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K:\永年保存\02指定・指導\99施設整備等補助金関係\補助事業\R5介護サービス提供体制確保事業補助金（歳出）\01_要綱制定\申請書関係\"/>
    </mc:Choice>
  </mc:AlternateContent>
  <workbookProtection workbookPassword="B2EA" lockStructure="1"/>
  <bookViews>
    <workbookView xWindow="0" yWindow="0" windowWidth="20730" windowHeight="11760" activeTab="1"/>
  </bookViews>
  <sheets>
    <sheet name="申請書の作成手順例" sheetId="27" r:id="rId1"/>
    <sheet name="申請書" sheetId="20" r:id="rId2"/>
    <sheet name="申請額一覧 " sheetId="24" r:id="rId3"/>
    <sheet name="個票1" sheetId="19" r:id="rId4"/>
    <sheet name="個票2" sheetId="467" r:id="rId5"/>
    <sheet name="個票3" sheetId="468" r:id="rId6"/>
    <sheet name="個票4" sheetId="469" r:id="rId7"/>
    <sheet name="個票5" sheetId="470" r:id="rId8"/>
    <sheet name="個票6" sheetId="471" r:id="rId9"/>
    <sheet name="個票7" sheetId="472" r:id="rId10"/>
    <sheet name="個票8" sheetId="473" r:id="rId11"/>
    <sheet name="個票9" sheetId="474" r:id="rId12"/>
    <sheet name="個票10" sheetId="475" r:id="rId13"/>
    <sheet name="個票11" sheetId="476" r:id="rId14"/>
    <sheet name="個票12" sheetId="477" r:id="rId15"/>
    <sheet name="個票13" sheetId="478" r:id="rId16"/>
    <sheet name="個票14" sheetId="479" r:id="rId17"/>
    <sheet name="個票15" sheetId="480" r:id="rId18"/>
    <sheet name="個票16" sheetId="481" r:id="rId19"/>
    <sheet name="個票17" sheetId="482" r:id="rId20"/>
    <sheet name="個票18" sheetId="483" r:id="rId21"/>
    <sheet name="個票19" sheetId="484" r:id="rId22"/>
    <sheet name="個票20" sheetId="485" r:id="rId23"/>
    <sheet name="個票21" sheetId="486" r:id="rId24"/>
    <sheet name="個票22" sheetId="487" r:id="rId25"/>
    <sheet name="個票23" sheetId="488" r:id="rId26"/>
    <sheet name="個票24" sheetId="489" r:id="rId27"/>
    <sheet name="個票25" sheetId="490" r:id="rId28"/>
    <sheet name="個票26" sheetId="491" r:id="rId29"/>
    <sheet name="個票27" sheetId="492" r:id="rId30"/>
    <sheet name="個票28" sheetId="493" r:id="rId31"/>
    <sheet name="個票29" sheetId="494" r:id="rId32"/>
    <sheet name="個票30" sheetId="495" r:id="rId33"/>
    <sheet name="個票31" sheetId="496" r:id="rId34"/>
    <sheet name="個票32" sheetId="497" r:id="rId35"/>
    <sheet name="個票33" sheetId="498" r:id="rId36"/>
    <sheet name="個票34" sheetId="499" r:id="rId37"/>
    <sheet name="個票35" sheetId="500" r:id="rId38"/>
    <sheet name="個票36" sheetId="501" r:id="rId39"/>
    <sheet name="個票37" sheetId="502" r:id="rId40"/>
    <sheet name="個票38" sheetId="503" r:id="rId41"/>
    <sheet name="個票39" sheetId="504" r:id="rId42"/>
    <sheet name="個票40" sheetId="505" r:id="rId43"/>
    <sheet name="計算用" sheetId="21" state="hidden" r:id="rId44"/>
  </sheets>
  <definedNames>
    <definedName name="_xlnm.Print_Area" localSheetId="3">個票1!$A$1:$AN$161</definedName>
    <definedName name="_xlnm.Print_Area" localSheetId="12">個票10!$A$1:$AN$161</definedName>
    <definedName name="_xlnm.Print_Area" localSheetId="13">個票11!$A$1:$AN$161</definedName>
    <definedName name="_xlnm.Print_Area" localSheetId="14">個票12!$A$1:$AN$161</definedName>
    <definedName name="_xlnm.Print_Area" localSheetId="15">個票13!$A$1:$AN$161</definedName>
    <definedName name="_xlnm.Print_Area" localSheetId="16">個票14!$A$1:$AN$161</definedName>
    <definedName name="_xlnm.Print_Area" localSheetId="17">個票15!$A$1:$AN$161</definedName>
    <definedName name="_xlnm.Print_Area" localSheetId="18">個票16!$A$1:$AN$161</definedName>
    <definedName name="_xlnm.Print_Area" localSheetId="19">個票17!$A$1:$AN$161</definedName>
    <definedName name="_xlnm.Print_Area" localSheetId="20">個票18!$A$1:$AN$161</definedName>
    <definedName name="_xlnm.Print_Area" localSheetId="21">個票19!$A$1:$AN$161</definedName>
    <definedName name="_xlnm.Print_Area" localSheetId="4">個票2!$A$1:$AN$161</definedName>
    <definedName name="_xlnm.Print_Area" localSheetId="22">個票20!$A$1:$AN$161</definedName>
    <definedName name="_xlnm.Print_Area" localSheetId="23">個票21!$A$1:$AN$161</definedName>
    <definedName name="_xlnm.Print_Area" localSheetId="24">個票22!$A$1:$AN$161</definedName>
    <definedName name="_xlnm.Print_Area" localSheetId="25">個票23!$A$1:$AN$161</definedName>
    <definedName name="_xlnm.Print_Area" localSheetId="26">個票24!$A$1:$AN$161</definedName>
    <definedName name="_xlnm.Print_Area" localSheetId="27">個票25!$A$1:$AN$161</definedName>
    <definedName name="_xlnm.Print_Area" localSheetId="28">個票26!$A$1:$AN$161</definedName>
    <definedName name="_xlnm.Print_Area" localSheetId="29">個票27!$A$1:$AN$161</definedName>
    <definedName name="_xlnm.Print_Area" localSheetId="30">個票28!$A$1:$AN$161</definedName>
    <definedName name="_xlnm.Print_Area" localSheetId="31">個票29!$A$1:$AN$161</definedName>
    <definedName name="_xlnm.Print_Area" localSheetId="5">個票3!$A$1:$AN$161</definedName>
    <definedName name="_xlnm.Print_Area" localSheetId="32">個票30!$A$1:$AN$161</definedName>
    <definedName name="_xlnm.Print_Area" localSheetId="33">個票31!$A$1:$AN$161</definedName>
    <definedName name="_xlnm.Print_Area" localSheetId="34">個票32!$A$1:$AN$161</definedName>
    <definedName name="_xlnm.Print_Area" localSheetId="35">個票33!$A$1:$AN$161</definedName>
    <definedName name="_xlnm.Print_Area" localSheetId="36">個票34!$A$1:$AN$161</definedName>
    <definedName name="_xlnm.Print_Area" localSheetId="37">個票35!$A$1:$AN$161</definedName>
    <definedName name="_xlnm.Print_Area" localSheetId="38">個票36!$A$1:$AN$161</definedName>
    <definedName name="_xlnm.Print_Area" localSheetId="39">個票37!$A$1:$AN$161</definedName>
    <definedName name="_xlnm.Print_Area" localSheetId="40">個票38!$A$1:$AN$161</definedName>
    <definedName name="_xlnm.Print_Area" localSheetId="41">個票39!$A$1:$AN$161</definedName>
    <definedName name="_xlnm.Print_Area" localSheetId="6">個票4!$A$1:$AN$161</definedName>
    <definedName name="_xlnm.Print_Area" localSheetId="42">個票40!$A$1:$AN$161</definedName>
    <definedName name="_xlnm.Print_Area" localSheetId="7">個票5!$A$1:$AN$161</definedName>
    <definedName name="_xlnm.Print_Area" localSheetId="8">個票6!$A$1:$AN$161</definedName>
    <definedName name="_xlnm.Print_Area" localSheetId="9">個票7!$A$1:$AN$161</definedName>
    <definedName name="_xlnm.Print_Area" localSheetId="10">個票8!$A$1:$AN$161</definedName>
    <definedName name="_xlnm.Print_Area" localSheetId="11">個票9!$A$1:$AN$161</definedName>
  </definedNames>
  <calcPr calcId="162913"/>
</workbook>
</file>

<file path=xl/calcChain.xml><?xml version="1.0" encoding="utf-8"?>
<calcChain xmlns="http://schemas.openxmlformats.org/spreadsheetml/2006/main">
  <c r="AG124" i="505" l="1"/>
  <c r="Z124" i="505"/>
  <c r="N124" i="505"/>
  <c r="AP119" i="505"/>
  <c r="AP120" i="505" s="1"/>
  <c r="E124" i="505" s="1"/>
  <c r="AP118" i="505"/>
  <c r="AG115" i="505"/>
  <c r="Z115" i="505"/>
  <c r="N115" i="505"/>
  <c r="AP111" i="505"/>
  <c r="E115" i="505" s="1"/>
  <c r="AP110" i="505"/>
  <c r="AP109" i="505"/>
  <c r="AG106" i="505"/>
  <c r="Z106" i="505"/>
  <c r="N106" i="505"/>
  <c r="AP104" i="505"/>
  <c r="AP103" i="505"/>
  <c r="AP102" i="505"/>
  <c r="AP86" i="505"/>
  <c r="E106" i="505" s="1"/>
  <c r="AP85" i="505"/>
  <c r="AP84" i="505"/>
  <c r="B68" i="505"/>
  <c r="AO65" i="505"/>
  <c r="AO64" i="505"/>
  <c r="AO63" i="505"/>
  <c r="AO57" i="505"/>
  <c r="B52" i="505"/>
  <c r="AO50" i="505"/>
  <c r="AO46" i="505"/>
  <c r="C44" i="505"/>
  <c r="B44" i="505"/>
  <c r="C40" i="505"/>
  <c r="B40" i="505"/>
  <c r="AO25" i="505"/>
  <c r="AO24" i="505"/>
  <c r="AO21" i="505"/>
  <c r="AO20" i="505"/>
  <c r="AP19" i="505"/>
  <c r="AO19" i="505"/>
  <c r="AP18" i="505"/>
  <c r="AO18" i="505"/>
  <c r="AO16" i="505"/>
  <c r="AO11" i="505"/>
  <c r="AO10" i="505"/>
  <c r="AP5" i="505"/>
  <c r="AJ5" i="505"/>
  <c r="AK1" i="505"/>
  <c r="AG124" i="504"/>
  <c r="Z124" i="504"/>
  <c r="N124" i="504"/>
  <c r="AP118" i="504"/>
  <c r="AG115" i="504"/>
  <c r="N115" i="504" s="1"/>
  <c r="Z115" i="504"/>
  <c r="AP109" i="504"/>
  <c r="AG106" i="504"/>
  <c r="Z106" i="504"/>
  <c r="AP104" i="504"/>
  <c r="AP103" i="504"/>
  <c r="AP102" i="504"/>
  <c r="N106" i="504" s="1"/>
  <c r="AP84" i="504"/>
  <c r="AO65" i="504"/>
  <c r="AO64" i="504"/>
  <c r="AO63" i="504"/>
  <c r="AO57" i="504"/>
  <c r="B68" i="504" s="1"/>
  <c r="AO50" i="504"/>
  <c r="AO46" i="504"/>
  <c r="AO25" i="504"/>
  <c r="AO24" i="504"/>
  <c r="AO21" i="504"/>
  <c r="AO20" i="504"/>
  <c r="AP19" i="504"/>
  <c r="C44" i="504" s="1"/>
  <c r="B44" i="504" s="1"/>
  <c r="AO19" i="504"/>
  <c r="AP18" i="504"/>
  <c r="C40" i="504" s="1"/>
  <c r="B40" i="504" s="1"/>
  <c r="AO18" i="504"/>
  <c r="AO16" i="504"/>
  <c r="AO11" i="504"/>
  <c r="AO10" i="504"/>
  <c r="B52" i="504" s="1"/>
  <c r="AP5" i="504"/>
  <c r="AP110" i="504" s="1"/>
  <c r="AP111" i="504" s="1"/>
  <c r="E115" i="504" s="1"/>
  <c r="AK1" i="504"/>
  <c r="AG124" i="503"/>
  <c r="Z124" i="503"/>
  <c r="N124" i="503"/>
  <c r="AP118" i="503"/>
  <c r="AG115" i="503"/>
  <c r="N115" i="503" s="1"/>
  <c r="Z115" i="503"/>
  <c r="AP109" i="503"/>
  <c r="AG106" i="503"/>
  <c r="Z106" i="503"/>
  <c r="AP104" i="503"/>
  <c r="AP103" i="503"/>
  <c r="AP102" i="503"/>
  <c r="N106" i="503" s="1"/>
  <c r="AP84" i="503"/>
  <c r="AO65" i="503"/>
  <c r="AO64" i="503"/>
  <c r="AO63" i="503"/>
  <c r="AO57" i="503"/>
  <c r="B68" i="503" s="1"/>
  <c r="AO50" i="503"/>
  <c r="AO46" i="503"/>
  <c r="AO25" i="503"/>
  <c r="AO24" i="503"/>
  <c r="AO21" i="503"/>
  <c r="AO20" i="503"/>
  <c r="AP19" i="503"/>
  <c r="C44" i="503" s="1"/>
  <c r="B44" i="503" s="1"/>
  <c r="AO19" i="503"/>
  <c r="AP18" i="503"/>
  <c r="C40" i="503" s="1"/>
  <c r="B40" i="503" s="1"/>
  <c r="AO18" i="503"/>
  <c r="AO16" i="503"/>
  <c r="AO11" i="503"/>
  <c r="AO10" i="503"/>
  <c r="B52" i="503" s="1"/>
  <c r="AP5" i="503"/>
  <c r="AP110" i="503" s="1"/>
  <c r="AP111" i="503" s="1"/>
  <c r="E115" i="503" s="1"/>
  <c r="AK1" i="503"/>
  <c r="AG124" i="502"/>
  <c r="Z124" i="502"/>
  <c r="N124" i="502"/>
  <c r="AP119" i="502"/>
  <c r="AP120" i="502" s="1"/>
  <c r="E124" i="502" s="1"/>
  <c r="AP118" i="502"/>
  <c r="AG115" i="502"/>
  <c r="Z115" i="502"/>
  <c r="N115" i="502"/>
  <c r="AP110" i="502"/>
  <c r="AP111" i="502" s="1"/>
  <c r="E115" i="502" s="1"/>
  <c r="AP109" i="502"/>
  <c r="AG106" i="502"/>
  <c r="Z106" i="502"/>
  <c r="N106" i="502"/>
  <c r="AP104" i="502"/>
  <c r="AP103" i="502"/>
  <c r="AP102" i="502"/>
  <c r="AP86" i="502"/>
  <c r="E106" i="502" s="1"/>
  <c r="AP85" i="502"/>
  <c r="AP84" i="502"/>
  <c r="B68" i="502"/>
  <c r="AO65" i="502"/>
  <c r="AO64" i="502"/>
  <c r="AO63" i="502"/>
  <c r="AO57" i="502"/>
  <c r="B52" i="502"/>
  <c r="AO50" i="502"/>
  <c r="AO46" i="502"/>
  <c r="C44" i="502"/>
  <c r="B44" i="502"/>
  <c r="C40" i="502"/>
  <c r="B40" i="502"/>
  <c r="AO25" i="502"/>
  <c r="AO24" i="502"/>
  <c r="AO21" i="502"/>
  <c r="AO20" i="502"/>
  <c r="AP19" i="502"/>
  <c r="AO19" i="502"/>
  <c r="AP18" i="502"/>
  <c r="AO18" i="502"/>
  <c r="AO16" i="502"/>
  <c r="AO11" i="502"/>
  <c r="AO10" i="502"/>
  <c r="AP5" i="502"/>
  <c r="AJ5" i="502"/>
  <c r="AK1" i="502"/>
  <c r="AG124" i="501"/>
  <c r="Z124" i="501"/>
  <c r="N124" i="501"/>
  <c r="AP118" i="501"/>
  <c r="AG115" i="501"/>
  <c r="Z115" i="501"/>
  <c r="N115" i="501" s="1"/>
  <c r="AP109" i="501"/>
  <c r="AG106" i="501"/>
  <c r="Z106" i="501"/>
  <c r="AP104" i="501"/>
  <c r="AP103" i="501"/>
  <c r="AP102" i="501"/>
  <c r="N106" i="501" s="1"/>
  <c r="AP84" i="501"/>
  <c r="AO65" i="501"/>
  <c r="AO64" i="501"/>
  <c r="AO63" i="501"/>
  <c r="AO57" i="501"/>
  <c r="B68" i="501" s="1"/>
  <c r="AO50" i="501"/>
  <c r="AO46" i="501"/>
  <c r="AO25" i="501"/>
  <c r="AO24" i="501"/>
  <c r="AO21" i="501"/>
  <c r="AO20" i="501"/>
  <c r="AP19" i="501"/>
  <c r="C44" i="501" s="1"/>
  <c r="B44" i="501" s="1"/>
  <c r="AO19" i="501"/>
  <c r="AP18" i="501"/>
  <c r="C40" i="501" s="1"/>
  <c r="B40" i="501" s="1"/>
  <c r="AO18" i="501"/>
  <c r="AO16" i="501"/>
  <c r="AO11" i="501"/>
  <c r="AO10" i="501"/>
  <c r="B52" i="501" s="1"/>
  <c r="AP5" i="501"/>
  <c r="AP110" i="501" s="1"/>
  <c r="AP111" i="501" s="1"/>
  <c r="E115" i="501" s="1"/>
  <c r="AK1" i="501"/>
  <c r="AG124" i="500"/>
  <c r="Z124" i="500"/>
  <c r="N124" i="500"/>
  <c r="AP118" i="500"/>
  <c r="AG115" i="500"/>
  <c r="Z115" i="500"/>
  <c r="N115" i="500" s="1"/>
  <c r="AP109" i="500"/>
  <c r="AG106" i="500"/>
  <c r="Z106" i="500"/>
  <c r="AP104" i="500"/>
  <c r="AP103" i="500"/>
  <c r="AP102" i="500"/>
  <c r="N106" i="500" s="1"/>
  <c r="AP84" i="500"/>
  <c r="AO65" i="500"/>
  <c r="AO64" i="500"/>
  <c r="AO63" i="500"/>
  <c r="AO57" i="500"/>
  <c r="B68" i="500" s="1"/>
  <c r="AO50" i="500"/>
  <c r="AO46" i="500"/>
  <c r="AO25" i="500"/>
  <c r="AO24" i="500"/>
  <c r="AO21" i="500"/>
  <c r="AO20" i="500"/>
  <c r="AP19" i="500"/>
  <c r="C44" i="500" s="1"/>
  <c r="B44" i="500" s="1"/>
  <c r="AO19" i="500"/>
  <c r="AP18" i="500"/>
  <c r="C40" i="500" s="1"/>
  <c r="B40" i="500" s="1"/>
  <c r="AO18" i="500"/>
  <c r="AO16" i="500"/>
  <c r="AO11" i="500"/>
  <c r="AO10" i="500"/>
  <c r="B52" i="500" s="1"/>
  <c r="AP5" i="500"/>
  <c r="AP110" i="500" s="1"/>
  <c r="AP111" i="500" s="1"/>
  <c r="E115" i="500" s="1"/>
  <c r="AK1" i="500"/>
  <c r="AG124" i="499"/>
  <c r="Z124" i="499"/>
  <c r="N124" i="499"/>
  <c r="AP118" i="499"/>
  <c r="AG115" i="499"/>
  <c r="Z115" i="499"/>
  <c r="N115" i="499" s="1"/>
  <c r="AP109" i="499"/>
  <c r="AG106" i="499"/>
  <c r="Z106" i="499"/>
  <c r="AP104" i="499"/>
  <c r="AP103" i="499"/>
  <c r="AP102" i="499"/>
  <c r="N106" i="499" s="1"/>
  <c r="AP84" i="499"/>
  <c r="AO65" i="499"/>
  <c r="AO64" i="499"/>
  <c r="AO63" i="499"/>
  <c r="AO57" i="499"/>
  <c r="B68" i="499" s="1"/>
  <c r="AO50" i="499"/>
  <c r="AO46" i="499"/>
  <c r="AO25" i="499"/>
  <c r="AO24" i="499"/>
  <c r="AO21" i="499"/>
  <c r="AO20" i="499"/>
  <c r="AP19" i="499"/>
  <c r="C44" i="499" s="1"/>
  <c r="B44" i="499" s="1"/>
  <c r="AO19" i="499"/>
  <c r="AP18" i="499"/>
  <c r="C40" i="499" s="1"/>
  <c r="B40" i="499" s="1"/>
  <c r="AO18" i="499"/>
  <c r="AO16" i="499"/>
  <c r="AO11" i="499"/>
  <c r="AO10" i="499"/>
  <c r="B52" i="499" s="1"/>
  <c r="AP5" i="499"/>
  <c r="AP110" i="499" s="1"/>
  <c r="AP111" i="499" s="1"/>
  <c r="E115" i="499" s="1"/>
  <c r="AK1" i="499"/>
  <c r="AG124" i="498"/>
  <c r="Z124" i="498"/>
  <c r="N124" i="498" s="1"/>
  <c r="AP118" i="498"/>
  <c r="AG115" i="498"/>
  <c r="N115" i="498" s="1"/>
  <c r="Z115" i="498"/>
  <c r="AP109" i="498"/>
  <c r="AG106" i="498"/>
  <c r="Z106" i="498"/>
  <c r="AP104" i="498"/>
  <c r="AP103" i="498"/>
  <c r="AP102" i="498"/>
  <c r="N106" i="498" s="1"/>
  <c r="AP84" i="498"/>
  <c r="AO65" i="498"/>
  <c r="AO64" i="498"/>
  <c r="AO63" i="498"/>
  <c r="AO57" i="498"/>
  <c r="B68" i="498" s="1"/>
  <c r="AO50" i="498"/>
  <c r="AO46" i="498"/>
  <c r="AO25" i="498"/>
  <c r="AO24" i="498"/>
  <c r="AO21" i="498"/>
  <c r="AO20" i="498"/>
  <c r="AP19" i="498"/>
  <c r="C44" i="498" s="1"/>
  <c r="B44" i="498" s="1"/>
  <c r="AO19" i="498"/>
  <c r="AP18" i="498"/>
  <c r="C40" i="498" s="1"/>
  <c r="B40" i="498" s="1"/>
  <c r="AO18" i="498"/>
  <c r="AO16" i="498"/>
  <c r="AO11" i="498"/>
  <c r="AO10" i="498"/>
  <c r="B52" i="498" s="1"/>
  <c r="AP5" i="498"/>
  <c r="AP110" i="498" s="1"/>
  <c r="AP111" i="498" s="1"/>
  <c r="E115" i="498" s="1"/>
  <c r="AK1" i="498"/>
  <c r="AG124" i="497"/>
  <c r="Z124" i="497"/>
  <c r="N124" i="497"/>
  <c r="AP118" i="497"/>
  <c r="AG115" i="497"/>
  <c r="Z115" i="497"/>
  <c r="N115" i="497" s="1"/>
  <c r="AP109" i="497"/>
  <c r="AG106" i="497"/>
  <c r="Z106" i="497"/>
  <c r="AP104" i="497"/>
  <c r="AP103" i="497"/>
  <c r="AP102" i="497"/>
  <c r="N106" i="497" s="1"/>
  <c r="AP84" i="497"/>
  <c r="AO65" i="497"/>
  <c r="AO64" i="497"/>
  <c r="AO63" i="497"/>
  <c r="AO57" i="497"/>
  <c r="B68" i="497" s="1"/>
  <c r="AO50" i="497"/>
  <c r="AO46" i="497"/>
  <c r="AO25" i="497"/>
  <c r="AO24" i="497"/>
  <c r="AO21" i="497"/>
  <c r="AO20" i="497"/>
  <c r="AP19" i="497"/>
  <c r="C44" i="497" s="1"/>
  <c r="B44" i="497" s="1"/>
  <c r="AO19" i="497"/>
  <c r="AP18" i="497"/>
  <c r="C40" i="497" s="1"/>
  <c r="B40" i="497" s="1"/>
  <c r="AO18" i="497"/>
  <c r="AO16" i="497"/>
  <c r="AO11" i="497"/>
  <c r="AO10" i="497"/>
  <c r="B52" i="497" s="1"/>
  <c r="AP5" i="497"/>
  <c r="AP110" i="497" s="1"/>
  <c r="AP111" i="497" s="1"/>
  <c r="E115" i="497" s="1"/>
  <c r="AK1" i="497"/>
  <c r="AG124" i="496"/>
  <c r="Z124" i="496"/>
  <c r="N124" i="496" s="1"/>
  <c r="AP118" i="496"/>
  <c r="AG115" i="496"/>
  <c r="Z115" i="496"/>
  <c r="N115" i="496"/>
  <c r="AP109" i="496"/>
  <c r="AG106" i="496"/>
  <c r="Z106" i="496"/>
  <c r="AP104" i="496"/>
  <c r="AP103" i="496"/>
  <c r="AP102" i="496"/>
  <c r="N106" i="496" s="1"/>
  <c r="AP84" i="496"/>
  <c r="AO65" i="496"/>
  <c r="AO64" i="496"/>
  <c r="AO63" i="496"/>
  <c r="AO57" i="496"/>
  <c r="B68" i="496" s="1"/>
  <c r="AO50" i="496"/>
  <c r="AO46" i="496"/>
  <c r="AO25" i="496"/>
  <c r="AO24" i="496"/>
  <c r="AO21" i="496"/>
  <c r="AO20" i="496"/>
  <c r="AP19" i="496"/>
  <c r="C44" i="496" s="1"/>
  <c r="B44" i="496" s="1"/>
  <c r="AO19" i="496"/>
  <c r="B52" i="496" s="1"/>
  <c r="AP18" i="496"/>
  <c r="C40" i="496" s="1"/>
  <c r="B40" i="496" s="1"/>
  <c r="AO18" i="496"/>
  <c r="AO16" i="496"/>
  <c r="AO11" i="496"/>
  <c r="AO10" i="496"/>
  <c r="AP5" i="496"/>
  <c r="AP110" i="496" s="1"/>
  <c r="AK1" i="496"/>
  <c r="AG124" i="495"/>
  <c r="Z124" i="495"/>
  <c r="N124" i="495"/>
  <c r="AP118" i="495"/>
  <c r="AG115" i="495"/>
  <c r="Z115" i="495"/>
  <c r="N115" i="495" s="1"/>
  <c r="AP109" i="495"/>
  <c r="AG106" i="495"/>
  <c r="Z106" i="495"/>
  <c r="AP104" i="495"/>
  <c r="AP103" i="495"/>
  <c r="AP102" i="495"/>
  <c r="N106" i="495" s="1"/>
  <c r="AP84" i="495"/>
  <c r="AO65" i="495"/>
  <c r="AO64" i="495"/>
  <c r="AO63" i="495"/>
  <c r="AO57" i="495"/>
  <c r="B68" i="495" s="1"/>
  <c r="AO50" i="495"/>
  <c r="AO46" i="495"/>
  <c r="AO25" i="495"/>
  <c r="AO24" i="495"/>
  <c r="AO21" i="495"/>
  <c r="AO20" i="495"/>
  <c r="AP19" i="495"/>
  <c r="C44" i="495" s="1"/>
  <c r="B44" i="495" s="1"/>
  <c r="AO19" i="495"/>
  <c r="AP18" i="495"/>
  <c r="C40" i="495" s="1"/>
  <c r="B40" i="495" s="1"/>
  <c r="AO18" i="495"/>
  <c r="AO16" i="495"/>
  <c r="AO11" i="495"/>
  <c r="AO10" i="495"/>
  <c r="B52" i="495" s="1"/>
  <c r="AP5" i="495"/>
  <c r="AP110" i="495" s="1"/>
  <c r="AP111" i="495" s="1"/>
  <c r="E115" i="495" s="1"/>
  <c r="AK1" i="495"/>
  <c r="AG124" i="494"/>
  <c r="Z124" i="494"/>
  <c r="N124" i="494"/>
  <c r="AP118" i="494"/>
  <c r="AG115" i="494"/>
  <c r="Z115" i="494"/>
  <c r="N115" i="494" s="1"/>
  <c r="AP109" i="494"/>
  <c r="AG106" i="494"/>
  <c r="Z106" i="494"/>
  <c r="AP104" i="494"/>
  <c r="AP103" i="494"/>
  <c r="AP102" i="494"/>
  <c r="N106" i="494" s="1"/>
  <c r="AP84" i="494"/>
  <c r="AO65" i="494"/>
  <c r="AO64" i="494"/>
  <c r="AO63" i="494"/>
  <c r="AO57" i="494"/>
  <c r="B68" i="494" s="1"/>
  <c r="AO50" i="494"/>
  <c r="AO46" i="494"/>
  <c r="AO25" i="494"/>
  <c r="AO24" i="494"/>
  <c r="AO21" i="494"/>
  <c r="AO20" i="494"/>
  <c r="AP19" i="494"/>
  <c r="C44" i="494" s="1"/>
  <c r="B44" i="494" s="1"/>
  <c r="AO19" i="494"/>
  <c r="AP18" i="494"/>
  <c r="C40" i="494" s="1"/>
  <c r="B40" i="494" s="1"/>
  <c r="AO18" i="494"/>
  <c r="AO16" i="494"/>
  <c r="AO11" i="494"/>
  <c r="AO10" i="494"/>
  <c r="B52" i="494" s="1"/>
  <c r="AP5" i="494"/>
  <c r="AP110" i="494" s="1"/>
  <c r="AP111" i="494" s="1"/>
  <c r="E115" i="494" s="1"/>
  <c r="AK1" i="494"/>
  <c r="AG124" i="493"/>
  <c r="Z124" i="493"/>
  <c r="N124" i="493"/>
  <c r="AP118" i="493"/>
  <c r="AG115" i="493"/>
  <c r="Z115" i="493"/>
  <c r="N115" i="493" s="1"/>
  <c r="AP109" i="493"/>
  <c r="AG106" i="493"/>
  <c r="Z106" i="493"/>
  <c r="AP104" i="493"/>
  <c r="AP103" i="493"/>
  <c r="AP102" i="493"/>
  <c r="N106" i="493" s="1"/>
  <c r="AP84" i="493"/>
  <c r="AO65" i="493"/>
  <c r="AO64" i="493"/>
  <c r="AO63" i="493"/>
  <c r="AO57" i="493"/>
  <c r="B68" i="493" s="1"/>
  <c r="AO50" i="493"/>
  <c r="AO46" i="493"/>
  <c r="AO25" i="493"/>
  <c r="AO24" i="493"/>
  <c r="AO21" i="493"/>
  <c r="AO20" i="493"/>
  <c r="AP19" i="493"/>
  <c r="C44" i="493" s="1"/>
  <c r="B44" i="493" s="1"/>
  <c r="AO19" i="493"/>
  <c r="AP18" i="493"/>
  <c r="C40" i="493" s="1"/>
  <c r="B40" i="493" s="1"/>
  <c r="AO18" i="493"/>
  <c r="AO16" i="493"/>
  <c r="AO11" i="493"/>
  <c r="AO10" i="493"/>
  <c r="B52" i="493" s="1"/>
  <c r="AP5" i="493"/>
  <c r="AP110" i="493" s="1"/>
  <c r="AP111" i="493" s="1"/>
  <c r="E115" i="493" s="1"/>
  <c r="AK1" i="493"/>
  <c r="AG124" i="492"/>
  <c r="N124" i="492" s="1"/>
  <c r="Z124" i="492"/>
  <c r="AP118" i="492"/>
  <c r="AG115" i="492"/>
  <c r="Z115" i="492"/>
  <c r="N115" i="492" s="1"/>
  <c r="AP110" i="492"/>
  <c r="AP111" i="492" s="1"/>
  <c r="E115" i="492" s="1"/>
  <c r="AP109" i="492"/>
  <c r="AG106" i="492"/>
  <c r="Z106" i="492"/>
  <c r="AP103" i="492"/>
  <c r="AP102" i="492"/>
  <c r="AP104" i="492" s="1"/>
  <c r="AP84" i="492"/>
  <c r="AO65" i="492"/>
  <c r="AO64" i="492"/>
  <c r="AO63" i="492"/>
  <c r="AO57" i="492"/>
  <c r="B68" i="492" s="1"/>
  <c r="AO50" i="492"/>
  <c r="AO46" i="492"/>
  <c r="AO25" i="492"/>
  <c r="AO24" i="492"/>
  <c r="AO21" i="492"/>
  <c r="AO20" i="492"/>
  <c r="AP19" i="492"/>
  <c r="C44" i="492" s="1"/>
  <c r="B44" i="492" s="1"/>
  <c r="AO19" i="492"/>
  <c r="AP18" i="492"/>
  <c r="C40" i="492" s="1"/>
  <c r="B40" i="492" s="1"/>
  <c r="AO18" i="492"/>
  <c r="AO16" i="492"/>
  <c r="AO11" i="492"/>
  <c r="AO10" i="492"/>
  <c r="B52" i="492" s="1"/>
  <c r="AP5" i="492"/>
  <c r="AP119" i="492" s="1"/>
  <c r="AP120" i="492" s="1"/>
  <c r="E124" i="492" s="1"/>
  <c r="AJ5" i="492"/>
  <c r="AK1" i="492"/>
  <c r="AG124" i="491"/>
  <c r="Z124" i="491"/>
  <c r="N124" i="491"/>
  <c r="AP118" i="491"/>
  <c r="AG115" i="491"/>
  <c r="Z115" i="491"/>
  <c r="N115" i="491" s="1"/>
  <c r="AP109" i="491"/>
  <c r="AG106" i="491"/>
  <c r="Z106" i="491"/>
  <c r="AP104" i="491"/>
  <c r="AP103" i="491"/>
  <c r="AP102" i="491"/>
  <c r="N106" i="491" s="1"/>
  <c r="AP84" i="491"/>
  <c r="AO65" i="491"/>
  <c r="AO64" i="491"/>
  <c r="AO63" i="491"/>
  <c r="AO57" i="491"/>
  <c r="B68" i="491" s="1"/>
  <c r="AO50" i="491"/>
  <c r="AO46" i="491"/>
  <c r="AO25" i="491"/>
  <c r="AO24" i="491"/>
  <c r="AO21" i="491"/>
  <c r="AO20" i="491"/>
  <c r="AP19" i="491"/>
  <c r="C44" i="491" s="1"/>
  <c r="B44" i="491" s="1"/>
  <c r="AO19" i="491"/>
  <c r="AP18" i="491"/>
  <c r="C40" i="491" s="1"/>
  <c r="B40" i="491" s="1"/>
  <c r="AO18" i="491"/>
  <c r="AO16" i="491"/>
  <c r="AO11" i="491"/>
  <c r="AO10" i="491"/>
  <c r="B52" i="491" s="1"/>
  <c r="AP5" i="491"/>
  <c r="AP110" i="491" s="1"/>
  <c r="AP111" i="491" s="1"/>
  <c r="E115" i="491" s="1"/>
  <c r="AK1" i="491"/>
  <c r="AG124" i="490"/>
  <c r="Z124" i="490"/>
  <c r="N124" i="490"/>
  <c r="AP118" i="490"/>
  <c r="AG115" i="490"/>
  <c r="N115" i="490" s="1"/>
  <c r="Z115" i="490"/>
  <c r="AP109" i="490"/>
  <c r="AG106" i="490"/>
  <c r="AP104" i="490" s="1"/>
  <c r="Z106" i="490"/>
  <c r="AP103" i="490"/>
  <c r="AP102" i="490"/>
  <c r="N106" i="490" s="1"/>
  <c r="AP84" i="490"/>
  <c r="AO65" i="490"/>
  <c r="AO64" i="490"/>
  <c r="AO63" i="490"/>
  <c r="AO57" i="490"/>
  <c r="B68" i="490" s="1"/>
  <c r="AO50" i="490"/>
  <c r="AO46" i="490"/>
  <c r="AO25" i="490"/>
  <c r="AO24" i="490"/>
  <c r="AO21" i="490"/>
  <c r="AO20" i="490"/>
  <c r="AP19" i="490"/>
  <c r="C44" i="490" s="1"/>
  <c r="B44" i="490" s="1"/>
  <c r="AO19" i="490"/>
  <c r="AP18" i="490"/>
  <c r="C40" i="490" s="1"/>
  <c r="B40" i="490" s="1"/>
  <c r="AO18" i="490"/>
  <c r="AO16" i="490"/>
  <c r="AO11" i="490"/>
  <c r="AO10" i="490"/>
  <c r="B52" i="490" s="1"/>
  <c r="AP5" i="490"/>
  <c r="AP110" i="490" s="1"/>
  <c r="AP111" i="490" s="1"/>
  <c r="E115" i="490" s="1"/>
  <c r="AK1" i="490"/>
  <c r="AG124" i="489"/>
  <c r="Z124" i="489"/>
  <c r="N124" i="489"/>
  <c r="AP118" i="489"/>
  <c r="AG115" i="489"/>
  <c r="Z115" i="489"/>
  <c r="N115" i="489" s="1"/>
  <c r="AP109" i="489"/>
  <c r="AG106" i="489"/>
  <c r="Z106" i="489"/>
  <c r="AP104" i="489"/>
  <c r="AP103" i="489"/>
  <c r="AP102" i="489"/>
  <c r="N106" i="489" s="1"/>
  <c r="AP84" i="489"/>
  <c r="AO65" i="489"/>
  <c r="AO64" i="489"/>
  <c r="AO63" i="489"/>
  <c r="AO57" i="489"/>
  <c r="B68" i="489" s="1"/>
  <c r="AO50" i="489"/>
  <c r="AO46" i="489"/>
  <c r="AO25" i="489"/>
  <c r="AO24" i="489"/>
  <c r="AO21" i="489"/>
  <c r="AO20" i="489"/>
  <c r="AP19" i="489"/>
  <c r="C44" i="489" s="1"/>
  <c r="B44" i="489" s="1"/>
  <c r="AO19" i="489"/>
  <c r="AP18" i="489"/>
  <c r="C40" i="489" s="1"/>
  <c r="B40" i="489" s="1"/>
  <c r="AO18" i="489"/>
  <c r="AO16" i="489"/>
  <c r="AO11" i="489"/>
  <c r="AO10" i="489"/>
  <c r="B52" i="489" s="1"/>
  <c r="AP5" i="489"/>
  <c r="AP110" i="489" s="1"/>
  <c r="AP111" i="489" s="1"/>
  <c r="E115" i="489" s="1"/>
  <c r="AK1" i="489"/>
  <c r="AG124" i="488"/>
  <c r="Z124" i="488"/>
  <c r="N124" i="488"/>
  <c r="AP118" i="488"/>
  <c r="AG115" i="488"/>
  <c r="Z115" i="488"/>
  <c r="N115" i="488"/>
  <c r="AP109" i="488"/>
  <c r="AG106" i="488"/>
  <c r="Z106" i="488"/>
  <c r="AP104" i="488"/>
  <c r="AP103" i="488"/>
  <c r="AP102" i="488"/>
  <c r="N106" i="488" s="1"/>
  <c r="AP84" i="488"/>
  <c r="AO65" i="488"/>
  <c r="AO64" i="488"/>
  <c r="AO63" i="488"/>
  <c r="AO57" i="488"/>
  <c r="B68" i="488" s="1"/>
  <c r="AO50" i="488"/>
  <c r="AO46" i="488"/>
  <c r="AO25" i="488"/>
  <c r="AO24" i="488"/>
  <c r="AO21" i="488"/>
  <c r="AO20" i="488"/>
  <c r="AP19" i="488"/>
  <c r="C44" i="488" s="1"/>
  <c r="B44" i="488" s="1"/>
  <c r="AO19" i="488"/>
  <c r="B52" i="488" s="1"/>
  <c r="AP18" i="488"/>
  <c r="C40" i="488" s="1"/>
  <c r="B40" i="488" s="1"/>
  <c r="AO18" i="488"/>
  <c r="AO16" i="488"/>
  <c r="AO11" i="488"/>
  <c r="AO10" i="488"/>
  <c r="AP5" i="488"/>
  <c r="AP110" i="488" s="1"/>
  <c r="AK1" i="488"/>
  <c r="AG124" i="487"/>
  <c r="Z124" i="487"/>
  <c r="N124" i="487"/>
  <c r="AP118" i="487"/>
  <c r="AG115" i="487"/>
  <c r="Z115" i="487"/>
  <c r="N115" i="487" s="1"/>
  <c r="AP109" i="487"/>
  <c r="AG106" i="487"/>
  <c r="Z106" i="487"/>
  <c r="AP104" i="487"/>
  <c r="AP103" i="487"/>
  <c r="AP102" i="487"/>
  <c r="N106" i="487" s="1"/>
  <c r="AP84" i="487"/>
  <c r="AO65" i="487"/>
  <c r="AO64" i="487"/>
  <c r="AO63" i="487"/>
  <c r="AO57" i="487"/>
  <c r="B68" i="487" s="1"/>
  <c r="AO50" i="487"/>
  <c r="AO46" i="487"/>
  <c r="AO25" i="487"/>
  <c r="AO24" i="487"/>
  <c r="AO21" i="487"/>
  <c r="AO20" i="487"/>
  <c r="AP19" i="487"/>
  <c r="C44" i="487" s="1"/>
  <c r="B44" i="487" s="1"/>
  <c r="AO19" i="487"/>
  <c r="AP18" i="487"/>
  <c r="C40" i="487" s="1"/>
  <c r="B40" i="487" s="1"/>
  <c r="AO18" i="487"/>
  <c r="AO16" i="487"/>
  <c r="AO11" i="487"/>
  <c r="AO10" i="487"/>
  <c r="B52" i="487" s="1"/>
  <c r="AP5" i="487"/>
  <c r="AP110" i="487" s="1"/>
  <c r="AP111" i="487" s="1"/>
  <c r="E115" i="487" s="1"/>
  <c r="AK1" i="487"/>
  <c r="AG124" i="486"/>
  <c r="Z124" i="486"/>
  <c r="N124" i="486"/>
  <c r="AP118" i="486"/>
  <c r="AG115" i="486"/>
  <c r="Z115" i="486"/>
  <c r="N115" i="486" s="1"/>
  <c r="AP109" i="486"/>
  <c r="AG106" i="486"/>
  <c r="Z106" i="486"/>
  <c r="AP104" i="486"/>
  <c r="AP103" i="486"/>
  <c r="AP102" i="486"/>
  <c r="N106" i="486" s="1"/>
  <c r="AP84" i="486"/>
  <c r="AO65" i="486"/>
  <c r="AO64" i="486"/>
  <c r="AO63" i="486"/>
  <c r="AO57" i="486"/>
  <c r="B68" i="486" s="1"/>
  <c r="AO50" i="486"/>
  <c r="AO46" i="486"/>
  <c r="AO25" i="486"/>
  <c r="AO24" i="486"/>
  <c r="AO21" i="486"/>
  <c r="AO20" i="486"/>
  <c r="AP19" i="486"/>
  <c r="C44" i="486" s="1"/>
  <c r="B44" i="486" s="1"/>
  <c r="AO19" i="486"/>
  <c r="AP18" i="486"/>
  <c r="C40" i="486" s="1"/>
  <c r="B40" i="486" s="1"/>
  <c r="AO18" i="486"/>
  <c r="AO16" i="486"/>
  <c r="AO11" i="486"/>
  <c r="AO10" i="486"/>
  <c r="B52" i="486" s="1"/>
  <c r="AP5" i="486"/>
  <c r="AP110" i="486" s="1"/>
  <c r="AP111" i="486" s="1"/>
  <c r="E115" i="486" s="1"/>
  <c r="AK1" i="486"/>
  <c r="AG124" i="485"/>
  <c r="Z124" i="485"/>
  <c r="N124" i="485"/>
  <c r="AP118" i="485"/>
  <c r="AG115" i="485"/>
  <c r="Z115" i="485"/>
  <c r="N115" i="485" s="1"/>
  <c r="AP109" i="485"/>
  <c r="AG106" i="485"/>
  <c r="Z106" i="485"/>
  <c r="AP104" i="485"/>
  <c r="AP103" i="485"/>
  <c r="AP102" i="485"/>
  <c r="N106" i="485" s="1"/>
  <c r="AP84" i="485"/>
  <c r="AO65" i="485"/>
  <c r="AO64" i="485"/>
  <c r="AO63" i="485"/>
  <c r="AO57" i="485"/>
  <c r="B68" i="485" s="1"/>
  <c r="AO50" i="485"/>
  <c r="AO46" i="485"/>
  <c r="AO25" i="485"/>
  <c r="AO24" i="485"/>
  <c r="AO21" i="485"/>
  <c r="AO20" i="485"/>
  <c r="AP19" i="485"/>
  <c r="C44" i="485" s="1"/>
  <c r="B44" i="485" s="1"/>
  <c r="AO19" i="485"/>
  <c r="AP18" i="485"/>
  <c r="C40" i="485" s="1"/>
  <c r="B40" i="485" s="1"/>
  <c r="AO18" i="485"/>
  <c r="AO16" i="485"/>
  <c r="AO11" i="485"/>
  <c r="AO10" i="485"/>
  <c r="B52" i="485" s="1"/>
  <c r="AP5" i="485"/>
  <c r="AP110" i="485" s="1"/>
  <c r="AP111" i="485" s="1"/>
  <c r="E115" i="485" s="1"/>
  <c r="AK1" i="485"/>
  <c r="AG124" i="484"/>
  <c r="Z124" i="484"/>
  <c r="N124" i="484"/>
  <c r="AP118" i="484"/>
  <c r="AG115" i="484"/>
  <c r="Z115" i="484"/>
  <c r="N115" i="484" s="1"/>
  <c r="AP109" i="484"/>
  <c r="AG106" i="484"/>
  <c r="Z106" i="484"/>
  <c r="AP104" i="484"/>
  <c r="AP103" i="484"/>
  <c r="AP102" i="484"/>
  <c r="N106" i="484" s="1"/>
  <c r="AP84" i="484"/>
  <c r="AO65" i="484"/>
  <c r="AO64" i="484"/>
  <c r="AO63" i="484"/>
  <c r="AO57" i="484"/>
  <c r="B68" i="484" s="1"/>
  <c r="AO50" i="484"/>
  <c r="AO46" i="484"/>
  <c r="AO25" i="484"/>
  <c r="AO24" i="484"/>
  <c r="AO21" i="484"/>
  <c r="AO20" i="484"/>
  <c r="AP19" i="484"/>
  <c r="C44" i="484" s="1"/>
  <c r="B44" i="484" s="1"/>
  <c r="AO19" i="484"/>
  <c r="AP18" i="484"/>
  <c r="C40" i="484" s="1"/>
  <c r="B40" i="484" s="1"/>
  <c r="AO18" i="484"/>
  <c r="AO16" i="484"/>
  <c r="AO11" i="484"/>
  <c r="AO10" i="484"/>
  <c r="B52" i="484" s="1"/>
  <c r="AP5" i="484"/>
  <c r="AP110" i="484" s="1"/>
  <c r="AP111" i="484" s="1"/>
  <c r="E115" i="484" s="1"/>
  <c r="AK1" i="484"/>
  <c r="AG124" i="483"/>
  <c r="Z124" i="483"/>
  <c r="N124" i="483"/>
  <c r="AP118" i="483"/>
  <c r="AG115" i="483"/>
  <c r="Z115" i="483"/>
  <c r="N115" i="483" s="1"/>
  <c r="AP109" i="483"/>
  <c r="AG106" i="483"/>
  <c r="Z106" i="483"/>
  <c r="AP104" i="483"/>
  <c r="AP103" i="483"/>
  <c r="AP102" i="483"/>
  <c r="N106" i="483" s="1"/>
  <c r="AP84" i="483"/>
  <c r="AO65" i="483"/>
  <c r="AO64" i="483"/>
  <c r="AO63" i="483"/>
  <c r="AO57" i="483"/>
  <c r="B68" i="483" s="1"/>
  <c r="AO50" i="483"/>
  <c r="AO46" i="483"/>
  <c r="AO25" i="483"/>
  <c r="AO24" i="483"/>
  <c r="AO21" i="483"/>
  <c r="AO20" i="483"/>
  <c r="AP19" i="483"/>
  <c r="C44" i="483" s="1"/>
  <c r="B44" i="483" s="1"/>
  <c r="AO19" i="483"/>
  <c r="AP18" i="483"/>
  <c r="C40" i="483" s="1"/>
  <c r="B40" i="483" s="1"/>
  <c r="AO18" i="483"/>
  <c r="AO16" i="483"/>
  <c r="AO11" i="483"/>
  <c r="AO10" i="483"/>
  <c r="B52" i="483" s="1"/>
  <c r="AP5" i="483"/>
  <c r="AP110" i="483" s="1"/>
  <c r="AP111" i="483" s="1"/>
  <c r="E115" i="483" s="1"/>
  <c r="AK1" i="483"/>
  <c r="AG124" i="482"/>
  <c r="Z124" i="482"/>
  <c r="N124" i="482"/>
  <c r="AP118" i="482"/>
  <c r="AG115" i="482"/>
  <c r="Z115" i="482"/>
  <c r="N115" i="482" s="1"/>
  <c r="AP109" i="482"/>
  <c r="AG106" i="482"/>
  <c r="Z106" i="482"/>
  <c r="AP104" i="482"/>
  <c r="AP103" i="482"/>
  <c r="AP102" i="482"/>
  <c r="N106" i="482" s="1"/>
  <c r="AP84" i="482"/>
  <c r="AO65" i="482"/>
  <c r="AO64" i="482"/>
  <c r="AO63" i="482"/>
  <c r="AO57" i="482"/>
  <c r="B68" i="482" s="1"/>
  <c r="AO50" i="482"/>
  <c r="AO46" i="482"/>
  <c r="AO25" i="482"/>
  <c r="AO24" i="482"/>
  <c r="AO21" i="482"/>
  <c r="AO20" i="482"/>
  <c r="AP19" i="482"/>
  <c r="C44" i="482" s="1"/>
  <c r="B44" i="482" s="1"/>
  <c r="AO19" i="482"/>
  <c r="AP18" i="482"/>
  <c r="C40" i="482" s="1"/>
  <c r="B40" i="482" s="1"/>
  <c r="AO18" i="482"/>
  <c r="AO16" i="482"/>
  <c r="AO11" i="482"/>
  <c r="AO10" i="482"/>
  <c r="B52" i="482" s="1"/>
  <c r="AP5" i="482"/>
  <c r="AP110" i="482" s="1"/>
  <c r="AP111" i="482" s="1"/>
  <c r="E115" i="482" s="1"/>
  <c r="AK1" i="482"/>
  <c r="AG124" i="481"/>
  <c r="Z124" i="481"/>
  <c r="N124" i="481"/>
  <c r="AP118" i="481"/>
  <c r="AG115" i="481"/>
  <c r="Z115" i="481"/>
  <c r="N115" i="481" s="1"/>
  <c r="AP109" i="481"/>
  <c r="AG106" i="481"/>
  <c r="Z106" i="481"/>
  <c r="AP104" i="481"/>
  <c r="AP103" i="481"/>
  <c r="AP102" i="481"/>
  <c r="N106" i="481" s="1"/>
  <c r="AP84" i="481"/>
  <c r="AO65" i="481"/>
  <c r="AO64" i="481"/>
  <c r="AO63" i="481"/>
  <c r="AO57" i="481"/>
  <c r="B68" i="481" s="1"/>
  <c r="AO50" i="481"/>
  <c r="AO46" i="481"/>
  <c r="AO25" i="481"/>
  <c r="AO24" i="481"/>
  <c r="AO21" i="481"/>
  <c r="AO20" i="481"/>
  <c r="AP19" i="481"/>
  <c r="C44" i="481" s="1"/>
  <c r="B44" i="481" s="1"/>
  <c r="AO19" i="481"/>
  <c r="AP18" i="481"/>
  <c r="C40" i="481" s="1"/>
  <c r="B40" i="481" s="1"/>
  <c r="AO18" i="481"/>
  <c r="AO16" i="481"/>
  <c r="AO11" i="481"/>
  <c r="AO10" i="481"/>
  <c r="B52" i="481" s="1"/>
  <c r="AP5" i="481"/>
  <c r="AP110" i="481" s="1"/>
  <c r="AP111" i="481" s="1"/>
  <c r="E115" i="481" s="1"/>
  <c r="AK1" i="481"/>
  <c r="AG124" i="480"/>
  <c r="Z124" i="480"/>
  <c r="N124" i="480"/>
  <c r="AP118" i="480"/>
  <c r="AG115" i="480"/>
  <c r="Z115" i="480"/>
  <c r="N115" i="480" s="1"/>
  <c r="AP109" i="480"/>
  <c r="AG106" i="480"/>
  <c r="Z106" i="480"/>
  <c r="AP104" i="480"/>
  <c r="AP103" i="480"/>
  <c r="AP102" i="480"/>
  <c r="N106" i="480" s="1"/>
  <c r="AP84" i="480"/>
  <c r="AO65" i="480"/>
  <c r="AO64" i="480"/>
  <c r="AO63" i="480"/>
  <c r="AO57" i="480"/>
  <c r="B68" i="480" s="1"/>
  <c r="AO50" i="480"/>
  <c r="AO46" i="480"/>
  <c r="AO25" i="480"/>
  <c r="AO24" i="480"/>
  <c r="AO21" i="480"/>
  <c r="AO20" i="480"/>
  <c r="AP19" i="480"/>
  <c r="C44" i="480" s="1"/>
  <c r="B44" i="480" s="1"/>
  <c r="AO19" i="480"/>
  <c r="AP18" i="480"/>
  <c r="C40" i="480" s="1"/>
  <c r="B40" i="480" s="1"/>
  <c r="AO18" i="480"/>
  <c r="AO16" i="480"/>
  <c r="AO11" i="480"/>
  <c r="AO10" i="480"/>
  <c r="B52" i="480" s="1"/>
  <c r="AP5" i="480"/>
  <c r="AP110" i="480" s="1"/>
  <c r="AP111" i="480" s="1"/>
  <c r="E115" i="480" s="1"/>
  <c r="AK1" i="480"/>
  <c r="AG124" i="479"/>
  <c r="Z124" i="479"/>
  <c r="N124" i="479"/>
  <c r="AP118" i="479"/>
  <c r="AG115" i="479"/>
  <c r="Z115" i="479"/>
  <c r="N115" i="479" s="1"/>
  <c r="AP109" i="479"/>
  <c r="AG106" i="479"/>
  <c r="Z106" i="479"/>
  <c r="AP104" i="479"/>
  <c r="AP103" i="479"/>
  <c r="AP102" i="479"/>
  <c r="N106" i="479" s="1"/>
  <c r="AP84" i="479"/>
  <c r="AO65" i="479"/>
  <c r="AO64" i="479"/>
  <c r="AO63" i="479"/>
  <c r="AO57" i="479"/>
  <c r="B68" i="479" s="1"/>
  <c r="AO50" i="479"/>
  <c r="AO46" i="479"/>
  <c r="AO25" i="479"/>
  <c r="AO24" i="479"/>
  <c r="AO21" i="479"/>
  <c r="AO20" i="479"/>
  <c r="AP19" i="479"/>
  <c r="C44" i="479" s="1"/>
  <c r="B44" i="479" s="1"/>
  <c r="AO19" i="479"/>
  <c r="AP18" i="479"/>
  <c r="C40" i="479" s="1"/>
  <c r="B40" i="479" s="1"/>
  <c r="AO18" i="479"/>
  <c r="AO16" i="479"/>
  <c r="AO11" i="479"/>
  <c r="AO10" i="479"/>
  <c r="B52" i="479" s="1"/>
  <c r="AP5" i="479"/>
  <c r="AP110" i="479" s="1"/>
  <c r="AP111" i="479" s="1"/>
  <c r="E115" i="479" s="1"/>
  <c r="AK1" i="479"/>
  <c r="AG124" i="478"/>
  <c r="Z124" i="478"/>
  <c r="N124" i="478" s="1"/>
  <c r="AP118" i="478"/>
  <c r="AG115" i="478"/>
  <c r="N115" i="478" s="1"/>
  <c r="Z115" i="478"/>
  <c r="AP109" i="478"/>
  <c r="AG106" i="478"/>
  <c r="Z106" i="478"/>
  <c r="AP104" i="478"/>
  <c r="AP103" i="478"/>
  <c r="AP102" i="478"/>
  <c r="N106" i="478" s="1"/>
  <c r="AP84" i="478"/>
  <c r="AO65" i="478"/>
  <c r="AO64" i="478"/>
  <c r="AO63" i="478"/>
  <c r="AO57" i="478"/>
  <c r="B68" i="478" s="1"/>
  <c r="AO50" i="478"/>
  <c r="AO46" i="478"/>
  <c r="AO25" i="478"/>
  <c r="AO24" i="478"/>
  <c r="AO21" i="478"/>
  <c r="AO20" i="478"/>
  <c r="AP19" i="478"/>
  <c r="C44" i="478" s="1"/>
  <c r="B44" i="478" s="1"/>
  <c r="AO19" i="478"/>
  <c r="AP18" i="478"/>
  <c r="C40" i="478" s="1"/>
  <c r="B40" i="478" s="1"/>
  <c r="AO18" i="478"/>
  <c r="B52" i="478" s="1"/>
  <c r="AO16" i="478"/>
  <c r="AO11" i="478"/>
  <c r="AO10" i="478"/>
  <c r="AP5" i="478"/>
  <c r="AP110" i="478" s="1"/>
  <c r="AK1" i="478"/>
  <c r="AG124" i="477"/>
  <c r="Z124" i="477"/>
  <c r="N124" i="477"/>
  <c r="AP118" i="477"/>
  <c r="AG115" i="477"/>
  <c r="Z115" i="477"/>
  <c r="N115" i="477" s="1"/>
  <c r="AP109" i="477"/>
  <c r="AG106" i="477"/>
  <c r="Z106" i="477"/>
  <c r="AP104" i="477"/>
  <c r="AP103" i="477"/>
  <c r="AP102" i="477"/>
  <c r="N106" i="477" s="1"/>
  <c r="AP84" i="477"/>
  <c r="AO65" i="477"/>
  <c r="AO64" i="477"/>
  <c r="AO63" i="477"/>
  <c r="AO57" i="477"/>
  <c r="B68" i="477" s="1"/>
  <c r="AO50" i="477"/>
  <c r="AO46" i="477"/>
  <c r="AO25" i="477"/>
  <c r="AO24" i="477"/>
  <c r="AO21" i="477"/>
  <c r="AO20" i="477"/>
  <c r="AP19" i="477"/>
  <c r="C44" i="477" s="1"/>
  <c r="B44" i="477" s="1"/>
  <c r="AO19" i="477"/>
  <c r="AP18" i="477"/>
  <c r="C40" i="477" s="1"/>
  <c r="B40" i="477" s="1"/>
  <c r="AO18" i="477"/>
  <c r="AO16" i="477"/>
  <c r="AO11" i="477"/>
  <c r="AO10" i="477"/>
  <c r="B52" i="477" s="1"/>
  <c r="AP5" i="477"/>
  <c r="AP110" i="477" s="1"/>
  <c r="AP111" i="477" s="1"/>
  <c r="E115" i="477" s="1"/>
  <c r="AK1" i="477"/>
  <c r="AG124" i="476"/>
  <c r="Z124" i="476"/>
  <c r="N124" i="476"/>
  <c r="AP118" i="476"/>
  <c r="AG115" i="476"/>
  <c r="N115" i="476" s="1"/>
  <c r="Z115" i="476"/>
  <c r="AP109" i="476"/>
  <c r="AG106" i="476"/>
  <c r="Z106" i="476"/>
  <c r="AP104" i="476"/>
  <c r="AP103" i="476"/>
  <c r="AP102" i="476"/>
  <c r="N106" i="476" s="1"/>
  <c r="AP84" i="476"/>
  <c r="AO65" i="476"/>
  <c r="AO64" i="476"/>
  <c r="AO63" i="476"/>
  <c r="AO57" i="476"/>
  <c r="B68" i="476" s="1"/>
  <c r="AO50" i="476"/>
  <c r="AO46" i="476"/>
  <c r="AO25" i="476"/>
  <c r="AO24" i="476"/>
  <c r="AO21" i="476"/>
  <c r="AO20" i="476"/>
  <c r="AP19" i="476"/>
  <c r="C44" i="476" s="1"/>
  <c r="B44" i="476" s="1"/>
  <c r="AO19" i="476"/>
  <c r="AP18" i="476"/>
  <c r="C40" i="476" s="1"/>
  <c r="B40" i="476" s="1"/>
  <c r="AO18" i="476"/>
  <c r="AO16" i="476"/>
  <c r="AO11" i="476"/>
  <c r="AO10" i="476"/>
  <c r="B52" i="476" s="1"/>
  <c r="AP5" i="476"/>
  <c r="AP110" i="476" s="1"/>
  <c r="AP111" i="476" s="1"/>
  <c r="E115" i="476" s="1"/>
  <c r="AK1" i="476"/>
  <c r="AG124" i="475"/>
  <c r="Z124" i="475"/>
  <c r="N124" i="475"/>
  <c r="AP118" i="475"/>
  <c r="AG115" i="475"/>
  <c r="Z115" i="475"/>
  <c r="N115" i="475" s="1"/>
  <c r="AP109" i="475"/>
  <c r="AG106" i="475"/>
  <c r="Z106" i="475"/>
  <c r="AP104" i="475"/>
  <c r="AP103" i="475"/>
  <c r="AP102" i="475"/>
  <c r="N106" i="475" s="1"/>
  <c r="AP84" i="475"/>
  <c r="AO65" i="475"/>
  <c r="AO64" i="475"/>
  <c r="AO63" i="475"/>
  <c r="AO57" i="475"/>
  <c r="B68" i="475" s="1"/>
  <c r="AO50" i="475"/>
  <c r="AO46" i="475"/>
  <c r="AO25" i="475"/>
  <c r="AO24" i="475"/>
  <c r="AO21" i="475"/>
  <c r="AO20" i="475"/>
  <c r="AP19" i="475"/>
  <c r="C44" i="475" s="1"/>
  <c r="B44" i="475" s="1"/>
  <c r="AO19" i="475"/>
  <c r="AP18" i="475"/>
  <c r="C40" i="475" s="1"/>
  <c r="B40" i="475" s="1"/>
  <c r="AO18" i="475"/>
  <c r="AO16" i="475"/>
  <c r="AO11" i="475"/>
  <c r="AO10" i="475"/>
  <c r="B52" i="475" s="1"/>
  <c r="AP5" i="475"/>
  <c r="AP110" i="475" s="1"/>
  <c r="AP111" i="475" s="1"/>
  <c r="E115" i="475" s="1"/>
  <c r="AK1" i="475"/>
  <c r="AG124" i="474"/>
  <c r="Z124" i="474"/>
  <c r="N124" i="474"/>
  <c r="AP118" i="474"/>
  <c r="AG115" i="474"/>
  <c r="N115" i="474" s="1"/>
  <c r="Z115" i="474"/>
  <c r="AP109" i="474"/>
  <c r="AG106" i="474"/>
  <c r="Z106" i="474"/>
  <c r="AP104" i="474"/>
  <c r="AP103" i="474"/>
  <c r="AP102" i="474"/>
  <c r="N106" i="474" s="1"/>
  <c r="AP84" i="474"/>
  <c r="AO65" i="474"/>
  <c r="AO64" i="474"/>
  <c r="AO63" i="474"/>
  <c r="AO57" i="474"/>
  <c r="B68" i="474" s="1"/>
  <c r="AO50" i="474"/>
  <c r="AO46" i="474"/>
  <c r="AO25" i="474"/>
  <c r="AO24" i="474"/>
  <c r="AO21" i="474"/>
  <c r="AO20" i="474"/>
  <c r="AP19" i="474"/>
  <c r="C44" i="474" s="1"/>
  <c r="B44" i="474" s="1"/>
  <c r="AO19" i="474"/>
  <c r="AP18" i="474"/>
  <c r="C40" i="474" s="1"/>
  <c r="B40" i="474" s="1"/>
  <c r="AO18" i="474"/>
  <c r="AO16" i="474"/>
  <c r="AO11" i="474"/>
  <c r="AO10" i="474"/>
  <c r="B52" i="474" s="1"/>
  <c r="AP5" i="474"/>
  <c r="AP110" i="474" s="1"/>
  <c r="AP111" i="474" s="1"/>
  <c r="E115" i="474" s="1"/>
  <c r="AK1" i="474"/>
  <c r="AG124" i="473"/>
  <c r="Z124" i="473"/>
  <c r="N124" i="473"/>
  <c r="AP118" i="473"/>
  <c r="AG115" i="473"/>
  <c r="Z115" i="473"/>
  <c r="N115" i="473" s="1"/>
  <c r="AP109" i="473"/>
  <c r="AG106" i="473"/>
  <c r="Z106" i="473"/>
  <c r="AP104" i="473"/>
  <c r="AP103" i="473"/>
  <c r="AP102" i="473"/>
  <c r="N106" i="473" s="1"/>
  <c r="AP84" i="473"/>
  <c r="AO65" i="473"/>
  <c r="AO64" i="473"/>
  <c r="AO63" i="473"/>
  <c r="AO57" i="473"/>
  <c r="B68" i="473" s="1"/>
  <c r="AO50" i="473"/>
  <c r="AO46" i="473"/>
  <c r="AO25" i="473"/>
  <c r="AO24" i="473"/>
  <c r="AO21" i="473"/>
  <c r="AO20" i="473"/>
  <c r="AP19" i="473"/>
  <c r="C44" i="473" s="1"/>
  <c r="B44" i="473" s="1"/>
  <c r="AO19" i="473"/>
  <c r="AP18" i="473"/>
  <c r="C40" i="473" s="1"/>
  <c r="B40" i="473" s="1"/>
  <c r="AO18" i="473"/>
  <c r="AO16" i="473"/>
  <c r="AO11" i="473"/>
  <c r="AO10" i="473"/>
  <c r="B52" i="473" s="1"/>
  <c r="AP5" i="473"/>
  <c r="AP110" i="473" s="1"/>
  <c r="AP111" i="473" s="1"/>
  <c r="E115" i="473" s="1"/>
  <c r="AK1" i="473"/>
  <c r="AG124" i="472"/>
  <c r="Z124" i="472"/>
  <c r="N124" i="472"/>
  <c r="AP118" i="472"/>
  <c r="AG115" i="472"/>
  <c r="Z115" i="472"/>
  <c r="N115" i="472" s="1"/>
  <c r="AP109" i="472"/>
  <c r="AG106" i="472"/>
  <c r="Z106" i="472"/>
  <c r="AP104" i="472"/>
  <c r="AP103" i="472"/>
  <c r="AP102" i="472"/>
  <c r="N106" i="472" s="1"/>
  <c r="AP84" i="472"/>
  <c r="AO65" i="472"/>
  <c r="AO64" i="472"/>
  <c r="AO63" i="472"/>
  <c r="AO57" i="472"/>
  <c r="B68" i="472" s="1"/>
  <c r="AO50" i="472"/>
  <c r="AO46" i="472"/>
  <c r="AO25" i="472"/>
  <c r="AO24" i="472"/>
  <c r="AO21" i="472"/>
  <c r="AO20" i="472"/>
  <c r="AP19" i="472"/>
  <c r="C44" i="472" s="1"/>
  <c r="B44" i="472" s="1"/>
  <c r="AO19" i="472"/>
  <c r="AP18" i="472"/>
  <c r="C40" i="472" s="1"/>
  <c r="B40" i="472" s="1"/>
  <c r="AO18" i="472"/>
  <c r="AO16" i="472"/>
  <c r="AO11" i="472"/>
  <c r="AO10" i="472"/>
  <c r="B52" i="472" s="1"/>
  <c r="AP5" i="472"/>
  <c r="AP110" i="472" s="1"/>
  <c r="AP111" i="472" s="1"/>
  <c r="E115" i="472" s="1"/>
  <c r="AK1" i="472"/>
  <c r="AG124" i="471"/>
  <c r="Z124" i="471"/>
  <c r="N124" i="471"/>
  <c r="AP118" i="471"/>
  <c r="AG115" i="471"/>
  <c r="Z115" i="471"/>
  <c r="N115" i="471" s="1"/>
  <c r="AP109" i="471"/>
  <c r="AG106" i="471"/>
  <c r="Z106" i="471"/>
  <c r="AP104" i="471"/>
  <c r="AP103" i="471"/>
  <c r="AP102" i="471"/>
  <c r="N106" i="471" s="1"/>
  <c r="AP84" i="471"/>
  <c r="AO65" i="471"/>
  <c r="AO64" i="471"/>
  <c r="AO63" i="471"/>
  <c r="AO57" i="471"/>
  <c r="B68" i="471" s="1"/>
  <c r="AO50" i="471"/>
  <c r="AO46" i="471"/>
  <c r="AO25" i="471"/>
  <c r="AO24" i="471"/>
  <c r="AO21" i="471"/>
  <c r="AO20" i="471"/>
  <c r="AP19" i="471"/>
  <c r="C44" i="471" s="1"/>
  <c r="B44" i="471" s="1"/>
  <c r="AO19" i="471"/>
  <c r="AP18" i="471"/>
  <c r="C40" i="471" s="1"/>
  <c r="B40" i="471" s="1"/>
  <c r="AO18" i="471"/>
  <c r="AO16" i="471"/>
  <c r="AO11" i="471"/>
  <c r="AO10" i="471"/>
  <c r="B52" i="471" s="1"/>
  <c r="AP5" i="471"/>
  <c r="AP110" i="471" s="1"/>
  <c r="AP111" i="471" s="1"/>
  <c r="E115" i="471" s="1"/>
  <c r="AK1" i="471"/>
  <c r="AG124" i="470"/>
  <c r="Z124" i="470"/>
  <c r="N124" i="470"/>
  <c r="AP118" i="470"/>
  <c r="AG115" i="470"/>
  <c r="Z115" i="470"/>
  <c r="N115" i="470" s="1"/>
  <c r="AP109" i="470"/>
  <c r="AG106" i="470"/>
  <c r="Z106" i="470"/>
  <c r="AP104" i="470"/>
  <c r="AP103" i="470"/>
  <c r="AP102" i="470"/>
  <c r="N106" i="470" s="1"/>
  <c r="AP84" i="470"/>
  <c r="AO65" i="470"/>
  <c r="AO64" i="470"/>
  <c r="AO63" i="470"/>
  <c r="AO57" i="470"/>
  <c r="B68" i="470" s="1"/>
  <c r="AO50" i="470"/>
  <c r="AO46" i="470"/>
  <c r="AO25" i="470"/>
  <c r="AO24" i="470"/>
  <c r="AO21" i="470"/>
  <c r="AO20" i="470"/>
  <c r="AP19" i="470"/>
  <c r="C44" i="470" s="1"/>
  <c r="B44" i="470" s="1"/>
  <c r="AO19" i="470"/>
  <c r="AP18" i="470"/>
  <c r="C40" i="470" s="1"/>
  <c r="B40" i="470" s="1"/>
  <c r="AO18" i="470"/>
  <c r="AO16" i="470"/>
  <c r="AO11" i="470"/>
  <c r="AO10" i="470"/>
  <c r="B52" i="470" s="1"/>
  <c r="AP5" i="470"/>
  <c r="AP110" i="470" s="1"/>
  <c r="AP111" i="470" s="1"/>
  <c r="E115" i="470" s="1"/>
  <c r="AK1" i="470"/>
  <c r="AG124" i="469"/>
  <c r="Z124" i="469"/>
  <c r="N124" i="469"/>
  <c r="AP118" i="469"/>
  <c r="AG115" i="469"/>
  <c r="N115" i="469" s="1"/>
  <c r="Z115" i="469"/>
  <c r="AP109" i="469"/>
  <c r="AG106" i="469"/>
  <c r="Z106" i="469"/>
  <c r="AP104" i="469"/>
  <c r="AP103" i="469"/>
  <c r="AP102" i="469"/>
  <c r="N106" i="469" s="1"/>
  <c r="AP84" i="469"/>
  <c r="AO65" i="469"/>
  <c r="AO64" i="469"/>
  <c r="AO63" i="469"/>
  <c r="AO57" i="469"/>
  <c r="B68" i="469" s="1"/>
  <c r="AO50" i="469"/>
  <c r="AO46" i="469"/>
  <c r="AO25" i="469"/>
  <c r="AO24" i="469"/>
  <c r="AO21" i="469"/>
  <c r="AO20" i="469"/>
  <c r="AP19" i="469"/>
  <c r="C44" i="469" s="1"/>
  <c r="B44" i="469" s="1"/>
  <c r="AO19" i="469"/>
  <c r="AP18" i="469"/>
  <c r="C40" i="469" s="1"/>
  <c r="B40" i="469" s="1"/>
  <c r="AO18" i="469"/>
  <c r="AO16" i="469"/>
  <c r="AO11" i="469"/>
  <c r="AO10" i="469"/>
  <c r="B52" i="469" s="1"/>
  <c r="AP5" i="469"/>
  <c r="AP110" i="469" s="1"/>
  <c r="AP111" i="469" s="1"/>
  <c r="E115" i="469" s="1"/>
  <c r="AK1" i="469"/>
  <c r="AG124" i="468"/>
  <c r="Z124" i="468"/>
  <c r="N124" i="468"/>
  <c r="AP118" i="468"/>
  <c r="AG115" i="468"/>
  <c r="Z115" i="468"/>
  <c r="N115" i="468" s="1"/>
  <c r="AP109" i="468"/>
  <c r="AG106" i="468"/>
  <c r="Z106" i="468"/>
  <c r="AP104" i="468"/>
  <c r="AP103" i="468"/>
  <c r="AP102" i="468"/>
  <c r="N106" i="468" s="1"/>
  <c r="AP84" i="468"/>
  <c r="AO65" i="468"/>
  <c r="AO64" i="468"/>
  <c r="AO63" i="468"/>
  <c r="AO57" i="468"/>
  <c r="B68" i="468" s="1"/>
  <c r="AO50" i="468"/>
  <c r="AO46" i="468"/>
  <c r="AO25" i="468"/>
  <c r="AO24" i="468"/>
  <c r="AO21" i="468"/>
  <c r="AO20" i="468"/>
  <c r="AP19" i="468"/>
  <c r="C44" i="468" s="1"/>
  <c r="B44" i="468" s="1"/>
  <c r="AO19" i="468"/>
  <c r="AP18" i="468"/>
  <c r="C40" i="468" s="1"/>
  <c r="B40" i="468" s="1"/>
  <c r="AO18" i="468"/>
  <c r="AO16" i="468"/>
  <c r="AO11" i="468"/>
  <c r="AO10" i="468"/>
  <c r="B52" i="468" s="1"/>
  <c r="AP5" i="468"/>
  <c r="AP110" i="468" s="1"/>
  <c r="AP111" i="468" s="1"/>
  <c r="E115" i="468" s="1"/>
  <c r="AK1" i="468"/>
  <c r="AG124" i="467"/>
  <c r="Z124" i="467"/>
  <c r="N124" i="467"/>
  <c r="AP118" i="467"/>
  <c r="AG115" i="467"/>
  <c r="Z115" i="467"/>
  <c r="N115" i="467" s="1"/>
  <c r="AP109" i="467"/>
  <c r="AG106" i="467"/>
  <c r="Z106" i="467"/>
  <c r="AP104" i="467"/>
  <c r="AP103" i="467"/>
  <c r="AP102" i="467"/>
  <c r="N106" i="467" s="1"/>
  <c r="AP84" i="467"/>
  <c r="AO65" i="467"/>
  <c r="AO64" i="467"/>
  <c r="AO63" i="467"/>
  <c r="AO57" i="467"/>
  <c r="B68" i="467" s="1"/>
  <c r="AO50" i="467"/>
  <c r="AO46" i="467"/>
  <c r="AO25" i="467"/>
  <c r="AO24" i="467"/>
  <c r="AO21" i="467"/>
  <c r="AO20" i="467"/>
  <c r="AP19" i="467"/>
  <c r="C44" i="467" s="1"/>
  <c r="B44" i="467" s="1"/>
  <c r="AO19" i="467"/>
  <c r="AP18" i="467"/>
  <c r="C40" i="467" s="1"/>
  <c r="B40" i="467" s="1"/>
  <c r="AO18" i="467"/>
  <c r="AO16" i="467"/>
  <c r="AO11" i="467"/>
  <c r="AO10" i="467"/>
  <c r="B52" i="467" s="1"/>
  <c r="AP5" i="467"/>
  <c r="AP110" i="467" s="1"/>
  <c r="AK1" i="467"/>
  <c r="AP85" i="504" l="1"/>
  <c r="AP86" i="504" s="1"/>
  <c r="E106" i="504" s="1"/>
  <c r="AP119" i="504"/>
  <c r="AP120" i="504" s="1"/>
  <c r="E124" i="504" s="1"/>
  <c r="AJ5" i="504"/>
  <c r="AP86" i="503"/>
  <c r="E106" i="503" s="1"/>
  <c r="AP85" i="503"/>
  <c r="AP119" i="503"/>
  <c r="AP120" i="503" s="1"/>
  <c r="E124" i="503" s="1"/>
  <c r="AJ5" i="503"/>
  <c r="AP85" i="501"/>
  <c r="AP86" i="501" s="1"/>
  <c r="E106" i="501" s="1"/>
  <c r="AP119" i="501"/>
  <c r="AP120" i="501" s="1"/>
  <c r="E124" i="501" s="1"/>
  <c r="AJ5" i="501"/>
  <c r="AP85" i="500"/>
  <c r="AP86" i="500" s="1"/>
  <c r="E106" i="500" s="1"/>
  <c r="AP119" i="500"/>
  <c r="AP120" i="500" s="1"/>
  <c r="E124" i="500" s="1"/>
  <c r="AJ5" i="500"/>
  <c r="AP85" i="499"/>
  <c r="AP86" i="499" s="1"/>
  <c r="E106" i="499" s="1"/>
  <c r="AP119" i="499"/>
  <c r="AP120" i="499" s="1"/>
  <c r="E124" i="499" s="1"/>
  <c r="AJ5" i="499"/>
  <c r="AP85" i="498"/>
  <c r="AP86" i="498" s="1"/>
  <c r="E106" i="498" s="1"/>
  <c r="AP119" i="498"/>
  <c r="AP120" i="498" s="1"/>
  <c r="E124" i="498" s="1"/>
  <c r="AJ5" i="498"/>
  <c r="AP85" i="497"/>
  <c r="AP86" i="497" s="1"/>
  <c r="E106" i="497" s="1"/>
  <c r="AP119" i="497"/>
  <c r="AP120" i="497" s="1"/>
  <c r="E124" i="497" s="1"/>
  <c r="AJ5" i="497"/>
  <c r="AP111" i="496"/>
  <c r="E115" i="496" s="1"/>
  <c r="AP85" i="496"/>
  <c r="AP86" i="496" s="1"/>
  <c r="E106" i="496" s="1"/>
  <c r="AP119" i="496"/>
  <c r="AP120" i="496" s="1"/>
  <c r="E124" i="496" s="1"/>
  <c r="AJ5" i="496"/>
  <c r="AP85" i="495"/>
  <c r="AP86" i="495" s="1"/>
  <c r="E106" i="495" s="1"/>
  <c r="AP119" i="495"/>
  <c r="AP120" i="495" s="1"/>
  <c r="E124" i="495" s="1"/>
  <c r="AJ5" i="495"/>
  <c r="AP85" i="494"/>
  <c r="AP86" i="494" s="1"/>
  <c r="E106" i="494" s="1"/>
  <c r="AP119" i="494"/>
  <c r="AP120" i="494" s="1"/>
  <c r="E124" i="494" s="1"/>
  <c r="AJ5" i="494"/>
  <c r="AP85" i="493"/>
  <c r="AP86" i="493" s="1"/>
  <c r="E106" i="493" s="1"/>
  <c r="AP119" i="493"/>
  <c r="AP120" i="493" s="1"/>
  <c r="E124" i="493" s="1"/>
  <c r="AJ5" i="493"/>
  <c r="N106" i="492"/>
  <c r="AP85" i="492"/>
  <c r="AP86" i="492" s="1"/>
  <c r="E106" i="492" s="1"/>
  <c r="AP85" i="491"/>
  <c r="AP86" i="491" s="1"/>
  <c r="E106" i="491" s="1"/>
  <c r="AP119" i="491"/>
  <c r="AP120" i="491" s="1"/>
  <c r="E124" i="491" s="1"/>
  <c r="AJ5" i="491"/>
  <c r="AP119" i="490"/>
  <c r="AP120" i="490" s="1"/>
  <c r="E124" i="490" s="1"/>
  <c r="AP85" i="490"/>
  <c r="AP86" i="490" s="1"/>
  <c r="E106" i="490" s="1"/>
  <c r="AJ5" i="490"/>
  <c r="AP85" i="489"/>
  <c r="AP86" i="489" s="1"/>
  <c r="E106" i="489" s="1"/>
  <c r="AP119" i="489"/>
  <c r="AP120" i="489" s="1"/>
  <c r="E124" i="489" s="1"/>
  <c r="AJ5" i="489"/>
  <c r="AP111" i="488"/>
  <c r="E115" i="488" s="1"/>
  <c r="AP85" i="488"/>
  <c r="AP86" i="488" s="1"/>
  <c r="E106" i="488" s="1"/>
  <c r="AP119" i="488"/>
  <c r="AP120" i="488" s="1"/>
  <c r="E124" i="488" s="1"/>
  <c r="AJ5" i="488"/>
  <c r="AP85" i="487"/>
  <c r="AP86" i="487" s="1"/>
  <c r="E106" i="487" s="1"/>
  <c r="AP119" i="487"/>
  <c r="AP120" i="487" s="1"/>
  <c r="E124" i="487" s="1"/>
  <c r="AJ5" i="487"/>
  <c r="AP85" i="486"/>
  <c r="AP86" i="486" s="1"/>
  <c r="E106" i="486" s="1"/>
  <c r="AP119" i="486"/>
  <c r="AP120" i="486" s="1"/>
  <c r="E124" i="486" s="1"/>
  <c r="AJ5" i="486"/>
  <c r="AP85" i="485"/>
  <c r="AP86" i="485" s="1"/>
  <c r="E106" i="485" s="1"/>
  <c r="AP119" i="485"/>
  <c r="AP120" i="485" s="1"/>
  <c r="E124" i="485" s="1"/>
  <c r="AJ5" i="485"/>
  <c r="AP85" i="484"/>
  <c r="AP86" i="484" s="1"/>
  <c r="E106" i="484" s="1"/>
  <c r="AP119" i="484"/>
  <c r="AP120" i="484" s="1"/>
  <c r="E124" i="484" s="1"/>
  <c r="AJ5" i="484"/>
  <c r="AP86" i="483"/>
  <c r="E106" i="483" s="1"/>
  <c r="AP120" i="483"/>
  <c r="E124" i="483" s="1"/>
  <c r="AP85" i="483"/>
  <c r="AP119" i="483"/>
  <c r="AJ5" i="483"/>
  <c r="AP86" i="482"/>
  <c r="E106" i="482" s="1"/>
  <c r="AP85" i="482"/>
  <c r="AP119" i="482"/>
  <c r="AP120" i="482" s="1"/>
  <c r="E124" i="482" s="1"/>
  <c r="AJ5" i="482"/>
  <c r="AP85" i="481"/>
  <c r="AP86" i="481" s="1"/>
  <c r="E106" i="481" s="1"/>
  <c r="AP119" i="481"/>
  <c r="AP120" i="481" s="1"/>
  <c r="E124" i="481" s="1"/>
  <c r="AJ5" i="481"/>
  <c r="AP85" i="480"/>
  <c r="AP86" i="480" s="1"/>
  <c r="E106" i="480" s="1"/>
  <c r="AP119" i="480"/>
  <c r="AP120" i="480" s="1"/>
  <c r="E124" i="480" s="1"/>
  <c r="AJ5" i="480"/>
  <c r="AP85" i="479"/>
  <c r="AP86" i="479" s="1"/>
  <c r="E106" i="479" s="1"/>
  <c r="AP119" i="479"/>
  <c r="AP120" i="479" s="1"/>
  <c r="E124" i="479" s="1"/>
  <c r="AJ5" i="479"/>
  <c r="AP111" i="478"/>
  <c r="E115" i="478" s="1"/>
  <c r="AP85" i="478"/>
  <c r="AP86" i="478" s="1"/>
  <c r="E106" i="478" s="1"/>
  <c r="AP119" i="478"/>
  <c r="AP120" i="478" s="1"/>
  <c r="E124" i="478" s="1"/>
  <c r="AJ5" i="478"/>
  <c r="AP85" i="477"/>
  <c r="AP86" i="477" s="1"/>
  <c r="E106" i="477" s="1"/>
  <c r="AP119" i="477"/>
  <c r="AP120" i="477" s="1"/>
  <c r="E124" i="477" s="1"/>
  <c r="AJ5" i="477"/>
  <c r="AP85" i="476"/>
  <c r="AP86" i="476" s="1"/>
  <c r="E106" i="476" s="1"/>
  <c r="AP119" i="476"/>
  <c r="AP120" i="476" s="1"/>
  <c r="E124" i="476" s="1"/>
  <c r="AJ5" i="476"/>
  <c r="AP85" i="475"/>
  <c r="AP86" i="475" s="1"/>
  <c r="E106" i="475" s="1"/>
  <c r="AP119" i="475"/>
  <c r="AP120" i="475" s="1"/>
  <c r="E124" i="475" s="1"/>
  <c r="AJ5" i="475"/>
  <c r="AP85" i="474"/>
  <c r="AP86" i="474" s="1"/>
  <c r="E106" i="474" s="1"/>
  <c r="AP119" i="474"/>
  <c r="AP120" i="474" s="1"/>
  <c r="E124" i="474" s="1"/>
  <c r="AJ5" i="474"/>
  <c r="AP85" i="473"/>
  <c r="AP86" i="473" s="1"/>
  <c r="E106" i="473" s="1"/>
  <c r="AP119" i="473"/>
  <c r="AP120" i="473" s="1"/>
  <c r="E124" i="473" s="1"/>
  <c r="AJ5" i="473"/>
  <c r="AP85" i="472"/>
  <c r="AP86" i="472" s="1"/>
  <c r="E106" i="472" s="1"/>
  <c r="AP119" i="472"/>
  <c r="AP120" i="472" s="1"/>
  <c r="E124" i="472" s="1"/>
  <c r="AJ5" i="472"/>
  <c r="AP85" i="471"/>
  <c r="AP86" i="471" s="1"/>
  <c r="E106" i="471" s="1"/>
  <c r="AP119" i="471"/>
  <c r="AP120" i="471" s="1"/>
  <c r="E124" i="471" s="1"/>
  <c r="AJ5" i="471"/>
  <c r="AP85" i="470"/>
  <c r="AP86" i="470" s="1"/>
  <c r="E106" i="470" s="1"/>
  <c r="AP119" i="470"/>
  <c r="AP120" i="470" s="1"/>
  <c r="E124" i="470" s="1"/>
  <c r="AJ5" i="470"/>
  <c r="AP85" i="469"/>
  <c r="AP86" i="469" s="1"/>
  <c r="E106" i="469" s="1"/>
  <c r="AP119" i="469"/>
  <c r="AP120" i="469" s="1"/>
  <c r="E124" i="469" s="1"/>
  <c r="AJ5" i="469"/>
  <c r="AP85" i="468"/>
  <c r="AP86" i="468" s="1"/>
  <c r="E106" i="468" s="1"/>
  <c r="AP119" i="468"/>
  <c r="AP120" i="468" s="1"/>
  <c r="E124" i="468" s="1"/>
  <c r="AJ5" i="468"/>
  <c r="AP111" i="467"/>
  <c r="E115" i="467" s="1"/>
  <c r="AP85" i="467"/>
  <c r="AP86" i="467" s="1"/>
  <c r="E106" i="467" s="1"/>
  <c r="AP119" i="467"/>
  <c r="AP120" i="467" s="1"/>
  <c r="E124" i="467" s="1"/>
  <c r="AJ5" i="467"/>
  <c r="AK1" i="19"/>
  <c r="I26" i="24"/>
  <c r="G8" i="24"/>
  <c r="I41" i="24"/>
  <c r="J45" i="24"/>
  <c r="J29" i="24"/>
  <c r="G39" i="24"/>
  <c r="G14" i="24"/>
  <c r="J25" i="24"/>
  <c r="G36" i="24"/>
  <c r="J37" i="24"/>
  <c r="I35" i="24"/>
  <c r="G29" i="24"/>
  <c r="I19" i="24"/>
  <c r="I33" i="24"/>
  <c r="G10" i="24"/>
  <c r="G9" i="24"/>
  <c r="I28" i="24"/>
  <c r="J44" i="24"/>
  <c r="G12" i="24"/>
  <c r="G21" i="24"/>
  <c r="J31" i="24"/>
  <c r="I39" i="24"/>
  <c r="J17" i="24"/>
  <c r="J24" i="24"/>
  <c r="J26" i="24"/>
  <c r="I40" i="24"/>
  <c r="G31" i="24"/>
  <c r="J28" i="24"/>
  <c r="J12" i="24"/>
  <c r="G37" i="24"/>
  <c r="G44" i="24"/>
  <c r="G11" i="24"/>
  <c r="J43" i="24"/>
  <c r="G18" i="24"/>
  <c r="I43" i="24"/>
  <c r="G32" i="24"/>
  <c r="I38" i="24"/>
  <c r="I20" i="24"/>
  <c r="I13" i="24"/>
  <c r="J21" i="24"/>
  <c r="J20" i="24"/>
  <c r="G19" i="24"/>
  <c r="G27" i="24"/>
  <c r="G7" i="24"/>
  <c r="J18" i="24"/>
  <c r="G22" i="24"/>
  <c r="I16" i="24"/>
  <c r="J42" i="24"/>
  <c r="J38" i="24"/>
  <c r="I24" i="24"/>
  <c r="G15" i="24"/>
  <c r="I8" i="24"/>
  <c r="I37" i="24"/>
  <c r="G33" i="24"/>
  <c r="I42" i="24"/>
  <c r="J41" i="24"/>
  <c r="J39" i="24"/>
  <c r="J16" i="24"/>
  <c r="I25" i="24"/>
  <c r="G34" i="24"/>
  <c r="G38" i="24"/>
  <c r="G41" i="24"/>
  <c r="I36" i="24"/>
  <c r="J9" i="24"/>
  <c r="I34" i="24"/>
  <c r="I10" i="24"/>
  <c r="J22" i="24"/>
  <c r="G43" i="24"/>
  <c r="J15" i="24"/>
  <c r="G42" i="24"/>
  <c r="J13" i="24"/>
  <c r="I14" i="24"/>
  <c r="G23" i="24"/>
  <c r="I12" i="24"/>
  <c r="G40" i="24"/>
  <c r="G45" i="24"/>
  <c r="J35" i="24"/>
  <c r="I18" i="24"/>
  <c r="G16" i="24"/>
  <c r="J8" i="24"/>
  <c r="J32" i="24"/>
  <c r="I44" i="24"/>
  <c r="G13" i="24"/>
  <c r="J36" i="24"/>
  <c r="G28" i="24"/>
  <c r="J10" i="24"/>
  <c r="I17" i="24"/>
  <c r="I11" i="24"/>
  <c r="I21" i="24"/>
  <c r="G35" i="24"/>
  <c r="G20" i="24"/>
  <c r="I29" i="24"/>
  <c r="J40" i="24"/>
  <c r="G24" i="24"/>
  <c r="J7" i="24"/>
  <c r="J11" i="24"/>
  <c r="I30" i="24"/>
  <c r="J14" i="24"/>
  <c r="I32" i="24"/>
  <c r="J34" i="24"/>
  <c r="I15" i="24"/>
  <c r="I22" i="24"/>
  <c r="G25" i="24"/>
  <c r="J19" i="24"/>
  <c r="J27" i="24"/>
  <c r="I23" i="24"/>
  <c r="G30" i="24"/>
  <c r="G17" i="24"/>
  <c r="G26" i="24"/>
  <c r="J33" i="24"/>
  <c r="I31" i="24"/>
  <c r="J23" i="24"/>
  <c r="I27" i="24"/>
  <c r="J30" i="24"/>
  <c r="AP102" i="19" l="1"/>
  <c r="AP103" i="19"/>
  <c r="I7" i="24"/>
  <c r="I9" i="24"/>
  <c r="I45" i="24"/>
  <c r="J6" i="24"/>
  <c r="G6" i="24"/>
  <c r="AO11" i="19" l="1"/>
  <c r="AO65" i="19"/>
  <c r="AO64" i="19"/>
  <c r="AO63" i="19"/>
  <c r="AO10" i="19"/>
  <c r="AO50" i="19"/>
  <c r="AO46" i="19"/>
  <c r="AO16" i="19"/>
  <c r="AO18" i="19"/>
  <c r="AG106" i="19" l="1"/>
  <c r="AP104" i="19" s="1"/>
  <c r="Z106" i="19"/>
  <c r="AO25" i="19"/>
  <c r="AO24" i="19"/>
  <c r="AO19" i="19"/>
  <c r="I6" i="24"/>
  <c r="H6" i="24"/>
  <c r="N106" i="19" l="1"/>
  <c r="AG124" i="19"/>
  <c r="Z124" i="19"/>
  <c r="AP118" i="19"/>
  <c r="AG115" i="19"/>
  <c r="Z115" i="19"/>
  <c r="AP109" i="19"/>
  <c r="AP84" i="19"/>
  <c r="AP5" i="19"/>
  <c r="N6" i="24"/>
  <c r="S6" i="24"/>
  <c r="N115" i="19" l="1"/>
  <c r="AP110" i="19"/>
  <c r="AP111" i="19" s="1"/>
  <c r="E115" i="19" s="1"/>
  <c r="AO57" i="19"/>
  <c r="B68" i="19" s="1"/>
  <c r="AP85" i="19"/>
  <c r="AP86" i="19" s="1"/>
  <c r="E106" i="19" s="1"/>
  <c r="AO21" i="19"/>
  <c r="N124" i="19"/>
  <c r="AP18" i="19"/>
  <c r="C40" i="19" s="1"/>
  <c r="B40" i="19" s="1"/>
  <c r="AP19" i="19"/>
  <c r="C44" i="19" s="1"/>
  <c r="B44" i="19" s="1"/>
  <c r="AP119" i="19"/>
  <c r="AP120" i="19" s="1"/>
  <c r="E124" i="19" s="1"/>
  <c r="AO20" i="19"/>
  <c r="AJ5" i="19"/>
  <c r="O6" i="24"/>
  <c r="B52" i="19" l="1"/>
  <c r="F6" i="24"/>
  <c r="F11" i="24"/>
  <c r="F18" i="24"/>
  <c r="F34" i="24"/>
  <c r="F28" i="24"/>
  <c r="F13" i="24"/>
  <c r="F38" i="24"/>
  <c r="F19" i="24"/>
  <c r="F31" i="24"/>
  <c r="F37" i="24"/>
  <c r="F27" i="24"/>
  <c r="F26" i="24"/>
  <c r="F36" i="24"/>
  <c r="F16" i="24"/>
  <c r="F23" i="24"/>
  <c r="F33" i="24"/>
  <c r="F32" i="24"/>
  <c r="F42" i="24"/>
  <c r="F39" i="24"/>
  <c r="F45" i="24"/>
  <c r="F21" i="24"/>
  <c r="F20" i="24"/>
  <c r="F10" i="24"/>
  <c r="F30" i="24"/>
  <c r="F12" i="24"/>
  <c r="F22" i="24"/>
  <c r="F8" i="24"/>
  <c r="F41" i="24"/>
  <c r="F44" i="24"/>
  <c r="F25" i="24"/>
  <c r="F9" i="24"/>
  <c r="F40" i="24"/>
  <c r="F24" i="24"/>
  <c r="F15" i="24"/>
  <c r="F14" i="24"/>
  <c r="F43" i="24"/>
  <c r="F17" i="24"/>
  <c r="F29" i="24"/>
  <c r="F35" i="24"/>
  <c r="F7" i="24"/>
  <c r="K6" i="24" l="1"/>
  <c r="K40" i="24"/>
  <c r="K21" i="24"/>
  <c r="K39" i="24"/>
  <c r="K35" i="24"/>
  <c r="K20" i="24"/>
  <c r="K42" i="24"/>
  <c r="K27" i="24"/>
  <c r="K25" i="24"/>
  <c r="K31" i="24"/>
  <c r="K38" i="24"/>
  <c r="K26" i="24"/>
  <c r="K24" i="24"/>
  <c r="K29" i="24"/>
  <c r="K28" i="24"/>
  <c r="K32" i="24"/>
  <c r="K22" i="24"/>
  <c r="K43" i="24"/>
  <c r="K30" i="24"/>
  <c r="K37" i="24"/>
  <c r="K45" i="24"/>
  <c r="K44" i="24"/>
  <c r="K41" i="24"/>
  <c r="K34" i="24"/>
  <c r="K23" i="24"/>
  <c r="K36" i="24"/>
  <c r="K19" i="24"/>
  <c r="K17" i="24"/>
  <c r="K16" i="24"/>
  <c r="K15" i="24"/>
  <c r="K14" i="24"/>
  <c r="K13" i="24"/>
  <c r="K12" i="24"/>
  <c r="K11" i="24"/>
  <c r="K10" i="24"/>
  <c r="K9" i="24"/>
  <c r="K8" i="24"/>
  <c r="K7" i="24"/>
  <c r="K18" i="24"/>
  <c r="K33" i="24"/>
  <c r="K46" i="24" l="1"/>
  <c r="N31" i="24"/>
  <c r="D18" i="24"/>
  <c r="D7" i="24"/>
  <c r="D29" i="24"/>
  <c r="C21" i="24"/>
  <c r="M35" i="24"/>
  <c r="M39" i="24"/>
  <c r="T28" i="24"/>
  <c r="S39" i="24"/>
  <c r="M31" i="24"/>
  <c r="O16" i="24"/>
  <c r="R24" i="24"/>
  <c r="N21" i="24"/>
  <c r="D9" i="24"/>
  <c r="H19" i="24"/>
  <c r="D37" i="24"/>
  <c r="E21" i="24"/>
  <c r="S44" i="24"/>
  <c r="N26" i="24"/>
  <c r="S26" i="24"/>
  <c r="T44" i="24"/>
  <c r="S37" i="24"/>
  <c r="T12" i="24"/>
  <c r="D26" i="24"/>
  <c r="R39" i="24"/>
  <c r="O12" i="24"/>
  <c r="H37" i="24"/>
  <c r="C29" i="24"/>
  <c r="C10" i="24"/>
  <c r="H23" i="24"/>
  <c r="N10" i="24"/>
  <c r="H21" i="24"/>
  <c r="C7" i="24"/>
  <c r="H29" i="24"/>
  <c r="C12" i="24"/>
  <c r="C26" i="24"/>
  <c r="M6" i="24"/>
  <c r="M18" i="24"/>
  <c r="T20" i="24"/>
  <c r="H25" i="24"/>
  <c r="N36" i="24"/>
  <c r="S45" i="24"/>
  <c r="R21" i="24"/>
  <c r="C19" i="24"/>
  <c r="S19" i="24"/>
  <c r="C11" i="24"/>
  <c r="H8" i="24"/>
  <c r="E16" i="24"/>
  <c r="H45" i="24"/>
  <c r="S7" i="24"/>
  <c r="M28" i="24"/>
  <c r="H22" i="24"/>
  <c r="O13" i="24"/>
  <c r="T39" i="24"/>
  <c r="E8" i="24"/>
  <c r="M22" i="24"/>
  <c r="C27" i="24"/>
  <c r="E20" i="24"/>
  <c r="M24" i="24"/>
  <c r="C38" i="24"/>
  <c r="S21" i="24"/>
  <c r="R16" i="24"/>
  <c r="E7" i="24"/>
  <c r="O44" i="24"/>
  <c r="D38" i="24"/>
  <c r="O10" i="24"/>
  <c r="C45" i="24"/>
  <c r="E29" i="24"/>
  <c r="E40" i="24"/>
  <c r="N33" i="24"/>
  <c r="D36" i="24"/>
  <c r="T31" i="24"/>
  <c r="E22" i="24"/>
  <c r="R8" i="24"/>
  <c r="C39" i="24"/>
  <c r="S30" i="24"/>
  <c r="N15" i="24"/>
  <c r="D23" i="24"/>
  <c r="R6" i="24"/>
  <c r="T6" i="24"/>
  <c r="S41" i="24"/>
  <c r="O30" i="24"/>
  <c r="M40" i="24"/>
  <c r="S28" i="24"/>
  <c r="E24" i="24"/>
  <c r="N38" i="24"/>
  <c r="E13" i="24"/>
  <c r="E17" i="24"/>
  <c r="O15" i="24"/>
  <c r="N32" i="24"/>
  <c r="S29" i="24"/>
  <c r="S36" i="24"/>
  <c r="S35" i="24"/>
  <c r="T32" i="24"/>
  <c r="S27" i="24"/>
  <c r="O21" i="24"/>
  <c r="O9" i="24"/>
  <c r="D42" i="24"/>
  <c r="R20" i="24"/>
  <c r="T26" i="24"/>
  <c r="M41" i="24"/>
  <c r="M33" i="24"/>
  <c r="T19" i="24"/>
  <c r="R30" i="24"/>
  <c r="N39" i="24"/>
  <c r="O8" i="24"/>
  <c r="D16" i="24"/>
  <c r="O11" i="24"/>
  <c r="E18" i="24"/>
  <c r="C41" i="24"/>
  <c r="R44" i="24"/>
  <c r="H20" i="24"/>
  <c r="C16" i="24"/>
  <c r="H39" i="24"/>
  <c r="D19" i="24"/>
  <c r="T10" i="24"/>
  <c r="N34" i="24"/>
  <c r="T36" i="24"/>
  <c r="N12" i="24"/>
  <c r="E12" i="24"/>
  <c r="S18" i="24"/>
  <c r="S10" i="24"/>
  <c r="M29" i="24"/>
  <c r="S20" i="24"/>
  <c r="C13" i="24"/>
  <c r="T18" i="24"/>
  <c r="H34" i="24"/>
  <c r="D41" i="24"/>
  <c r="H33" i="24"/>
  <c r="E41" i="24"/>
  <c r="R22" i="24"/>
  <c r="M15" i="24"/>
  <c r="H15" i="24"/>
  <c r="H11" i="24"/>
  <c r="T16" i="24"/>
  <c r="E33" i="24"/>
  <c r="H31" i="24"/>
  <c r="O25" i="24"/>
  <c r="H28" i="24"/>
  <c r="T22" i="24"/>
  <c r="T17" i="24"/>
  <c r="S17" i="24"/>
  <c r="R40" i="24"/>
  <c r="D34" i="24"/>
  <c r="D12" i="24"/>
  <c r="H43" i="24"/>
  <c r="N8" i="24"/>
  <c r="E31" i="24"/>
  <c r="E11" i="24"/>
  <c r="H24" i="24"/>
  <c r="C17" i="24"/>
  <c r="E27" i="24"/>
  <c r="N35" i="24"/>
  <c r="O39" i="24"/>
  <c r="T29" i="24"/>
  <c r="C36" i="24"/>
  <c r="D32" i="24"/>
  <c r="M30" i="24"/>
  <c r="M27" i="24"/>
  <c r="H17" i="24"/>
  <c r="H18" i="24"/>
  <c r="M17" i="24"/>
  <c r="O19" i="24"/>
  <c r="O14" i="24"/>
  <c r="E45" i="24"/>
  <c r="T7" i="24"/>
  <c r="O29" i="24"/>
  <c r="N19" i="24"/>
  <c r="M7" i="24"/>
  <c r="O7" i="24"/>
  <c r="O36" i="24"/>
  <c r="D35" i="24"/>
  <c r="R31" i="24"/>
  <c r="C15" i="24"/>
  <c r="S32" i="24"/>
  <c r="N28" i="24"/>
  <c r="O20" i="24"/>
  <c r="O32" i="24"/>
  <c r="N30" i="24"/>
  <c r="N45" i="24"/>
  <c r="C8" i="24"/>
  <c r="S8" i="24"/>
  <c r="E26" i="24"/>
  <c r="N40" i="24"/>
  <c r="M45" i="24"/>
  <c r="C20" i="24"/>
  <c r="S42" i="24"/>
  <c r="R42" i="24"/>
  <c r="E39" i="24"/>
  <c r="E6" i="24"/>
  <c r="R12" i="24"/>
  <c r="O18" i="24"/>
  <c r="T27" i="24"/>
  <c r="D6" i="24"/>
  <c r="M34" i="24"/>
  <c r="M37" i="24"/>
  <c r="M32" i="24"/>
  <c r="N18" i="24"/>
  <c r="R14" i="24"/>
  <c r="S12" i="24"/>
  <c r="C43" i="24"/>
  <c r="N23" i="24"/>
  <c r="M11" i="24"/>
  <c r="H14" i="24"/>
  <c r="E44" i="24"/>
  <c r="S31" i="24"/>
  <c r="H36" i="24"/>
  <c r="T45" i="24"/>
  <c r="C23" i="24"/>
  <c r="N37" i="24"/>
  <c r="M19" i="24"/>
  <c r="O27" i="24"/>
  <c r="T24" i="24"/>
  <c r="R18" i="24"/>
  <c r="C35" i="24"/>
  <c r="H10" i="24"/>
  <c r="M21" i="24"/>
  <c r="S22" i="24"/>
  <c r="D14" i="24"/>
  <c r="E15" i="24"/>
  <c r="E25" i="24"/>
  <c r="C42" i="24"/>
  <c r="C30" i="24"/>
  <c r="S16" i="24"/>
  <c r="O45" i="24"/>
  <c r="T8" i="24"/>
  <c r="C31" i="24"/>
  <c r="N42" i="24"/>
  <c r="M25" i="24"/>
  <c r="H40" i="24"/>
  <c r="C22" i="24"/>
  <c r="N17" i="24"/>
  <c r="R41" i="24"/>
  <c r="T15" i="24"/>
  <c r="O24" i="24"/>
  <c r="R35" i="24"/>
  <c r="M44" i="24"/>
  <c r="D25" i="24"/>
  <c r="E42" i="24"/>
  <c r="H35" i="24"/>
  <c r="E19" i="24"/>
  <c r="T9" i="24"/>
  <c r="D24" i="24"/>
  <c r="O38" i="24"/>
  <c r="E28" i="24"/>
  <c r="R9" i="24"/>
  <c r="D30" i="24"/>
  <c r="D27" i="24"/>
  <c r="H26" i="24"/>
  <c r="C33" i="24"/>
  <c r="M20" i="24"/>
  <c r="R28" i="24"/>
  <c r="D22" i="24"/>
  <c r="E14" i="24"/>
  <c r="T37" i="24"/>
  <c r="R32" i="24"/>
  <c r="D40" i="24"/>
  <c r="D31" i="24"/>
  <c r="H16" i="24"/>
  <c r="H7" i="24"/>
  <c r="R11" i="24"/>
  <c r="R7" i="24"/>
  <c r="D45" i="24"/>
  <c r="R34" i="24"/>
  <c r="N9" i="24"/>
  <c r="D15" i="24"/>
  <c r="H32" i="24"/>
  <c r="T14" i="24"/>
  <c r="N11" i="24"/>
  <c r="N44" i="24"/>
  <c r="E10" i="24"/>
  <c r="H30" i="24"/>
  <c r="S34" i="24"/>
  <c r="D11" i="24"/>
  <c r="S14" i="24"/>
  <c r="E43" i="24"/>
  <c r="E38" i="24"/>
  <c r="D20" i="24"/>
  <c r="T13" i="24"/>
  <c r="H38" i="24"/>
  <c r="R13" i="24"/>
  <c r="T42" i="24"/>
  <c r="R15" i="24"/>
  <c r="T34" i="24"/>
  <c r="O34" i="24"/>
  <c r="M23" i="24"/>
  <c r="O37" i="24"/>
  <c r="C34" i="24"/>
  <c r="T33" i="24"/>
  <c r="D13" i="24"/>
  <c r="E9" i="24"/>
  <c r="O17" i="24"/>
  <c r="D10" i="24"/>
  <c r="E34" i="24"/>
  <c r="D8" i="24"/>
  <c r="R43" i="24"/>
  <c r="M43" i="24"/>
  <c r="E23" i="24"/>
  <c r="T25" i="24"/>
  <c r="N7" i="24"/>
  <c r="T38" i="24"/>
  <c r="O28" i="24"/>
  <c r="C6" i="24"/>
  <c r="T35" i="24"/>
  <c r="M42" i="24"/>
  <c r="E37" i="24"/>
  <c r="T23" i="24"/>
  <c r="R38" i="24"/>
  <c r="T40" i="24"/>
  <c r="M36" i="24"/>
  <c r="R25" i="24"/>
  <c r="N13" i="24"/>
  <c r="R33" i="24"/>
  <c r="O31" i="24"/>
  <c r="R29" i="24"/>
  <c r="T41" i="24"/>
  <c r="C14" i="24"/>
  <c r="O43" i="24"/>
  <c r="C25" i="24"/>
  <c r="O42" i="24"/>
  <c r="D33" i="24"/>
  <c r="O41" i="24"/>
  <c r="T11" i="24"/>
  <c r="C44" i="24"/>
  <c r="E36" i="24"/>
  <c r="R36" i="24"/>
  <c r="H12" i="24"/>
  <c r="H42" i="24"/>
  <c r="O35" i="24"/>
  <c r="N43" i="24"/>
  <c r="O26" i="24"/>
  <c r="H9" i="24"/>
  <c r="N16" i="24"/>
  <c r="R37" i="24"/>
  <c r="N41" i="24"/>
  <c r="D21" i="24"/>
  <c r="M26" i="24"/>
  <c r="H13" i="24"/>
  <c r="O33" i="24"/>
  <c r="R10" i="24"/>
  <c r="H27" i="24"/>
  <c r="E32" i="24"/>
  <c r="C40" i="24"/>
  <c r="M9" i="24"/>
  <c r="R26" i="24"/>
  <c r="N27" i="24"/>
  <c r="D28" i="24"/>
  <c r="S24" i="24"/>
  <c r="R19" i="24"/>
  <c r="M16" i="24"/>
  <c r="T21" i="24"/>
  <c r="R17" i="24"/>
  <c r="N24" i="24"/>
  <c r="N14" i="24"/>
  <c r="N29" i="24"/>
  <c r="M10" i="24"/>
  <c r="S38" i="24"/>
  <c r="S43" i="24"/>
  <c r="N20" i="24"/>
  <c r="R27" i="24"/>
  <c r="C24" i="24"/>
  <c r="D39" i="24"/>
  <c r="S25" i="24"/>
  <c r="S9" i="24"/>
  <c r="N22" i="24"/>
  <c r="O23" i="24"/>
  <c r="S23" i="24"/>
  <c r="R23" i="24"/>
  <c r="T43" i="24"/>
  <c r="E30" i="24"/>
  <c r="H44" i="24"/>
  <c r="M12" i="24"/>
  <c r="S11" i="24"/>
  <c r="S13" i="24"/>
  <c r="O40" i="24"/>
  <c r="R45" i="24"/>
  <c r="T30" i="24"/>
  <c r="M8" i="24"/>
  <c r="C37" i="24"/>
  <c r="M13" i="24"/>
  <c r="N25" i="24"/>
  <c r="M38" i="24"/>
  <c r="C32" i="24"/>
  <c r="S15" i="24"/>
  <c r="E35" i="24"/>
  <c r="H41" i="24"/>
  <c r="D43" i="24"/>
  <c r="O22" i="24"/>
  <c r="D44" i="24"/>
  <c r="S33" i="24"/>
  <c r="C28" i="24"/>
  <c r="C18" i="24"/>
  <c r="C9" i="24"/>
  <c r="M14" i="24"/>
  <c r="D17" i="24"/>
  <c r="S40" i="24"/>
  <c r="X30" i="20" l="1"/>
  <c r="T28" i="20"/>
  <c r="AN55" i="20"/>
  <c r="AR40" i="20"/>
  <c r="X41" i="20"/>
  <c r="AR50" i="20"/>
  <c r="AR56" i="20"/>
  <c r="T53" i="20"/>
  <c r="AR22" i="20"/>
  <c r="T40" i="20"/>
  <c r="T46" i="20"/>
  <c r="AR48" i="20"/>
  <c r="X44" i="20"/>
  <c r="X48" i="20"/>
  <c r="AR38" i="20"/>
  <c r="X55" i="20"/>
  <c r="AR47" i="20"/>
  <c r="X26" i="20"/>
  <c r="AN29" i="20"/>
  <c r="AR23" i="20"/>
  <c r="X37" i="20"/>
  <c r="T47" i="20"/>
  <c r="T56" i="20"/>
  <c r="AR43" i="20"/>
  <c r="AN25" i="20"/>
  <c r="AN30" i="20"/>
  <c r="AN28" i="20"/>
  <c r="X46" i="20"/>
  <c r="AN40" i="20"/>
  <c r="AR55" i="20"/>
  <c r="AR33" i="20"/>
  <c r="T52" i="20"/>
  <c r="AN42" i="20"/>
  <c r="AR39" i="20"/>
  <c r="X25" i="20"/>
  <c r="X53" i="20"/>
  <c r="AN48" i="20"/>
  <c r="AH24" i="20"/>
  <c r="AR32" i="20"/>
  <c r="X49" i="20"/>
  <c r="AN34" i="20"/>
  <c r="X35" i="20"/>
  <c r="T33" i="20"/>
  <c r="X32" i="20"/>
  <c r="AN39" i="20"/>
  <c r="X50" i="20"/>
  <c r="AH26" i="20"/>
  <c r="T38" i="20"/>
  <c r="AR53" i="20"/>
  <c r="AH25" i="20"/>
  <c r="T36" i="20"/>
  <c r="T44" i="20"/>
  <c r="AH28" i="20"/>
  <c r="X29" i="20"/>
  <c r="AR27" i="20"/>
  <c r="T48" i="20"/>
  <c r="T29" i="20"/>
  <c r="AN54" i="20"/>
  <c r="AN46" i="20"/>
  <c r="AN52" i="20"/>
  <c r="AR45" i="20"/>
  <c r="T42" i="20"/>
  <c r="AH27" i="20"/>
  <c r="X28" i="20"/>
  <c r="T49" i="20"/>
  <c r="AN53" i="20"/>
  <c r="AN26" i="20"/>
  <c r="T23" i="20"/>
  <c r="T51" i="20"/>
  <c r="T45" i="20"/>
  <c r="AD27" i="20"/>
  <c r="X23" i="20"/>
  <c r="AN37" i="20"/>
  <c r="T22" i="20"/>
  <c r="AN23" i="20"/>
  <c r="AN33" i="20"/>
  <c r="AR41" i="20"/>
  <c r="AN27" i="20"/>
  <c r="AN31" i="20"/>
  <c r="X52" i="20"/>
  <c r="X38" i="20"/>
  <c r="AR46" i="20"/>
  <c r="AR34" i="20"/>
  <c r="T50" i="20"/>
  <c r="AN35" i="20"/>
  <c r="X47" i="20"/>
  <c r="X33" i="20"/>
  <c r="AN32" i="20"/>
  <c r="T25" i="20"/>
  <c r="AR44" i="20"/>
  <c r="X54" i="20"/>
  <c r="T54" i="20"/>
  <c r="AD29" i="20"/>
  <c r="AR54" i="20"/>
  <c r="X43" i="20"/>
  <c r="AN51" i="20"/>
  <c r="AH22" i="20"/>
  <c r="AR24" i="20"/>
  <c r="AN49" i="20"/>
  <c r="X42" i="20"/>
  <c r="AR25" i="20"/>
  <c r="X36" i="20"/>
  <c r="AN50" i="20"/>
  <c r="AN45" i="20"/>
  <c r="AR31" i="20"/>
  <c r="X51" i="20"/>
  <c r="AR30" i="20"/>
  <c r="AH23" i="20"/>
  <c r="X27" i="20"/>
  <c r="X56" i="20"/>
  <c r="X31" i="20"/>
  <c r="T55" i="20"/>
  <c r="T43" i="20"/>
  <c r="AN43" i="20"/>
  <c r="X45" i="20"/>
  <c r="AD28" i="20"/>
  <c r="AD22" i="20"/>
  <c r="X22" i="20"/>
  <c r="T37" i="20"/>
  <c r="AH29" i="20"/>
  <c r="T26" i="20"/>
  <c r="AD23" i="20"/>
  <c r="AR37" i="20"/>
  <c r="T31" i="20"/>
  <c r="T41" i="20"/>
  <c r="T35" i="20"/>
  <c r="T34" i="20"/>
  <c r="T32" i="20"/>
  <c r="X34" i="20"/>
  <c r="AD26" i="20"/>
  <c r="AN24" i="20"/>
  <c r="AR49" i="20"/>
  <c r="AR36" i="20"/>
  <c r="AD24" i="20"/>
  <c r="AR28" i="20"/>
  <c r="AR35" i="20"/>
  <c r="X24" i="20"/>
  <c r="T30" i="20"/>
  <c r="X40" i="20"/>
  <c r="AN36" i="20"/>
  <c r="AN56" i="20"/>
  <c r="AR26" i="20"/>
  <c r="AR42" i="20"/>
  <c r="AD25" i="20"/>
  <c r="AR29" i="20"/>
  <c r="AN44" i="20"/>
  <c r="T24" i="20"/>
  <c r="AR51" i="20"/>
  <c r="AN47" i="20"/>
  <c r="AN41" i="20"/>
  <c r="AR52" i="20"/>
  <c r="T27" i="20"/>
  <c r="AN38" i="20"/>
  <c r="AN22" i="20"/>
  <c r="Q6" i="24"/>
  <c r="U6" i="24" s="1"/>
  <c r="L6" i="24"/>
  <c r="P6" i="24" s="1"/>
  <c r="L29" i="24"/>
  <c r="Q43" i="24"/>
  <c r="L32" i="24"/>
  <c r="L34" i="24"/>
  <c r="Q39" i="24"/>
  <c r="L45" i="24"/>
  <c r="Q10" i="24"/>
  <c r="Q21" i="24"/>
  <c r="L13" i="24"/>
  <c r="L40" i="24"/>
  <c r="L26" i="24"/>
  <c r="L10" i="24"/>
  <c r="L44" i="24"/>
  <c r="L42" i="24"/>
  <c r="L35" i="24"/>
  <c r="L11" i="24"/>
  <c r="Q31" i="24"/>
  <c r="L33" i="24"/>
  <c r="L25" i="24"/>
  <c r="Q14" i="24"/>
  <c r="L23" i="24"/>
  <c r="Q25" i="24"/>
  <c r="Q44" i="24"/>
  <c r="L31" i="24"/>
  <c r="Q41" i="24"/>
  <c r="Q23" i="24"/>
  <c r="L14" i="24"/>
  <c r="Q26" i="24"/>
  <c r="Q11" i="24"/>
  <c r="Q45" i="24"/>
  <c r="L16" i="24"/>
  <c r="Q20" i="24"/>
  <c r="L7" i="24"/>
  <c r="L9" i="24"/>
  <c r="Q42" i="24"/>
  <c r="Q33" i="24"/>
  <c r="Q40" i="24"/>
  <c r="Q27" i="24"/>
  <c r="L17" i="24"/>
  <c r="Q16" i="24"/>
  <c r="Q24" i="24"/>
  <c r="L8" i="24"/>
  <c r="L30" i="24"/>
  <c r="L18" i="24"/>
  <c r="L22" i="24"/>
  <c r="Q30" i="24"/>
  <c r="L15" i="24"/>
  <c r="Q19" i="24"/>
  <c r="L41" i="24"/>
  <c r="Q36" i="24"/>
  <c r="L39" i="24"/>
  <c r="L20" i="24"/>
  <c r="L37" i="24"/>
  <c r="Q12" i="24"/>
  <c r="Q9" i="24"/>
  <c r="L21" i="24"/>
  <c r="Q34" i="24"/>
  <c r="L38" i="24"/>
  <c r="Q7" i="24"/>
  <c r="L36" i="24"/>
  <c r="L19" i="24"/>
  <c r="Q13" i="24"/>
  <c r="L27" i="24"/>
  <c r="L24" i="24"/>
  <c r="Q37" i="24"/>
  <c r="Q32" i="24"/>
  <c r="Q17" i="24"/>
  <c r="L12" i="24"/>
  <c r="Q28" i="24"/>
  <c r="Q22" i="24"/>
  <c r="L28" i="24"/>
  <c r="L43" i="24"/>
  <c r="Q29" i="24"/>
  <c r="Q18" i="24"/>
  <c r="Q15" i="24"/>
  <c r="Q38" i="24"/>
  <c r="Q35" i="24"/>
  <c r="Q8" i="24"/>
  <c r="U8" i="24" l="1"/>
  <c r="U35" i="24"/>
  <c r="U38" i="24"/>
  <c r="U15" i="24"/>
  <c r="U18" i="24"/>
  <c r="U29" i="24"/>
  <c r="P43" i="24"/>
  <c r="P28" i="24"/>
  <c r="U22" i="24"/>
  <c r="U28" i="24"/>
  <c r="P12" i="24"/>
  <c r="U17" i="24"/>
  <c r="U32" i="24"/>
  <c r="U37" i="24"/>
  <c r="P24" i="24"/>
  <c r="P27" i="24"/>
  <c r="U13" i="24"/>
  <c r="P19" i="24"/>
  <c r="P36" i="24"/>
  <c r="U7" i="24"/>
  <c r="P38" i="24"/>
  <c r="U34" i="24"/>
  <c r="P21" i="24"/>
  <c r="U9" i="24"/>
  <c r="U12" i="24"/>
  <c r="P37" i="24"/>
  <c r="V37" i="24" s="1"/>
  <c r="P20" i="24"/>
  <c r="P39" i="24"/>
  <c r="U36" i="24"/>
  <c r="P41" i="24"/>
  <c r="U19" i="24"/>
  <c r="P15" i="24"/>
  <c r="V15" i="24" s="1"/>
  <c r="U30" i="24"/>
  <c r="P22" i="24"/>
  <c r="P18" i="24"/>
  <c r="P30" i="24"/>
  <c r="P8" i="24"/>
  <c r="V8" i="24" s="1"/>
  <c r="U24" i="24"/>
  <c r="V24" i="24" s="1"/>
  <c r="U16" i="24"/>
  <c r="P17" i="24"/>
  <c r="V17" i="24" s="1"/>
  <c r="U27" i="24"/>
  <c r="U40" i="24"/>
  <c r="U33" i="24"/>
  <c r="U42" i="24"/>
  <c r="P9" i="24"/>
  <c r="P7" i="24"/>
  <c r="U20" i="24"/>
  <c r="P16" i="24"/>
  <c r="U45" i="24"/>
  <c r="U11" i="24"/>
  <c r="U26" i="24"/>
  <c r="P14" i="24"/>
  <c r="U23" i="24"/>
  <c r="U41" i="24"/>
  <c r="P31" i="24"/>
  <c r="U44" i="24"/>
  <c r="U25" i="24"/>
  <c r="P23" i="24"/>
  <c r="U14" i="24"/>
  <c r="P25" i="24"/>
  <c r="P33" i="24"/>
  <c r="U31" i="24"/>
  <c r="V31" i="24" s="1"/>
  <c r="P11" i="24"/>
  <c r="P35" i="24"/>
  <c r="P42" i="24"/>
  <c r="P44" i="24"/>
  <c r="V44" i="24" s="1"/>
  <c r="P10" i="24"/>
  <c r="P26" i="24"/>
  <c r="V26" i="24" s="1"/>
  <c r="P40" i="24"/>
  <c r="P13" i="24"/>
  <c r="U21" i="24"/>
  <c r="V21" i="24" s="1"/>
  <c r="U10" i="24"/>
  <c r="P45" i="24"/>
  <c r="V45" i="24" s="1"/>
  <c r="U39" i="24"/>
  <c r="P34" i="24"/>
  <c r="P32" i="24"/>
  <c r="U43" i="24"/>
  <c r="P29" i="24"/>
  <c r="V29" i="24" s="1"/>
  <c r="AN57" i="20"/>
  <c r="V20" i="24"/>
  <c r="X57" i="20"/>
  <c r="T57" i="20"/>
  <c r="AD57" i="20"/>
  <c r="AH57" i="20"/>
  <c r="AR57" i="20"/>
  <c r="V6" i="24"/>
  <c r="V13" i="24" l="1"/>
  <c r="V23" i="24"/>
  <c r="V22" i="24"/>
  <c r="V18" i="24"/>
  <c r="V33" i="24"/>
  <c r="V38" i="24"/>
  <c r="V41" i="24"/>
  <c r="V42" i="24"/>
  <c r="V35" i="24"/>
  <c r="V43" i="24"/>
  <c r="V36" i="24"/>
  <c r="V40" i="24"/>
  <c r="V34" i="24"/>
  <c r="V39" i="24"/>
  <c r="V11" i="24"/>
  <c r="V19" i="24"/>
  <c r="V30" i="24"/>
  <c r="V32" i="24"/>
  <c r="V25" i="24"/>
  <c r="V16" i="24"/>
  <c r="V28" i="24"/>
  <c r="V27" i="24"/>
  <c r="V14" i="24"/>
  <c r="V9" i="24"/>
  <c r="U46" i="24"/>
  <c r="V12" i="24"/>
  <c r="V10" i="24"/>
  <c r="V7" i="24"/>
  <c r="P46" i="24"/>
  <c r="V46" i="24" s="1"/>
  <c r="T58" i="20"/>
</calcChain>
</file>

<file path=xl/sharedStrings.xml><?xml version="1.0" encoding="utf-8"?>
<sst xmlns="http://schemas.openxmlformats.org/spreadsheetml/2006/main" count="10603" uniqueCount="293">
  <si>
    <t>フリガナ</t>
    <phoneticPr fontId="2"/>
  </si>
  <si>
    <t>日</t>
    <rPh sb="0" eb="1">
      <t>ニチ</t>
    </rPh>
    <phoneticPr fontId="2"/>
  </si>
  <si>
    <t>月</t>
    <rPh sb="0" eb="1">
      <t>ゲツ</t>
    </rPh>
    <phoneticPr fontId="2"/>
  </si>
  <si>
    <t>年</t>
    <rPh sb="0" eb="1">
      <t>ネン</t>
    </rPh>
    <phoneticPr fontId="2"/>
  </si>
  <si>
    <t>フリガナ</t>
    <phoneticPr fontId="2"/>
  </si>
  <si>
    <t>名　　称</t>
    <rPh sb="0" eb="1">
      <t>ナ</t>
    </rPh>
    <rPh sb="3" eb="4">
      <t>ショウ</t>
    </rPh>
    <phoneticPr fontId="2"/>
  </si>
  <si>
    <t>（郵便番号</t>
    <rPh sb="1" eb="3">
      <t>ユウビン</t>
    </rPh>
    <rPh sb="3" eb="5">
      <t>バンゴウ</t>
    </rPh>
    <phoneticPr fontId="2"/>
  </si>
  <si>
    <t>‐</t>
    <phoneticPr fontId="2"/>
  </si>
  <si>
    <t>）</t>
    <phoneticPr fontId="2"/>
  </si>
  <si>
    <t>連絡先</t>
    <rPh sb="0" eb="3">
      <t>レンラクサキ</t>
    </rPh>
    <phoneticPr fontId="2"/>
  </si>
  <si>
    <t>電話番号</t>
    <rPh sb="0" eb="2">
      <t>デンワ</t>
    </rPh>
    <rPh sb="2" eb="4">
      <t>バンゴウ</t>
    </rPh>
    <phoneticPr fontId="2"/>
  </si>
  <si>
    <t>代表者の職・氏名</t>
    <rPh sb="0" eb="3">
      <t>ダイヒョウシャ</t>
    </rPh>
    <rPh sb="4" eb="5">
      <t>ショク</t>
    </rPh>
    <rPh sb="6" eb="8">
      <t>シメイ</t>
    </rPh>
    <phoneticPr fontId="2"/>
  </si>
  <si>
    <t>職　　名</t>
    <rPh sb="0" eb="1">
      <t>ショク</t>
    </rPh>
    <rPh sb="3" eb="4">
      <t>ナ</t>
    </rPh>
    <phoneticPr fontId="2"/>
  </si>
  <si>
    <t>氏　　名</t>
    <rPh sb="0" eb="1">
      <t>シ</t>
    </rPh>
    <rPh sb="3" eb="4">
      <t>ナ</t>
    </rPh>
    <phoneticPr fontId="2"/>
  </si>
  <si>
    <t>申請に関する担当者</t>
    <rPh sb="0" eb="2">
      <t>シンセイ</t>
    </rPh>
    <rPh sb="3" eb="4">
      <t>カン</t>
    </rPh>
    <rPh sb="6" eb="9">
      <t>タントウシャ</t>
    </rPh>
    <phoneticPr fontId="2"/>
  </si>
  <si>
    <t>申請額</t>
    <rPh sb="0" eb="3">
      <t>シンセイガク</t>
    </rPh>
    <phoneticPr fontId="2"/>
  </si>
  <si>
    <t>か所</t>
    <rPh sb="1" eb="2">
      <t>ショ</t>
    </rPh>
    <phoneticPr fontId="2"/>
  </si>
  <si>
    <t>認知症対応型通所介護事業所</t>
  </si>
  <si>
    <t>訪問介護事業所</t>
  </si>
  <si>
    <t>訪問入浴介護事業所</t>
  </si>
  <si>
    <t>訪問看護事業所</t>
  </si>
  <si>
    <t>訪問リハビリテーション事業所</t>
  </si>
  <si>
    <t>定期巡回・随時対応型訪問介護看護事業所</t>
  </si>
  <si>
    <t>夜間対応型訪問介護事業所</t>
  </si>
  <si>
    <t>居宅介護支援事業所</t>
  </si>
  <si>
    <t>福祉用具貸与事業所</t>
  </si>
  <si>
    <t>小規模多機能型居宅介護事業所</t>
  </si>
  <si>
    <t>看護小規模多機能型居宅介護事業所</t>
  </si>
  <si>
    <t>介護老人福祉施設</t>
  </si>
  <si>
    <t>地域密着型介護老人福祉施設</t>
  </si>
  <si>
    <t>介護老人保健施設</t>
  </si>
  <si>
    <t>介護医療院</t>
  </si>
  <si>
    <t>介護療養型医療施設</t>
  </si>
  <si>
    <t>認知症対応型共同生活介護事業所</t>
  </si>
  <si>
    <t>訪問系</t>
    <rPh sb="0" eb="2">
      <t>ホウモン</t>
    </rPh>
    <rPh sb="2" eb="3">
      <t>ケイ</t>
    </rPh>
    <phoneticPr fontId="2"/>
  </si>
  <si>
    <t>入所施設・居住系</t>
    <rPh sb="0" eb="2">
      <t>ニュウショ</t>
    </rPh>
    <rPh sb="2" eb="4">
      <t>シセツ</t>
    </rPh>
    <rPh sb="5" eb="7">
      <t>キョジュウ</t>
    </rPh>
    <rPh sb="7" eb="8">
      <t>ケイ</t>
    </rPh>
    <phoneticPr fontId="2"/>
  </si>
  <si>
    <t>短期入所療養介護事業所</t>
    <rPh sb="0" eb="2">
      <t>タンキ</t>
    </rPh>
    <rPh sb="2" eb="4">
      <t>ニュウショ</t>
    </rPh>
    <rPh sb="4" eb="6">
      <t>リョウヨウ</t>
    </rPh>
    <rPh sb="6" eb="8">
      <t>カイゴ</t>
    </rPh>
    <rPh sb="8" eb="11">
      <t>ジギョウショ</t>
    </rPh>
    <phoneticPr fontId="2"/>
  </si>
  <si>
    <t>短期入所生活介護事業所</t>
    <phoneticPr fontId="2"/>
  </si>
  <si>
    <t>小　　計</t>
    <rPh sb="0" eb="1">
      <t>ショウ</t>
    </rPh>
    <rPh sb="3" eb="4">
      <t>ケイ</t>
    </rPh>
    <phoneticPr fontId="2"/>
  </si>
  <si>
    <t>事業所・施設の名称</t>
    <rPh sb="0" eb="3">
      <t>ジギョウショ</t>
    </rPh>
    <rPh sb="4" eb="6">
      <t>シセツ</t>
    </rPh>
    <rPh sb="7" eb="9">
      <t>メイショウ</t>
    </rPh>
    <phoneticPr fontId="2"/>
  </si>
  <si>
    <t>管理者の氏名</t>
    <rPh sb="0" eb="3">
      <t>カンリシャ</t>
    </rPh>
    <rPh sb="4" eb="6">
      <t>シメイ</t>
    </rPh>
    <phoneticPr fontId="2"/>
  </si>
  <si>
    <t>事業所・施設の状況</t>
    <rPh sb="0" eb="3">
      <t>ジギョウショ</t>
    </rPh>
    <rPh sb="4" eb="6">
      <t>シセツ</t>
    </rPh>
    <rPh sb="7" eb="9">
      <t>ジョウキョウ</t>
    </rPh>
    <phoneticPr fontId="2"/>
  </si>
  <si>
    <t>（別紙）積算内訳</t>
    <rPh sb="1" eb="3">
      <t>ベッシ</t>
    </rPh>
    <rPh sb="4" eb="6">
      <t>セキサン</t>
    </rPh>
    <rPh sb="6" eb="8">
      <t>ウチワケ</t>
    </rPh>
    <phoneticPr fontId="2"/>
  </si>
  <si>
    <t>費目</t>
    <rPh sb="0" eb="2">
      <t>ヒモク</t>
    </rPh>
    <phoneticPr fontId="2"/>
  </si>
  <si>
    <t>(参考)事業ごとの対象経費と費目の例</t>
    <rPh sb="1" eb="3">
      <t>サンコウ</t>
    </rPh>
    <rPh sb="4" eb="6">
      <t>ジギョウ</t>
    </rPh>
    <rPh sb="9" eb="11">
      <t>タイショウ</t>
    </rPh>
    <rPh sb="11" eb="13">
      <t>ケイヒ</t>
    </rPh>
    <rPh sb="14" eb="16">
      <t>ヒモク</t>
    </rPh>
    <rPh sb="17" eb="18">
      <t>レイ</t>
    </rPh>
    <phoneticPr fontId="2"/>
  </si>
  <si>
    <t>事業ごとに対象となる取組や経費（【　】内は費目）を例示したものであり、積算内訳の作成にあたり参考とすること。</t>
    <rPh sb="0" eb="2">
      <t>ジギョウ</t>
    </rPh>
    <rPh sb="5" eb="7">
      <t>タイショウ</t>
    </rPh>
    <rPh sb="10" eb="12">
      <t>トリクミ</t>
    </rPh>
    <rPh sb="13" eb="15">
      <t>ケイヒ</t>
    </rPh>
    <rPh sb="19" eb="20">
      <t>ナイ</t>
    </rPh>
    <rPh sb="21" eb="23">
      <t>ヒモク</t>
    </rPh>
    <rPh sb="25" eb="27">
      <t>レイジ</t>
    </rPh>
    <rPh sb="35" eb="39">
      <t>セキサンウチワケ</t>
    </rPh>
    <rPh sb="40" eb="42">
      <t>サクセイ</t>
    </rPh>
    <rPh sb="46" eb="48">
      <t>サンコウ</t>
    </rPh>
    <phoneticPr fontId="2"/>
  </si>
  <si>
    <t>申請内容</t>
    <rPh sb="0" eb="2">
      <t>シンセイ</t>
    </rPh>
    <rPh sb="2" eb="4">
      <t>ナイヨウ</t>
    </rPh>
    <phoneticPr fontId="2"/>
  </si>
  <si>
    <t>短期入所生活介護事業所</t>
  </si>
  <si>
    <t>通所介護事業所（通常規模型）</t>
    <rPh sb="0" eb="2">
      <t>ツウショ</t>
    </rPh>
    <rPh sb="2" eb="4">
      <t>カイゴ</t>
    </rPh>
    <rPh sb="4" eb="7">
      <t>ジギョウショ</t>
    </rPh>
    <phoneticPr fontId="2"/>
  </si>
  <si>
    <t>通所介護事業所（大規模型（Ⅰ））</t>
    <rPh sb="0" eb="2">
      <t>ツウショ</t>
    </rPh>
    <rPh sb="2" eb="4">
      <t>カイゴ</t>
    </rPh>
    <rPh sb="4" eb="7">
      <t>ジギョウショ</t>
    </rPh>
    <phoneticPr fontId="2"/>
  </si>
  <si>
    <t>通所介護事業所（大規模型（Ⅱ））</t>
    <rPh sb="0" eb="2">
      <t>ツウショ</t>
    </rPh>
    <rPh sb="2" eb="4">
      <t>カイゴ</t>
    </rPh>
    <rPh sb="4" eb="7">
      <t>ジギョウショ</t>
    </rPh>
    <phoneticPr fontId="2"/>
  </si>
  <si>
    <t>通所リハビリテーション事業所（通常規模型）</t>
    <phoneticPr fontId="2"/>
  </si>
  <si>
    <t>通所リハビリテーション事業所（大規模型（Ⅰ））</t>
    <phoneticPr fontId="2"/>
  </si>
  <si>
    <t>通所リハビリテーション事業所（大規模型（Ⅱ））</t>
    <phoneticPr fontId="2"/>
  </si>
  <si>
    <t>/事業所</t>
    <rPh sb="1" eb="4">
      <t>ジギョウショ</t>
    </rPh>
    <phoneticPr fontId="1"/>
  </si>
  <si>
    <t>/定員</t>
    <rPh sb="1" eb="3">
      <t>テイイン</t>
    </rPh>
    <phoneticPr fontId="1"/>
  </si>
  <si>
    <t>養護老人ホーム（定員30人以上）</t>
    <rPh sb="0" eb="2">
      <t>ヨウゴ</t>
    </rPh>
    <rPh sb="2" eb="4">
      <t>ロウジン</t>
    </rPh>
    <rPh sb="8" eb="10">
      <t>テイイン</t>
    </rPh>
    <rPh sb="12" eb="15">
      <t>ニンイジョウ</t>
    </rPh>
    <phoneticPr fontId="2"/>
  </si>
  <si>
    <t>養護老人ホーム（定員29人以下）</t>
    <rPh sb="0" eb="2">
      <t>ヨウゴ</t>
    </rPh>
    <rPh sb="2" eb="4">
      <t>ロウジン</t>
    </rPh>
    <rPh sb="8" eb="10">
      <t>テイイン</t>
    </rPh>
    <rPh sb="12" eb="13">
      <t>ニン</t>
    </rPh>
    <rPh sb="13" eb="15">
      <t>イカ</t>
    </rPh>
    <phoneticPr fontId="2"/>
  </si>
  <si>
    <t>軽費老人ホーム（定員30人以上）</t>
    <rPh sb="0" eb="2">
      <t>ケイヒ</t>
    </rPh>
    <rPh sb="2" eb="4">
      <t>ロウジン</t>
    </rPh>
    <rPh sb="8" eb="10">
      <t>テイイン</t>
    </rPh>
    <rPh sb="12" eb="15">
      <t>ニンイジョウ</t>
    </rPh>
    <phoneticPr fontId="2"/>
  </si>
  <si>
    <t>軽費老人ホーム（定員29人以下）</t>
    <rPh sb="0" eb="2">
      <t>ケイヒ</t>
    </rPh>
    <rPh sb="2" eb="4">
      <t>ロウジン</t>
    </rPh>
    <rPh sb="8" eb="10">
      <t>テイイン</t>
    </rPh>
    <rPh sb="12" eb="15">
      <t>ニンイカ</t>
    </rPh>
    <phoneticPr fontId="2"/>
  </si>
  <si>
    <t>有料老人ホーム（定員30人以上）</t>
    <rPh sb="0" eb="2">
      <t>ユウリョウ</t>
    </rPh>
    <rPh sb="2" eb="4">
      <t>ロウジン</t>
    </rPh>
    <rPh sb="8" eb="10">
      <t>テイイン</t>
    </rPh>
    <rPh sb="12" eb="15">
      <t>ニンイジョウ</t>
    </rPh>
    <phoneticPr fontId="2"/>
  </si>
  <si>
    <t>有料老人ホーム（定員29人以下）</t>
    <rPh sb="0" eb="2">
      <t>ユウリョウ</t>
    </rPh>
    <rPh sb="2" eb="4">
      <t>ロウジン</t>
    </rPh>
    <rPh sb="8" eb="10">
      <t>テイイン</t>
    </rPh>
    <rPh sb="12" eb="13">
      <t>ニン</t>
    </rPh>
    <rPh sb="13" eb="15">
      <t>イカ</t>
    </rPh>
    <phoneticPr fontId="2"/>
  </si>
  <si>
    <t>サービス付き高齢者向け住宅（定員30人以上）</t>
    <rPh sb="4" eb="5">
      <t>ツ</t>
    </rPh>
    <rPh sb="6" eb="9">
      <t>コウレイシャ</t>
    </rPh>
    <rPh sb="9" eb="10">
      <t>ム</t>
    </rPh>
    <rPh sb="11" eb="13">
      <t>ジュウタク</t>
    </rPh>
    <rPh sb="14" eb="16">
      <t>テイイン</t>
    </rPh>
    <rPh sb="18" eb="21">
      <t>ニンイジョウ</t>
    </rPh>
    <phoneticPr fontId="2"/>
  </si>
  <si>
    <t>サービス付き高齢者向け住宅（定員29人以下）</t>
    <rPh sb="4" eb="5">
      <t>ツ</t>
    </rPh>
    <rPh sb="6" eb="9">
      <t>コウレイシャ</t>
    </rPh>
    <rPh sb="9" eb="10">
      <t>ム</t>
    </rPh>
    <rPh sb="11" eb="13">
      <t>ジュウタク</t>
    </rPh>
    <rPh sb="14" eb="16">
      <t>テイイン</t>
    </rPh>
    <rPh sb="18" eb="19">
      <t>ニン</t>
    </rPh>
    <rPh sb="19" eb="21">
      <t>イカ</t>
    </rPh>
    <phoneticPr fontId="2"/>
  </si>
  <si>
    <t>下記はあくまで記載例であり、対象となる取組や費用を制限するものではなく、実施要綱に基づき、実際に生じた費用について記入すること。</t>
    <rPh sb="19" eb="21">
      <t>トリクミ</t>
    </rPh>
    <rPh sb="22" eb="24">
      <t>ヒヨウ</t>
    </rPh>
    <rPh sb="36" eb="38">
      <t>ジッシ</t>
    </rPh>
    <rPh sb="38" eb="40">
      <t>ヨウコウ</t>
    </rPh>
    <rPh sb="41" eb="42">
      <t>モト</t>
    </rPh>
    <phoneticPr fontId="2"/>
  </si>
  <si>
    <t>(対象経費の例)</t>
    <rPh sb="1" eb="3">
      <t>タイショウ</t>
    </rPh>
    <rPh sb="3" eb="5">
      <t>ケイヒ</t>
    </rPh>
    <rPh sb="6" eb="7">
      <t>レイ</t>
    </rPh>
    <phoneticPr fontId="2"/>
  </si>
  <si>
    <t>申　請　者</t>
    <rPh sb="0" eb="1">
      <t>サル</t>
    </rPh>
    <rPh sb="2" eb="3">
      <t>ショウ</t>
    </rPh>
    <rPh sb="4" eb="5">
      <t>シャ</t>
    </rPh>
    <phoneticPr fontId="2"/>
  </si>
  <si>
    <t>所在地</t>
    <rPh sb="0" eb="3">
      <t>ショザイチ</t>
    </rPh>
    <phoneticPr fontId="2"/>
  </si>
  <si>
    <t>E-mail</t>
    <phoneticPr fontId="2"/>
  </si>
  <si>
    <t>短期入所系</t>
    <rPh sb="0" eb="2">
      <t>タンキ</t>
    </rPh>
    <rPh sb="2" eb="4">
      <t>ニュウショ</t>
    </rPh>
    <rPh sb="4" eb="5">
      <t>ケイ</t>
    </rPh>
    <phoneticPr fontId="2"/>
  </si>
  <si>
    <t>多機能型</t>
    <rPh sb="0" eb="4">
      <t>タキノウガタ</t>
    </rPh>
    <phoneticPr fontId="2"/>
  </si>
  <si>
    <t>居宅療養管理指導事業所</t>
    <rPh sb="8" eb="11">
      <t>ジギョウショ</t>
    </rPh>
    <phoneticPr fontId="2"/>
  </si>
  <si>
    <t>地域密着型通所介護事業所(療養通所介護事業所を含む)</t>
    <rPh sb="13" eb="15">
      <t>リョウヨウ</t>
    </rPh>
    <rPh sb="15" eb="17">
      <t>ツウショ</t>
    </rPh>
    <rPh sb="17" eb="19">
      <t>カイゴ</t>
    </rPh>
    <rPh sb="19" eb="22">
      <t>ジギョウショ</t>
    </rPh>
    <rPh sb="23" eb="24">
      <t>フク</t>
    </rPh>
    <phoneticPr fontId="2"/>
  </si>
  <si>
    <t>事業所･施設数</t>
    <rPh sb="0" eb="3">
      <t>ジギョウショ</t>
    </rPh>
    <rPh sb="4" eb="6">
      <t>シセツ</t>
    </rPh>
    <rPh sb="6" eb="7">
      <t>スウ</t>
    </rPh>
    <phoneticPr fontId="2"/>
  </si>
  <si>
    <t>介護保険事業所番号</t>
    <rPh sb="0" eb="2">
      <t>カイゴ</t>
    </rPh>
    <rPh sb="2" eb="4">
      <t>ホケン</t>
    </rPh>
    <rPh sb="4" eb="7">
      <t>ジギョウショ</t>
    </rPh>
    <rPh sb="7" eb="9">
      <t>バンゴウ</t>
    </rPh>
    <phoneticPr fontId="2"/>
  </si>
  <si>
    <t>定員</t>
    <rPh sb="0" eb="2">
      <t>テイイン</t>
    </rPh>
    <phoneticPr fontId="2"/>
  </si>
  <si>
    <t>人</t>
    <rPh sb="0" eb="1">
      <t>ニン</t>
    </rPh>
    <phoneticPr fontId="2"/>
  </si>
  <si>
    <t>事業所・施設の所在地</t>
    <rPh sb="0" eb="3">
      <t>ジギョウショ</t>
    </rPh>
    <rPh sb="4" eb="6">
      <t>シセツ</t>
    </rPh>
    <rPh sb="7" eb="10">
      <t>ショザイチ</t>
    </rPh>
    <phoneticPr fontId="2"/>
  </si>
  <si>
    <t>事業所・施設名</t>
    <rPh sb="0" eb="3">
      <t>ジギョウショ</t>
    </rPh>
    <rPh sb="4" eb="7">
      <t>シセツメイ</t>
    </rPh>
    <phoneticPr fontId="2"/>
  </si>
  <si>
    <t>基準単価(a)</t>
    <rPh sb="0" eb="2">
      <t>キジュン</t>
    </rPh>
    <rPh sb="2" eb="4">
      <t>タンカ</t>
    </rPh>
    <phoneticPr fontId="2"/>
  </si>
  <si>
    <t>介護保険
事業所番号</t>
    <rPh sb="0" eb="2">
      <t>カイゴ</t>
    </rPh>
    <rPh sb="2" eb="4">
      <t>ホケン</t>
    </rPh>
    <rPh sb="5" eb="8">
      <t>ジギョウショ</t>
    </rPh>
    <rPh sb="8" eb="10">
      <t>バンゴウ</t>
    </rPh>
    <phoneticPr fontId="2"/>
  </si>
  <si>
    <t>千円</t>
  </si>
  <si>
    <t>サービス種別</t>
    <rPh sb="4" eb="6">
      <t>シュベツ</t>
    </rPh>
    <phoneticPr fontId="2"/>
  </si>
  <si>
    <r>
      <t>通所リハビリテーション事業所</t>
    </r>
    <r>
      <rPr>
        <sz val="9"/>
        <rFont val="ＭＳ 明朝"/>
        <family val="1"/>
        <charset val="128"/>
      </rPr>
      <t>（通常規模型）</t>
    </r>
    <phoneticPr fontId="2"/>
  </si>
  <si>
    <r>
      <t>通所リハビリテーション事業所</t>
    </r>
    <r>
      <rPr>
        <sz val="9"/>
        <rFont val="ＭＳ 明朝"/>
        <family val="1"/>
        <charset val="128"/>
      </rPr>
      <t>（大規模型（Ⅰ））</t>
    </r>
    <phoneticPr fontId="2"/>
  </si>
  <si>
    <r>
      <t>通所リハビリテーション事業所</t>
    </r>
    <r>
      <rPr>
        <sz val="9"/>
        <rFont val="ＭＳ 明朝"/>
        <family val="1"/>
        <charset val="128"/>
      </rPr>
      <t>（大規模型（Ⅱ））</t>
    </r>
    <phoneticPr fontId="2"/>
  </si>
  <si>
    <t>No.</t>
    <phoneticPr fontId="2"/>
  </si>
  <si>
    <t>（注）</t>
    <rPh sb="1" eb="2">
      <t>チュウ</t>
    </rPh>
    <phoneticPr fontId="2"/>
  </si>
  <si>
    <t>合計</t>
    <rPh sb="0" eb="2">
      <t>ゴウケイ</t>
    </rPh>
    <phoneticPr fontId="2"/>
  </si>
  <si>
    <t>備考</t>
    <rPh sb="0" eb="2">
      <t>ビコウ</t>
    </rPh>
    <phoneticPr fontId="2"/>
  </si>
  <si>
    <t>居宅療養管理指導事業所</t>
    <rPh sb="8" eb="11">
      <t>ジギョウショ</t>
    </rPh>
    <phoneticPr fontId="2"/>
  </si>
  <si>
    <t>　　令和</t>
    <rPh sb="2" eb="4">
      <t>レイワ</t>
    </rPh>
    <phoneticPr fontId="2"/>
  </si>
  <si>
    <t>手順</t>
    <rPh sb="0" eb="2">
      <t>テジュン</t>
    </rPh>
    <phoneticPr fontId="2"/>
  </si>
  <si>
    <t>（別紙１）</t>
    <rPh sb="1" eb="3">
      <t>ベッシ</t>
    </rPh>
    <phoneticPr fontId="2"/>
  </si>
  <si>
    <t>　</t>
    <phoneticPr fontId="2"/>
  </si>
  <si>
    <t>（１）新型コロナウイルス感染者が発生又は濃厚接触者に対応した介護サービス事業所・施設等</t>
    <rPh sb="3" eb="5">
      <t>シンガタ</t>
    </rPh>
    <rPh sb="12" eb="15">
      <t>カンセンシャ</t>
    </rPh>
    <rPh sb="16" eb="18">
      <t>ハッセイ</t>
    </rPh>
    <rPh sb="18" eb="19">
      <t>マタ</t>
    </rPh>
    <rPh sb="20" eb="22">
      <t>ノウコウ</t>
    </rPh>
    <rPh sb="22" eb="25">
      <t>セッショクシャ</t>
    </rPh>
    <rPh sb="26" eb="28">
      <t>タイオウ</t>
    </rPh>
    <rPh sb="30" eb="32">
      <t>カイゴ</t>
    </rPh>
    <rPh sb="36" eb="39">
      <t>ジギョウショ</t>
    </rPh>
    <rPh sb="40" eb="42">
      <t>シセツ</t>
    </rPh>
    <rPh sb="42" eb="43">
      <t>トウ</t>
    </rPh>
    <phoneticPr fontId="2"/>
  </si>
  <si>
    <t>（２）新型コロナウイルス感染症の流行に伴い居宅でサービスを提供する通所系サービス事業所</t>
    <rPh sb="3" eb="5">
      <t>シンガタ</t>
    </rPh>
    <rPh sb="12" eb="15">
      <t>カンセンショウ</t>
    </rPh>
    <rPh sb="16" eb="18">
      <t>リュウコウ</t>
    </rPh>
    <rPh sb="19" eb="20">
      <t>トモナ</t>
    </rPh>
    <rPh sb="21" eb="23">
      <t>キョタク</t>
    </rPh>
    <rPh sb="29" eb="31">
      <t>テイキョウ</t>
    </rPh>
    <rPh sb="33" eb="35">
      <t>ツウショ</t>
    </rPh>
    <rPh sb="35" eb="36">
      <t>ケイ</t>
    </rPh>
    <rPh sb="40" eb="43">
      <t>ジギョウショ</t>
    </rPh>
    <phoneticPr fontId="2"/>
  </si>
  <si>
    <t>（３）感染者が発生した介護サービス事業所・施設等の利用者の受け入れや当該事業所・施設等に応援職員の派遣を行う事業所・施設等</t>
    <rPh sb="3" eb="6">
      <t>カンセンシャ</t>
    </rPh>
    <rPh sb="7" eb="9">
      <t>ハッセイ</t>
    </rPh>
    <rPh sb="11" eb="13">
      <t>カイゴ</t>
    </rPh>
    <rPh sb="17" eb="20">
      <t>ジギョウショ</t>
    </rPh>
    <rPh sb="21" eb="23">
      <t>シセツ</t>
    </rPh>
    <rPh sb="23" eb="24">
      <t>トウ</t>
    </rPh>
    <rPh sb="25" eb="26">
      <t>トシ</t>
    </rPh>
    <rPh sb="26" eb="27">
      <t>ヨウ</t>
    </rPh>
    <rPh sb="27" eb="28">
      <t>シャ</t>
    </rPh>
    <rPh sb="29" eb="30">
      <t>ウ</t>
    </rPh>
    <rPh sb="31" eb="32">
      <t>イ</t>
    </rPh>
    <rPh sb="34" eb="36">
      <t>トウガイ</t>
    </rPh>
    <rPh sb="36" eb="39">
      <t>ジギョウショ</t>
    </rPh>
    <rPh sb="40" eb="42">
      <t>シセツ</t>
    </rPh>
    <rPh sb="42" eb="43">
      <t>トウ</t>
    </rPh>
    <rPh sb="44" eb="46">
      <t>オウエン</t>
    </rPh>
    <rPh sb="46" eb="48">
      <t>ショクイン</t>
    </rPh>
    <rPh sb="49" eb="51">
      <t>ハケン</t>
    </rPh>
    <rPh sb="52" eb="53">
      <t>オコナ</t>
    </rPh>
    <rPh sb="54" eb="57">
      <t>ジギョウショ</t>
    </rPh>
    <rPh sb="58" eb="60">
      <t>シセツ</t>
    </rPh>
    <rPh sb="60" eb="61">
      <t>トウ</t>
    </rPh>
    <phoneticPr fontId="2"/>
  </si>
  <si>
    <t>（１）新型コロナウイルス感染者が発生又は濃厚接触者に対応した介護サービス事業所・施設等</t>
    <phoneticPr fontId="2"/>
  </si>
  <si>
    <t>（２）新型コロナウイルス感染症の流行に伴い居宅でサービスを提供する通所系サービス事業所</t>
    <phoneticPr fontId="2"/>
  </si>
  <si>
    <t>（３）感染者が発生した介護サービス事業所・施設等の利用者の受け入れや当該事業所・施設等に応援職員の派遣を行う事業所・施設等</t>
    <rPh sb="3" eb="6">
      <t>カンセンシャ</t>
    </rPh>
    <rPh sb="7" eb="9">
      <t>ハッセイ</t>
    </rPh>
    <rPh sb="11" eb="13">
      <t>カイゴ</t>
    </rPh>
    <rPh sb="17" eb="20">
      <t>ジギョウショ</t>
    </rPh>
    <rPh sb="21" eb="23">
      <t>シセツ</t>
    </rPh>
    <rPh sb="23" eb="24">
      <t>トウ</t>
    </rPh>
    <rPh sb="25" eb="28">
      <t>リヨウシャ</t>
    </rPh>
    <rPh sb="29" eb="30">
      <t>ウ</t>
    </rPh>
    <rPh sb="31" eb="32">
      <t>イ</t>
    </rPh>
    <rPh sb="34" eb="36">
      <t>トウガイ</t>
    </rPh>
    <rPh sb="36" eb="39">
      <t>ジギョウショ</t>
    </rPh>
    <rPh sb="40" eb="42">
      <t>シセツ</t>
    </rPh>
    <rPh sb="42" eb="43">
      <t>トウ</t>
    </rPh>
    <rPh sb="44" eb="46">
      <t>オウエン</t>
    </rPh>
    <rPh sb="46" eb="48">
      <t>ショクイン</t>
    </rPh>
    <rPh sb="49" eb="51">
      <t>ハケン</t>
    </rPh>
    <rPh sb="52" eb="53">
      <t>オコナ</t>
    </rPh>
    <rPh sb="54" eb="57">
      <t>ジギョウショ</t>
    </rPh>
    <rPh sb="58" eb="60">
      <t>シセツ</t>
    </rPh>
    <rPh sb="60" eb="61">
      <t>トウ</t>
    </rPh>
    <phoneticPr fontId="2"/>
  </si>
  <si>
    <t>単位：千円</t>
    <rPh sb="0" eb="2">
      <t>タンイ</t>
    </rPh>
    <rPh sb="3" eb="5">
      <t>センエン</t>
    </rPh>
    <phoneticPr fontId="2"/>
  </si>
  <si>
    <t>(別紙２）事業所・施設別個表</t>
    <rPh sb="1" eb="3">
      <t>ベッシ</t>
    </rPh>
    <rPh sb="5" eb="8">
      <t>ジギョウショ</t>
    </rPh>
    <rPh sb="9" eb="11">
      <t>シセツ</t>
    </rPh>
    <rPh sb="11" eb="12">
      <t>ベツ</t>
    </rPh>
    <rPh sb="12" eb="14">
      <t>コヒョウ</t>
    </rPh>
    <phoneticPr fontId="2"/>
  </si>
  <si>
    <t>〇</t>
    <phoneticPr fontId="2"/>
  </si>
  <si>
    <t>②</t>
    <phoneticPr fontId="2"/>
  </si>
  <si>
    <t>③</t>
    <phoneticPr fontId="2"/>
  </si>
  <si>
    <t>④</t>
    <phoneticPr fontId="2"/>
  </si>
  <si>
    <t>感染等の疑いがある者に対して一定の要件のもと自費で検査を実施した介護施設等（①、②の場合を除く）</t>
    <phoneticPr fontId="2"/>
  </si>
  <si>
    <r>
      <t>事業区分
（</t>
    </r>
    <r>
      <rPr>
        <sz val="8"/>
        <rFont val="ＭＳ Ｐ明朝"/>
        <family val="1"/>
        <charset val="128"/>
      </rPr>
      <t>該当する区分を「〇」で選択）</t>
    </r>
    <rPh sb="0" eb="2">
      <t>ジギョウ</t>
    </rPh>
    <rPh sb="2" eb="4">
      <t>クブン</t>
    </rPh>
    <rPh sb="6" eb="8">
      <t>ガイトウ</t>
    </rPh>
    <rPh sb="10" eb="12">
      <t>クブン</t>
    </rPh>
    <rPh sb="17" eb="19">
      <t>センタク</t>
    </rPh>
    <phoneticPr fontId="2"/>
  </si>
  <si>
    <t>濃厚接触者に対応した訪問系サービス事業所、短期入所系サービス事業所、介護施設等</t>
    <phoneticPr fontId="2"/>
  </si>
  <si>
    <t>都道府県、保健所を設置する市又は特別区から休業要請を受けた通所系サービス事業所、短期入所系サービス事業所</t>
    <phoneticPr fontId="2"/>
  </si>
  <si>
    <t>サービス種別</t>
    <rPh sb="4" eb="6">
      <t>シュベツ</t>
    </rPh>
    <phoneticPr fontId="2"/>
  </si>
  <si>
    <t>サービス区分</t>
    <rPh sb="4" eb="6">
      <t>クブン</t>
    </rPh>
    <phoneticPr fontId="2"/>
  </si>
  <si>
    <t>エラー</t>
    <phoneticPr fontId="2"/>
  </si>
  <si>
    <t>確認</t>
    <rPh sb="0" eb="2">
      <t>カクニン</t>
    </rPh>
    <phoneticPr fontId="2"/>
  </si>
  <si>
    <t>区分
1：施設
2：訪問系
3：短期入所系
4：通所系
5：通所・訪問・短期入所
6：施設・短期入所</t>
    <rPh sb="0" eb="2">
      <t>クブン</t>
    </rPh>
    <rPh sb="5" eb="7">
      <t>シセツ</t>
    </rPh>
    <rPh sb="10" eb="12">
      <t>ホウモン</t>
    </rPh>
    <rPh sb="12" eb="13">
      <t>ケイ</t>
    </rPh>
    <rPh sb="16" eb="18">
      <t>タンキ</t>
    </rPh>
    <rPh sb="18" eb="20">
      <t>ニュウショ</t>
    </rPh>
    <rPh sb="20" eb="21">
      <t>ケイ</t>
    </rPh>
    <rPh sb="24" eb="26">
      <t>ツウショ</t>
    </rPh>
    <rPh sb="26" eb="27">
      <t>ケイ</t>
    </rPh>
    <rPh sb="30" eb="32">
      <t>ツウショ</t>
    </rPh>
    <rPh sb="33" eb="35">
      <t>ホウモン</t>
    </rPh>
    <rPh sb="36" eb="38">
      <t>タンキ</t>
    </rPh>
    <rPh sb="38" eb="40">
      <t>ニュウショ</t>
    </rPh>
    <rPh sb="43" eb="45">
      <t>シセツ</t>
    </rPh>
    <rPh sb="46" eb="48">
      <t>タンキ</t>
    </rPh>
    <rPh sb="48" eb="50">
      <t>ニュウショ</t>
    </rPh>
    <phoneticPr fontId="2"/>
  </si>
  <si>
    <t>認知症対応型共同生活介護事業所</t>
    <phoneticPr fontId="2"/>
  </si>
  <si>
    <t>職員の感染等による人員不足に伴う介護人材の確保</t>
    <rPh sb="0" eb="2">
      <t>ショクイン</t>
    </rPh>
    <rPh sb="3" eb="5">
      <t>カンセン</t>
    </rPh>
    <rPh sb="5" eb="6">
      <t>トウ</t>
    </rPh>
    <rPh sb="9" eb="11">
      <t>ジンイン</t>
    </rPh>
    <rPh sb="11" eb="13">
      <t>ブソク</t>
    </rPh>
    <rPh sb="14" eb="15">
      <t>トモナ</t>
    </rPh>
    <rPh sb="16" eb="18">
      <t>カイゴ</t>
    </rPh>
    <rPh sb="18" eb="20">
      <t>ジンザイ</t>
    </rPh>
    <rPh sb="21" eb="23">
      <t>カクホ</t>
    </rPh>
    <phoneticPr fontId="2"/>
  </si>
  <si>
    <t>【緊急時の介護人材確保】</t>
    <phoneticPr fontId="2"/>
  </si>
  <si>
    <t>【職場環境の復旧・環境整備】</t>
    <phoneticPr fontId="2"/>
  </si>
  <si>
    <t>介護サービス事業所・施設等の消毒、清掃</t>
    <phoneticPr fontId="2"/>
  </si>
  <si>
    <t>感染性廃棄物の処理</t>
    <phoneticPr fontId="2"/>
  </si>
  <si>
    <t>感染者又は濃厚接触者が発生して在庫の不足が見込まれる衛生用品の購入</t>
    <phoneticPr fontId="2"/>
  </si>
  <si>
    <t>対象区分（該当する区分を「〇」で選択）</t>
    <phoneticPr fontId="2"/>
  </si>
  <si>
    <t>-</t>
    <phoneticPr fontId="2"/>
  </si>
  <si>
    <t>①</t>
  </si>
  <si>
    <t>①</t>
    <phoneticPr fontId="2"/>
  </si>
  <si>
    <t>利用者又は職員に感染者が発生した介護サービス事業所・施設等（職員に複数の濃厚接触者が発生し、職員が不足した場合を含む）</t>
    <phoneticPr fontId="2"/>
  </si>
  <si>
    <t>・</t>
    <phoneticPr fontId="2"/>
  </si>
  <si>
    <t>はい</t>
    <phoneticPr fontId="2"/>
  </si>
  <si>
    <t>いいえ</t>
    <phoneticPr fontId="2"/>
  </si>
  <si>
    <t>確認欄</t>
    <rPh sb="0" eb="2">
      <t>カクニン</t>
    </rPh>
    <rPh sb="2" eb="3">
      <t>ラン</t>
    </rPh>
    <phoneticPr fontId="2"/>
  </si>
  <si>
    <t>月</t>
    <rPh sb="0" eb="1">
      <t>ガツ</t>
    </rPh>
    <phoneticPr fontId="2"/>
  </si>
  <si>
    <t>日</t>
    <rPh sb="0" eb="1">
      <t>ニチ</t>
    </rPh>
    <phoneticPr fontId="2"/>
  </si>
  <si>
    <t>濃厚接触者に対応した訪問系サービス事業所、短期入所系サービス事業所、介護施設等</t>
    <phoneticPr fontId="2"/>
  </si>
  <si>
    <t>濃厚接触者が発生した場合、指定権者に報告をしている。</t>
    <phoneticPr fontId="2"/>
  </si>
  <si>
    <t>令和</t>
    <phoneticPr fontId="2"/>
  </si>
  <si>
    <t>年</t>
    <phoneticPr fontId="2"/>
  </si>
  <si>
    <t>開始</t>
    <rPh sb="0" eb="2">
      <t>カイシ</t>
    </rPh>
    <phoneticPr fontId="2"/>
  </si>
  <si>
    <t>終了</t>
    <rPh sb="0" eb="2">
      <t>シュウリョウ</t>
    </rPh>
    <phoneticPr fontId="2"/>
  </si>
  <si>
    <t>（</t>
    <phoneticPr fontId="2"/>
  </si>
  <si>
    <t>）</t>
    <phoneticPr fontId="2"/>
  </si>
  <si>
    <t>休業要請を受け、休業した期間（期間が複数ある場合右記に加えて下記に自由入力）</t>
    <rPh sb="8" eb="10">
      <t>キュウギョウ</t>
    </rPh>
    <rPh sb="12" eb="14">
      <t>キカン</t>
    </rPh>
    <rPh sb="24" eb="26">
      <t>ウキ</t>
    </rPh>
    <rPh sb="27" eb="28">
      <t>クワ</t>
    </rPh>
    <rPh sb="30" eb="32">
      <t>カキ</t>
    </rPh>
    <rPh sb="33" eb="35">
      <t>ジユウ</t>
    </rPh>
    <rPh sb="35" eb="37">
      <t>ニュウリョク</t>
    </rPh>
    <phoneticPr fontId="2"/>
  </si>
  <si>
    <t>検査した場合、指定権者に報告をしている。</t>
    <rPh sb="0" eb="2">
      <t>ケンサ</t>
    </rPh>
    <phoneticPr fontId="2"/>
  </si>
  <si>
    <t>その他（下記に留意事項が表示されている場合は作成内容を再確認してください）</t>
    <rPh sb="2" eb="3">
      <t>タ</t>
    </rPh>
    <rPh sb="4" eb="6">
      <t>カキ</t>
    </rPh>
    <rPh sb="7" eb="9">
      <t>リュウイ</t>
    </rPh>
    <rPh sb="9" eb="11">
      <t>ジコウ</t>
    </rPh>
    <rPh sb="12" eb="14">
      <t>ヒョウジ</t>
    </rPh>
    <rPh sb="19" eb="21">
      <t>バアイ</t>
    </rPh>
    <rPh sb="22" eb="24">
      <t>サクセイ</t>
    </rPh>
    <rPh sb="24" eb="26">
      <t>ナイヨウ</t>
    </rPh>
    <rPh sb="27" eb="30">
      <t>サイカクニン</t>
    </rPh>
    <phoneticPr fontId="2"/>
  </si>
  <si>
    <t>（２）新型コロナウイルス感染症の流行に伴い居宅でサービスを提供する通所系サービス事業所</t>
    <phoneticPr fontId="2"/>
  </si>
  <si>
    <t>実施内容（実施した内容についてあてはまるものを「〇」で選択）</t>
    <phoneticPr fontId="2"/>
  </si>
  <si>
    <t>当該事業所の職員により、居宅で生活している利用者に対して、利用者からの連絡を受ける体制を整えた上で、居宅を訪問し、個別サービス計画の内容を踏まえ、できる限りのサービスを提供している。</t>
    <phoneticPr fontId="2"/>
  </si>
  <si>
    <t>確認事項</t>
    <phoneticPr fontId="2"/>
  </si>
  <si>
    <t>近隣自治体や近隣事業所・施設等で感染者が発生している場合</t>
    <phoneticPr fontId="2"/>
  </si>
  <si>
    <t>感染拡大地域で新型コロナウイルス感染症が流行している場合</t>
    <rPh sb="0" eb="2">
      <t>カンセン</t>
    </rPh>
    <rPh sb="2" eb="4">
      <t>カクダイ</t>
    </rPh>
    <rPh sb="4" eb="6">
      <t>チイキ</t>
    </rPh>
    <rPh sb="7" eb="9">
      <t>シンガタ</t>
    </rPh>
    <rPh sb="16" eb="19">
      <t>カンセンショウ</t>
    </rPh>
    <rPh sb="20" eb="22">
      <t>リュウコウ</t>
    </rPh>
    <rPh sb="26" eb="28">
      <t>バアイ</t>
    </rPh>
    <phoneticPr fontId="2"/>
  </si>
  <si>
    <t>通常形態での通所サービス提供が困難であり、感染の未然に代替措置を取った。
（「はい」の場合、下記の該当するものを選択（複数可））</t>
    <rPh sb="43" eb="45">
      <t>バアイ</t>
    </rPh>
    <rPh sb="46" eb="48">
      <t>カキ</t>
    </rPh>
    <rPh sb="49" eb="51">
      <t>ガイトウ</t>
    </rPh>
    <rPh sb="56" eb="58">
      <t>センタク</t>
    </rPh>
    <rPh sb="59" eb="61">
      <t>フクスウ</t>
    </rPh>
    <rPh sb="61" eb="62">
      <t>カ</t>
    </rPh>
    <phoneticPr fontId="2"/>
  </si>
  <si>
    <t>該当</t>
    <rPh sb="0" eb="2">
      <t>ガイトウ</t>
    </rPh>
    <phoneticPr fontId="2"/>
  </si>
  <si>
    <t>（３）感染者が発生した介護サービス事業所・施設等の利用者の受け入れや当該事業所・施設等に応援職員の派遣を行う事業所・施設等</t>
    <phoneticPr fontId="2"/>
  </si>
  <si>
    <t>【連携による緊急時の人材確保支援】</t>
    <rPh sb="1" eb="3">
      <t>レンケイ</t>
    </rPh>
    <rPh sb="14" eb="16">
      <t>シエン</t>
    </rPh>
    <phoneticPr fontId="2"/>
  </si>
  <si>
    <t>感染が発生した事業所・施設等からの利用者の受け入れに伴う介護人材確保</t>
    <rPh sb="0" eb="2">
      <t>カンセン</t>
    </rPh>
    <rPh sb="3" eb="5">
      <t>ハッセイ</t>
    </rPh>
    <rPh sb="7" eb="10">
      <t>ジギョウショ</t>
    </rPh>
    <rPh sb="11" eb="13">
      <t>シセツ</t>
    </rPh>
    <rPh sb="13" eb="14">
      <t>トウ</t>
    </rPh>
    <rPh sb="17" eb="20">
      <t>リヨウシャ</t>
    </rPh>
    <rPh sb="21" eb="22">
      <t>ウ</t>
    </rPh>
    <rPh sb="23" eb="24">
      <t>イ</t>
    </rPh>
    <rPh sb="26" eb="27">
      <t>トモナ</t>
    </rPh>
    <rPh sb="28" eb="30">
      <t>カイゴ</t>
    </rPh>
    <rPh sb="30" eb="32">
      <t>ジンザイ</t>
    </rPh>
    <rPh sb="32" eb="34">
      <t>カクホ</t>
    </rPh>
    <phoneticPr fontId="2"/>
  </si>
  <si>
    <t>感染が発生した事業所・施設等への介護人材の応援派遣</t>
    <phoneticPr fontId="2"/>
  </si>
  <si>
    <t>確認事項（「確認欄」はあてはまるものを選択）</t>
    <rPh sb="6" eb="8">
      <t>カクニン</t>
    </rPh>
    <rPh sb="8" eb="9">
      <t>ラン</t>
    </rPh>
    <rPh sb="19" eb="21">
      <t>センタク</t>
    </rPh>
    <phoneticPr fontId="2"/>
  </si>
  <si>
    <t>対象区分ごとの確認事項（「確認欄」に記載またはあてはまるものを選択してください。）</t>
    <rPh sb="13" eb="15">
      <t>カクニン</t>
    </rPh>
    <rPh sb="15" eb="16">
      <t>ラン</t>
    </rPh>
    <rPh sb="18" eb="20">
      <t>キサイ</t>
    </rPh>
    <rPh sb="31" eb="33">
      <t>センタク</t>
    </rPh>
    <phoneticPr fontId="2"/>
  </si>
  <si>
    <t>確認事項（「確認欄」に記載またはあてはまるものを選択してください。）</t>
    <rPh sb="6" eb="8">
      <t>カクニン</t>
    </rPh>
    <rPh sb="8" eb="9">
      <t>ラン</t>
    </rPh>
    <rPh sb="11" eb="13">
      <t>キサイ</t>
    </rPh>
    <rPh sb="24" eb="26">
      <t>センタク</t>
    </rPh>
    <phoneticPr fontId="2"/>
  </si>
  <si>
    <t>事業所・施設名①</t>
    <phoneticPr fontId="2"/>
  </si>
  <si>
    <t>事業所・施設名②</t>
    <phoneticPr fontId="2"/>
  </si>
  <si>
    <t>都道府県、保健所を設置する市又は特別区から休業要請を受けた通所系サービス事業所、短期入所系サービス事業所</t>
    <rPh sb="0" eb="4">
      <t>トドウフケン</t>
    </rPh>
    <rPh sb="5" eb="8">
      <t>ホケンジョ</t>
    </rPh>
    <rPh sb="9" eb="11">
      <t>セッチ</t>
    </rPh>
    <rPh sb="13" eb="14">
      <t>シ</t>
    </rPh>
    <rPh sb="14" eb="15">
      <t>マタ</t>
    </rPh>
    <rPh sb="16" eb="19">
      <t>トクベツク</t>
    </rPh>
    <rPh sb="21" eb="23">
      <t>キュウギョウ</t>
    </rPh>
    <rPh sb="23" eb="25">
      <t>ヨウセイ</t>
    </rPh>
    <rPh sb="26" eb="27">
      <t>ウ</t>
    </rPh>
    <rPh sb="29" eb="31">
      <t>ツウショ</t>
    </rPh>
    <rPh sb="31" eb="32">
      <t>ケイ</t>
    </rPh>
    <rPh sb="36" eb="39">
      <t>ジギョウショ</t>
    </rPh>
    <rPh sb="40" eb="42">
      <t>タンキ</t>
    </rPh>
    <rPh sb="42" eb="44">
      <t>ニュウショ</t>
    </rPh>
    <rPh sb="44" eb="45">
      <t>ケイ</t>
    </rPh>
    <rPh sb="49" eb="51">
      <t>ジギョウ</t>
    </rPh>
    <rPh sb="51" eb="52">
      <t>ジョ</t>
    </rPh>
    <phoneticPr fontId="2"/>
  </si>
  <si>
    <t>（１）新型コロナウイルス感染者が発生又は濃厚接触者に対応した介護サービス事業所・施設等</t>
    <phoneticPr fontId="2"/>
  </si>
  <si>
    <t>対象区分</t>
    <rPh sb="0" eb="2">
      <t>タイショウ</t>
    </rPh>
    <rPh sb="2" eb="4">
      <t>クブン</t>
    </rPh>
    <phoneticPr fontId="2"/>
  </si>
  <si>
    <t>用途・品目・数量等</t>
    <phoneticPr fontId="2"/>
  </si>
  <si>
    <t>（１）新型コロナウイルス感染者が発生又は濃厚接触者に対応した介護サービス事業所・施設等（休業要請を受けた事業所・施設等を含む）</t>
    <phoneticPr fontId="2"/>
  </si>
  <si>
    <t>（１）新型コロナウイルス感染者が発生又は濃厚接触者に対応した介護サービス事業所・施設等</t>
    <phoneticPr fontId="2"/>
  </si>
  <si>
    <t>①②③に関するもの</t>
    <rPh sb="4" eb="5">
      <t>カン</t>
    </rPh>
    <phoneticPr fontId="2"/>
  </si>
  <si>
    <t>【職場環境の復旧・環境整備に係る費用】</t>
    <phoneticPr fontId="2"/>
  </si>
  <si>
    <t>消毒液等の消耗品の購入【需用費】､消毒業者への委託【委託費】</t>
    <rPh sb="17" eb="19">
      <t>ショウドク</t>
    </rPh>
    <rPh sb="19" eb="21">
      <t>ギョウシャ</t>
    </rPh>
    <rPh sb="23" eb="25">
      <t>イタク</t>
    </rPh>
    <rPh sb="26" eb="28">
      <t>イタク</t>
    </rPh>
    <rPh sb="28" eb="29">
      <t>ヒ</t>
    </rPh>
    <phoneticPr fontId="2"/>
  </si>
  <si>
    <t>処理業者への委託【委託費】</t>
    <rPh sb="0" eb="2">
      <t>ショリ</t>
    </rPh>
    <phoneticPr fontId="2"/>
  </si>
  <si>
    <t>オ</t>
    <phoneticPr fontId="2"/>
  </si>
  <si>
    <t>感染者又は濃厚接触者が発生して在庫の不足が見込まれる衛生用品の購入費用</t>
    <phoneticPr fontId="2"/>
  </si>
  <si>
    <t>エ</t>
    <phoneticPr fontId="2"/>
  </si>
  <si>
    <t>感染性廃棄物の処理費用</t>
    <phoneticPr fontId="2"/>
  </si>
  <si>
    <t>ウ</t>
    <phoneticPr fontId="2"/>
  </si>
  <si>
    <t>介護サービス事業所・施設等の消毒、清掃費用</t>
    <phoneticPr fontId="2"/>
  </si>
  <si>
    <t>イ</t>
    <phoneticPr fontId="2"/>
  </si>
  <si>
    <t>ア</t>
    <phoneticPr fontId="2"/>
  </si>
  <si>
    <t>職員の感染等による人員不足に伴う介護人材の確保</t>
    <phoneticPr fontId="2"/>
  </si>
  <si>
    <t>通所系サービスの代替サービス提供に伴う介護人材の確保</t>
    <phoneticPr fontId="2"/>
  </si>
  <si>
    <t>衛生用品等の購入【需用費】</t>
    <rPh sb="0" eb="2">
      <t>エイセイ</t>
    </rPh>
    <rPh sb="2" eb="5">
      <t>ヨウヒンナド</t>
    </rPh>
    <rPh sb="6" eb="8">
      <t>コウニュウ</t>
    </rPh>
    <rPh sb="9" eb="12">
      <t>ジュヨウヒ</t>
    </rPh>
    <phoneticPr fontId="2"/>
  </si>
  <si>
    <t>カ</t>
    <phoneticPr fontId="2"/>
  </si>
  <si>
    <t>キ</t>
    <phoneticPr fontId="2"/>
  </si>
  <si>
    <t>通所系サービスの代替サービス提供のための費用</t>
    <phoneticPr fontId="2"/>
  </si>
  <si>
    <t>代替場所の確保（使用料）【賃借料】、ヘルパー同行指導への謝金【報償費】、代替場所や利用者宅への旅費【旅費】、訪問サービス提供に必要な車や自転車のリース費用【賃借料】、通所できない利用者の安否確認等のためのタブレットのリース費用（通信費用は除く）【賃借料】</t>
    <phoneticPr fontId="2"/>
  </si>
  <si>
    <t>④に関するもの</t>
    <rPh sb="2" eb="3">
      <t>カン</t>
    </rPh>
    <phoneticPr fontId="2"/>
  </si>
  <si>
    <t>（２）新型コロナウイルス感染症の流行に伴い居宅でサービスを提供する通所系サービス事業所</t>
    <phoneticPr fontId="2"/>
  </si>
  <si>
    <t>（３）感染者が発生した介護サービス事業所・施設等の利用者の受け入れや当該事業所・施設等に応援職員の派遣を行う事業所・施設等</t>
    <phoneticPr fontId="2"/>
  </si>
  <si>
    <t>【連携により緊急時の人材確保支援を行うための費用】</t>
    <phoneticPr fontId="2"/>
  </si>
  <si>
    <t>【緊急時の介護人材確保に係る費用】</t>
    <phoneticPr fontId="2"/>
  </si>
  <si>
    <t>感染が発生した事業所・施設等からの利用者の受け入れに伴う介護人材確保</t>
    <phoneticPr fontId="2"/>
  </si>
  <si>
    <t>感染が発生した事業所・施設等への介護人材の応援派遣</t>
    <phoneticPr fontId="2"/>
  </si>
  <si>
    <t>定員</t>
    <rPh sb="0" eb="2">
      <t>テイイン</t>
    </rPh>
    <phoneticPr fontId="2"/>
  </si>
  <si>
    <t>基準単価</t>
    <phoneticPr fontId="2"/>
  </si>
  <si>
    <t>基準単価（最終）</t>
    <rPh sb="5" eb="7">
      <t>サイシュウ</t>
    </rPh>
    <phoneticPr fontId="2"/>
  </si>
  <si>
    <t>所要額(円)</t>
    <phoneticPr fontId="2"/>
  </si>
  <si>
    <t>合　　計 ((１)+(２)+(３))</t>
    <rPh sb="0" eb="1">
      <t>ゴウ</t>
    </rPh>
    <rPh sb="3" eb="4">
      <t>ケイ</t>
    </rPh>
    <phoneticPr fontId="2"/>
  </si>
  <si>
    <t>実施内容（実施した内容についてあてはまるものを「〇」で選択）</t>
    <phoneticPr fontId="2"/>
  </si>
  <si>
    <t>寄附金その他の
収入額(円)</t>
    <rPh sb="0" eb="3">
      <t>キフキン</t>
    </rPh>
    <rPh sb="5" eb="6">
      <t>タ</t>
    </rPh>
    <rPh sb="8" eb="10">
      <t>シュウニュウ</t>
    </rPh>
    <rPh sb="10" eb="11">
      <t>ガク</t>
    </rPh>
    <phoneticPr fontId="2"/>
  </si>
  <si>
    <t>一定の要件に該当する自費検査（※３）</t>
    <phoneticPr fontId="2"/>
  </si>
  <si>
    <t>通所系サービスの代替サービス提供のための環境整備（※２）</t>
    <rPh sb="20" eb="22">
      <t>カンキョウ</t>
    </rPh>
    <rPh sb="22" eb="24">
      <t>セイビ</t>
    </rPh>
    <phoneticPr fontId="2"/>
  </si>
  <si>
    <t>通所系サービスの代替サービス提供に伴う介護人材の確保（※２）</t>
    <phoneticPr fontId="2"/>
  </si>
  <si>
    <t>（※１）通所介護及び通所リハビリテーションの事業所規模は、介護報酬上の規模区分であり、助成の申請時点で判断すること。</t>
    <phoneticPr fontId="2"/>
  </si>
  <si>
    <t>（１）新型コロナウイルス感染者が発生又は濃厚接触者に対応した介護サービス事業所・施設等（休業要請を受けた事業所・施設等を含む）</t>
    <phoneticPr fontId="2"/>
  </si>
  <si>
    <t>合計（円）</t>
    <phoneticPr fontId="2"/>
  </si>
  <si>
    <t>寄附金等控除後
所要額（円）</t>
    <rPh sb="3" eb="4">
      <t>トウ</t>
    </rPh>
    <rPh sb="4" eb="6">
      <t>コウジョ</t>
    </rPh>
    <rPh sb="6" eb="7">
      <t>ゴ</t>
    </rPh>
    <rPh sb="8" eb="10">
      <t>ショヨウ</t>
    </rPh>
    <rPh sb="10" eb="11">
      <t>ガク</t>
    </rPh>
    <rPh sb="12" eb="13">
      <t>エン</t>
    </rPh>
    <phoneticPr fontId="2"/>
  </si>
  <si>
    <t>基準単価（円）</t>
    <rPh sb="0" eb="2">
      <t>キジュン</t>
    </rPh>
    <rPh sb="2" eb="4">
      <t>タンカ</t>
    </rPh>
    <rPh sb="5" eb="6">
      <t>エン</t>
    </rPh>
    <phoneticPr fontId="2"/>
  </si>
  <si>
    <t>（単位:円）</t>
    <rPh sb="1" eb="3">
      <t>タンイ</t>
    </rPh>
    <rPh sb="4" eb="5">
      <t>エン</t>
    </rPh>
    <phoneticPr fontId="2"/>
  </si>
  <si>
    <t>申請額(e)</t>
    <rPh sb="0" eb="3">
      <t>シンセイガク</t>
    </rPh>
    <phoneticPr fontId="2"/>
  </si>
  <si>
    <t>基準単価(f)</t>
    <rPh sb="0" eb="2">
      <t>キジュン</t>
    </rPh>
    <rPh sb="2" eb="4">
      <t>タンカ</t>
    </rPh>
    <phoneticPr fontId="2"/>
  </si>
  <si>
    <t>所要額(g)</t>
    <rPh sb="0" eb="3">
      <t>ショヨウガク</t>
    </rPh>
    <phoneticPr fontId="2"/>
  </si>
  <si>
    <t>寄附金その他の収入額(h)</t>
    <phoneticPr fontId="2"/>
  </si>
  <si>
    <t>寄附金等控除後所要額(i)</t>
    <phoneticPr fontId="2"/>
  </si>
  <si>
    <t>申請額(j)</t>
    <rPh sb="0" eb="3">
      <t>シンセイガク</t>
    </rPh>
    <phoneticPr fontId="2"/>
  </si>
  <si>
    <t>（２）新型コロナウイルス感染症の流行に伴い居宅でサービスを提供する通所系サービス事業所</t>
    <phoneticPr fontId="2"/>
  </si>
  <si>
    <t>（３）感染者が発生した介護サービス事業所・施設等の利用者の受け入れや当該事業所・施設等に応援職員の派遣を行う事業所・施設等</t>
    <phoneticPr fontId="2"/>
  </si>
  <si>
    <t>基準単価(k)</t>
    <rPh sb="0" eb="2">
      <t>キジュン</t>
    </rPh>
    <rPh sb="2" eb="4">
      <t>タンカ</t>
    </rPh>
    <phoneticPr fontId="2"/>
  </si>
  <si>
    <t>所要額(l)</t>
    <rPh sb="0" eb="3">
      <t>ショヨウガク</t>
    </rPh>
    <phoneticPr fontId="2"/>
  </si>
  <si>
    <t>寄附金その他の収入額(m)</t>
    <phoneticPr fontId="2"/>
  </si>
  <si>
    <t>寄附金等控除後所要額(n)</t>
    <phoneticPr fontId="2"/>
  </si>
  <si>
    <t>申請額(o)</t>
    <rPh sb="0" eb="3">
      <t>シンセイガク</t>
    </rPh>
    <phoneticPr fontId="2"/>
  </si>
  <si>
    <t>申請額計(p)</t>
    <rPh sb="0" eb="3">
      <t>シンセイガク</t>
    </rPh>
    <rPh sb="3" eb="4">
      <t>ケイ</t>
    </rPh>
    <phoneticPr fontId="2"/>
  </si>
  <si>
    <t>　行、列の挿入は絶対に行わないこと。</t>
    <rPh sb="1" eb="2">
      <t>ギョウ</t>
    </rPh>
    <rPh sb="3" eb="4">
      <t>レツ</t>
    </rPh>
    <rPh sb="5" eb="7">
      <t>ソウニュウ</t>
    </rPh>
    <rPh sb="8" eb="10">
      <t>ゼッタイ</t>
    </rPh>
    <rPh sb="11" eb="12">
      <t>オコナ</t>
    </rPh>
    <phoneticPr fontId="2"/>
  </si>
  <si>
    <t>　「申請額計(ｐ)」は、「申請額(e)」と「申請額(j)」、「申請額(0)」の合計額を記入すること。</t>
    <rPh sb="2" eb="4">
      <t>シンセイ</t>
    </rPh>
    <rPh sb="4" eb="5">
      <t>ガク</t>
    </rPh>
    <rPh sb="5" eb="6">
      <t>ケイ</t>
    </rPh>
    <rPh sb="13" eb="16">
      <t>シンセイガク</t>
    </rPh>
    <rPh sb="22" eb="25">
      <t>シンセイガク</t>
    </rPh>
    <rPh sb="39" eb="42">
      <t>ゴウケイガク</t>
    </rPh>
    <rPh sb="43" eb="45">
      <t>キニュウ</t>
    </rPh>
    <phoneticPr fontId="2"/>
  </si>
  <si>
    <t>寄附金その他の収入額(c)</t>
    <phoneticPr fontId="2"/>
  </si>
  <si>
    <t>　（１）から（３）の各「所要額」及び「寄附金その他の収入額」、「寄附金等控除後所要額」は「(別紙２）事業所・施設別個表」に記載した額を記入すること。</t>
    <rPh sb="10" eb="11">
      <t>カク</t>
    </rPh>
    <rPh sb="12" eb="15">
      <t>ショヨウガク</t>
    </rPh>
    <rPh sb="16" eb="17">
      <t>オヨ</t>
    </rPh>
    <rPh sb="61" eb="63">
      <t>キサイ</t>
    </rPh>
    <rPh sb="65" eb="66">
      <t>ガク</t>
    </rPh>
    <rPh sb="67" eb="69">
      <t>キニュウ</t>
    </rPh>
    <phoneticPr fontId="2"/>
  </si>
  <si>
    <t>（別紙１-２）事業所・施設別申請額一覧</t>
    <rPh sb="1" eb="3">
      <t>ベッシ</t>
    </rPh>
    <rPh sb="7" eb="10">
      <t>ジギョウショ</t>
    </rPh>
    <rPh sb="11" eb="13">
      <t>シセツ</t>
    </rPh>
    <rPh sb="13" eb="14">
      <t>ベツ</t>
    </rPh>
    <rPh sb="14" eb="17">
      <t>シンセイガク</t>
    </rPh>
    <rPh sb="17" eb="19">
      <t>イチラン</t>
    </rPh>
    <phoneticPr fontId="2"/>
  </si>
  <si>
    <t>（１）新型コロナウイルス感染者が発生又は濃厚接触者に対応した
　　 介護サービス事業所・施設等</t>
    <phoneticPr fontId="2"/>
  </si>
  <si>
    <t>（２）新型コロナウイルス感染症の流行に伴い居宅でサービスを提
     供する通所系サービス事業所</t>
    <phoneticPr fontId="2"/>
  </si>
  <si>
    <t>（３）感染者が発生した介護サービス事業所・施設等の利用者の受け入
     れや当該事業所・施設等に応援職員の派遣を行う事業所・施設等</t>
    <phoneticPr fontId="2"/>
  </si>
  <si>
    <t>本申請書の作成手順</t>
    <rPh sb="0" eb="1">
      <t>ホン</t>
    </rPh>
    <rPh sb="1" eb="4">
      <t>シンセイショ</t>
    </rPh>
    <rPh sb="5" eb="7">
      <t>サクセイ</t>
    </rPh>
    <rPh sb="7" eb="9">
      <t>テジュン</t>
    </rPh>
    <phoneticPr fontId="2"/>
  </si>
  <si>
    <t>個票に入力した内容が「（別紙１-２）事業所・施設別申請額一覧」に反映されているか確認してください。特記事項がある場合は「備考」欄の水色セルに記入してください。</t>
    <rPh sb="0" eb="2">
      <t>コヒョウ</t>
    </rPh>
    <rPh sb="3" eb="5">
      <t>ニュウリョク</t>
    </rPh>
    <rPh sb="7" eb="9">
      <t>ナイヨウ</t>
    </rPh>
    <rPh sb="32" eb="34">
      <t>ハンエイ</t>
    </rPh>
    <rPh sb="40" eb="42">
      <t>カクニン</t>
    </rPh>
    <rPh sb="49" eb="51">
      <t>トッキ</t>
    </rPh>
    <rPh sb="51" eb="53">
      <t>ジコウ</t>
    </rPh>
    <rPh sb="56" eb="58">
      <t>バアイ</t>
    </rPh>
    <rPh sb="60" eb="62">
      <t>ビコウ</t>
    </rPh>
    <rPh sb="63" eb="64">
      <t>ラン</t>
    </rPh>
    <rPh sb="70" eb="72">
      <t>キニュウ</t>
    </rPh>
    <phoneticPr fontId="2"/>
  </si>
  <si>
    <t>内容</t>
    <rPh sb="0" eb="2">
      <t>ナイヨウ</t>
    </rPh>
    <phoneticPr fontId="2"/>
  </si>
  <si>
    <t>⑤</t>
    <phoneticPr fontId="2"/>
  </si>
  <si>
    <t>実施内容（①から⑤にあたり実施した内容についてあてはまるものを「〇」で選択）</t>
    <phoneticPr fontId="2"/>
  </si>
  <si>
    <t>感染対策等を行った上での施設内療養</t>
    <phoneticPr fontId="2"/>
  </si>
  <si>
    <t>【緊急時の介護人材確保】</t>
    <phoneticPr fontId="2"/>
  </si>
  <si>
    <t>⑤</t>
    <phoneticPr fontId="2"/>
  </si>
  <si>
    <t>（※２）代替サービス提供期間の分に限る。　（※３）介護施設等に限る。④に該当する場合は当該項目のみが対象。</t>
    <phoneticPr fontId="2"/>
  </si>
  <si>
    <t>通所系サービスの代替サービス提供のための環境整備（※５）</t>
    <phoneticPr fontId="2"/>
  </si>
  <si>
    <t>（※５）代替サービス提供期間の分に限る。</t>
    <phoneticPr fontId="2"/>
  </si>
  <si>
    <t>感染が発生した事業所・施設等からの利用者を受け入れた。（※６）（※７）
（該当する場合は下に当該事業所・施設名、対象期間等を記載してください。）</t>
    <rPh sb="37" eb="39">
      <t>ガイトウ</t>
    </rPh>
    <rPh sb="41" eb="43">
      <t>バアイ</t>
    </rPh>
    <rPh sb="44" eb="45">
      <t>シタ</t>
    </rPh>
    <rPh sb="46" eb="48">
      <t>トウガイ</t>
    </rPh>
    <rPh sb="48" eb="51">
      <t>ジギョウショ</t>
    </rPh>
    <rPh sb="52" eb="54">
      <t>シセツ</t>
    </rPh>
    <rPh sb="54" eb="55">
      <t>メイ</t>
    </rPh>
    <rPh sb="56" eb="58">
      <t>タイショウ</t>
    </rPh>
    <rPh sb="58" eb="60">
      <t>キカン</t>
    </rPh>
    <rPh sb="60" eb="61">
      <t>トウ</t>
    </rPh>
    <rPh sb="62" eb="64">
      <t>キサイ</t>
    </rPh>
    <phoneticPr fontId="2"/>
  </si>
  <si>
    <t>感染が発生した事業所・施設等へ介護人材の応援派遣をしている。（※６）（※７）
（該当する場合は下に当該事業所・施設名、対象期間等を記載してください。）</t>
    <rPh sb="40" eb="42">
      <t>ガイトウ</t>
    </rPh>
    <rPh sb="44" eb="46">
      <t>バアイ</t>
    </rPh>
    <rPh sb="47" eb="48">
      <t>シタ</t>
    </rPh>
    <rPh sb="49" eb="51">
      <t>トウガイ</t>
    </rPh>
    <rPh sb="51" eb="54">
      <t>ジギョウショ</t>
    </rPh>
    <rPh sb="55" eb="57">
      <t>シセツ</t>
    </rPh>
    <rPh sb="57" eb="58">
      <t>メイ</t>
    </rPh>
    <rPh sb="63" eb="64">
      <t>トウ</t>
    </rPh>
    <rPh sb="65" eb="67">
      <t>キサイ</t>
    </rPh>
    <phoneticPr fontId="2"/>
  </si>
  <si>
    <t>（※６）「感染が発生した事業所・施設等」とは、利用者又は職員に感染者が発生した介護サービス事業所・施設等、都道府県や保健所を設置する市又は特別区から休業要請を受けた通所系サービス事業所、短期入所系サービス事業所、感染症の拡大防止の観点から必要があり自主的に休業した介護サービス事業所を指します。
（※７）この場合の「自主的に休業した介護サービス事業所」とは、各事業者が定める運営規程の営業日において、営業しなかった日（通所系サービス事業所が訪問によるサービスのみを提供する場合を含む）が連続３日以上の場合を指します。</t>
    <rPh sb="142" eb="143">
      <t>サ</t>
    </rPh>
    <rPh sb="154" eb="156">
      <t>バアイ</t>
    </rPh>
    <phoneticPr fontId="2"/>
  </si>
  <si>
    <t>通所系サービスの代替サービス提供に伴う介護人材の確保（※５）</t>
    <rPh sb="0" eb="2">
      <t>ツウショ</t>
    </rPh>
    <rPh sb="2" eb="3">
      <t>ケイ</t>
    </rPh>
    <rPh sb="8" eb="10">
      <t>ダイタイ</t>
    </rPh>
    <rPh sb="14" eb="16">
      <t>テイキョウ</t>
    </rPh>
    <rPh sb="17" eb="18">
      <t>トモナ</t>
    </rPh>
    <rPh sb="19" eb="21">
      <t>カイゴ</t>
    </rPh>
    <rPh sb="21" eb="23">
      <t>ジンザイ</t>
    </rPh>
    <rPh sb="24" eb="26">
      <t>カクホ</t>
    </rPh>
    <phoneticPr fontId="2"/>
  </si>
  <si>
    <t>（※４）高齢者施設等に限る。⑤に該当する場合は当該項目のみが対象。</t>
    <rPh sb="4" eb="7">
      <t>コウレイシャ</t>
    </rPh>
    <phoneticPr fontId="2"/>
  </si>
  <si>
    <t>感染対策等を行った上での施設内療養（※４）</t>
    <phoneticPr fontId="2"/>
  </si>
  <si>
    <t>緊急雇用にかかる費用【給与】、割増賃金【給与】・手当【職員諸手当等】、職業紹介料【役務費】、損害賠償保険の加入費用【役務費】</t>
    <rPh sb="0" eb="2">
      <t>キンキュウ</t>
    </rPh>
    <rPh sb="2" eb="4">
      <t>コヨウ</t>
    </rPh>
    <rPh sb="8" eb="10">
      <t>ヒヨウ</t>
    </rPh>
    <rPh sb="11" eb="13">
      <t>キュウヨ</t>
    </rPh>
    <rPh sb="15" eb="17">
      <t>ワリマシ</t>
    </rPh>
    <rPh sb="17" eb="19">
      <t>チンギン</t>
    </rPh>
    <rPh sb="20" eb="22">
      <t>キュウヨ</t>
    </rPh>
    <rPh sb="24" eb="26">
      <t>テアテ</t>
    </rPh>
    <rPh sb="27" eb="29">
      <t>ショクイン</t>
    </rPh>
    <rPh sb="29" eb="33">
      <t>ショテアテナド</t>
    </rPh>
    <rPh sb="35" eb="37">
      <t>ショクギョウ</t>
    </rPh>
    <rPh sb="37" eb="39">
      <t>ショウカイ</t>
    </rPh>
    <rPh sb="39" eb="40">
      <t>リョウ</t>
    </rPh>
    <rPh sb="46" eb="48">
      <t>ソンガイ</t>
    </rPh>
    <rPh sb="48" eb="50">
      <t>バイショウ</t>
    </rPh>
    <rPh sb="50" eb="52">
      <t>ホケン</t>
    </rPh>
    <rPh sb="53" eb="55">
      <t>カニュウ</t>
    </rPh>
    <rPh sb="55" eb="57">
      <t>ヒヨウ</t>
    </rPh>
    <rPh sb="58" eb="61">
      <t>エキムヒ</t>
    </rPh>
    <phoneticPr fontId="2"/>
  </si>
  <si>
    <t>緊急雇用にかかる費用【給与】、割増賃金【給与】・手当【職員諸手当等】、職業紹介料【役務費】、損害賠償保険の加入費用【役務費】、職員派遣に係る旅費・宿泊費【旅費】</t>
    <rPh sb="0" eb="2">
      <t>キンキュウ</t>
    </rPh>
    <rPh sb="2" eb="4">
      <t>コヨウ</t>
    </rPh>
    <rPh sb="8" eb="10">
      <t>ヒヨウ</t>
    </rPh>
    <rPh sb="11" eb="13">
      <t>キュウヨ</t>
    </rPh>
    <rPh sb="15" eb="17">
      <t>ワリマシ</t>
    </rPh>
    <rPh sb="17" eb="19">
      <t>チンギン</t>
    </rPh>
    <rPh sb="20" eb="22">
      <t>キュウヨ</t>
    </rPh>
    <rPh sb="24" eb="26">
      <t>テアテ</t>
    </rPh>
    <rPh sb="27" eb="29">
      <t>ショクイン</t>
    </rPh>
    <rPh sb="29" eb="33">
      <t>ショテアテナド</t>
    </rPh>
    <rPh sb="35" eb="37">
      <t>ショクギョウ</t>
    </rPh>
    <rPh sb="37" eb="39">
      <t>ショウカイ</t>
    </rPh>
    <rPh sb="39" eb="40">
      <t>リョウ</t>
    </rPh>
    <rPh sb="46" eb="48">
      <t>ソンガイ</t>
    </rPh>
    <rPh sb="48" eb="50">
      <t>バイショウ</t>
    </rPh>
    <rPh sb="50" eb="52">
      <t>ホケン</t>
    </rPh>
    <rPh sb="53" eb="55">
      <t>カニュウ</t>
    </rPh>
    <rPh sb="55" eb="57">
      <t>ヒヨウ</t>
    </rPh>
    <rPh sb="58" eb="61">
      <t>エキムヒ</t>
    </rPh>
    <phoneticPr fontId="2"/>
  </si>
  <si>
    <t>⑤に関するもの</t>
    <rPh sb="2" eb="3">
      <t>カン</t>
    </rPh>
    <phoneticPr fontId="2"/>
  </si>
  <si>
    <t>ク</t>
    <phoneticPr fontId="2"/>
  </si>
  <si>
    <t>緊急雇用にかかる費用【給与】、割増賃金【給与】・手当【職員諸手当等】、職業紹介料【役務費】、損害賠償保険の加入費用【役務費】、帰宅困難職員の宿泊費【旅費】、連携機関との連携に係る旅費【旅費】、一定の要件に該当する自費検査費用（※８）【役務費】</t>
    <rPh sb="0" eb="2">
      <t>キンキュウ</t>
    </rPh>
    <rPh sb="2" eb="4">
      <t>コヨウ</t>
    </rPh>
    <rPh sb="8" eb="10">
      <t>ヒヨウ</t>
    </rPh>
    <rPh sb="15" eb="17">
      <t>ワリマシ</t>
    </rPh>
    <rPh sb="17" eb="19">
      <t>チンギン</t>
    </rPh>
    <rPh sb="24" eb="26">
      <t>テアテ</t>
    </rPh>
    <rPh sb="35" eb="37">
      <t>ショクギョウ</t>
    </rPh>
    <rPh sb="37" eb="39">
      <t>ショウカイ</t>
    </rPh>
    <rPh sb="39" eb="40">
      <t>リョウ</t>
    </rPh>
    <rPh sb="46" eb="48">
      <t>ソンガイ</t>
    </rPh>
    <rPh sb="48" eb="50">
      <t>バイショウ</t>
    </rPh>
    <rPh sb="50" eb="52">
      <t>ホケン</t>
    </rPh>
    <rPh sb="53" eb="55">
      <t>カニュウ</t>
    </rPh>
    <rPh sb="55" eb="57">
      <t>ヒヨウ</t>
    </rPh>
    <rPh sb="63" eb="65">
      <t>キタク</t>
    </rPh>
    <rPh sb="65" eb="67">
      <t>コンナン</t>
    </rPh>
    <rPh sb="67" eb="69">
      <t>ショクイン</t>
    </rPh>
    <rPh sb="70" eb="73">
      <t>シュクハクヒ</t>
    </rPh>
    <rPh sb="78" eb="80">
      <t>レンケイ</t>
    </rPh>
    <rPh sb="80" eb="82">
      <t>キカン</t>
    </rPh>
    <rPh sb="84" eb="86">
      <t>レンケイ</t>
    </rPh>
    <rPh sb="87" eb="88">
      <t>カカワ</t>
    </rPh>
    <rPh sb="89" eb="91">
      <t>リョヒ</t>
    </rPh>
    <rPh sb="96" eb="98">
      <t>イッテイ</t>
    </rPh>
    <rPh sb="99" eb="101">
      <t>ヨウケン</t>
    </rPh>
    <rPh sb="102" eb="104">
      <t>ガイトウ</t>
    </rPh>
    <rPh sb="106" eb="108">
      <t>ジヒ</t>
    </rPh>
    <rPh sb="108" eb="110">
      <t>ケンサ</t>
    </rPh>
    <rPh sb="110" eb="112">
      <t>ヒヨウ</t>
    </rPh>
    <phoneticPr fontId="2"/>
  </si>
  <si>
    <t>一定の要件に該当する自費検査費用（※８）【役務費】</t>
    <rPh sb="0" eb="2">
      <t>イッテイ</t>
    </rPh>
    <rPh sb="3" eb="5">
      <t>ヨウケン</t>
    </rPh>
    <rPh sb="6" eb="8">
      <t>ガイトウ</t>
    </rPh>
    <rPh sb="10" eb="12">
      <t>ジヒ</t>
    </rPh>
    <rPh sb="12" eb="14">
      <t>ケンサ</t>
    </rPh>
    <rPh sb="14" eb="16">
      <t>ヒヨウ</t>
    </rPh>
    <phoneticPr fontId="2"/>
  </si>
  <si>
    <t>（※８）１人１回あたりの補助上限額は２万円を限度。
（※９）施設内療養者１人あたり１５万円とする。ただし、１５日以内に入院した場合は、発症日から入院までの施設内での療養日数に応じ、１人当たり１日１万円。</t>
    <phoneticPr fontId="2"/>
  </si>
  <si>
    <t>感染対策等を行った上での施設内療養に要する費用（※９）【施設内療養費】</t>
    <rPh sb="0" eb="2">
      <t>カンセン</t>
    </rPh>
    <rPh sb="2" eb="4">
      <t>タイサク</t>
    </rPh>
    <rPh sb="4" eb="5">
      <t>トウ</t>
    </rPh>
    <rPh sb="6" eb="7">
      <t>オコナ</t>
    </rPh>
    <rPh sb="9" eb="10">
      <t>ウエ</t>
    </rPh>
    <rPh sb="12" eb="14">
      <t>シセツ</t>
    </rPh>
    <rPh sb="14" eb="15">
      <t>ナイ</t>
    </rPh>
    <rPh sb="15" eb="17">
      <t>リョウヨウ</t>
    </rPh>
    <rPh sb="18" eb="19">
      <t>ヨウ</t>
    </rPh>
    <rPh sb="21" eb="23">
      <t>ヒヨウ</t>
    </rPh>
    <phoneticPr fontId="2"/>
  </si>
  <si>
    <r>
      <t xml:space="preserve">サービス種別
</t>
    </r>
    <r>
      <rPr>
        <sz val="8"/>
        <rFont val="ＭＳ 明朝"/>
        <family val="1"/>
        <charset val="128"/>
      </rPr>
      <t>（該当するものを選択）（※１）</t>
    </r>
    <rPh sb="8" eb="10">
      <t>ガイトウ</t>
    </rPh>
    <rPh sb="15" eb="17">
      <t>センタク</t>
    </rPh>
    <phoneticPr fontId="2"/>
  </si>
  <si>
    <t>感染等の疑いがある者に対して一定の要件のもと自費で検査を実施した介護施設等</t>
    <phoneticPr fontId="2"/>
  </si>
  <si>
    <t>代替サービス提供期間</t>
    <phoneticPr fontId="2"/>
  </si>
  <si>
    <t>利用者又は職員に感染者が発生した介護サービス事業所・施設等</t>
    <phoneticPr fontId="2"/>
  </si>
  <si>
    <t>利用者又は職員に感染者が発生した場合、指定権者に報告をしている。</t>
    <phoneticPr fontId="2"/>
  </si>
  <si>
    <t>個票番号</t>
    <rPh sb="0" eb="2">
      <t>コヒョウ</t>
    </rPh>
    <rPh sb="2" eb="4">
      <t>バンゴウ</t>
    </rPh>
    <phoneticPr fontId="2"/>
  </si>
  <si>
    <t>施設内療養費及び追加補助額</t>
    <rPh sb="0" eb="2">
      <t>シセツ</t>
    </rPh>
    <rPh sb="2" eb="3">
      <t>ナイ</t>
    </rPh>
    <rPh sb="3" eb="5">
      <t>リョウヨウ</t>
    </rPh>
    <rPh sb="5" eb="6">
      <t>ヒ</t>
    </rPh>
    <rPh sb="6" eb="7">
      <t>オヨ</t>
    </rPh>
    <rPh sb="8" eb="10">
      <t>ツイカ</t>
    </rPh>
    <rPh sb="10" eb="12">
      <t>ホジョ</t>
    </rPh>
    <rPh sb="12" eb="13">
      <t>ガク</t>
    </rPh>
    <phoneticPr fontId="2"/>
  </si>
  <si>
    <t>施設内療養合計</t>
    <rPh sb="0" eb="2">
      <t>シセツ</t>
    </rPh>
    <rPh sb="2" eb="3">
      <t>ナイ</t>
    </rPh>
    <rPh sb="3" eb="5">
      <t>リョウヨウ</t>
    </rPh>
    <rPh sb="5" eb="7">
      <t>ゴウケイ</t>
    </rPh>
    <phoneticPr fontId="2"/>
  </si>
  <si>
    <t>施設内療養以外合計</t>
    <rPh sb="0" eb="2">
      <t>シセツ</t>
    </rPh>
    <rPh sb="2" eb="3">
      <t>ナイ</t>
    </rPh>
    <rPh sb="3" eb="5">
      <t>リョウヨウ</t>
    </rPh>
    <rPh sb="5" eb="7">
      <t>イガイ</t>
    </rPh>
    <rPh sb="7" eb="9">
      <t>ゴウケイ</t>
    </rPh>
    <phoneticPr fontId="2"/>
  </si>
  <si>
    <t>所要額(⑤除く)(b)</t>
    <rPh sb="0" eb="3">
      <t>ショヨウガク</t>
    </rPh>
    <rPh sb="5" eb="6">
      <t>ノゾ</t>
    </rPh>
    <phoneticPr fontId="2"/>
  </si>
  <si>
    <t>寄附金等控除後所要額(⑤除く)(d)</t>
    <rPh sb="12" eb="13">
      <t>ノゾ</t>
    </rPh>
    <phoneticPr fontId="2"/>
  </si>
  <si>
    <t>施設内療養以外合計から寄付除く</t>
    <rPh sb="0" eb="2">
      <t>シセツ</t>
    </rPh>
    <rPh sb="2" eb="3">
      <t>ナイ</t>
    </rPh>
    <rPh sb="3" eb="5">
      <t>リョウヨウ</t>
    </rPh>
    <rPh sb="5" eb="7">
      <t>イガイ</t>
    </rPh>
    <rPh sb="7" eb="9">
      <t>ゴウケイ</t>
    </rPh>
    <rPh sb="11" eb="13">
      <t>キフ</t>
    </rPh>
    <rPh sb="13" eb="14">
      <t>ノゾ</t>
    </rPh>
    <phoneticPr fontId="2"/>
  </si>
  <si>
    <t>令和５年度一宮市介護サービス提供体制確保事業補助金交付申請書兼実績報告書</t>
    <rPh sb="0" eb="2">
      <t>レイワ</t>
    </rPh>
    <rPh sb="3" eb="5">
      <t>ネンド</t>
    </rPh>
    <rPh sb="5" eb="8">
      <t>イチノミヤシ</t>
    </rPh>
    <rPh sb="8" eb="10">
      <t>カイゴ</t>
    </rPh>
    <rPh sb="14" eb="16">
      <t>テイキョウ</t>
    </rPh>
    <rPh sb="16" eb="18">
      <t>タイセイ</t>
    </rPh>
    <rPh sb="18" eb="20">
      <t>カクホ</t>
    </rPh>
    <rPh sb="20" eb="22">
      <t>ジギョウ</t>
    </rPh>
    <rPh sb="30" eb="31">
      <t>ケン</t>
    </rPh>
    <rPh sb="31" eb="33">
      <t>ジッセキ</t>
    </rPh>
    <rPh sb="33" eb="36">
      <t>ホウコクショ</t>
    </rPh>
    <phoneticPr fontId="2"/>
  </si>
  <si>
    <t>令和５年度の「新型コロナウイルス感染症流行下における介護サービス事業所等のサービス提供体制確保事業実施要綱」を参照の上、対象となる事業及び内容、サービス種別等についてよく確認してください。</t>
    <rPh sb="0" eb="2">
      <t>レイワ</t>
    </rPh>
    <rPh sb="3" eb="5">
      <t>ネンド</t>
    </rPh>
    <rPh sb="7" eb="9">
      <t>シンガタ</t>
    </rPh>
    <rPh sb="16" eb="19">
      <t>カンセンショウ</t>
    </rPh>
    <rPh sb="19" eb="21">
      <t>リュウコウ</t>
    </rPh>
    <rPh sb="21" eb="22">
      <t>カ</t>
    </rPh>
    <rPh sb="26" eb="28">
      <t>カイゴ</t>
    </rPh>
    <rPh sb="32" eb="35">
      <t>ジギョウショ</t>
    </rPh>
    <rPh sb="35" eb="36">
      <t>トウ</t>
    </rPh>
    <rPh sb="41" eb="43">
      <t>テイキョウ</t>
    </rPh>
    <rPh sb="43" eb="45">
      <t>タイセイ</t>
    </rPh>
    <rPh sb="45" eb="47">
      <t>カクホ</t>
    </rPh>
    <rPh sb="47" eb="49">
      <t>ジギョウ</t>
    </rPh>
    <rPh sb="49" eb="51">
      <t>ジッシ</t>
    </rPh>
    <rPh sb="51" eb="53">
      <t>ヨウコウ</t>
    </rPh>
    <rPh sb="55" eb="57">
      <t>サンショウ</t>
    </rPh>
    <rPh sb="58" eb="59">
      <t>ウエ</t>
    </rPh>
    <rPh sb="60" eb="62">
      <t>タイショウ</t>
    </rPh>
    <rPh sb="65" eb="67">
      <t>ジギョウ</t>
    </rPh>
    <rPh sb="67" eb="68">
      <t>オヨ</t>
    </rPh>
    <rPh sb="69" eb="71">
      <t>ナイヨウ</t>
    </rPh>
    <rPh sb="76" eb="78">
      <t>シュベツ</t>
    </rPh>
    <rPh sb="78" eb="79">
      <t>トウ</t>
    </rPh>
    <rPh sb="85" eb="87">
      <t>カクニン</t>
    </rPh>
    <phoneticPr fontId="2"/>
  </si>
  <si>
    <t>「（別紙１）令和５年度一宮市介護サービス提供体制確保事業補助金交付申請書兼実績報告書」の水色セルに必要事項を記載してください。また、「（別紙１-２）事業所・施設別申請額一覧」の内容が正しく反映されているか確認してください。</t>
    <rPh sb="6" eb="8">
      <t>レイワ</t>
    </rPh>
    <rPh sb="9" eb="11">
      <t>ネンド</t>
    </rPh>
    <rPh sb="88" eb="90">
      <t>ナイヨウ</t>
    </rPh>
    <rPh sb="91" eb="92">
      <t>タダ</t>
    </rPh>
    <rPh sb="94" eb="96">
      <t>ハンエイ</t>
    </rPh>
    <rPh sb="102" eb="104">
      <t>カクニン</t>
    </rPh>
    <phoneticPr fontId="2"/>
  </si>
  <si>
    <t>　標記について、令和５年度一宮市介護サービス提供体制確保事業補助金交付要綱第６条の規定により、関係書類を添えて申請します。</t>
    <rPh sb="8" eb="10">
      <t>レイワ</t>
    </rPh>
    <rPh sb="11" eb="13">
      <t>ネンド</t>
    </rPh>
    <rPh sb="33" eb="35">
      <t>コウフ</t>
    </rPh>
    <phoneticPr fontId="2"/>
  </si>
  <si>
    <t>　「基準単価(a)」及び「基準単価(ｆ)」、「基準単価(ｋ)」は、「令和５年度新型コロナウイルス感染症流行下における介護サービス事業所等のサービス提供体制確保事業実施要綱」の別添に記載された基準単価を記入すること。</t>
    <rPh sb="2" eb="4">
      <t>キジュン</t>
    </rPh>
    <rPh sb="4" eb="6">
      <t>タンカ</t>
    </rPh>
    <rPh sb="10" eb="11">
      <t>オヨ</t>
    </rPh>
    <rPh sb="13" eb="15">
      <t>キジュン</t>
    </rPh>
    <rPh sb="15" eb="17">
      <t>タンカ</t>
    </rPh>
    <phoneticPr fontId="2"/>
  </si>
  <si>
    <t>　「申請額(e)」は、「基準単価(a)」と「寄附金等控除後所要額(⑤除く)(d)」を比較して低い方の額を、　「申請額(j)」は、「基準単価(f)」と「寄附金等控除後所要額(i)」を比較して低い方の額を、　「申請額(o)」は、「基準単価(k)」と「寄附金等控除後所要額(n)」を比較して低い方の額を、ぞれぞれ記入すること（千円未満切り捨て）。</t>
    <rPh sb="2" eb="4">
      <t>シンセイ</t>
    </rPh>
    <rPh sb="4" eb="5">
      <t>ガク</t>
    </rPh>
    <rPh sb="12" eb="14">
      <t>キジュン</t>
    </rPh>
    <rPh sb="14" eb="16">
      <t>タンカ</t>
    </rPh>
    <rPh sb="42" eb="44">
      <t>ヒカク</t>
    </rPh>
    <rPh sb="46" eb="47">
      <t>ヒク</t>
    </rPh>
    <rPh sb="48" eb="49">
      <t>ホウ</t>
    </rPh>
    <rPh sb="50" eb="51">
      <t>ガク</t>
    </rPh>
    <rPh sb="153" eb="155">
      <t>キニュウ</t>
    </rPh>
    <phoneticPr fontId="2"/>
  </si>
  <si>
    <t>施設内療養を行った高齢者施設等</t>
    <phoneticPr fontId="2"/>
  </si>
  <si>
    <t>【施設内療養】</t>
    <phoneticPr fontId="2"/>
  </si>
  <si>
    <t>施設内療養を行った高齢者施設等</t>
    <phoneticPr fontId="2"/>
  </si>
  <si>
    <t>【施設内療養に係る費用】</t>
    <phoneticPr fontId="2"/>
  </si>
  <si>
    <t>　　　　　　　　　　　　　　　　　　①～④
（施設内療養に係る費用は必ず下部の⑤に入力してください。）</t>
    <rPh sb="23" eb="25">
      <t>シセツ</t>
    </rPh>
    <rPh sb="25" eb="26">
      <t>ナイ</t>
    </rPh>
    <rPh sb="26" eb="28">
      <t>リョウヨウ</t>
    </rPh>
    <rPh sb="29" eb="30">
      <t>カカ</t>
    </rPh>
    <rPh sb="31" eb="33">
      <t>ヒヨウ</t>
    </rPh>
    <rPh sb="34" eb="35">
      <t>カナラ</t>
    </rPh>
    <rPh sb="36" eb="38">
      <t>カブ</t>
    </rPh>
    <rPh sb="41" eb="43">
      <t>ニュウリョク</t>
    </rPh>
    <phoneticPr fontId="2"/>
  </si>
  <si>
    <t>要件を確認の上、該当することを確認している。（経緯を記載した理由書（別紙４－１）の提出が必要）</t>
    <rPh sb="0" eb="2">
      <t>ヨウケン</t>
    </rPh>
    <rPh sb="3" eb="5">
      <t>カクニン</t>
    </rPh>
    <rPh sb="6" eb="7">
      <t>ウエ</t>
    </rPh>
    <rPh sb="8" eb="10">
      <t>ガイトウ</t>
    </rPh>
    <rPh sb="15" eb="17">
      <t>カクニン</t>
    </rPh>
    <rPh sb="23" eb="25">
      <t>ケイイ</t>
    </rPh>
    <rPh sb="26" eb="28">
      <t>キサイ</t>
    </rPh>
    <rPh sb="30" eb="33">
      <t>リユウショ</t>
    </rPh>
    <rPh sb="34" eb="36">
      <t>ベッシ</t>
    </rPh>
    <rPh sb="41" eb="43">
      <t>テイシュツ</t>
    </rPh>
    <rPh sb="44" eb="46">
      <t>ヒツヨウ</t>
    </rPh>
    <phoneticPr fontId="2"/>
  </si>
  <si>
    <t>「はい」の場合、報告時期を記入。いずれの場合でも「別紙４－１」にて必要事項を記載の上、添付すること。</t>
    <rPh sb="5" eb="7">
      <t>バアイ</t>
    </rPh>
    <rPh sb="8" eb="10">
      <t>ホウコク</t>
    </rPh>
    <rPh sb="10" eb="12">
      <t>ジキ</t>
    </rPh>
    <rPh sb="13" eb="15">
      <t>キニュウ</t>
    </rPh>
    <rPh sb="33" eb="35">
      <t>ヒツヨウ</t>
    </rPh>
    <rPh sb="35" eb="37">
      <t>ジコウ</t>
    </rPh>
    <phoneticPr fontId="2"/>
  </si>
  <si>
    <t>要件を確認の上、該当することを確認している。（チェックリスト（別紙５－１）、療養者一覧（別紙６－１）の提出が必要）</t>
    <rPh sb="0" eb="2">
      <t>ヨウケン</t>
    </rPh>
    <rPh sb="3" eb="5">
      <t>カクニン</t>
    </rPh>
    <rPh sb="6" eb="7">
      <t>ウエ</t>
    </rPh>
    <rPh sb="8" eb="10">
      <t>ガイトウ</t>
    </rPh>
    <rPh sb="15" eb="17">
      <t>カクニン</t>
    </rPh>
    <rPh sb="38" eb="41">
      <t>リョウヨウシャ</t>
    </rPh>
    <rPh sb="41" eb="43">
      <t>イチラン</t>
    </rPh>
    <rPh sb="44" eb="46">
      <t>ベッシ</t>
    </rPh>
    <rPh sb="51" eb="53">
      <t>テイシュツ</t>
    </rPh>
    <rPh sb="54" eb="56">
      <t>ヒツヨウ</t>
    </rPh>
    <phoneticPr fontId="2"/>
  </si>
  <si>
    <r>
      <t>【令和５年度</t>
    </r>
    <r>
      <rPr>
        <b/>
        <sz val="10"/>
        <color rgb="FFFF0000"/>
        <rFont val="ＭＳ ゴシック"/>
        <family val="3"/>
        <charset val="128"/>
      </rPr>
      <t>（令和５年４月１日～令和５年５月７日）</t>
    </r>
    <r>
      <rPr>
        <sz val="10"/>
        <color rgb="FFFF0000"/>
        <rFont val="ＭＳ ゴシック"/>
        <family val="3"/>
        <charset val="128"/>
      </rPr>
      <t>に生じた費用分】</t>
    </r>
    <rPh sb="16" eb="18">
      <t>レイワ</t>
    </rPh>
    <rPh sb="19" eb="20">
      <t>ネン</t>
    </rPh>
    <rPh sb="21" eb="22">
      <t>ガツ</t>
    </rPh>
    <rPh sb="23" eb="24">
      <t>ニチ</t>
    </rPh>
    <phoneticPr fontId="2"/>
  </si>
  <si>
    <t>各事業所・施設ごとに、「(別紙２）事業所・施設別個表」を作成してください。水色セルに必要事項を記載（入力または選択）してください。
※複数の介護サービス事業所等を有する事業者については、一宮市内に所在する介護サービス事業所等について、一括して申請することができます。
※個票は40ありますが、1から順に入力してください。
※個票のシート名は変更しないでください。
※事業所数が40を超える場合は別途お尋ねください。
※必要に応じて（別紙３-１）、（別紙４-１）、（別紙５-１）、（別紙６-１）を作成してください（該当する場合のみ）。その際、別紙２の個票毎に作成することとし、所要額等の内容との整合性に留意してください。</t>
    <rPh sb="0" eb="4">
      <t>カクジギョウショ</t>
    </rPh>
    <rPh sb="5" eb="7">
      <t>シセツ</t>
    </rPh>
    <rPh sb="28" eb="30">
      <t>サクセイ</t>
    </rPh>
    <rPh sb="37" eb="39">
      <t>ミズイロ</t>
    </rPh>
    <rPh sb="42" eb="44">
      <t>ヒツヨウ</t>
    </rPh>
    <rPh sb="44" eb="46">
      <t>ジコウ</t>
    </rPh>
    <rPh sb="47" eb="49">
      <t>キサイ</t>
    </rPh>
    <rPh sb="50" eb="52">
      <t>ニュウリョク</t>
    </rPh>
    <rPh sb="55" eb="57">
      <t>センタク</t>
    </rPh>
    <rPh sb="93" eb="96">
      <t>イチノミヤシ</t>
    </rPh>
    <rPh sb="96" eb="97">
      <t>ナイ</t>
    </rPh>
    <rPh sb="162" eb="164">
      <t>コヒョウ</t>
    </rPh>
    <rPh sb="168" eb="169">
      <t>メイ</t>
    </rPh>
    <rPh sb="170" eb="172">
      <t>ヘンコウ</t>
    </rPh>
    <rPh sb="183" eb="186">
      <t>ジギョウショ</t>
    </rPh>
    <rPh sb="186" eb="187">
      <t>スウ</t>
    </rPh>
    <rPh sb="191" eb="192">
      <t>コ</t>
    </rPh>
    <rPh sb="194" eb="196">
      <t>バアイ</t>
    </rPh>
    <rPh sb="197" eb="199">
      <t>ベット</t>
    </rPh>
    <rPh sb="200" eb="201">
      <t>タズ</t>
    </rPh>
    <rPh sb="209" eb="211">
      <t>ヒツヨウ</t>
    </rPh>
    <rPh sb="212" eb="213">
      <t>オウ</t>
    </rPh>
    <rPh sb="247" eb="249">
      <t>サクセイ</t>
    </rPh>
    <rPh sb="268" eb="269">
      <t>サイ</t>
    </rPh>
    <rPh sb="270" eb="272">
      <t>ベッシ</t>
    </rPh>
    <rPh sb="274" eb="276">
      <t>コヒョウ</t>
    </rPh>
    <rPh sb="276" eb="277">
      <t>ゴト</t>
    </rPh>
    <rPh sb="278" eb="280">
      <t>サクセイ</t>
    </rPh>
    <rPh sb="287" eb="289">
      <t>ショヨウ</t>
    </rPh>
    <rPh sb="289" eb="290">
      <t>ガク</t>
    </rPh>
    <rPh sb="290" eb="291">
      <t>トウ</t>
    </rPh>
    <rPh sb="292" eb="294">
      <t>ナイヨウ</t>
    </rPh>
    <rPh sb="296" eb="299">
      <t>セイゴウセイ</t>
    </rPh>
    <rPh sb="300" eb="302">
      <t>リュウイ</t>
    </rPh>
    <phoneticPr fontId="2"/>
  </si>
  <si>
    <t>必要書類を揃えて介護保険課指定担当まで提出してください。
・（別紙１）令和５年度一宮市介護サービス提供体制確保事業補助金交付申請書兼実績　　
報告書
・（別紙１-２）事業所・施設別申請額一覧
・（別紙２）事業所・施設別個表
・（別紙３-１）、（別紙４-１）、（別紙５-１）、（別紙６-１）
※（別紙２）事業所・施設別個表は申請する事業所・施設分全て必要です。
※（別紙３-１）、（別紙４-１）、（別紙５-１）、（別紙６-１）は該当する場合にのみ、該当事業所・施設毎に必要です。</t>
    <rPh sb="0" eb="2">
      <t>ヒツヨウ</t>
    </rPh>
    <rPh sb="2" eb="4">
      <t>ショルイ</t>
    </rPh>
    <rPh sb="5" eb="6">
      <t>ソロ</t>
    </rPh>
    <rPh sb="8" eb="10">
      <t>カイゴ</t>
    </rPh>
    <rPh sb="10" eb="12">
      <t>ホケン</t>
    </rPh>
    <rPh sb="12" eb="13">
      <t>カ</t>
    </rPh>
    <rPh sb="13" eb="15">
      <t>シテイ</t>
    </rPh>
    <rPh sb="15" eb="17">
      <t>タントウ</t>
    </rPh>
    <rPh sb="19" eb="21">
      <t>テイシュツ</t>
    </rPh>
    <rPh sb="35" eb="37">
      <t>レイワ</t>
    </rPh>
    <rPh sb="38" eb="40">
      <t>ネンド</t>
    </rPh>
    <rPh sb="114" eb="116">
      <t>ベッシ</t>
    </rPh>
    <rPh sb="122" eb="124">
      <t>ベッシ</t>
    </rPh>
    <rPh sb="130" eb="132">
      <t>ベッシ</t>
    </rPh>
    <rPh sb="161" eb="163">
      <t>シンセイ</t>
    </rPh>
    <rPh sb="165" eb="168">
      <t>ジギョウショ</t>
    </rPh>
    <rPh sb="169" eb="171">
      <t>シセツ</t>
    </rPh>
    <rPh sb="171" eb="172">
      <t>ブン</t>
    </rPh>
    <rPh sb="172" eb="173">
      <t>スベ</t>
    </rPh>
    <rPh sb="174" eb="176">
      <t>ヒツヨウ</t>
    </rPh>
    <rPh sb="223" eb="225">
      <t>ガイトウ</t>
    </rPh>
    <rPh sb="231" eb="232">
      <t>ゴト</t>
    </rPh>
    <phoneticPr fontId="2"/>
  </si>
  <si>
    <r>
      <t>【令和５年度</t>
    </r>
    <r>
      <rPr>
        <b/>
        <sz val="11"/>
        <color rgb="FFFF0000"/>
        <rFont val="ＭＳ ゴシック"/>
        <family val="3"/>
        <charset val="128"/>
      </rPr>
      <t>（令和５年４月１日～令和５年５月７日）</t>
    </r>
    <r>
      <rPr>
        <sz val="11"/>
        <color rgb="FFFF0000"/>
        <rFont val="ＭＳ ゴシック"/>
        <family val="3"/>
        <charset val="128"/>
      </rPr>
      <t>に生じた費用分】</t>
    </r>
    <phoneticPr fontId="2"/>
  </si>
  <si>
    <t>「はい」の場合、報告時期を記入。いずれの場合でも「別紙３－１」にて対象者の状況を記載の上、添付すること。
一定の要件のもと自費で検査を実施した場合は「別紙４－１」の提出も必要。</t>
    <rPh sb="5" eb="7">
      <t>バアイ</t>
    </rPh>
    <rPh sb="8" eb="10">
      <t>ホウコク</t>
    </rPh>
    <rPh sb="10" eb="12">
      <t>ジキ</t>
    </rPh>
    <rPh sb="13" eb="15">
      <t>キニュウ</t>
    </rPh>
    <rPh sb="20" eb="22">
      <t>バアイ</t>
    </rPh>
    <rPh sb="25" eb="27">
      <t>ベッシ</t>
    </rPh>
    <rPh sb="33" eb="36">
      <t>タイショウシャ</t>
    </rPh>
    <rPh sb="37" eb="39">
      <t>ジョウキョウ</t>
    </rPh>
    <rPh sb="40" eb="42">
      <t>キサイ</t>
    </rPh>
    <rPh sb="43" eb="44">
      <t>ウエ</t>
    </rPh>
    <rPh sb="45" eb="47">
      <t>テンプ</t>
    </rPh>
    <rPh sb="71" eb="73">
      <t>バアイ</t>
    </rPh>
    <rPh sb="82" eb="84">
      <t>テイシュツ</t>
    </rPh>
    <rPh sb="85" eb="87">
      <t>ヒツヨウ</t>
    </rPh>
    <phoneticPr fontId="2"/>
  </si>
  <si>
    <t>「はい」の場合、報告時期を記入。いずれの場合でも「別紙３－１」にて対象者の状況を記載の上、添付すること。</t>
    <rPh sb="5" eb="7">
      <t>バアイ</t>
    </rPh>
    <rPh sb="8" eb="10">
      <t>ホウコク</t>
    </rPh>
    <rPh sb="10" eb="12">
      <t>ジキ</t>
    </rPh>
    <rPh sb="13" eb="15">
      <t>キニュウ</t>
    </rPh>
    <rPh sb="20" eb="22">
      <t>バアイ</t>
    </rPh>
    <rPh sb="25" eb="27">
      <t>ベッシ</t>
    </rPh>
    <rPh sb="33" eb="36">
      <t>タイショウシャ</t>
    </rPh>
    <rPh sb="37" eb="39">
      <t>ジョウキョウ</t>
    </rPh>
    <rPh sb="40" eb="42">
      <t>キサイ</t>
    </rPh>
    <rPh sb="43" eb="44">
      <t>ウエ</t>
    </rPh>
    <rPh sb="45" eb="47">
      <t>テンプ</t>
    </rPh>
    <phoneticPr fontId="2"/>
  </si>
  <si>
    <r>
      <t>【令和５年度</t>
    </r>
    <r>
      <rPr>
        <b/>
        <sz val="8"/>
        <color rgb="FFFF0000"/>
        <rFont val="ＭＳ ゴシック"/>
        <family val="3"/>
        <charset val="128"/>
      </rPr>
      <t>（令和５年４月１日～令和５年５月７日）</t>
    </r>
    <r>
      <rPr>
        <sz val="8"/>
        <color rgb="FFFF0000"/>
        <rFont val="ＭＳ ゴシック"/>
        <family val="3"/>
        <charset val="128"/>
      </rPr>
      <t>に生じた費用分】</t>
    </r>
    <phoneticPr fontId="2"/>
  </si>
  <si>
    <t>（あて先）一宮市長</t>
    <rPh sb="3" eb="4">
      <t>サキ</t>
    </rPh>
    <rPh sb="5" eb="9">
      <t>イチノミヤシチョウ</t>
    </rPh>
    <phoneticPr fontId="2"/>
  </si>
  <si>
    <t>　　　　　　　　　　　　　　助成対象
サービス種別</t>
    <rPh sb="14" eb="16">
      <t>ジョセイ</t>
    </rPh>
    <rPh sb="16" eb="18">
      <t>タイショウ</t>
    </rPh>
    <rPh sb="24" eb="26">
      <t>シュベツ</t>
    </rPh>
    <phoneticPr fontId="2"/>
  </si>
  <si>
    <t>通所系</t>
    <rPh sb="0" eb="2">
      <t>ツウショ</t>
    </rPh>
    <rPh sb="2" eb="3">
      <t>ケイ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</si>
</sst>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76" formatCode="#,##0_ "/>
    <numFmt numFmtId="177" formatCode="#,##0_ ;[Red]\-#,##0\ "/>
    <numFmt numFmtId="178" formatCode="#,##0;\-#,##0;&quot;&quot;"/>
  </numFmts>
  <fonts count="30" x14ac:knownFonts="1">
    <font>
      <sz val="11"/>
      <name val="ＭＳ Ｐゴシック"/>
      <family val="3"/>
      <charset val="128"/>
    </font>
    <font>
      <sz val="11"/>
      <color theme="1"/>
      <name val="ＭＳ Ｐゴシック"/>
      <family val="2"/>
      <charset val="128"/>
      <scheme val="minor"/>
    </font>
    <font>
      <sz val="6"/>
      <name val="ＭＳ Ｐゴシック"/>
      <family val="3"/>
      <charset val="128"/>
    </font>
    <font>
      <sz val="11"/>
      <name val="ＭＳ Ｐゴシック"/>
      <family val="3"/>
      <charset val="128"/>
    </font>
    <font>
      <sz val="10"/>
      <name val="ＭＳ 明朝"/>
      <family val="1"/>
      <charset val="128"/>
    </font>
    <font>
      <sz val="9"/>
      <name val="ＭＳ 明朝"/>
      <family val="1"/>
      <charset val="128"/>
    </font>
    <font>
      <sz val="8"/>
      <name val="ＭＳ 明朝"/>
      <family val="1"/>
      <charset val="128"/>
    </font>
    <font>
      <b/>
      <sz val="10"/>
      <name val="ＭＳ Ｐ明朝"/>
      <family val="1"/>
      <charset val="128"/>
    </font>
    <font>
      <sz val="11"/>
      <name val="ＭＳ Ｐ明朝"/>
      <family val="1"/>
      <charset val="128"/>
    </font>
    <font>
      <sz val="10"/>
      <name val="ＭＳ Ｐ明朝"/>
      <family val="1"/>
      <charset val="128"/>
    </font>
    <font>
      <sz val="8"/>
      <name val="ＭＳ Ｐ明朝"/>
      <family val="1"/>
      <charset val="128"/>
    </font>
    <font>
      <sz val="9"/>
      <name val="ＭＳ Ｐ明朝"/>
      <family val="1"/>
      <charset val="128"/>
    </font>
    <font>
      <b/>
      <sz val="8"/>
      <name val="ＭＳ Ｐ明朝"/>
      <family val="1"/>
      <charset val="128"/>
    </font>
    <font>
      <sz val="6"/>
      <name val="ＭＳ Ｐ明朝"/>
      <family val="1"/>
      <charset val="128"/>
    </font>
    <font>
      <sz val="8"/>
      <name val="ＭＳ Ｐゴシック"/>
      <family val="3"/>
      <charset val="128"/>
    </font>
    <font>
      <sz val="7"/>
      <name val="ＭＳ Ｐ明朝"/>
      <family val="1"/>
      <charset val="128"/>
    </font>
    <font>
      <sz val="11"/>
      <name val="ＭＳ 明朝"/>
      <family val="1"/>
      <charset val="128"/>
    </font>
    <font>
      <b/>
      <sz val="14"/>
      <color theme="1"/>
      <name val="ＭＳ 明朝"/>
      <family val="1"/>
      <charset val="128"/>
    </font>
    <font>
      <sz val="12"/>
      <color theme="1"/>
      <name val="ＭＳ 明朝"/>
      <family val="1"/>
      <charset val="128"/>
    </font>
    <font>
      <b/>
      <sz val="11"/>
      <color rgb="FFFF0000"/>
      <name val="ＭＳ Ｐゴシック"/>
      <family val="3"/>
      <charset val="128"/>
    </font>
    <font>
      <sz val="10"/>
      <color rgb="FFFF0000"/>
      <name val="ＭＳ 明朝"/>
      <family val="1"/>
      <charset val="128"/>
    </font>
    <font>
      <sz val="5"/>
      <name val="ＭＳ 明朝"/>
      <family val="1"/>
      <charset val="128"/>
    </font>
    <font>
      <sz val="9"/>
      <color rgb="FFFF0000"/>
      <name val="ＭＳ Ｐ明朝"/>
      <family val="1"/>
      <charset val="128"/>
    </font>
    <font>
      <sz val="10"/>
      <color rgb="FFFF0000"/>
      <name val="ＭＳ Ｐ明朝"/>
      <family val="1"/>
      <charset val="128"/>
    </font>
    <font>
      <sz val="10"/>
      <color rgb="FFFF0000"/>
      <name val="ＭＳ ゴシック"/>
      <family val="3"/>
      <charset val="128"/>
    </font>
    <font>
      <b/>
      <sz val="10"/>
      <color rgb="FFFF0000"/>
      <name val="ＭＳ ゴシック"/>
      <family val="3"/>
      <charset val="128"/>
    </font>
    <font>
      <sz val="11"/>
      <color rgb="FFFF0000"/>
      <name val="ＭＳ ゴシック"/>
      <family val="3"/>
      <charset val="128"/>
    </font>
    <font>
      <b/>
      <sz val="11"/>
      <color rgb="FFFF0000"/>
      <name val="ＭＳ ゴシック"/>
      <family val="3"/>
      <charset val="128"/>
    </font>
    <font>
      <sz val="8"/>
      <color rgb="FFFF0000"/>
      <name val="ＭＳ ゴシック"/>
      <family val="3"/>
      <charset val="128"/>
    </font>
    <font>
      <b/>
      <sz val="8"/>
      <color rgb="FFFF0000"/>
      <name val="ＭＳ ゴシック"/>
      <family val="3"/>
      <charset val="128"/>
    </font>
  </fonts>
  <fills count="10">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rgb="FF92D050"/>
        <bgColor indexed="64"/>
      </patternFill>
    </fill>
    <fill>
      <patternFill patternType="solid">
        <fgColor rgb="FF00B0F0"/>
        <bgColor indexed="64"/>
      </patternFill>
    </fill>
    <fill>
      <patternFill patternType="solid">
        <fgColor rgb="FFFFC000"/>
        <bgColor indexed="64"/>
      </patternFill>
    </fill>
    <fill>
      <patternFill patternType="solid">
        <fgColor rgb="FFFFFF00"/>
        <bgColor indexed="64"/>
      </patternFill>
    </fill>
  </fills>
  <borders count="124">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hair">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thin">
        <color indexed="64"/>
      </left>
      <right style="thin">
        <color indexed="64"/>
      </right>
      <top style="thin">
        <color indexed="64"/>
      </top>
      <bottom style="thin">
        <color indexed="64"/>
      </bottom>
      <diagonal/>
    </border>
    <border>
      <left/>
      <right/>
      <top style="thin">
        <color indexed="64"/>
      </top>
      <bottom style="mediumDashDotDot">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bottom style="medium">
        <color indexed="64"/>
      </bottom>
      <diagonal/>
    </border>
    <border>
      <left style="dotted">
        <color indexed="64"/>
      </left>
      <right/>
      <top style="thin">
        <color indexed="64"/>
      </top>
      <bottom style="thin">
        <color indexed="64"/>
      </bottom>
      <diagonal/>
    </border>
    <border>
      <left/>
      <right/>
      <top style="medium">
        <color auto="1"/>
      </top>
      <bottom/>
      <diagonal/>
    </border>
    <border>
      <left style="medium">
        <color auto="1"/>
      </left>
      <right style="medium">
        <color auto="1"/>
      </right>
      <top style="medium">
        <color auto="1"/>
      </top>
      <bottom style="dashed">
        <color auto="1"/>
      </bottom>
      <diagonal/>
    </border>
    <border>
      <left style="medium">
        <color auto="1"/>
      </left>
      <right style="medium">
        <color auto="1"/>
      </right>
      <top style="dashed">
        <color auto="1"/>
      </top>
      <bottom style="medium">
        <color auto="1"/>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top/>
      <bottom style="dotted">
        <color indexed="64"/>
      </bottom>
      <diagonal/>
    </border>
    <border>
      <left style="dotted">
        <color indexed="64"/>
      </left>
      <right style="dotted">
        <color indexed="64"/>
      </right>
      <top style="dotted">
        <color indexed="64"/>
      </top>
      <bottom/>
      <diagonal/>
    </border>
    <border>
      <left style="dotted">
        <color indexed="64"/>
      </left>
      <right style="dotted">
        <color indexed="64"/>
      </right>
      <top/>
      <bottom/>
      <diagonal/>
    </border>
    <border>
      <left style="dotted">
        <color indexed="64"/>
      </left>
      <right style="thin">
        <color indexed="64"/>
      </right>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double">
        <color indexed="64"/>
      </bottom>
      <diagonal style="thin">
        <color indexed="64"/>
      </diagonal>
    </border>
    <border diagonalDown="1">
      <left/>
      <right/>
      <top/>
      <bottom style="double">
        <color indexed="64"/>
      </bottom>
      <diagonal style="thin">
        <color indexed="64"/>
      </diagonal>
    </border>
    <border diagonalDown="1">
      <left/>
      <right style="thin">
        <color indexed="64"/>
      </right>
      <top/>
      <bottom style="double">
        <color indexed="64"/>
      </bottom>
      <diagonal style="thin">
        <color indexed="64"/>
      </diagonal>
    </border>
    <border>
      <left/>
      <right/>
      <top style="thin">
        <color indexed="64"/>
      </top>
      <bottom style="double">
        <color indexed="64"/>
      </bottom>
      <diagonal/>
    </border>
    <border>
      <left/>
      <right style="medium">
        <color indexed="64"/>
      </right>
      <top style="thin">
        <color indexed="64"/>
      </top>
      <bottom style="thin">
        <color indexed="64"/>
      </bottom>
      <diagonal/>
    </border>
    <border>
      <left style="thin">
        <color indexed="64"/>
      </left>
      <right style="thin">
        <color indexed="64"/>
      </right>
      <top/>
      <bottom style="double">
        <color indexed="64"/>
      </bottom>
      <diagonal/>
    </border>
    <border>
      <left/>
      <right style="medium">
        <color indexed="64"/>
      </right>
      <top/>
      <bottom style="double">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double">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diagonalUp="1">
      <left style="thin">
        <color indexed="64"/>
      </left>
      <right style="thin">
        <color indexed="64"/>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diagonalUp="1">
      <left style="medium">
        <color indexed="64"/>
      </left>
      <right style="medium">
        <color indexed="64"/>
      </right>
      <top style="double">
        <color indexed="64"/>
      </top>
      <bottom style="medium">
        <color indexed="64"/>
      </bottom>
      <diagonal style="thin">
        <color indexed="64"/>
      </diagonal>
    </border>
    <border>
      <left style="medium">
        <color indexed="64"/>
      </left>
      <right/>
      <top style="medium">
        <color indexed="64"/>
      </top>
      <bottom/>
      <diagonal/>
    </border>
    <border diagonalUp="1">
      <left style="medium">
        <color indexed="64"/>
      </left>
      <right style="thin">
        <color indexed="64"/>
      </right>
      <top style="double">
        <color indexed="64"/>
      </top>
      <bottom style="medium">
        <color indexed="64"/>
      </bottom>
      <diagonal style="thin">
        <color indexed="64"/>
      </diagonal>
    </border>
    <border>
      <left style="medium">
        <color indexed="64"/>
      </left>
      <right/>
      <top/>
      <bottom style="double">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bottom/>
      <diagonal/>
    </border>
    <border>
      <left style="medium">
        <color indexed="64"/>
      </left>
      <right style="medium">
        <color indexed="64"/>
      </right>
      <top/>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diagonal/>
    </border>
    <border>
      <left/>
      <right style="medium">
        <color indexed="64"/>
      </right>
      <top/>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right style="medium">
        <color indexed="64"/>
      </right>
      <top style="thin">
        <color indexed="64"/>
      </top>
      <bottom/>
      <diagonal/>
    </border>
    <border>
      <left/>
      <right style="medium">
        <color indexed="64"/>
      </right>
      <top style="thin">
        <color indexed="64"/>
      </top>
      <bottom style="double">
        <color indexed="64"/>
      </bottom>
      <diagonal/>
    </border>
    <border>
      <left/>
      <right style="double">
        <color indexed="64"/>
      </right>
      <top/>
      <bottom/>
      <diagonal/>
    </border>
  </borders>
  <cellStyleXfs count="5">
    <xf numFmtId="0" fontId="0" fillId="0" borderId="0">
      <alignment vertical="center"/>
    </xf>
    <xf numFmtId="38" fontId="3" fillId="0" borderId="0" applyFont="0" applyFill="0" applyBorder="0" applyAlignment="0" applyProtection="0">
      <alignment vertical="center"/>
    </xf>
    <xf numFmtId="9" fontId="3" fillId="0" borderId="0" applyFont="0" applyFill="0" applyBorder="0" applyAlignment="0" applyProtection="0">
      <alignment vertical="center"/>
    </xf>
    <xf numFmtId="0" fontId="1" fillId="0" borderId="0">
      <alignment vertical="center"/>
    </xf>
    <xf numFmtId="38" fontId="3" fillId="0" borderId="0" applyFont="0" applyFill="0" applyBorder="0" applyAlignment="0" applyProtection="0">
      <alignment vertical="center"/>
    </xf>
  </cellStyleXfs>
  <cellXfs count="739">
    <xf numFmtId="0" fontId="0" fillId="0" borderId="0" xfId="0">
      <alignment vertical="center"/>
    </xf>
    <xf numFmtId="0" fontId="4" fillId="0" borderId="0" xfId="0" applyFont="1">
      <alignment vertical="center"/>
    </xf>
    <xf numFmtId="0" fontId="4" fillId="0" borderId="0" xfId="0" applyFont="1" applyBorder="1">
      <alignment vertical="center"/>
    </xf>
    <xf numFmtId="0" fontId="4" fillId="0" borderId="0" xfId="0" applyFont="1" applyAlignment="1">
      <alignment horizontal="right" vertical="center"/>
    </xf>
    <xf numFmtId="0" fontId="4" fillId="0" borderId="1" xfId="0" applyFont="1" applyBorder="1">
      <alignment vertical="center"/>
    </xf>
    <xf numFmtId="0" fontId="4" fillId="0" borderId="2" xfId="0" applyFont="1" applyBorder="1">
      <alignment vertical="center"/>
    </xf>
    <xf numFmtId="0" fontId="4" fillId="0" borderId="3" xfId="0" applyFont="1" applyBorder="1">
      <alignment vertical="center"/>
    </xf>
    <xf numFmtId="0" fontId="4" fillId="0" borderId="5" xfId="0" applyFont="1" applyBorder="1">
      <alignment vertical="center"/>
    </xf>
    <xf numFmtId="0" fontId="4" fillId="0" borderId="6" xfId="0" applyFont="1" applyBorder="1">
      <alignment vertical="center"/>
    </xf>
    <xf numFmtId="0" fontId="5" fillId="0" borderId="16" xfId="0" applyFont="1" applyBorder="1" applyAlignment="1">
      <alignment vertical="center"/>
    </xf>
    <xf numFmtId="0" fontId="5" fillId="0" borderId="23" xfId="0" applyFont="1" applyBorder="1" applyAlignment="1">
      <alignment vertical="center"/>
    </xf>
    <xf numFmtId="0" fontId="5" fillId="0" borderId="26" xfId="0" applyFont="1" applyBorder="1" applyAlignment="1">
      <alignment vertical="center"/>
    </xf>
    <xf numFmtId="0" fontId="5" fillId="0" borderId="29" xfId="0" applyFont="1" applyBorder="1" applyAlignment="1">
      <alignment vertical="center"/>
    </xf>
    <xf numFmtId="0" fontId="9" fillId="0" borderId="0" xfId="0" applyFont="1" applyFill="1">
      <alignment vertical="center"/>
    </xf>
    <xf numFmtId="0" fontId="6" fillId="0" borderId="2" xfId="0" applyFont="1" applyBorder="1">
      <alignment vertical="center"/>
    </xf>
    <xf numFmtId="0" fontId="7" fillId="0" borderId="0" xfId="0" applyFont="1" applyFill="1" applyBorder="1" applyAlignment="1">
      <alignment horizontal="left" vertical="center"/>
    </xf>
    <xf numFmtId="0" fontId="10" fillId="0" borderId="0" xfId="0" applyFont="1" applyFill="1">
      <alignment vertical="center"/>
    </xf>
    <xf numFmtId="0" fontId="5" fillId="0" borderId="0" xfId="0" applyFont="1">
      <alignment vertical="center"/>
    </xf>
    <xf numFmtId="0" fontId="10" fillId="0" borderId="0" xfId="0" applyFont="1" applyFill="1" applyAlignment="1"/>
    <xf numFmtId="0" fontId="8" fillId="0" borderId="0" xfId="0" applyFont="1">
      <alignment vertical="center"/>
    </xf>
    <xf numFmtId="0" fontId="5" fillId="0" borderId="3" xfId="0" applyFont="1" applyBorder="1" applyAlignment="1">
      <alignment vertical="center"/>
    </xf>
    <xf numFmtId="0" fontId="5" fillId="0" borderId="14" xfId="0" applyFont="1" applyBorder="1" applyAlignment="1">
      <alignment vertical="center"/>
    </xf>
    <xf numFmtId="176" fontId="5" fillId="0" borderId="22" xfId="0" applyNumberFormat="1" applyFont="1" applyBorder="1" applyAlignment="1">
      <alignment vertical="center"/>
    </xf>
    <xf numFmtId="176" fontId="5" fillId="0" borderId="25" xfId="0" applyNumberFormat="1" applyFont="1" applyBorder="1" applyAlignment="1">
      <alignment vertical="center"/>
    </xf>
    <xf numFmtId="0" fontId="14" fillId="0" borderId="0" xfId="0" applyFont="1">
      <alignment vertical="center"/>
    </xf>
    <xf numFmtId="0" fontId="10" fillId="0" borderId="0" xfId="0" applyFont="1" applyFill="1" applyAlignment="1">
      <alignment vertical="center" shrinkToFit="1"/>
    </xf>
    <xf numFmtId="0" fontId="5" fillId="0" borderId="22" xfId="0" applyFont="1" applyBorder="1" applyAlignment="1">
      <alignment vertical="center"/>
    </xf>
    <xf numFmtId="0" fontId="5" fillId="0" borderId="12" xfId="0" applyFont="1" applyBorder="1" applyAlignment="1">
      <alignment vertical="center"/>
    </xf>
    <xf numFmtId="176" fontId="5" fillId="0" borderId="14" xfId="0" applyNumberFormat="1" applyFont="1" applyBorder="1" applyAlignment="1">
      <alignment vertical="center"/>
    </xf>
    <xf numFmtId="176" fontId="5" fillId="0" borderId="8" xfId="0" applyNumberFormat="1" applyFont="1" applyBorder="1" applyAlignment="1">
      <alignment vertical="center"/>
    </xf>
    <xf numFmtId="176" fontId="5" fillId="0" borderId="28" xfId="0" applyNumberFormat="1" applyFont="1" applyBorder="1" applyAlignment="1">
      <alignment vertical="center"/>
    </xf>
    <xf numFmtId="0" fontId="8" fillId="0" borderId="0" xfId="0" applyFont="1" applyAlignment="1">
      <alignment horizontal="right" vertical="center"/>
    </xf>
    <xf numFmtId="0" fontId="16" fillId="0" borderId="0" xfId="0" applyFont="1">
      <alignment vertical="center"/>
    </xf>
    <xf numFmtId="178" fontId="8" fillId="0" borderId="1" xfId="0" applyNumberFormat="1" applyFont="1" applyBorder="1" applyAlignment="1">
      <alignment horizontal="center" vertical="center" shrinkToFit="1"/>
    </xf>
    <xf numFmtId="178" fontId="8" fillId="0" borderId="36" xfId="4" applyNumberFormat="1" applyFont="1" applyBorder="1" applyAlignment="1">
      <alignment horizontal="right" vertical="center" shrinkToFit="1"/>
    </xf>
    <xf numFmtId="178" fontId="8" fillId="0" borderId="60" xfId="4" applyNumberFormat="1" applyFont="1" applyBorder="1" applyAlignment="1">
      <alignment horizontal="right" vertical="center" shrinkToFit="1"/>
    </xf>
    <xf numFmtId="178" fontId="8" fillId="0" borderId="3" xfId="4" applyNumberFormat="1" applyFont="1" applyBorder="1" applyAlignment="1">
      <alignment horizontal="right" vertical="center" shrinkToFit="1"/>
    </xf>
    <xf numFmtId="178" fontId="8" fillId="0" borderId="39" xfId="4" applyNumberFormat="1" applyFont="1" applyBorder="1" applyAlignment="1">
      <alignment horizontal="right" vertical="center" shrinkToFit="1"/>
    </xf>
    <xf numFmtId="178" fontId="8" fillId="0" borderId="57" xfId="0" applyNumberFormat="1" applyFont="1" applyBorder="1" applyAlignment="1">
      <alignment horizontal="center" vertical="center" shrinkToFit="1"/>
    </xf>
    <xf numFmtId="178" fontId="8" fillId="0" borderId="55" xfId="4" applyNumberFormat="1" applyFont="1" applyBorder="1" applyAlignment="1">
      <alignment horizontal="right" vertical="center" shrinkToFit="1"/>
    </xf>
    <xf numFmtId="178" fontId="8" fillId="0" borderId="62" xfId="4" applyNumberFormat="1" applyFont="1" applyBorder="1" applyAlignment="1">
      <alignment horizontal="right" vertical="center" shrinkToFit="1"/>
    </xf>
    <xf numFmtId="178" fontId="8" fillId="0" borderId="58" xfId="4" applyNumberFormat="1" applyFont="1" applyBorder="1" applyAlignment="1">
      <alignment horizontal="right" vertical="center" shrinkToFit="1"/>
    </xf>
    <xf numFmtId="178" fontId="8" fillId="0" borderId="59" xfId="4" applyNumberFormat="1" applyFont="1" applyBorder="1" applyAlignment="1">
      <alignment horizontal="right" vertical="center" shrinkToFit="1"/>
    </xf>
    <xf numFmtId="0" fontId="9" fillId="0" borderId="0" xfId="0" applyFont="1">
      <alignment vertical="center"/>
    </xf>
    <xf numFmtId="0" fontId="9" fillId="0" borderId="0" xfId="0" applyFont="1" applyAlignment="1">
      <alignment horizontal="left" vertical="center"/>
    </xf>
    <xf numFmtId="178" fontId="8" fillId="0" borderId="63" xfId="4" applyNumberFormat="1" applyFont="1" applyBorder="1" applyAlignment="1">
      <alignment horizontal="right" vertical="center" shrinkToFit="1"/>
    </xf>
    <xf numFmtId="178" fontId="8" fillId="0" borderId="56" xfId="4" applyNumberFormat="1" applyFont="1" applyBorder="1" applyAlignment="1">
      <alignment horizontal="right" vertical="center" shrinkToFit="1"/>
    </xf>
    <xf numFmtId="0" fontId="17" fillId="0" borderId="0" xfId="0" applyFont="1" applyAlignment="1">
      <alignment vertical="center"/>
    </xf>
    <xf numFmtId="0" fontId="16" fillId="0" borderId="0" xfId="0" applyFont="1" applyAlignment="1">
      <alignment horizontal="left" vertical="top"/>
    </xf>
    <xf numFmtId="0" fontId="18" fillId="0" borderId="0" xfId="0" applyFont="1" applyAlignment="1">
      <alignment horizontal="left" vertical="top"/>
    </xf>
    <xf numFmtId="0" fontId="16" fillId="0" borderId="36" xfId="0" applyFont="1" applyBorder="1" applyAlignment="1">
      <alignment horizontal="center" vertical="center"/>
    </xf>
    <xf numFmtId="49" fontId="18" fillId="0" borderId="36" xfId="0" applyNumberFormat="1" applyFont="1" applyBorder="1" applyAlignment="1">
      <alignment horizontal="left" vertical="top" wrapText="1"/>
    </xf>
    <xf numFmtId="0" fontId="19" fillId="0" borderId="0" xfId="0" applyFont="1">
      <alignment vertical="center"/>
    </xf>
    <xf numFmtId="176" fontId="5" fillId="5" borderId="22" xfId="0" applyNumberFormat="1" applyFont="1" applyFill="1" applyBorder="1" applyAlignment="1">
      <alignment vertical="center"/>
    </xf>
    <xf numFmtId="0" fontId="5" fillId="5" borderId="23" xfId="0" applyFont="1" applyFill="1" applyBorder="1" applyAlignment="1">
      <alignment vertical="center"/>
    </xf>
    <xf numFmtId="176" fontId="5" fillId="5" borderId="14" xfId="0" applyNumberFormat="1" applyFont="1" applyFill="1" applyBorder="1" applyAlignment="1">
      <alignment vertical="center"/>
    </xf>
    <xf numFmtId="0" fontId="5" fillId="5" borderId="16" xfId="0" applyFont="1" applyFill="1" applyBorder="1" applyAlignment="1">
      <alignment vertical="center"/>
    </xf>
    <xf numFmtId="176" fontId="5" fillId="5" borderId="8" xfId="0" applyNumberFormat="1" applyFont="1" applyFill="1" applyBorder="1" applyAlignment="1">
      <alignment vertical="center"/>
    </xf>
    <xf numFmtId="0" fontId="5" fillId="5" borderId="12" xfId="0" applyFont="1" applyFill="1" applyBorder="1" applyAlignment="1">
      <alignment vertical="center"/>
    </xf>
    <xf numFmtId="176" fontId="5" fillId="5" borderId="28" xfId="0" applyNumberFormat="1" applyFont="1" applyFill="1" applyBorder="1" applyAlignment="1">
      <alignment vertical="center"/>
    </xf>
    <xf numFmtId="0" fontId="5" fillId="5" borderId="29" xfId="0" applyFont="1" applyFill="1" applyBorder="1" applyAlignment="1">
      <alignment vertical="center"/>
    </xf>
    <xf numFmtId="176" fontId="5" fillId="5" borderId="25" xfId="0" applyNumberFormat="1" applyFont="1" applyFill="1" applyBorder="1" applyAlignment="1">
      <alignment vertical="center"/>
    </xf>
    <xf numFmtId="0" fontId="5" fillId="5" borderId="26" xfId="0" applyFont="1" applyFill="1" applyBorder="1" applyAlignment="1">
      <alignment vertical="center"/>
    </xf>
    <xf numFmtId="0" fontId="4" fillId="0" borderId="0" xfId="0" applyFont="1" applyFill="1">
      <alignment vertical="center"/>
    </xf>
    <xf numFmtId="0" fontId="0" fillId="0" borderId="36" xfId="0" applyBorder="1">
      <alignment vertical="center"/>
    </xf>
    <xf numFmtId="176" fontId="0" fillId="0" borderId="36" xfId="0" applyNumberFormat="1" applyBorder="1">
      <alignment vertical="center"/>
    </xf>
    <xf numFmtId="0" fontId="4" fillId="0" borderId="36" xfId="0" applyFont="1" applyBorder="1">
      <alignment vertical="center"/>
    </xf>
    <xf numFmtId="0" fontId="0" fillId="0" borderId="36" xfId="0" applyFill="1" applyBorder="1">
      <alignment vertical="center"/>
    </xf>
    <xf numFmtId="0" fontId="0" fillId="5" borderId="36" xfId="0" applyFill="1" applyBorder="1">
      <alignment vertical="center"/>
    </xf>
    <xf numFmtId="0" fontId="2" fillId="5" borderId="36" xfId="0" applyFont="1" applyFill="1" applyBorder="1" applyAlignment="1">
      <alignment horizontal="left" vertical="top" wrapText="1"/>
    </xf>
    <xf numFmtId="0" fontId="2" fillId="5" borderId="36" xfId="0" applyFont="1" applyFill="1" applyBorder="1" applyAlignment="1">
      <alignment horizontal="center" vertical="center" wrapText="1"/>
    </xf>
    <xf numFmtId="0" fontId="20" fillId="0" borderId="0" xfId="0" applyFont="1">
      <alignment vertical="center"/>
    </xf>
    <xf numFmtId="0" fontId="0" fillId="0" borderId="65" xfId="0" applyBorder="1">
      <alignment vertical="center"/>
    </xf>
    <xf numFmtId="176" fontId="0" fillId="5" borderId="36" xfId="0" applyNumberFormat="1" applyFill="1" applyBorder="1">
      <alignment vertical="center"/>
    </xf>
    <xf numFmtId="176" fontId="0" fillId="6" borderId="36" xfId="0" applyNumberFormat="1" applyFill="1" applyBorder="1">
      <alignment vertical="center"/>
    </xf>
    <xf numFmtId="176" fontId="0" fillId="7" borderId="36" xfId="0" applyNumberFormat="1" applyFill="1" applyBorder="1">
      <alignment vertical="center"/>
    </xf>
    <xf numFmtId="0" fontId="0" fillId="0" borderId="66" xfId="0" applyBorder="1">
      <alignment vertical="center"/>
    </xf>
    <xf numFmtId="0" fontId="0" fillId="0" borderId="67" xfId="0" applyBorder="1">
      <alignment vertical="center"/>
    </xf>
    <xf numFmtId="0" fontId="15" fillId="4" borderId="2" xfId="0" applyFont="1" applyFill="1" applyBorder="1" applyAlignment="1" applyProtection="1">
      <alignment horizontal="center" vertical="center" shrinkToFit="1"/>
      <protection locked="0"/>
    </xf>
    <xf numFmtId="0" fontId="15" fillId="4" borderId="5" xfId="0" applyFont="1" applyFill="1" applyBorder="1" applyAlignment="1" applyProtection="1">
      <alignment horizontal="center" vertical="center" shrinkToFit="1"/>
      <protection locked="0"/>
    </xf>
    <xf numFmtId="178" fontId="8" fillId="0" borderId="11" xfId="0" applyNumberFormat="1" applyFont="1" applyBorder="1" applyAlignment="1">
      <alignment horizontal="center" vertical="center" shrinkToFit="1"/>
    </xf>
    <xf numFmtId="178" fontId="8" fillId="0" borderId="2" xfId="4" applyNumberFormat="1" applyFont="1" applyBorder="1" applyAlignment="1">
      <alignment horizontal="right" vertical="center" shrinkToFit="1"/>
    </xf>
    <xf numFmtId="178" fontId="8" fillId="0" borderId="84" xfId="4" applyNumberFormat="1" applyFont="1" applyBorder="1" applyAlignment="1">
      <alignment horizontal="right" vertical="center" shrinkToFit="1"/>
    </xf>
    <xf numFmtId="0" fontId="11" fillId="0" borderId="0" xfId="0" applyFont="1" applyFill="1" applyProtection="1">
      <alignment vertical="center"/>
    </xf>
    <xf numFmtId="0" fontId="8" fillId="0" borderId="0" xfId="0" applyFont="1" applyFill="1" applyProtection="1">
      <alignment vertical="center"/>
    </xf>
    <xf numFmtId="0" fontId="9" fillId="0" borderId="0" xfId="0" applyFont="1" applyFill="1" applyProtection="1">
      <alignment vertical="center"/>
    </xf>
    <xf numFmtId="0" fontId="4" fillId="0" borderId="2" xfId="0" applyFont="1" applyFill="1" applyBorder="1" applyAlignment="1" applyProtection="1">
      <alignment vertical="center"/>
    </xf>
    <xf numFmtId="0" fontId="9" fillId="0" borderId="36" xfId="0" applyFont="1" applyFill="1" applyBorder="1" applyProtection="1">
      <alignment vertical="center"/>
    </xf>
    <xf numFmtId="0" fontId="4" fillId="0" borderId="5" xfId="0" applyFont="1" applyFill="1" applyBorder="1" applyProtection="1">
      <alignment vertical="center"/>
    </xf>
    <xf numFmtId="0" fontId="4" fillId="0" borderId="5" xfId="0" applyFont="1" applyFill="1" applyBorder="1" applyAlignment="1" applyProtection="1">
      <alignment vertical="center"/>
    </xf>
    <xf numFmtId="0" fontId="13" fillId="0" borderId="0" xfId="0" applyFont="1" applyFill="1" applyBorder="1" applyAlignment="1" applyProtection="1">
      <alignment vertical="top"/>
    </xf>
    <xf numFmtId="0" fontId="4" fillId="0" borderId="6" xfId="0" applyFont="1" applyFill="1" applyBorder="1" applyProtection="1">
      <alignment vertical="center"/>
    </xf>
    <xf numFmtId="0" fontId="10" fillId="0" borderId="5" xfId="0" applyFont="1" applyFill="1" applyBorder="1" applyAlignment="1" applyProtection="1">
      <alignment horizontal="left" vertical="top"/>
    </xf>
    <xf numFmtId="0" fontId="9" fillId="0" borderId="5" xfId="0" applyFont="1" applyFill="1" applyBorder="1" applyAlignment="1" applyProtection="1">
      <alignment vertical="center"/>
    </xf>
    <xf numFmtId="0" fontId="15" fillId="0" borderId="5" xfId="0" applyFont="1" applyFill="1" applyBorder="1" applyAlignment="1" applyProtection="1">
      <alignment horizontal="left" vertical="center" shrinkToFit="1"/>
    </xf>
    <xf numFmtId="0" fontId="9" fillId="0" borderId="0" xfId="0" applyFont="1" applyFill="1" applyBorder="1" applyAlignment="1" applyProtection="1">
      <alignment vertical="center"/>
    </xf>
    <xf numFmtId="0" fontId="9" fillId="0" borderId="0" xfId="0" applyFont="1" applyFill="1" applyBorder="1" applyAlignment="1" applyProtection="1">
      <alignment horizontal="left" vertical="center"/>
    </xf>
    <xf numFmtId="0" fontId="4" fillId="0" borderId="0" xfId="0" applyFont="1" applyFill="1" applyBorder="1" applyProtection="1">
      <alignment vertical="center"/>
    </xf>
    <xf numFmtId="0" fontId="4" fillId="0" borderId="0" xfId="0" applyFont="1" applyFill="1" applyBorder="1" applyAlignment="1" applyProtection="1">
      <alignment horizontal="center" vertical="center"/>
    </xf>
    <xf numFmtId="0" fontId="7" fillId="0" borderId="4" xfId="0" applyFont="1" applyFill="1" applyBorder="1" applyAlignment="1" applyProtection="1">
      <alignment horizontal="left" vertical="center"/>
    </xf>
    <xf numFmtId="0" fontId="7" fillId="0" borderId="8" xfId="0" applyFont="1" applyFill="1" applyBorder="1" applyAlignment="1" applyProtection="1">
      <alignment horizontal="left" vertical="center"/>
    </xf>
    <xf numFmtId="178" fontId="5" fillId="0" borderId="2" xfId="0" applyNumberFormat="1" applyFont="1" applyFill="1" applyBorder="1" applyAlignment="1" applyProtection="1">
      <alignment horizontal="center" vertical="center" shrinkToFit="1"/>
    </xf>
    <xf numFmtId="0" fontId="5" fillId="0" borderId="2" xfId="0" applyFont="1" applyFill="1" applyBorder="1" applyAlignment="1" applyProtection="1">
      <alignment horizontal="center" vertical="center"/>
    </xf>
    <xf numFmtId="0" fontId="5" fillId="0" borderId="3" xfId="0" applyFont="1" applyFill="1" applyBorder="1" applyAlignment="1" applyProtection="1">
      <alignment horizontal="center" vertical="center"/>
    </xf>
    <xf numFmtId="0" fontId="9" fillId="0" borderId="19" xfId="0" applyFont="1" applyFill="1" applyBorder="1" applyProtection="1">
      <alignment vertical="center"/>
    </xf>
    <xf numFmtId="0" fontId="9" fillId="0" borderId="36" xfId="0" applyFont="1" applyFill="1" applyBorder="1" applyAlignment="1" applyProtection="1">
      <alignment vertical="center" wrapText="1"/>
    </xf>
    <xf numFmtId="0" fontId="7" fillId="0" borderId="4" xfId="0" applyFont="1" applyFill="1" applyBorder="1" applyAlignment="1" applyProtection="1">
      <alignment vertical="center"/>
    </xf>
    <xf numFmtId="0" fontId="10" fillId="0" borderId="5" xfId="0" applyFont="1" applyFill="1" applyBorder="1" applyAlignment="1" applyProtection="1">
      <alignment vertical="center" wrapText="1"/>
    </xf>
    <xf numFmtId="0" fontId="10" fillId="0" borderId="6" xfId="0" applyFont="1" applyFill="1" applyBorder="1" applyAlignment="1" applyProtection="1">
      <alignment vertical="center" wrapText="1"/>
    </xf>
    <xf numFmtId="0" fontId="10" fillId="0" borderId="9" xfId="0" applyFont="1" applyFill="1" applyBorder="1" applyAlignment="1" applyProtection="1">
      <alignment horizontal="center" vertical="center"/>
    </xf>
    <xf numFmtId="0" fontId="9" fillId="0" borderId="2" xfId="0" applyFont="1" applyFill="1" applyBorder="1" applyProtection="1">
      <alignment vertical="center"/>
    </xf>
    <xf numFmtId="0" fontId="10" fillId="0" borderId="2" xfId="0" applyFont="1" applyFill="1" applyBorder="1" applyAlignment="1" applyProtection="1">
      <alignment vertical="center" wrapText="1"/>
    </xf>
    <xf numFmtId="0" fontId="10" fillId="0" borderId="3" xfId="0" applyFont="1" applyFill="1" applyBorder="1" applyAlignment="1" applyProtection="1">
      <alignment vertical="center" wrapText="1"/>
    </xf>
    <xf numFmtId="0" fontId="9" fillId="0" borderId="19" xfId="0" applyFont="1" applyFill="1" applyBorder="1" applyAlignment="1" applyProtection="1">
      <alignment horizontal="right" vertical="center"/>
    </xf>
    <xf numFmtId="0" fontId="11" fillId="0" borderId="9" xfId="0" applyFont="1" applyFill="1" applyBorder="1" applyAlignment="1" applyProtection="1">
      <alignment vertical="center" wrapText="1"/>
    </xf>
    <xf numFmtId="0" fontId="10" fillId="0" borderId="1" xfId="0" applyFont="1" applyFill="1" applyBorder="1" applyAlignment="1" applyProtection="1">
      <alignment vertical="center" wrapText="1"/>
    </xf>
    <xf numFmtId="0" fontId="9" fillId="0" borderId="9" xfId="0" applyFont="1" applyFill="1" applyBorder="1" applyAlignment="1" applyProtection="1">
      <alignment vertical="center"/>
    </xf>
    <xf numFmtId="0" fontId="11" fillId="0" borderId="11" xfId="0" applyFont="1" applyFill="1" applyBorder="1" applyAlignment="1" applyProtection="1">
      <alignment vertical="center" wrapText="1"/>
    </xf>
    <xf numFmtId="0" fontId="9" fillId="0" borderId="5" xfId="0" applyFont="1" applyFill="1" applyBorder="1" applyAlignment="1" applyProtection="1">
      <alignment horizontal="center" vertical="center"/>
    </xf>
    <xf numFmtId="0" fontId="10" fillId="0" borderId="5" xfId="0" applyFont="1" applyFill="1" applyBorder="1" applyAlignment="1" applyProtection="1">
      <alignment vertical="center"/>
    </xf>
    <xf numFmtId="0" fontId="9" fillId="0" borderId="5" xfId="0" applyFont="1" applyFill="1" applyBorder="1" applyAlignment="1" applyProtection="1">
      <alignment vertical="center" shrinkToFit="1"/>
    </xf>
    <xf numFmtId="0" fontId="9" fillId="0" borderId="5" xfId="0" applyFont="1" applyFill="1" applyBorder="1" applyAlignment="1" applyProtection="1">
      <alignment horizontal="left" vertical="center"/>
    </xf>
    <xf numFmtId="0" fontId="9" fillId="0" borderId="5" xfId="0" applyFont="1" applyFill="1" applyBorder="1" applyProtection="1">
      <alignment vertical="center"/>
    </xf>
    <xf numFmtId="0" fontId="9" fillId="0" borderId="2" xfId="0" applyFont="1" applyFill="1" applyBorder="1" applyAlignment="1" applyProtection="1">
      <alignment vertical="center" shrinkToFit="1"/>
    </xf>
    <xf numFmtId="0" fontId="9" fillId="0" borderId="2" xfId="0" applyFont="1" applyFill="1" applyBorder="1" applyAlignment="1" applyProtection="1">
      <alignment vertical="center"/>
    </xf>
    <xf numFmtId="176" fontId="9" fillId="0" borderId="2" xfId="0" applyNumberFormat="1" applyFont="1" applyFill="1" applyBorder="1" applyAlignment="1" applyProtection="1">
      <alignment vertical="center"/>
    </xf>
    <xf numFmtId="0" fontId="9" fillId="0" borderId="3" xfId="0" applyFont="1" applyFill="1" applyBorder="1" applyAlignment="1" applyProtection="1">
      <alignment vertical="center" shrinkToFit="1"/>
    </xf>
    <xf numFmtId="0" fontId="11" fillId="0" borderId="9" xfId="0" applyFont="1" applyFill="1" applyBorder="1" applyAlignment="1" applyProtection="1">
      <alignment vertical="center"/>
    </xf>
    <xf numFmtId="0" fontId="9" fillId="0" borderId="4" xfId="0" applyFont="1" applyFill="1" applyBorder="1" applyAlignment="1" applyProtection="1">
      <alignment horizontal="center" vertical="center"/>
    </xf>
    <xf numFmtId="0" fontId="9" fillId="0" borderId="9" xfId="0" applyFont="1" applyFill="1" applyBorder="1" applyProtection="1">
      <alignment vertical="center"/>
    </xf>
    <xf numFmtId="0" fontId="9" fillId="0" borderId="11" xfId="0" applyFont="1" applyFill="1" applyBorder="1" applyAlignment="1" applyProtection="1">
      <alignment vertical="center"/>
    </xf>
    <xf numFmtId="0" fontId="15" fillId="0" borderId="2" xfId="0" applyFont="1" applyFill="1" applyBorder="1" applyAlignment="1" applyProtection="1">
      <alignment vertical="center" shrinkToFit="1"/>
    </xf>
    <xf numFmtId="176" fontId="15" fillId="0" borderId="2" xfId="0" applyNumberFormat="1" applyFont="1" applyFill="1" applyBorder="1" applyAlignment="1" applyProtection="1">
      <alignment vertical="center"/>
    </xf>
    <xf numFmtId="0" fontId="15" fillId="0" borderId="3" xfId="0" applyFont="1" applyFill="1" applyBorder="1" applyAlignment="1" applyProtection="1">
      <alignment vertical="center" shrinkToFit="1"/>
    </xf>
    <xf numFmtId="0" fontId="8" fillId="0" borderId="9" xfId="0" applyFont="1" applyFill="1" applyBorder="1" applyProtection="1">
      <alignment vertical="center"/>
    </xf>
    <xf numFmtId="0" fontId="15" fillId="0" borderId="5" xfId="0" applyFont="1" applyFill="1" applyBorder="1" applyAlignment="1" applyProtection="1">
      <alignment vertical="center" shrinkToFit="1"/>
    </xf>
    <xf numFmtId="176" fontId="15" fillId="0" borderId="5" xfId="0" applyNumberFormat="1" applyFont="1" applyFill="1" applyBorder="1" applyAlignment="1" applyProtection="1">
      <alignment vertical="center"/>
    </xf>
    <xf numFmtId="0" fontId="15" fillId="0" borderId="6" xfId="0" applyFont="1" applyFill="1" applyBorder="1" applyAlignment="1" applyProtection="1">
      <alignment vertical="center" shrinkToFit="1"/>
    </xf>
    <xf numFmtId="0" fontId="9" fillId="0" borderId="68" xfId="0" applyFont="1" applyFill="1" applyBorder="1" applyAlignment="1" applyProtection="1">
      <alignment horizontal="center" vertical="center"/>
    </xf>
    <xf numFmtId="0" fontId="10" fillId="0" borderId="0" xfId="0" applyFont="1" applyFill="1" applyBorder="1" applyAlignment="1" applyProtection="1">
      <alignment horizontal="center" vertical="center"/>
    </xf>
    <xf numFmtId="0" fontId="10" fillId="0" borderId="0" xfId="0" applyFont="1" applyFill="1" applyBorder="1" applyAlignment="1" applyProtection="1">
      <alignment horizontal="center" vertical="center" wrapText="1"/>
    </xf>
    <xf numFmtId="0" fontId="10" fillId="0" borderId="0" xfId="0" applyFont="1" applyFill="1" applyBorder="1" applyAlignment="1" applyProtection="1">
      <alignment vertical="top" wrapText="1"/>
    </xf>
    <xf numFmtId="0" fontId="9" fillId="0" borderId="2" xfId="0" applyFont="1" applyFill="1" applyBorder="1" applyAlignment="1" applyProtection="1">
      <alignment horizontal="left" vertical="center"/>
    </xf>
    <xf numFmtId="0" fontId="9" fillId="0" borderId="2" xfId="0" applyFont="1" applyFill="1" applyBorder="1" applyAlignment="1" applyProtection="1">
      <alignment horizontal="center" vertical="center"/>
    </xf>
    <xf numFmtId="0" fontId="10" fillId="0" borderId="2" xfId="0" applyFont="1" applyFill="1" applyBorder="1" applyAlignment="1" applyProtection="1">
      <alignment horizontal="left" vertical="center"/>
    </xf>
    <xf numFmtId="0" fontId="9" fillId="0" borderId="2" xfId="0" applyFont="1" applyFill="1" applyBorder="1" applyAlignment="1" applyProtection="1">
      <alignment vertical="center" textRotation="255"/>
    </xf>
    <xf numFmtId="0" fontId="11" fillId="0" borderId="2" xfId="0" applyFont="1" applyFill="1" applyBorder="1" applyProtection="1">
      <alignment vertical="center"/>
    </xf>
    <xf numFmtId="0" fontId="9" fillId="0" borderId="8" xfId="0" applyFont="1" applyFill="1" applyBorder="1" applyAlignment="1" applyProtection="1">
      <alignment vertical="center"/>
    </xf>
    <xf numFmtId="176" fontId="9" fillId="0" borderId="3" xfId="0" applyNumberFormat="1" applyFont="1" applyFill="1" applyBorder="1" applyAlignment="1" applyProtection="1">
      <alignment vertical="center"/>
    </xf>
    <xf numFmtId="0" fontId="8" fillId="0" borderId="11" xfId="0" applyFont="1" applyFill="1" applyBorder="1" applyProtection="1">
      <alignment vertical="center"/>
    </xf>
    <xf numFmtId="0" fontId="8" fillId="0" borderId="0" xfId="0" applyFont="1" applyFill="1" applyBorder="1" applyProtection="1">
      <alignment vertical="center"/>
    </xf>
    <xf numFmtId="0" fontId="11" fillId="0" borderId="0" xfId="0" applyFont="1" applyFill="1" applyBorder="1" applyAlignment="1" applyProtection="1">
      <alignment vertical="center"/>
    </xf>
    <xf numFmtId="0" fontId="10" fillId="0" borderId="0" xfId="0" applyFont="1" applyFill="1" applyBorder="1" applyAlignment="1" applyProtection="1">
      <alignment vertical="center"/>
    </xf>
    <xf numFmtId="0" fontId="9" fillId="0" borderId="0" xfId="0" applyFont="1" applyFill="1" applyBorder="1" applyAlignment="1" applyProtection="1">
      <alignment vertical="center" shrinkToFit="1"/>
    </xf>
    <xf numFmtId="0" fontId="9" fillId="0" borderId="0" xfId="0" applyFont="1" applyFill="1" applyBorder="1" applyAlignment="1" applyProtection="1">
      <alignment vertical="center" textRotation="255"/>
    </xf>
    <xf numFmtId="0" fontId="11" fillId="0" borderId="0" xfId="0" applyFont="1" applyFill="1" applyBorder="1" applyProtection="1">
      <alignment vertical="center"/>
    </xf>
    <xf numFmtId="176" fontId="9" fillId="0" borderId="0" xfId="0" applyNumberFormat="1" applyFont="1" applyFill="1" applyBorder="1" applyAlignment="1" applyProtection="1">
      <alignment vertical="center"/>
    </xf>
    <xf numFmtId="0" fontId="10" fillId="0" borderId="0" xfId="0" applyFont="1" applyFill="1" applyBorder="1" applyAlignment="1" applyProtection="1">
      <alignment vertical="center" wrapText="1"/>
    </xf>
    <xf numFmtId="0" fontId="10" fillId="0" borderId="10" xfId="0" applyFont="1" applyFill="1" applyBorder="1" applyAlignment="1" applyProtection="1">
      <alignment vertical="center" wrapText="1"/>
    </xf>
    <xf numFmtId="0" fontId="9" fillId="0" borderId="9" xfId="0" applyFont="1" applyFill="1" applyBorder="1" applyAlignment="1" applyProtection="1">
      <alignment horizontal="center" vertical="center"/>
    </xf>
    <xf numFmtId="0" fontId="8" fillId="0" borderId="5" xfId="0" applyFont="1" applyFill="1" applyBorder="1" applyProtection="1">
      <alignment vertical="center"/>
    </xf>
    <xf numFmtId="0" fontId="11" fillId="0" borderId="5" xfId="0" applyFont="1" applyFill="1" applyBorder="1" applyAlignment="1" applyProtection="1">
      <alignment vertical="center"/>
    </xf>
    <xf numFmtId="0" fontId="9" fillId="0" borderId="5" xfId="0" applyFont="1" applyFill="1" applyBorder="1" applyAlignment="1" applyProtection="1">
      <alignment vertical="center" textRotation="255"/>
    </xf>
    <xf numFmtId="0" fontId="11" fillId="0" borderId="5" xfId="0" applyFont="1" applyFill="1" applyBorder="1" applyProtection="1">
      <alignment vertical="center"/>
    </xf>
    <xf numFmtId="176" fontId="9" fillId="0" borderId="5" xfId="0" applyNumberFormat="1" applyFont="1" applyFill="1" applyBorder="1" applyAlignment="1" applyProtection="1">
      <alignmen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left" vertical="center"/>
    </xf>
    <xf numFmtId="0" fontId="7" fillId="0" borderId="0" xfId="0" applyFont="1" applyFill="1" applyBorder="1" applyAlignment="1" applyProtection="1">
      <alignment horizontal="left" vertical="center"/>
    </xf>
    <xf numFmtId="0" fontId="10" fillId="0" borderId="36" xfId="0" applyFont="1" applyFill="1" applyBorder="1" applyProtection="1">
      <alignment vertical="center"/>
    </xf>
    <xf numFmtId="0" fontId="8" fillId="0" borderId="5" xfId="0" applyFont="1" applyFill="1" applyBorder="1" applyAlignment="1" applyProtection="1">
      <alignment vertical="center"/>
    </xf>
    <xf numFmtId="0" fontId="7" fillId="0" borderId="8" xfId="0" applyFont="1" applyFill="1" applyBorder="1" applyProtection="1">
      <alignment vertical="center"/>
    </xf>
    <xf numFmtId="0" fontId="12" fillId="0" borderId="8" xfId="0" applyFont="1" applyFill="1" applyBorder="1" applyProtection="1">
      <alignment vertical="center"/>
    </xf>
    <xf numFmtId="0" fontId="8" fillId="0" borderId="37" xfId="0" applyFont="1" applyFill="1" applyBorder="1" applyAlignment="1" applyProtection="1">
      <alignment horizontal="center" vertical="center"/>
    </xf>
    <xf numFmtId="0" fontId="8" fillId="0" borderId="37" xfId="0" applyFont="1" applyFill="1" applyBorder="1" applyProtection="1">
      <alignment vertical="center"/>
    </xf>
    <xf numFmtId="0" fontId="12" fillId="0" borderId="0" xfId="0" applyFont="1" applyFill="1" applyBorder="1" applyProtection="1">
      <alignment vertical="center"/>
    </xf>
    <xf numFmtId="0" fontId="10" fillId="0" borderId="0" xfId="0" applyFont="1" applyFill="1" applyBorder="1" applyProtection="1">
      <alignment vertical="center"/>
    </xf>
    <xf numFmtId="0" fontId="10" fillId="0" borderId="0" xfId="0" applyFont="1" applyFill="1" applyProtection="1">
      <alignment vertical="center"/>
    </xf>
    <xf numFmtId="0" fontId="10" fillId="0" borderId="0" xfId="0" applyFont="1" applyFill="1" applyAlignment="1" applyProtection="1">
      <alignment vertical="center"/>
    </xf>
    <xf numFmtId="0" fontId="10" fillId="0" borderId="0" xfId="0" applyFont="1" applyFill="1" applyAlignment="1" applyProtection="1">
      <alignment horizontal="center" vertical="center"/>
    </xf>
    <xf numFmtId="0" fontId="10" fillId="0" borderId="4" xfId="0" applyFont="1" applyFill="1" applyBorder="1" applyAlignment="1" applyProtection="1">
      <alignment vertical="center"/>
    </xf>
    <xf numFmtId="0" fontId="15" fillId="0" borderId="5" xfId="0" applyFont="1" applyFill="1" applyBorder="1" applyAlignment="1" applyProtection="1">
      <alignment horizontal="center" vertical="center"/>
    </xf>
    <xf numFmtId="0" fontId="10" fillId="0" borderId="9" xfId="0" applyFont="1" applyFill="1" applyBorder="1" applyAlignment="1" applyProtection="1">
      <alignment vertical="center"/>
    </xf>
    <xf numFmtId="0" fontId="10" fillId="0" borderId="4" xfId="0" applyFont="1" applyFill="1" applyBorder="1" applyAlignment="1" applyProtection="1">
      <alignment horizontal="left" vertical="center"/>
    </xf>
    <xf numFmtId="0" fontId="15" fillId="0" borderId="9" xfId="0" applyFont="1" applyFill="1" applyBorder="1" applyAlignment="1" applyProtection="1">
      <alignment vertical="center"/>
    </xf>
    <xf numFmtId="0" fontId="10" fillId="0" borderId="13" xfId="0" applyFont="1" applyFill="1" applyBorder="1" applyAlignment="1" applyProtection="1">
      <alignment horizontal="center" vertical="center"/>
    </xf>
    <xf numFmtId="0" fontId="8" fillId="0" borderId="27" xfId="0" applyFont="1" applyFill="1" applyBorder="1" applyProtection="1">
      <alignment vertical="center"/>
    </xf>
    <xf numFmtId="0" fontId="10" fillId="0" borderId="21" xfId="0" applyFont="1" applyFill="1" applyBorder="1" applyAlignment="1" applyProtection="1">
      <alignment horizontal="center" vertical="center"/>
    </xf>
    <xf numFmtId="0" fontId="15" fillId="0" borderId="19" xfId="0" applyFont="1" applyFill="1" applyBorder="1" applyAlignment="1" applyProtection="1">
      <alignment vertical="center"/>
    </xf>
    <xf numFmtId="0" fontId="10" fillId="0" borderId="24" xfId="0" applyFont="1" applyFill="1" applyBorder="1" applyAlignment="1" applyProtection="1">
      <alignment horizontal="center" vertical="center" wrapText="1"/>
    </xf>
    <xf numFmtId="0" fontId="10" fillId="0" borderId="4" xfId="0" applyFont="1" applyFill="1" applyBorder="1" applyAlignment="1" applyProtection="1">
      <alignment horizontal="center" vertical="center"/>
    </xf>
    <xf numFmtId="0" fontId="12" fillId="0" borderId="5" xfId="0" applyFont="1" applyFill="1" applyBorder="1" applyProtection="1">
      <alignment vertical="center"/>
    </xf>
    <xf numFmtId="0" fontId="10" fillId="0" borderId="5" xfId="0" applyFont="1" applyFill="1" applyBorder="1" applyAlignment="1" applyProtection="1">
      <alignment horizontal="center" vertical="center"/>
    </xf>
    <xf numFmtId="0" fontId="10" fillId="0" borderId="5" xfId="0" applyFont="1" applyFill="1" applyBorder="1" applyProtection="1">
      <alignment vertical="center"/>
    </xf>
    <xf numFmtId="0" fontId="15" fillId="0" borderId="11" xfId="0" applyFont="1" applyFill="1" applyBorder="1" applyAlignment="1" applyProtection="1">
      <alignment vertical="center"/>
    </xf>
    <xf numFmtId="0" fontId="15" fillId="0" borderId="20" xfId="0" applyFont="1" applyFill="1" applyBorder="1" applyAlignment="1" applyProtection="1">
      <alignment vertical="center"/>
    </xf>
    <xf numFmtId="0" fontId="10" fillId="0" borderId="15" xfId="0" applyFont="1" applyFill="1" applyBorder="1" applyAlignment="1" applyProtection="1">
      <alignment horizontal="center" vertical="center"/>
    </xf>
    <xf numFmtId="0" fontId="8" fillId="2" borderId="0" xfId="0" applyFont="1" applyFill="1" applyAlignment="1" applyProtection="1">
      <alignment vertical="center"/>
    </xf>
    <xf numFmtId="0" fontId="8" fillId="2" borderId="0" xfId="0" applyFont="1" applyFill="1" applyAlignment="1" applyProtection="1">
      <alignment horizontal="center" vertical="center"/>
    </xf>
    <xf numFmtId="0" fontId="8" fillId="0" borderId="0" xfId="0" applyFont="1" applyFill="1" applyAlignment="1" applyProtection="1">
      <alignment vertical="center"/>
    </xf>
    <xf numFmtId="0" fontId="8" fillId="2" borderId="0" xfId="0" applyFont="1" applyFill="1" applyProtection="1">
      <alignment vertical="center"/>
    </xf>
    <xf numFmtId="0" fontId="9" fillId="4" borderId="36" xfId="0" applyFont="1" applyFill="1" applyBorder="1" applyAlignment="1" applyProtection="1">
      <alignment horizontal="center" vertical="center"/>
      <protection locked="0"/>
    </xf>
    <xf numFmtId="176" fontId="15" fillId="4" borderId="2" xfId="0" applyNumberFormat="1" applyFont="1" applyFill="1" applyBorder="1" applyAlignment="1" applyProtection="1">
      <alignment horizontal="center" vertical="center"/>
      <protection locked="0"/>
    </xf>
    <xf numFmtId="176" fontId="15" fillId="4" borderId="5" xfId="0" applyNumberFormat="1" applyFont="1" applyFill="1" applyBorder="1" applyAlignment="1" applyProtection="1">
      <alignment horizontal="center" vertical="center"/>
      <protection locked="0"/>
    </xf>
    <xf numFmtId="178" fontId="8" fillId="0" borderId="85" xfId="4" applyNumberFormat="1" applyFont="1" applyBorder="1" applyAlignment="1">
      <alignment horizontal="right" vertical="center" shrinkToFit="1"/>
    </xf>
    <xf numFmtId="178" fontId="8" fillId="0" borderId="86" xfId="4" applyNumberFormat="1" applyFont="1" applyBorder="1" applyAlignment="1">
      <alignment horizontal="right" vertical="center" shrinkToFit="1"/>
    </xf>
    <xf numFmtId="178" fontId="8" fillId="0" borderId="87" xfId="4" applyNumberFormat="1" applyFont="1" applyBorder="1" applyAlignment="1">
      <alignment horizontal="right" vertical="center" shrinkToFit="1"/>
    </xf>
    <xf numFmtId="178" fontId="8" fillId="0" borderId="20" xfId="4" applyNumberFormat="1" applyFont="1" applyBorder="1" applyAlignment="1">
      <alignment horizontal="right" vertical="center" shrinkToFit="1"/>
    </xf>
    <xf numFmtId="178" fontId="8" fillId="0" borderId="88" xfId="4" applyNumberFormat="1" applyFont="1" applyBorder="1" applyAlignment="1">
      <alignment horizontal="right" vertical="center" shrinkToFit="1"/>
    </xf>
    <xf numFmtId="178" fontId="8" fillId="0" borderId="90" xfId="4" applyNumberFormat="1" applyFont="1" applyBorder="1" applyAlignment="1">
      <alignment horizontal="right" vertical="center" shrinkToFit="1"/>
    </xf>
    <xf numFmtId="178" fontId="8" fillId="0" borderId="92" xfId="4" applyNumberFormat="1" applyFont="1" applyBorder="1" applyAlignment="1">
      <alignment horizontal="right" vertical="center" shrinkToFit="1"/>
    </xf>
    <xf numFmtId="178" fontId="8" fillId="4" borderId="60" xfId="4" applyNumberFormat="1" applyFont="1" applyFill="1" applyBorder="1" applyAlignment="1" applyProtection="1">
      <alignment horizontal="right" vertical="center" shrinkToFit="1"/>
      <protection locked="0"/>
    </xf>
    <xf numFmtId="178" fontId="8" fillId="0" borderId="39" xfId="0" applyNumberFormat="1" applyFont="1" applyBorder="1" applyAlignment="1">
      <alignment horizontal="center" vertical="center" shrinkToFit="1"/>
    </xf>
    <xf numFmtId="178" fontId="8" fillId="0" borderId="59" xfId="0" applyNumberFormat="1" applyFont="1" applyBorder="1" applyAlignment="1">
      <alignment horizontal="center" vertical="center" shrinkToFit="1"/>
    </xf>
    <xf numFmtId="178" fontId="8" fillId="4" borderId="62" xfId="4" applyNumberFormat="1" applyFont="1" applyFill="1" applyBorder="1" applyAlignment="1" applyProtection="1">
      <alignment horizontal="right" vertical="center" shrinkToFit="1"/>
      <protection locked="0"/>
    </xf>
    <xf numFmtId="178" fontId="8" fillId="0" borderId="98" xfId="4" applyNumberFormat="1" applyFont="1" applyBorder="1" applyAlignment="1">
      <alignment horizontal="right" vertical="center" shrinkToFit="1"/>
    </xf>
    <xf numFmtId="178" fontId="8" fillId="0" borderId="99" xfId="4" applyNumberFormat="1" applyFont="1" applyBorder="1" applyAlignment="1">
      <alignment horizontal="right" vertical="center" shrinkToFit="1"/>
    </xf>
    <xf numFmtId="178" fontId="8" fillId="0" borderId="100" xfId="4" applyNumberFormat="1" applyFont="1" applyBorder="1" applyAlignment="1">
      <alignment horizontal="right" vertical="center" shrinkToFit="1"/>
    </xf>
    <xf numFmtId="178" fontId="8" fillId="0" borderId="102" xfId="4" applyNumberFormat="1" applyFont="1" applyBorder="1" applyAlignment="1">
      <alignment horizontal="right" vertical="center" shrinkToFit="1"/>
    </xf>
    <xf numFmtId="178" fontId="8" fillId="0" borderId="103" xfId="4" applyNumberFormat="1" applyFont="1" applyBorder="1" applyAlignment="1">
      <alignment horizontal="right" vertical="center" shrinkToFit="1"/>
    </xf>
    <xf numFmtId="178" fontId="8" fillId="0" borderId="96" xfId="4" applyNumberFormat="1" applyFont="1" applyBorder="1" applyAlignment="1">
      <alignment horizontal="right" vertical="center" shrinkToFit="1"/>
    </xf>
    <xf numFmtId="178" fontId="8" fillId="0" borderId="89" xfId="4" applyNumberFormat="1" applyFont="1" applyBorder="1" applyAlignment="1">
      <alignment horizontal="right" vertical="center" shrinkToFit="1"/>
    </xf>
    <xf numFmtId="178" fontId="8" fillId="0" borderId="8" xfId="4" applyNumberFormat="1" applyFont="1" applyBorder="1" applyAlignment="1">
      <alignment horizontal="right" vertical="center" shrinkToFit="1"/>
    </xf>
    <xf numFmtId="178" fontId="8" fillId="0" borderId="104" xfId="4" applyNumberFormat="1" applyFont="1" applyBorder="1" applyAlignment="1">
      <alignment horizontal="right" vertical="center" shrinkToFit="1"/>
    </xf>
    <xf numFmtId="178" fontId="8" fillId="0" borderId="12" xfId="4" applyNumberFormat="1" applyFont="1" applyBorder="1" applyAlignment="1">
      <alignment horizontal="right" vertical="center" shrinkToFit="1"/>
    </xf>
    <xf numFmtId="178" fontId="8" fillId="4" borderId="104" xfId="4" applyNumberFormat="1" applyFont="1" applyFill="1" applyBorder="1" applyAlignment="1" applyProtection="1">
      <alignment horizontal="right" vertical="center" shrinkToFit="1"/>
      <protection locked="0"/>
    </xf>
    <xf numFmtId="178" fontId="8" fillId="0" borderId="19" xfId="4" applyNumberFormat="1" applyFont="1" applyBorder="1" applyAlignment="1">
      <alignment horizontal="right" vertical="center" shrinkToFit="1"/>
    </xf>
    <xf numFmtId="178" fontId="8" fillId="0" borderId="114" xfId="4" applyNumberFormat="1" applyFont="1" applyBorder="1" applyAlignment="1">
      <alignment horizontal="right" vertical="center" shrinkToFit="1"/>
    </xf>
    <xf numFmtId="178" fontId="8" fillId="0" borderId="113" xfId="4" applyNumberFormat="1" applyFont="1" applyBorder="1" applyAlignment="1">
      <alignment horizontal="right" vertical="center" shrinkToFit="1"/>
    </xf>
    <xf numFmtId="178" fontId="8" fillId="0" borderId="4" xfId="0" applyNumberFormat="1" applyFont="1" applyBorder="1" applyAlignment="1">
      <alignment horizontal="center" vertical="center" shrinkToFit="1"/>
    </xf>
    <xf numFmtId="178" fontId="8" fillId="0" borderId="115" xfId="4" applyNumberFormat="1" applyFont="1" applyBorder="1" applyAlignment="1">
      <alignment horizontal="right" vertical="center" shrinkToFit="1"/>
    </xf>
    <xf numFmtId="178" fontId="8" fillId="0" borderId="18" xfId="4" applyNumberFormat="1" applyFont="1" applyBorder="1" applyAlignment="1">
      <alignment horizontal="right" vertical="center" shrinkToFit="1"/>
    </xf>
    <xf numFmtId="178" fontId="8" fillId="0" borderId="5" xfId="4" applyNumberFormat="1" applyFont="1" applyBorder="1" applyAlignment="1">
      <alignment horizontal="right" vertical="center" shrinkToFit="1"/>
    </xf>
    <xf numFmtId="178" fontId="8" fillId="0" borderId="116" xfId="4" applyNumberFormat="1" applyFont="1" applyBorder="1" applyAlignment="1">
      <alignment horizontal="right" vertical="center" shrinkToFit="1"/>
    </xf>
    <xf numFmtId="178" fontId="8" fillId="0" borderId="6" xfId="4" applyNumberFormat="1" applyFont="1" applyBorder="1" applyAlignment="1">
      <alignment horizontal="right" vertical="center" shrinkToFit="1"/>
    </xf>
    <xf numFmtId="178" fontId="8" fillId="0" borderId="117" xfId="4" applyNumberFormat="1" applyFont="1" applyBorder="1" applyAlignment="1">
      <alignment horizontal="right" vertical="center" shrinkToFit="1"/>
    </xf>
    <xf numFmtId="178" fontId="8" fillId="4" borderId="116" xfId="4" applyNumberFormat="1" applyFont="1" applyFill="1" applyBorder="1" applyAlignment="1" applyProtection="1">
      <alignment horizontal="right" vertical="center" shrinkToFit="1"/>
      <protection locked="0"/>
    </xf>
    <xf numFmtId="176" fontId="5" fillId="0" borderId="2" xfId="0" applyNumberFormat="1" applyFont="1" applyBorder="1" applyAlignment="1">
      <alignment vertical="center"/>
    </xf>
    <xf numFmtId="0" fontId="4" fillId="0" borderId="0" xfId="0" applyFont="1" applyAlignment="1">
      <alignment horizontal="center" vertical="center"/>
    </xf>
    <xf numFmtId="0" fontId="4" fillId="0" borderId="0" xfId="0" applyFont="1" applyBorder="1" applyAlignment="1">
      <alignment horizontal="center" vertical="center"/>
    </xf>
    <xf numFmtId="0" fontId="9" fillId="3" borderId="105" xfId="0" applyFont="1" applyFill="1" applyBorder="1" applyAlignment="1">
      <alignment horizontal="center" vertical="center"/>
    </xf>
    <xf numFmtId="0" fontId="9" fillId="3" borderId="91" xfId="0" applyFont="1" applyFill="1" applyBorder="1" applyAlignment="1">
      <alignment horizontal="center" vertical="center"/>
    </xf>
    <xf numFmtId="0" fontId="9" fillId="3" borderId="109" xfId="0" applyFont="1" applyFill="1" applyBorder="1" applyAlignment="1">
      <alignment horizontal="center" vertical="center" wrapText="1"/>
    </xf>
    <xf numFmtId="0" fontId="9" fillId="3" borderId="106" xfId="0" applyFont="1" applyFill="1" applyBorder="1" applyAlignment="1">
      <alignment horizontal="center" vertical="center" wrapText="1"/>
    </xf>
    <xf numFmtId="0" fontId="9" fillId="3" borderId="111" xfId="0" applyFont="1" applyFill="1" applyBorder="1" applyAlignment="1">
      <alignment horizontal="center" vertical="center"/>
    </xf>
    <xf numFmtId="0" fontId="9" fillId="3" borderId="105" xfId="0" applyFont="1" applyFill="1" applyBorder="1" applyAlignment="1">
      <alignment horizontal="center" vertical="center" wrapText="1"/>
    </xf>
    <xf numFmtId="178" fontId="8" fillId="0" borderId="89" xfId="0" applyNumberFormat="1" applyFont="1" applyFill="1" applyBorder="1" applyAlignment="1">
      <alignment horizontal="center" vertical="center" shrinkToFit="1"/>
    </xf>
    <xf numFmtId="0" fontId="8" fillId="0" borderId="0" xfId="0" applyFont="1" applyFill="1">
      <alignment vertical="center"/>
    </xf>
    <xf numFmtId="0" fontId="9" fillId="0" borderId="0" xfId="0" applyFont="1" applyFill="1" applyAlignment="1">
      <alignment horizontal="center" vertical="center" shrinkToFit="1"/>
    </xf>
    <xf numFmtId="0" fontId="9" fillId="0" borderId="0" xfId="0" applyFont="1" applyFill="1" applyAlignment="1">
      <alignment horizontal="center" vertical="center"/>
    </xf>
    <xf numFmtId="0" fontId="11" fillId="3" borderId="106" xfId="0" applyFont="1" applyFill="1" applyBorder="1" applyAlignment="1">
      <alignment horizontal="center" vertical="center" wrapText="1"/>
    </xf>
    <xf numFmtId="0" fontId="11" fillId="3" borderId="110" xfId="0" applyFont="1" applyFill="1" applyBorder="1" applyAlignment="1">
      <alignment horizontal="center" vertical="center" wrapText="1"/>
    </xf>
    <xf numFmtId="0" fontId="11" fillId="3" borderId="107" xfId="0" applyFont="1" applyFill="1" applyBorder="1" applyAlignment="1">
      <alignment horizontal="center" vertical="center" wrapText="1"/>
    </xf>
    <xf numFmtId="0" fontId="11" fillId="3" borderId="108" xfId="0" applyFont="1" applyFill="1" applyBorder="1" applyAlignment="1">
      <alignment horizontal="center" vertical="center" wrapText="1"/>
    </xf>
    <xf numFmtId="49" fontId="18" fillId="0" borderId="36" xfId="0" applyNumberFormat="1" applyFont="1" applyBorder="1" applyAlignment="1">
      <alignment horizontal="center" vertical="center"/>
    </xf>
    <xf numFmtId="0" fontId="10" fillId="0" borderId="4" xfId="0" applyFont="1" applyFill="1" applyBorder="1" applyAlignment="1" applyProtection="1">
      <alignment horizontal="center" vertical="center"/>
    </xf>
    <xf numFmtId="0" fontId="10" fillId="0" borderId="4" xfId="0" applyFont="1" applyFill="1" applyBorder="1" applyAlignment="1" applyProtection="1">
      <alignment horizontal="left" vertical="center"/>
    </xf>
    <xf numFmtId="0" fontId="9" fillId="0" borderId="9" xfId="0" applyFont="1" applyFill="1" applyBorder="1" applyAlignment="1" applyProtection="1">
      <alignment vertical="center"/>
    </xf>
    <xf numFmtId="0" fontId="9" fillId="0" borderId="2" xfId="0" applyFont="1" applyFill="1" applyBorder="1" applyAlignment="1" applyProtection="1">
      <alignment horizontal="left" vertical="center"/>
    </xf>
    <xf numFmtId="0" fontId="4" fillId="0" borderId="0" xfId="0" applyFont="1" applyBorder="1" applyAlignment="1">
      <alignment vertical="center"/>
    </xf>
    <xf numFmtId="0" fontId="10" fillId="0" borderId="36" xfId="0" applyFont="1" applyFill="1" applyBorder="1" applyAlignment="1" applyProtection="1">
      <alignment horizontal="center" vertical="center"/>
    </xf>
    <xf numFmtId="0" fontId="10" fillId="0" borderId="36" xfId="0" applyFont="1" applyFill="1" applyBorder="1" applyAlignment="1" applyProtection="1">
      <alignment horizontal="center" vertical="center" wrapText="1"/>
    </xf>
    <xf numFmtId="0" fontId="11" fillId="0" borderId="1" xfId="0" applyFont="1" applyFill="1" applyBorder="1" applyProtection="1">
      <alignment vertical="center"/>
    </xf>
    <xf numFmtId="0" fontId="11" fillId="0" borderId="1" xfId="0" applyFont="1" applyFill="1" applyBorder="1" applyAlignment="1" applyProtection="1">
      <alignment vertical="center"/>
    </xf>
    <xf numFmtId="0" fontId="11" fillId="0" borderId="1" xfId="0" applyFont="1" applyFill="1" applyBorder="1" applyAlignment="1" applyProtection="1">
      <alignment horizontal="center" vertical="center"/>
    </xf>
    <xf numFmtId="0" fontId="11" fillId="0" borderId="1" xfId="0" applyFont="1" applyFill="1" applyBorder="1" applyAlignment="1" applyProtection="1">
      <alignment horizontal="center" vertical="center" wrapText="1"/>
    </xf>
    <xf numFmtId="0" fontId="11" fillId="0" borderId="2" xfId="0" applyFont="1" applyFill="1" applyBorder="1" applyAlignment="1" applyProtection="1">
      <alignment horizontal="left" vertical="center"/>
    </xf>
    <xf numFmtId="0" fontId="11" fillId="0" borderId="2" xfId="0" applyFont="1" applyFill="1" applyBorder="1" applyAlignment="1" applyProtection="1">
      <alignment horizontal="center" vertical="center"/>
    </xf>
    <xf numFmtId="0" fontId="11" fillId="0" borderId="2" xfId="0" applyFont="1" applyFill="1" applyBorder="1" applyAlignment="1" applyProtection="1">
      <alignment vertical="center" shrinkToFit="1"/>
    </xf>
    <xf numFmtId="0" fontId="11" fillId="0" borderId="2" xfId="0" applyFont="1" applyFill="1" applyBorder="1" applyAlignment="1" applyProtection="1">
      <alignment vertical="center" textRotation="255"/>
    </xf>
    <xf numFmtId="0" fontId="11" fillId="0" borderId="8" xfId="0" applyFont="1" applyFill="1" applyBorder="1" applyAlignment="1" applyProtection="1">
      <alignment vertical="center" shrinkToFit="1"/>
    </xf>
    <xf numFmtId="0" fontId="11" fillId="0" borderId="8" xfId="0" applyFont="1" applyFill="1" applyBorder="1" applyAlignment="1" applyProtection="1">
      <alignment vertical="center"/>
    </xf>
    <xf numFmtId="0" fontId="11" fillId="0" borderId="8" xfId="0" applyFont="1" applyFill="1" applyBorder="1" applyAlignment="1" applyProtection="1">
      <alignment horizontal="center" vertical="center"/>
    </xf>
    <xf numFmtId="0" fontId="9" fillId="3" borderId="106" xfId="0" applyFont="1" applyFill="1" applyBorder="1" applyAlignment="1">
      <alignment horizontal="center" vertical="center" wrapText="1"/>
    </xf>
    <xf numFmtId="178" fontId="8" fillId="0" borderId="121" xfId="4" applyNumberFormat="1" applyFont="1" applyBorder="1" applyAlignment="1">
      <alignment horizontal="right" vertical="center" shrinkToFit="1"/>
    </xf>
    <xf numFmtId="178" fontId="8" fillId="0" borderId="122" xfId="4" applyNumberFormat="1" applyFont="1" applyBorder="1" applyAlignment="1">
      <alignment horizontal="right" vertical="center" shrinkToFit="1"/>
    </xf>
    <xf numFmtId="178" fontId="8" fillId="0" borderId="97" xfId="4" applyNumberFormat="1" applyFont="1" applyBorder="1" applyAlignment="1">
      <alignment horizontal="right" vertical="center" shrinkToFit="1"/>
    </xf>
    <xf numFmtId="178" fontId="8" fillId="0" borderId="93" xfId="4" applyNumberFormat="1" applyFont="1" applyBorder="1" applyAlignment="1">
      <alignment horizontal="right" vertical="center" shrinkToFit="1"/>
    </xf>
    <xf numFmtId="176" fontId="8" fillId="0" borderId="0" xfId="0" applyNumberFormat="1" applyFont="1" applyFill="1" applyProtection="1">
      <alignment vertical="center"/>
    </xf>
    <xf numFmtId="0" fontId="8" fillId="0" borderId="8" xfId="0" applyFont="1" applyFill="1" applyBorder="1" applyProtection="1">
      <alignment vertical="center"/>
    </xf>
    <xf numFmtId="0" fontId="8" fillId="0" borderId="123" xfId="0" applyFont="1" applyFill="1" applyBorder="1" applyProtection="1">
      <alignment vertical="center"/>
    </xf>
    <xf numFmtId="0" fontId="23" fillId="0" borderId="0" xfId="0" applyFont="1" applyFill="1" applyProtection="1">
      <alignment vertical="center"/>
    </xf>
    <xf numFmtId="0" fontId="9" fillId="0" borderId="0" xfId="0" applyFont="1" applyFill="1" applyBorder="1" applyAlignment="1" applyProtection="1">
      <alignment vertical="center"/>
    </xf>
    <xf numFmtId="0" fontId="9" fillId="0" borderId="2" xfId="0" applyFont="1" applyFill="1" applyBorder="1" applyAlignment="1" applyProtection="1">
      <alignment horizontal="center" vertical="center"/>
    </xf>
    <xf numFmtId="0" fontId="10" fillId="0" borderId="2" xfId="0" applyFont="1" applyFill="1" applyBorder="1" applyAlignment="1" applyProtection="1">
      <alignment horizontal="left" vertical="center"/>
    </xf>
    <xf numFmtId="0" fontId="15" fillId="0" borderId="2" xfId="0" applyFont="1" applyFill="1" applyBorder="1" applyAlignment="1" applyProtection="1">
      <alignment vertical="center" shrinkToFit="1"/>
    </xf>
    <xf numFmtId="0" fontId="15" fillId="0" borderId="3" xfId="0" applyFont="1" applyFill="1" applyBorder="1" applyAlignment="1" applyProtection="1">
      <alignment vertical="center" shrinkToFit="1"/>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0" fillId="0" borderId="36" xfId="0" applyFont="1" applyFill="1" applyBorder="1" applyAlignment="1" applyProtection="1">
      <alignment horizontal="center" vertical="center"/>
    </xf>
    <xf numFmtId="0" fontId="10" fillId="0" borderId="4" xfId="0" applyFont="1" applyFill="1" applyBorder="1" applyAlignment="1" applyProtection="1">
      <alignment horizontal="center" vertical="center"/>
    </xf>
    <xf numFmtId="0" fontId="10" fillId="0" borderId="5" xfId="0" applyFont="1" applyFill="1" applyBorder="1" applyAlignment="1" applyProtection="1">
      <alignment horizontal="center" vertical="center"/>
    </xf>
    <xf numFmtId="0" fontId="10" fillId="0" borderId="4" xfId="0" applyFont="1" applyFill="1" applyBorder="1" applyAlignment="1" applyProtection="1">
      <alignment horizontal="left" vertical="center"/>
    </xf>
    <xf numFmtId="0" fontId="7" fillId="0" borderId="8" xfId="0" applyFont="1" applyFill="1" applyBorder="1" applyAlignment="1" applyProtection="1">
      <alignment horizontal="left" vertical="center"/>
    </xf>
    <xf numFmtId="0" fontId="9" fillId="0" borderId="5" xfId="0" applyFont="1" applyFill="1" applyBorder="1" applyAlignment="1" applyProtection="1">
      <alignment vertical="center"/>
    </xf>
    <xf numFmtId="0" fontId="9" fillId="0" borderId="9" xfId="0" applyFont="1" applyFill="1" applyBorder="1" applyAlignment="1" applyProtection="1">
      <alignment vertical="center"/>
    </xf>
    <xf numFmtId="0" fontId="9" fillId="0" borderId="0" xfId="0" applyFont="1" applyFill="1" applyBorder="1" applyAlignment="1" applyProtection="1">
      <alignment vertical="center"/>
    </xf>
    <xf numFmtId="0" fontId="9" fillId="0" borderId="11" xfId="0" applyFont="1" applyFill="1" applyBorder="1" applyAlignment="1" applyProtection="1">
      <alignment vertical="center"/>
    </xf>
    <xf numFmtId="0" fontId="9" fillId="0" borderId="8" xfId="0" applyFont="1" applyFill="1" applyBorder="1" applyAlignment="1" applyProtection="1">
      <alignment vertical="center"/>
    </xf>
    <xf numFmtId="0" fontId="5" fillId="0" borderId="2" xfId="0" applyFont="1" applyFill="1" applyBorder="1" applyAlignment="1" applyProtection="1">
      <alignment horizontal="center" vertical="center"/>
    </xf>
    <xf numFmtId="0" fontId="5" fillId="0" borderId="3" xfId="0" applyFont="1" applyFill="1" applyBorder="1" applyAlignment="1" applyProtection="1">
      <alignment horizontal="center" vertical="center"/>
    </xf>
    <xf numFmtId="0" fontId="11" fillId="0" borderId="2" xfId="0" applyFont="1" applyFill="1" applyBorder="1" applyAlignment="1" applyProtection="1">
      <alignment horizontal="left" vertical="center"/>
    </xf>
    <xf numFmtId="0" fontId="9" fillId="0" borderId="0" xfId="0" applyFont="1" applyFill="1" applyBorder="1" applyAlignment="1" applyProtection="1">
      <alignment vertical="center"/>
      <protection locked="0"/>
    </xf>
    <xf numFmtId="0" fontId="24" fillId="0" borderId="0" xfId="0" applyFont="1">
      <alignment vertical="center"/>
    </xf>
    <xf numFmtId="0" fontId="26" fillId="0" borderId="0" xfId="0" applyFont="1">
      <alignment vertical="center"/>
    </xf>
    <xf numFmtId="0" fontId="28" fillId="0" borderId="0" xfId="0" applyFont="1" applyFill="1" applyProtection="1">
      <alignment vertical="center"/>
    </xf>
    <xf numFmtId="176" fontId="4" fillId="0" borderId="1" xfId="0" applyNumberFormat="1" applyFont="1" applyBorder="1" applyAlignment="1">
      <alignment vertical="center"/>
    </xf>
    <xf numFmtId="176" fontId="4" fillId="0" borderId="2" xfId="0" applyNumberFormat="1" applyFont="1" applyBorder="1" applyAlignment="1">
      <alignment vertical="center"/>
    </xf>
    <xf numFmtId="176" fontId="4" fillId="0" borderId="15" xfId="0" applyNumberFormat="1" applyFont="1" applyFill="1" applyBorder="1" applyAlignment="1">
      <alignment vertical="center"/>
    </xf>
    <xf numFmtId="176" fontId="4" fillId="0" borderId="7" xfId="0" applyNumberFormat="1" applyFont="1" applyFill="1" applyBorder="1" applyAlignment="1">
      <alignment vertical="center"/>
    </xf>
    <xf numFmtId="0" fontId="4" fillId="0" borderId="21" xfId="0" applyFont="1" applyFill="1" applyBorder="1" applyAlignment="1">
      <alignment vertical="center"/>
    </xf>
    <xf numFmtId="0" fontId="4" fillId="0" borderId="22" xfId="0" applyFont="1" applyFill="1" applyBorder="1" applyAlignment="1">
      <alignment vertical="center"/>
    </xf>
    <xf numFmtId="0" fontId="5" fillId="0" borderId="22" xfId="0" applyFont="1" applyBorder="1" applyAlignment="1">
      <alignment horizontal="center" vertical="center"/>
    </xf>
    <xf numFmtId="0" fontId="5" fillId="0" borderId="23" xfId="0" applyFont="1" applyBorder="1" applyAlignment="1">
      <alignment horizontal="center" vertical="center"/>
    </xf>
    <xf numFmtId="176" fontId="4" fillId="0" borderId="21" xfId="0" applyNumberFormat="1" applyFont="1" applyBorder="1" applyAlignment="1">
      <alignment vertical="center"/>
    </xf>
    <xf numFmtId="176" fontId="4" fillId="0" borderId="22" xfId="0" applyNumberFormat="1" applyFont="1" applyBorder="1" applyAlignment="1">
      <alignment vertical="center"/>
    </xf>
    <xf numFmtId="176" fontId="4" fillId="0" borderId="15" xfId="0" applyNumberFormat="1" applyFont="1" applyBorder="1" applyAlignment="1">
      <alignment vertical="center"/>
    </xf>
    <xf numFmtId="176" fontId="4" fillId="0" borderId="7" xfId="0" applyNumberFormat="1" applyFont="1" applyBorder="1" applyAlignment="1">
      <alignment vertical="center"/>
    </xf>
    <xf numFmtId="0" fontId="4" fillId="5" borderId="21" xfId="0" applyFont="1" applyFill="1" applyBorder="1" applyAlignment="1">
      <alignment vertical="center"/>
    </xf>
    <xf numFmtId="0" fontId="4" fillId="5" borderId="22" xfId="0" applyFont="1" applyFill="1" applyBorder="1" applyAlignment="1">
      <alignment vertical="center"/>
    </xf>
    <xf numFmtId="0" fontId="5" fillId="5" borderId="22" xfId="0" applyFont="1" applyFill="1" applyBorder="1" applyAlignment="1">
      <alignment horizontal="center" vertical="center"/>
    </xf>
    <xf numFmtId="0" fontId="5" fillId="5" borderId="23" xfId="0" applyFont="1" applyFill="1" applyBorder="1" applyAlignment="1">
      <alignment horizontal="center" vertical="center"/>
    </xf>
    <xf numFmtId="176" fontId="4" fillId="5" borderId="21" xfId="0" applyNumberFormat="1" applyFont="1" applyFill="1" applyBorder="1" applyAlignment="1">
      <alignment vertical="center"/>
    </xf>
    <xf numFmtId="176" fontId="4" fillId="5" borderId="22" xfId="0" applyNumberFormat="1" applyFont="1" applyFill="1" applyBorder="1" applyAlignment="1">
      <alignment vertical="center"/>
    </xf>
    <xf numFmtId="176" fontId="4" fillId="0" borderId="21" xfId="0" applyNumberFormat="1" applyFont="1" applyFill="1" applyBorder="1" applyAlignment="1">
      <alignment vertical="center"/>
    </xf>
    <xf numFmtId="176" fontId="4" fillId="0" borderId="22" xfId="0" applyNumberFormat="1" applyFont="1" applyFill="1" applyBorder="1" applyAlignment="1">
      <alignment vertical="center"/>
    </xf>
    <xf numFmtId="0" fontId="4" fillId="0" borderId="13" xfId="0" applyFont="1" applyFill="1" applyBorder="1" applyAlignment="1">
      <alignment vertical="center"/>
    </xf>
    <xf numFmtId="0" fontId="4" fillId="0" borderId="14" xfId="0" applyFont="1" applyFill="1" applyBorder="1" applyAlignment="1">
      <alignment vertical="center"/>
    </xf>
    <xf numFmtId="0" fontId="4" fillId="0" borderId="27" xfId="0" applyFont="1" applyFill="1" applyBorder="1" applyAlignment="1">
      <alignment vertical="center"/>
    </xf>
    <xf numFmtId="0" fontId="4" fillId="0" borderId="28" xfId="0" applyFont="1" applyFill="1" applyBorder="1" applyAlignment="1">
      <alignment vertical="center"/>
    </xf>
    <xf numFmtId="0" fontId="5" fillId="0" borderId="28" xfId="0" applyFont="1" applyBorder="1" applyAlignment="1">
      <alignment horizontal="center" vertical="center"/>
    </xf>
    <xf numFmtId="0" fontId="5" fillId="0" borderId="29" xfId="0" applyFont="1" applyBorder="1" applyAlignment="1">
      <alignment horizontal="center" vertical="center"/>
    </xf>
    <xf numFmtId="176" fontId="4" fillId="0" borderId="27" xfId="0" applyNumberFormat="1" applyFont="1" applyFill="1" applyBorder="1" applyAlignment="1">
      <alignment vertical="center"/>
    </xf>
    <xf numFmtId="176" fontId="4" fillId="0" borderId="28" xfId="0" applyNumberFormat="1" applyFont="1" applyFill="1" applyBorder="1" applyAlignment="1">
      <alignment vertical="center"/>
    </xf>
    <xf numFmtId="0" fontId="4" fillId="0" borderId="18" xfId="0" applyFont="1" applyBorder="1" applyAlignment="1">
      <alignment horizontal="center" vertical="center" textRotation="255" shrinkToFit="1"/>
    </xf>
    <xf numFmtId="0" fontId="4" fillId="0" borderId="20" xfId="0" applyFont="1" applyBorder="1" applyAlignment="1">
      <alignment horizontal="center" vertical="center" textRotation="255" shrinkToFit="1"/>
    </xf>
    <xf numFmtId="0" fontId="5" fillId="0" borderId="14" xfId="0" applyFont="1" applyBorder="1" applyAlignment="1">
      <alignment horizontal="center" vertical="center"/>
    </xf>
    <xf numFmtId="0" fontId="5" fillId="0" borderId="16" xfId="0" applyFont="1" applyBorder="1" applyAlignment="1">
      <alignment horizontal="center" vertical="center"/>
    </xf>
    <xf numFmtId="176" fontId="4" fillId="0" borderId="13" xfId="0" applyNumberFormat="1" applyFont="1" applyFill="1" applyBorder="1" applyAlignment="1">
      <alignment vertical="center"/>
    </xf>
    <xf numFmtId="176" fontId="4" fillId="0" borderId="14" xfId="0" applyNumberFormat="1" applyFont="1" applyFill="1" applyBorder="1" applyAlignment="1">
      <alignment vertical="center"/>
    </xf>
    <xf numFmtId="176" fontId="4" fillId="0" borderId="11" xfId="0" applyNumberFormat="1" applyFont="1" applyFill="1" applyBorder="1" applyAlignment="1">
      <alignment vertical="center"/>
    </xf>
    <xf numFmtId="176" fontId="4" fillId="0" borderId="8" xfId="0" applyNumberFormat="1" applyFont="1" applyFill="1" applyBorder="1" applyAlignment="1">
      <alignment vertical="center"/>
    </xf>
    <xf numFmtId="0" fontId="4" fillId="5" borderId="13" xfId="0" applyFont="1" applyFill="1" applyBorder="1" applyAlignment="1">
      <alignment vertical="center"/>
    </xf>
    <xf numFmtId="0" fontId="4" fillId="5" borderId="14" xfId="0" applyFont="1" applyFill="1" applyBorder="1" applyAlignment="1">
      <alignment vertical="center"/>
    </xf>
    <xf numFmtId="0" fontId="5" fillId="5" borderId="14" xfId="0" applyFont="1" applyFill="1" applyBorder="1" applyAlignment="1">
      <alignment horizontal="center" vertical="center"/>
    </xf>
    <xf numFmtId="0" fontId="5" fillId="5" borderId="16" xfId="0" applyFont="1" applyFill="1" applyBorder="1" applyAlignment="1">
      <alignment horizontal="center" vertical="center"/>
    </xf>
    <xf numFmtId="176" fontId="4" fillId="5" borderId="13" xfId="0" applyNumberFormat="1" applyFont="1" applyFill="1" applyBorder="1" applyAlignment="1">
      <alignment vertical="center"/>
    </xf>
    <xf numFmtId="176" fontId="4" fillId="5" borderId="14" xfId="0" applyNumberFormat="1" applyFont="1" applyFill="1" applyBorder="1" applyAlignment="1">
      <alignment vertical="center"/>
    </xf>
    <xf numFmtId="0" fontId="4" fillId="5" borderId="11" xfId="0" applyFont="1" applyFill="1" applyBorder="1" applyAlignment="1">
      <alignment vertical="center"/>
    </xf>
    <xf numFmtId="0" fontId="4" fillId="5" borderId="8" xfId="0" applyFont="1" applyFill="1" applyBorder="1" applyAlignment="1">
      <alignment vertical="center"/>
    </xf>
    <xf numFmtId="0" fontId="5" fillId="5" borderId="8" xfId="0" applyFont="1" applyFill="1" applyBorder="1" applyAlignment="1">
      <alignment horizontal="center" vertical="center"/>
    </xf>
    <xf numFmtId="0" fontId="5" fillId="5" borderId="12" xfId="0" applyFont="1" applyFill="1" applyBorder="1" applyAlignment="1">
      <alignment horizontal="center" vertical="center"/>
    </xf>
    <xf numFmtId="176" fontId="4" fillId="5" borderId="11" xfId="0" applyNumberFormat="1" applyFont="1" applyFill="1" applyBorder="1" applyAlignment="1">
      <alignment vertical="center"/>
    </xf>
    <xf numFmtId="176" fontId="4" fillId="5" borderId="8" xfId="0" applyNumberFormat="1" applyFont="1" applyFill="1" applyBorder="1" applyAlignment="1">
      <alignment vertical="center"/>
    </xf>
    <xf numFmtId="0" fontId="4" fillId="0" borderId="11" xfId="0" applyFont="1" applyFill="1" applyBorder="1" applyAlignment="1">
      <alignment vertical="center"/>
    </xf>
    <xf numFmtId="0" fontId="4" fillId="0" borderId="8" xfId="0" applyFont="1" applyFill="1" applyBorder="1" applyAlignment="1">
      <alignment vertical="center"/>
    </xf>
    <xf numFmtId="0" fontId="5" fillId="0" borderId="8" xfId="0" applyFont="1" applyBorder="1" applyAlignment="1">
      <alignment horizontal="center" vertical="center"/>
    </xf>
    <xf numFmtId="0" fontId="5" fillId="0" borderId="12" xfId="0" applyFont="1" applyBorder="1" applyAlignment="1">
      <alignment horizontal="center" vertical="center"/>
    </xf>
    <xf numFmtId="0" fontId="4" fillId="0" borderId="15" xfId="0" applyFont="1" applyFill="1" applyBorder="1" applyAlignment="1">
      <alignment vertical="center"/>
    </xf>
    <xf numFmtId="0" fontId="4" fillId="0" borderId="7" xfId="0" applyFont="1" applyFill="1" applyBorder="1" applyAlignment="1">
      <alignment vertical="center"/>
    </xf>
    <xf numFmtId="0" fontId="5" fillId="0" borderId="7" xfId="0" applyFont="1" applyBorder="1" applyAlignment="1">
      <alignment horizontal="center" vertical="center"/>
    </xf>
    <xf numFmtId="0" fontId="5" fillId="0" borderId="17" xfId="0" applyFont="1" applyBorder="1" applyAlignment="1">
      <alignment horizontal="center" vertical="center"/>
    </xf>
    <xf numFmtId="0" fontId="4" fillId="5" borderId="27" xfId="0" applyFont="1" applyFill="1" applyBorder="1" applyAlignment="1">
      <alignment vertical="center"/>
    </xf>
    <xf numFmtId="0" fontId="4" fillId="5" borderId="28" xfId="0" applyFont="1" applyFill="1" applyBorder="1" applyAlignment="1">
      <alignment vertical="center"/>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1" xfId="0" applyFont="1" applyBorder="1" applyAlignment="1">
      <alignment vertical="center"/>
    </xf>
    <xf numFmtId="0" fontId="4" fillId="0" borderId="2" xfId="0" applyFont="1" applyBorder="1" applyAlignment="1">
      <alignment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4" fillId="0" borderId="24" xfId="0" applyFont="1" applyFill="1" applyBorder="1" applyAlignment="1">
      <alignment vertical="center"/>
    </xf>
    <xf numFmtId="0" fontId="4" fillId="0" borderId="25" xfId="0" applyFont="1" applyFill="1" applyBorder="1" applyAlignment="1">
      <alignment vertical="center"/>
    </xf>
    <xf numFmtId="0" fontId="5" fillId="0" borderId="25" xfId="0" applyFont="1" applyBorder="1" applyAlignment="1">
      <alignment horizontal="center" vertical="center"/>
    </xf>
    <xf numFmtId="0" fontId="5" fillId="0" borderId="26" xfId="0" applyFont="1" applyBorder="1" applyAlignment="1">
      <alignment horizontal="center" vertical="center"/>
    </xf>
    <xf numFmtId="0" fontId="4" fillId="5" borderId="24" xfId="0" applyFont="1" applyFill="1" applyBorder="1" applyAlignment="1">
      <alignment vertical="center"/>
    </xf>
    <xf numFmtId="0" fontId="4" fillId="5" borderId="25" xfId="0" applyFont="1" applyFill="1" applyBorder="1" applyAlignment="1">
      <alignment vertical="center"/>
    </xf>
    <xf numFmtId="0" fontId="5" fillId="5" borderId="25" xfId="0" applyFont="1" applyFill="1" applyBorder="1" applyAlignment="1">
      <alignment horizontal="center" vertical="center"/>
    </xf>
    <xf numFmtId="0" fontId="5" fillId="5" borderId="26" xfId="0" applyFont="1" applyFill="1" applyBorder="1" applyAlignment="1">
      <alignment horizontal="center" vertical="center"/>
    </xf>
    <xf numFmtId="176" fontId="4" fillId="5" borderId="15" xfId="0" applyNumberFormat="1" applyFont="1" applyFill="1" applyBorder="1" applyAlignment="1">
      <alignment vertical="center"/>
    </xf>
    <xf numFmtId="176" fontId="4" fillId="5" borderId="7" xfId="0" applyNumberFormat="1" applyFont="1" applyFill="1" applyBorder="1" applyAlignment="1">
      <alignment vertical="center"/>
    </xf>
    <xf numFmtId="0" fontId="4" fillId="0" borderId="15" xfId="0" applyFont="1" applyBorder="1" applyAlignment="1">
      <alignment horizontal="left" vertical="center" shrinkToFit="1"/>
    </xf>
    <xf numFmtId="0" fontId="4" fillId="0" borderId="7" xfId="0" applyFont="1" applyBorder="1" applyAlignment="1">
      <alignment horizontal="left" vertical="center" shrinkToFit="1"/>
    </xf>
    <xf numFmtId="0" fontId="4" fillId="0" borderId="17" xfId="0" applyFont="1" applyBorder="1" applyAlignment="1">
      <alignment horizontal="left" vertical="center" shrinkToFit="1"/>
    </xf>
    <xf numFmtId="176" fontId="5" fillId="0" borderId="1" xfId="0" applyNumberFormat="1" applyFont="1" applyBorder="1" applyAlignment="1">
      <alignment vertical="center"/>
    </xf>
    <xf numFmtId="176" fontId="5" fillId="0" borderId="2" xfId="0" applyNumberFormat="1" applyFont="1" applyBorder="1" applyAlignment="1">
      <alignment vertical="center"/>
    </xf>
    <xf numFmtId="176" fontId="4" fillId="5" borderId="24" xfId="0" applyNumberFormat="1" applyFont="1" applyFill="1" applyBorder="1" applyAlignment="1">
      <alignment vertical="center"/>
    </xf>
    <xf numFmtId="176" fontId="4" fillId="5" borderId="25" xfId="0" applyNumberFormat="1" applyFont="1" applyFill="1" applyBorder="1" applyAlignment="1">
      <alignment vertical="center"/>
    </xf>
    <xf numFmtId="176" fontId="4" fillId="0" borderId="24" xfId="0" applyNumberFormat="1" applyFont="1" applyFill="1" applyBorder="1" applyAlignment="1">
      <alignment vertical="center"/>
    </xf>
    <xf numFmtId="176" fontId="4" fillId="0" borderId="25" xfId="0" applyNumberFormat="1" applyFont="1" applyFill="1" applyBorder="1" applyAlignment="1">
      <alignment vertical="center"/>
    </xf>
    <xf numFmtId="0" fontId="5" fillId="0" borderId="0" xfId="0" applyFont="1" applyBorder="1" applyAlignment="1">
      <alignment horizontal="center" vertical="center"/>
    </xf>
    <xf numFmtId="0" fontId="5" fillId="0" borderId="10" xfId="0" applyFont="1" applyBorder="1" applyAlignment="1">
      <alignment horizontal="center" vertical="center"/>
    </xf>
    <xf numFmtId="0" fontId="5" fillId="5" borderId="28" xfId="0" applyFont="1" applyFill="1" applyBorder="1" applyAlignment="1">
      <alignment horizontal="center" vertical="center"/>
    </xf>
    <xf numFmtId="0" fontId="5" fillId="5" borderId="29" xfId="0" applyFont="1" applyFill="1" applyBorder="1" applyAlignment="1">
      <alignment horizontal="center" vertical="center"/>
    </xf>
    <xf numFmtId="176" fontId="4" fillId="5" borderId="27" xfId="0" applyNumberFormat="1" applyFont="1" applyFill="1" applyBorder="1" applyAlignment="1">
      <alignment vertical="center"/>
    </xf>
    <xf numFmtId="176" fontId="4" fillId="5" borderId="28" xfId="0" applyNumberFormat="1" applyFont="1" applyFill="1" applyBorder="1" applyAlignment="1">
      <alignment vertical="center"/>
    </xf>
    <xf numFmtId="0" fontId="4" fillId="0" borderId="18" xfId="0" applyFont="1" applyBorder="1" applyAlignment="1">
      <alignment horizontal="center" vertical="center" textRotation="255"/>
    </xf>
    <xf numFmtId="0" fontId="4" fillId="0" borderId="19" xfId="0" applyFont="1" applyBorder="1" applyAlignment="1">
      <alignment horizontal="center" vertical="center" textRotation="255"/>
    </xf>
    <xf numFmtId="0" fontId="4" fillId="0" borderId="20" xfId="0" applyFont="1" applyBorder="1" applyAlignment="1">
      <alignment horizontal="center" vertical="center" textRotation="255"/>
    </xf>
    <xf numFmtId="0" fontId="4" fillId="0" borderId="9" xfId="0" applyFont="1" applyFill="1" applyBorder="1" applyAlignment="1">
      <alignment vertical="center"/>
    </xf>
    <xf numFmtId="0" fontId="4" fillId="0" borderId="0" xfId="0" applyFont="1" applyFill="1" applyBorder="1" applyAlignment="1">
      <alignment vertical="center"/>
    </xf>
    <xf numFmtId="0" fontId="4" fillId="0" borderId="0" xfId="0" applyFont="1" applyAlignment="1">
      <alignment horizontal="center" vertical="center"/>
    </xf>
    <xf numFmtId="0" fontId="4" fillId="4" borderId="0" xfId="0" applyFont="1" applyFill="1" applyAlignment="1" applyProtection="1">
      <alignment horizontal="center" vertical="center"/>
      <protection locked="0"/>
    </xf>
    <xf numFmtId="0" fontId="6" fillId="0" borderId="4" xfId="0" applyFont="1" applyBorder="1" applyAlignment="1">
      <alignment horizontal="left" vertical="top" wrapText="1"/>
    </xf>
    <xf numFmtId="0" fontId="6" fillId="0" borderId="5" xfId="0" applyFont="1" applyBorder="1" applyAlignment="1">
      <alignment horizontal="left" vertical="top" wrapText="1"/>
    </xf>
    <xf numFmtId="0" fontId="6" fillId="0" borderId="6" xfId="0" applyFont="1" applyBorder="1" applyAlignment="1">
      <alignment horizontal="left" vertical="top" wrapText="1"/>
    </xf>
    <xf numFmtId="0" fontId="6" fillId="0" borderId="1" xfId="0" applyFont="1" applyBorder="1" applyAlignment="1">
      <alignment horizontal="center" vertical="center" shrinkToFit="1"/>
    </xf>
    <xf numFmtId="0" fontId="6" fillId="0" borderId="2" xfId="0" applyFont="1" applyBorder="1" applyAlignment="1">
      <alignment horizontal="center" vertical="center" shrinkToFit="1"/>
    </xf>
    <xf numFmtId="0" fontId="6" fillId="0" borderId="3" xfId="0" applyFont="1" applyBorder="1" applyAlignment="1">
      <alignment horizontal="center" vertical="center" shrinkToFit="1"/>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6" fillId="0" borderId="2" xfId="0" applyFont="1" applyBorder="1" applyAlignment="1">
      <alignment horizontal="center" vertical="top" wrapText="1"/>
    </xf>
    <xf numFmtId="0" fontId="6" fillId="0" borderId="3" xfId="0" applyFont="1" applyBorder="1" applyAlignment="1">
      <alignment horizontal="center" vertical="top" wrapText="1"/>
    </xf>
    <xf numFmtId="176" fontId="4" fillId="0" borderId="13" xfId="0" applyNumberFormat="1" applyFont="1" applyBorder="1" applyAlignment="1">
      <alignment vertical="center"/>
    </xf>
    <xf numFmtId="176" fontId="4" fillId="0" borderId="14" xfId="0" applyNumberFormat="1" applyFont="1" applyBorder="1" applyAlignment="1">
      <alignment vertical="center"/>
    </xf>
    <xf numFmtId="0" fontId="4" fillId="0" borderId="21" xfId="0" applyFont="1" applyBorder="1" applyAlignment="1">
      <alignment horizontal="left" vertical="center" shrinkToFit="1"/>
    </xf>
    <xf numFmtId="0" fontId="4" fillId="0" borderId="22" xfId="0" applyFont="1" applyBorder="1" applyAlignment="1">
      <alignment horizontal="left" vertical="center" shrinkToFit="1"/>
    </xf>
    <xf numFmtId="0" fontId="4" fillId="0" borderId="23" xfId="0" applyFont="1" applyBorder="1" applyAlignment="1">
      <alignment horizontal="left" vertical="center" shrinkToFit="1"/>
    </xf>
    <xf numFmtId="176" fontId="4" fillId="0" borderId="27" xfId="0" applyNumberFormat="1" applyFont="1" applyBorder="1" applyAlignment="1">
      <alignment vertical="center"/>
    </xf>
    <xf numFmtId="176" fontId="4" fillId="0" borderId="28" xfId="0" applyNumberFormat="1" applyFont="1" applyBorder="1" applyAlignment="1">
      <alignment vertical="center"/>
    </xf>
    <xf numFmtId="0" fontId="4" fillId="0" borderId="0" xfId="0" applyFont="1" applyBorder="1" applyAlignment="1">
      <alignment horizontal="left" vertical="center" wrapText="1"/>
    </xf>
    <xf numFmtId="0" fontId="4" fillId="0" borderId="8" xfId="0" applyFont="1" applyBorder="1" applyAlignment="1">
      <alignment horizontal="left" vertical="center" wrapText="1"/>
    </xf>
    <xf numFmtId="0" fontId="4" fillId="0" borderId="13" xfId="0" applyFont="1" applyBorder="1" applyAlignment="1">
      <alignment horizontal="left" vertical="center" shrinkToFit="1"/>
    </xf>
    <xf numFmtId="0" fontId="4" fillId="0" borderId="14" xfId="0" applyFont="1" applyBorder="1" applyAlignment="1">
      <alignment horizontal="left" vertical="center" shrinkToFit="1"/>
    </xf>
    <xf numFmtId="0" fontId="4" fillId="0" borderId="16" xfId="0" applyFont="1" applyBorder="1" applyAlignment="1">
      <alignment horizontal="left" vertical="center" shrinkToFit="1"/>
    </xf>
    <xf numFmtId="0" fontId="6" fillId="0" borderId="21" xfId="0" applyFont="1" applyBorder="1" applyAlignment="1">
      <alignment horizontal="left" vertical="center" shrinkToFit="1"/>
    </xf>
    <xf numFmtId="0" fontId="6" fillId="0" borderId="22" xfId="0" applyFont="1" applyBorder="1" applyAlignment="1">
      <alignment horizontal="left" vertical="center" shrinkToFit="1"/>
    </xf>
    <xf numFmtId="0" fontId="6" fillId="0" borderId="23" xfId="0" applyFont="1" applyBorder="1" applyAlignment="1">
      <alignment horizontal="left" vertical="center" shrinkToFit="1"/>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6" xfId="0" applyFont="1" applyBorder="1" applyAlignment="1">
      <alignment horizontal="center" vertical="center"/>
    </xf>
    <xf numFmtId="0" fontId="4" fillId="0" borderId="15" xfId="0" applyFont="1" applyBorder="1" applyAlignment="1">
      <alignment horizontal="center" vertical="center"/>
    </xf>
    <xf numFmtId="0" fontId="4" fillId="0" borderId="7" xfId="0" applyFont="1" applyBorder="1" applyAlignment="1">
      <alignment horizontal="center" vertical="center"/>
    </xf>
    <xf numFmtId="0" fontId="4" fillId="0" borderId="17" xfId="0" applyFont="1" applyBorder="1" applyAlignment="1">
      <alignment horizontal="center" vertical="center"/>
    </xf>
    <xf numFmtId="0" fontId="6" fillId="0" borderId="30" xfId="0" applyFont="1" applyBorder="1" applyAlignment="1">
      <alignment horizontal="left" vertical="center" wrapText="1"/>
    </xf>
    <xf numFmtId="0" fontId="6" fillId="0" borderId="31" xfId="0" applyFont="1" applyBorder="1" applyAlignment="1">
      <alignment horizontal="left" vertical="center"/>
    </xf>
    <xf numFmtId="0" fontId="6" fillId="0" borderId="32" xfId="0" applyFont="1" applyBorder="1" applyAlignment="1">
      <alignment horizontal="left" vertical="center"/>
    </xf>
    <xf numFmtId="0" fontId="6" fillId="0" borderId="33" xfId="0" applyFont="1" applyBorder="1" applyAlignment="1">
      <alignment horizontal="left" vertical="center"/>
    </xf>
    <xf numFmtId="0" fontId="6" fillId="0" borderId="34" xfId="0" applyFont="1" applyBorder="1" applyAlignment="1">
      <alignment horizontal="left" vertical="center"/>
    </xf>
    <xf numFmtId="0" fontId="6" fillId="0" borderId="35" xfId="0" applyFont="1" applyBorder="1" applyAlignment="1">
      <alignment horizontal="left" vertical="center"/>
    </xf>
    <xf numFmtId="0" fontId="4" fillId="4" borderId="13" xfId="0" applyFont="1" applyFill="1" applyBorder="1" applyAlignment="1" applyProtection="1">
      <alignment horizontal="left" vertical="top"/>
      <protection locked="0"/>
    </xf>
    <xf numFmtId="0" fontId="4" fillId="4" borderId="14" xfId="0" applyFont="1" applyFill="1" applyBorder="1" applyAlignment="1" applyProtection="1">
      <alignment horizontal="left" vertical="top"/>
      <protection locked="0"/>
    </xf>
    <xf numFmtId="0" fontId="4" fillId="4" borderId="16" xfId="0" applyFont="1" applyFill="1" applyBorder="1" applyAlignment="1" applyProtection="1">
      <alignment horizontal="left" vertical="top"/>
      <protection locked="0"/>
    </xf>
    <xf numFmtId="0" fontId="4" fillId="4" borderId="15" xfId="0" applyFont="1" applyFill="1" applyBorder="1" applyAlignment="1" applyProtection="1">
      <alignment horizontal="left" vertical="top"/>
      <protection locked="0"/>
    </xf>
    <xf numFmtId="0" fontId="4" fillId="4" borderId="7" xfId="0" applyFont="1" applyFill="1" applyBorder="1" applyAlignment="1" applyProtection="1">
      <alignment horizontal="left" vertical="top"/>
      <protection locked="0"/>
    </xf>
    <xf numFmtId="0" fontId="4" fillId="4" borderId="17" xfId="0" applyFont="1" applyFill="1" applyBorder="1" applyAlignment="1" applyProtection="1">
      <alignment horizontal="left" vertical="top"/>
      <protection locked="0"/>
    </xf>
    <xf numFmtId="49" fontId="4" fillId="4" borderId="5" xfId="0" applyNumberFormat="1" applyFont="1" applyFill="1" applyBorder="1" applyAlignment="1" applyProtection="1">
      <alignment horizontal="center" vertical="center"/>
      <protection locked="0"/>
    </xf>
    <xf numFmtId="0" fontId="4" fillId="4" borderId="9" xfId="0" applyFont="1" applyFill="1" applyBorder="1" applyAlignment="1" applyProtection="1">
      <alignment horizontal="left" vertical="top" wrapText="1"/>
      <protection locked="0"/>
    </xf>
    <xf numFmtId="0" fontId="4" fillId="4" borderId="0" xfId="0" applyFont="1" applyFill="1" applyBorder="1" applyAlignment="1" applyProtection="1">
      <alignment horizontal="left" vertical="top" wrapText="1"/>
      <protection locked="0"/>
    </xf>
    <xf numFmtId="0" fontId="4" fillId="4" borderId="10" xfId="0" applyFont="1" applyFill="1" applyBorder="1" applyAlignment="1" applyProtection="1">
      <alignment horizontal="left" vertical="top" wrapText="1"/>
      <protection locked="0"/>
    </xf>
    <xf numFmtId="0" fontId="4" fillId="4" borderId="11" xfId="0" applyFont="1" applyFill="1" applyBorder="1" applyAlignment="1" applyProtection="1">
      <alignment horizontal="left" vertical="top" wrapText="1"/>
      <protection locked="0"/>
    </xf>
    <xf numFmtId="0" fontId="4" fillId="4" borderId="8" xfId="0" applyFont="1" applyFill="1" applyBorder="1" applyAlignment="1" applyProtection="1">
      <alignment horizontal="left" vertical="top" wrapText="1"/>
      <protection locked="0"/>
    </xf>
    <xf numFmtId="0" fontId="4" fillId="4" borderId="12" xfId="0" applyFont="1" applyFill="1" applyBorder="1" applyAlignment="1" applyProtection="1">
      <alignment horizontal="left" vertical="top" wrapText="1"/>
      <protection locked="0"/>
    </xf>
    <xf numFmtId="0" fontId="4" fillId="4" borderId="1" xfId="0" applyFont="1" applyFill="1" applyBorder="1" applyAlignment="1" applyProtection="1">
      <alignment horizontal="left" vertical="center" shrinkToFit="1"/>
      <protection locked="0"/>
    </xf>
    <xf numFmtId="0" fontId="4" fillId="4" borderId="2" xfId="0" applyFont="1" applyFill="1" applyBorder="1" applyAlignment="1" applyProtection="1">
      <alignment horizontal="left" vertical="center" shrinkToFit="1"/>
      <protection locked="0"/>
    </xf>
    <xf numFmtId="0" fontId="4" fillId="4" borderId="3" xfId="0" applyFont="1" applyFill="1" applyBorder="1" applyAlignment="1" applyProtection="1">
      <alignment horizontal="left" vertical="center" shrinkToFit="1"/>
      <protection locked="0"/>
    </xf>
    <xf numFmtId="176" fontId="4" fillId="0" borderId="24" xfId="0" applyNumberFormat="1" applyFont="1" applyBorder="1" applyAlignment="1">
      <alignment vertical="center"/>
    </xf>
    <xf numFmtId="176" fontId="4" fillId="0" borderId="25" xfId="0" applyNumberFormat="1" applyFont="1" applyBorder="1" applyAlignment="1">
      <alignment vertical="center"/>
    </xf>
    <xf numFmtId="176" fontId="4" fillId="0" borderId="11" xfId="0" applyNumberFormat="1" applyFont="1" applyBorder="1" applyAlignment="1">
      <alignment vertical="center"/>
    </xf>
    <xf numFmtId="176" fontId="4" fillId="0" borderId="8" xfId="0" applyNumberFormat="1" applyFont="1" applyBorder="1" applyAlignment="1">
      <alignment vertical="center"/>
    </xf>
    <xf numFmtId="0" fontId="4" fillId="4" borderId="1" xfId="0" applyFont="1" applyFill="1" applyBorder="1" applyAlignment="1" applyProtection="1">
      <alignment horizontal="left" vertical="top" wrapText="1"/>
      <protection locked="0"/>
    </xf>
    <xf numFmtId="0" fontId="4" fillId="4" borderId="2" xfId="0" applyFont="1" applyFill="1" applyBorder="1" applyAlignment="1" applyProtection="1">
      <alignment horizontal="left" vertical="top" wrapText="1"/>
      <protection locked="0"/>
    </xf>
    <xf numFmtId="0" fontId="4" fillId="4" borderId="3" xfId="0" applyFont="1" applyFill="1" applyBorder="1" applyAlignment="1" applyProtection="1">
      <alignment horizontal="left" vertical="top" wrapText="1"/>
      <protection locked="0"/>
    </xf>
    <xf numFmtId="0" fontId="4" fillId="0" borderId="4" xfId="0" applyFont="1" applyBorder="1" applyAlignment="1">
      <alignment horizontal="center" vertical="center"/>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4" fillId="0" borderId="9" xfId="0" applyFont="1" applyBorder="1" applyAlignment="1">
      <alignment horizontal="center" vertical="center"/>
    </xf>
    <xf numFmtId="0" fontId="4" fillId="0" borderId="0" xfId="0" applyFont="1" applyBorder="1" applyAlignment="1">
      <alignment horizontal="center" vertical="center"/>
    </xf>
    <xf numFmtId="0" fontId="4" fillId="0" borderId="10" xfId="0" applyFont="1" applyBorder="1" applyAlignment="1">
      <alignment horizontal="center" vertical="center"/>
    </xf>
    <xf numFmtId="0" fontId="4" fillId="0" borderId="11" xfId="0" applyFont="1" applyBorder="1" applyAlignment="1">
      <alignment horizontal="center" vertical="center"/>
    </xf>
    <xf numFmtId="0" fontId="4" fillId="0" borderId="8" xfId="0" applyFont="1" applyBorder="1" applyAlignment="1">
      <alignment horizontal="center" vertical="center"/>
    </xf>
    <xf numFmtId="0" fontId="4" fillId="0" borderId="12" xfId="0" applyFont="1" applyBorder="1" applyAlignment="1">
      <alignment horizontal="center" vertical="center"/>
    </xf>
    <xf numFmtId="178" fontId="8" fillId="0" borderId="96" xfId="0" applyNumberFormat="1" applyFont="1" applyBorder="1" applyAlignment="1">
      <alignment horizontal="center" vertical="center" shrinkToFit="1"/>
    </xf>
    <xf numFmtId="178" fontId="8" fillId="0" borderId="97" xfId="0" applyNumberFormat="1" applyFont="1" applyBorder="1" applyAlignment="1">
      <alignment horizontal="center" vertical="center" shrinkToFit="1"/>
    </xf>
    <xf numFmtId="0" fontId="9" fillId="3" borderId="38" xfId="0" applyFont="1" applyFill="1" applyBorder="1" applyAlignment="1">
      <alignment horizontal="center" vertical="center"/>
    </xf>
    <xf numFmtId="0" fontId="9" fillId="3" borderId="105" xfId="0" applyFont="1" applyFill="1" applyBorder="1" applyAlignment="1">
      <alignment horizontal="center" vertical="center"/>
    </xf>
    <xf numFmtId="0" fontId="9" fillId="3" borderId="61" xfId="0" applyFont="1" applyFill="1" applyBorder="1" applyAlignment="1">
      <alignment horizontal="center" vertical="center"/>
    </xf>
    <xf numFmtId="0" fontId="9" fillId="3" borderId="112" xfId="0" applyFont="1" applyFill="1" applyBorder="1" applyAlignment="1">
      <alignment horizontal="center" vertical="center"/>
    </xf>
    <xf numFmtId="0" fontId="8" fillId="3" borderId="38" xfId="0" applyFont="1" applyFill="1" applyBorder="1" applyAlignment="1">
      <alignment horizontal="center" vertical="center" shrinkToFit="1"/>
    </xf>
    <xf numFmtId="0" fontId="8" fillId="3" borderId="105" xfId="0" applyFont="1" applyFill="1" applyBorder="1" applyAlignment="1">
      <alignment horizontal="center" vertical="center" shrinkToFit="1"/>
    </xf>
    <xf numFmtId="0" fontId="9" fillId="3" borderId="93" xfId="0" applyFont="1" applyFill="1" applyBorder="1" applyAlignment="1">
      <alignment horizontal="center" vertical="center" wrapText="1"/>
    </xf>
    <xf numFmtId="0" fontId="9" fillId="3" borderId="106" xfId="0" applyFont="1" applyFill="1" applyBorder="1" applyAlignment="1">
      <alignment horizontal="center" vertical="center" wrapText="1"/>
    </xf>
    <xf numFmtId="0" fontId="9" fillId="3" borderId="94" xfId="0" applyFont="1" applyFill="1" applyBorder="1" applyAlignment="1">
      <alignment horizontal="center" vertical="center"/>
    </xf>
    <xf numFmtId="0" fontId="9" fillId="3" borderId="107" xfId="0" applyFont="1" applyFill="1" applyBorder="1" applyAlignment="1">
      <alignment horizontal="center" vertical="center"/>
    </xf>
    <xf numFmtId="0" fontId="9" fillId="3" borderId="101" xfId="0" applyFont="1" applyFill="1" applyBorder="1" applyAlignment="1">
      <alignment horizontal="left" vertical="center" wrapText="1"/>
    </xf>
    <xf numFmtId="0" fontId="9" fillId="3" borderId="65" xfId="0" applyFont="1" applyFill="1" applyBorder="1" applyAlignment="1">
      <alignment horizontal="left" vertical="center" wrapText="1"/>
    </xf>
    <xf numFmtId="0" fontId="9" fillId="3" borderId="95" xfId="0" applyFont="1" applyFill="1" applyBorder="1" applyAlignment="1">
      <alignment horizontal="left" vertical="center" wrapText="1"/>
    </xf>
    <xf numFmtId="0" fontId="10" fillId="4" borderId="43" xfId="0" applyFont="1" applyFill="1" applyBorder="1" applyAlignment="1" applyProtection="1">
      <alignment horizontal="left" vertical="center" shrinkToFit="1"/>
      <protection locked="0"/>
    </xf>
    <xf numFmtId="0" fontId="10" fillId="4" borderId="44" xfId="0" applyFont="1" applyFill="1" applyBorder="1" applyAlignment="1" applyProtection="1">
      <alignment horizontal="left" vertical="center" shrinkToFit="1"/>
      <protection locked="0"/>
    </xf>
    <xf numFmtId="0" fontId="10" fillId="4" borderId="45" xfId="0" applyFont="1" applyFill="1" applyBorder="1" applyAlignment="1" applyProtection="1">
      <alignment horizontal="left" vertical="center" shrinkToFit="1"/>
      <protection locked="0"/>
    </xf>
    <xf numFmtId="177" fontId="10" fillId="4" borderId="43" xfId="4" applyNumberFormat="1" applyFont="1" applyFill="1" applyBorder="1" applyAlignment="1" applyProtection="1">
      <alignment horizontal="left" vertical="center" shrinkToFit="1"/>
      <protection locked="0"/>
    </xf>
    <xf numFmtId="177" fontId="10" fillId="4" borderId="44" xfId="4" applyNumberFormat="1" applyFont="1" applyFill="1" applyBorder="1" applyAlignment="1" applyProtection="1">
      <alignment horizontal="left" vertical="center" shrinkToFit="1"/>
      <protection locked="0"/>
    </xf>
    <xf numFmtId="177" fontId="10" fillId="4" borderId="45" xfId="4" applyNumberFormat="1" applyFont="1" applyFill="1" applyBorder="1" applyAlignment="1" applyProtection="1">
      <alignment horizontal="left" vertical="center" shrinkToFit="1"/>
      <protection locked="0"/>
    </xf>
    <xf numFmtId="0" fontId="11" fillId="9" borderId="119" xfId="0" applyFont="1" applyFill="1" applyBorder="1" applyAlignment="1" applyProtection="1">
      <alignment horizontal="center" vertical="center"/>
    </xf>
    <xf numFmtId="0" fontId="11" fillId="9" borderId="120" xfId="0" applyFont="1" applyFill="1" applyBorder="1" applyAlignment="1" applyProtection="1">
      <alignment horizontal="center" vertical="center"/>
    </xf>
    <xf numFmtId="0" fontId="11" fillId="8" borderId="118" xfId="0" applyFont="1" applyFill="1" applyBorder="1" applyAlignment="1" applyProtection="1">
      <alignment horizontal="center" vertical="center"/>
    </xf>
    <xf numFmtId="0" fontId="11" fillId="8" borderId="119" xfId="0" applyFont="1" applyFill="1" applyBorder="1" applyAlignment="1" applyProtection="1">
      <alignment horizontal="center" vertical="center"/>
    </xf>
    <xf numFmtId="0" fontId="11" fillId="0" borderId="2" xfId="0" applyFont="1" applyFill="1" applyBorder="1" applyAlignment="1" applyProtection="1">
      <alignment horizontal="left" vertical="center" wrapText="1"/>
    </xf>
    <xf numFmtId="0" fontId="11" fillId="0" borderId="2" xfId="0" applyFont="1" applyFill="1" applyBorder="1" applyAlignment="1" applyProtection="1">
      <alignment horizontal="left" vertical="center"/>
    </xf>
    <xf numFmtId="0" fontId="11" fillId="0" borderId="3" xfId="0" applyFont="1" applyFill="1" applyBorder="1" applyAlignment="1" applyProtection="1">
      <alignment horizontal="left" vertical="center"/>
    </xf>
    <xf numFmtId="0" fontId="11" fillId="0" borderId="3" xfId="0" applyFont="1" applyFill="1" applyBorder="1" applyAlignment="1" applyProtection="1">
      <alignment horizontal="left" vertical="center" wrapText="1"/>
    </xf>
    <xf numFmtId="0" fontId="10" fillId="0" borderId="8" xfId="0" applyFont="1" applyFill="1" applyBorder="1" applyAlignment="1" applyProtection="1">
      <alignment horizontal="left" vertical="top" wrapText="1"/>
    </xf>
    <xf numFmtId="0" fontId="10" fillId="0" borderId="12" xfId="0" applyFont="1" applyFill="1" applyBorder="1" applyAlignment="1" applyProtection="1">
      <alignment horizontal="left" vertical="top" wrapText="1"/>
    </xf>
    <xf numFmtId="0" fontId="10" fillId="0" borderId="1" xfId="0" applyFont="1" applyFill="1" applyBorder="1" applyAlignment="1" applyProtection="1">
      <alignment horizontal="center" vertical="center"/>
    </xf>
    <xf numFmtId="0" fontId="10" fillId="0" borderId="2" xfId="0" applyFont="1" applyFill="1" applyBorder="1" applyAlignment="1" applyProtection="1">
      <alignment horizontal="center" vertical="center"/>
    </xf>
    <xf numFmtId="0" fontId="10" fillId="0" borderId="3" xfId="0" applyFont="1" applyFill="1" applyBorder="1" applyAlignment="1" applyProtection="1">
      <alignment horizontal="center" vertical="center"/>
    </xf>
    <xf numFmtId="0" fontId="10" fillId="0" borderId="69" xfId="0" applyFont="1" applyFill="1" applyBorder="1" applyAlignment="1" applyProtection="1">
      <alignment horizontal="left" vertical="center" wrapText="1"/>
    </xf>
    <xf numFmtId="0" fontId="10" fillId="0" borderId="70" xfId="0" applyFont="1" applyFill="1" applyBorder="1" applyAlignment="1" applyProtection="1">
      <alignment horizontal="left" vertical="center" wrapText="1"/>
    </xf>
    <xf numFmtId="0" fontId="10" fillId="0" borderId="4" xfId="0" applyFont="1" applyFill="1" applyBorder="1" applyAlignment="1" applyProtection="1">
      <alignment horizontal="center" vertical="center" wrapText="1"/>
    </xf>
    <xf numFmtId="0" fontId="10" fillId="0" borderId="6" xfId="0" applyFont="1" applyFill="1" applyBorder="1" applyAlignment="1" applyProtection="1">
      <alignment horizontal="center" vertical="center" wrapText="1"/>
    </xf>
    <xf numFmtId="176" fontId="11" fillId="0" borderId="1" xfId="0" applyNumberFormat="1" applyFont="1" applyFill="1" applyBorder="1" applyAlignment="1" applyProtection="1">
      <alignment horizontal="center" vertical="center"/>
    </xf>
    <xf numFmtId="176" fontId="11" fillId="0" borderId="2" xfId="0" applyNumberFormat="1" applyFont="1" applyFill="1" applyBorder="1" applyAlignment="1" applyProtection="1">
      <alignment horizontal="center" vertical="center"/>
    </xf>
    <xf numFmtId="176" fontId="11" fillId="0" borderId="3" xfId="0" applyNumberFormat="1" applyFont="1" applyFill="1" applyBorder="1" applyAlignment="1" applyProtection="1">
      <alignment horizontal="center" vertical="center"/>
    </xf>
    <xf numFmtId="0" fontId="10" fillId="4" borderId="1" xfId="0" applyFont="1" applyFill="1" applyBorder="1" applyAlignment="1" applyProtection="1">
      <alignment horizontal="center" vertical="center"/>
      <protection locked="0"/>
    </xf>
    <xf numFmtId="0" fontId="10" fillId="4" borderId="2" xfId="0" applyFont="1" applyFill="1" applyBorder="1" applyAlignment="1" applyProtection="1">
      <alignment horizontal="center" vertical="center"/>
      <protection locked="0"/>
    </xf>
    <xf numFmtId="0" fontId="10" fillId="4" borderId="3" xfId="0" applyFont="1" applyFill="1" applyBorder="1" applyAlignment="1" applyProtection="1">
      <alignment horizontal="center" vertical="center"/>
      <protection locked="0"/>
    </xf>
    <xf numFmtId="0" fontId="10" fillId="0" borderId="1" xfId="0" applyFont="1" applyFill="1" applyBorder="1" applyAlignment="1" applyProtection="1">
      <alignment horizontal="left" vertical="center" wrapText="1"/>
    </xf>
    <xf numFmtId="0" fontId="10" fillId="0" borderId="2" xfId="0" applyFont="1" applyFill="1" applyBorder="1" applyAlignment="1" applyProtection="1">
      <alignment horizontal="left" vertical="center" wrapText="1"/>
    </xf>
    <xf numFmtId="0" fontId="10" fillId="0" borderId="3" xfId="0" applyFont="1" applyFill="1" applyBorder="1" applyAlignment="1" applyProtection="1">
      <alignment horizontal="left" vertical="center" wrapText="1"/>
    </xf>
    <xf numFmtId="0" fontId="10" fillId="4" borderId="52" xfId="0" applyFont="1" applyFill="1" applyBorder="1" applyAlignment="1" applyProtection="1">
      <alignment horizontal="left" vertical="center" shrinkToFit="1"/>
      <protection locked="0"/>
    </xf>
    <xf numFmtId="0" fontId="10" fillId="4" borderId="53" xfId="0" applyFont="1" applyFill="1" applyBorder="1" applyAlignment="1" applyProtection="1">
      <alignment horizontal="left" vertical="center" shrinkToFit="1"/>
      <protection locked="0"/>
    </xf>
    <xf numFmtId="0" fontId="10" fillId="4" borderId="54" xfId="0" applyFont="1" applyFill="1" applyBorder="1" applyAlignment="1" applyProtection="1">
      <alignment horizontal="left" vertical="center" shrinkToFit="1"/>
      <protection locked="0"/>
    </xf>
    <xf numFmtId="0" fontId="10" fillId="0" borderId="11" xfId="0" applyFont="1" applyFill="1" applyBorder="1" applyAlignment="1" applyProtection="1">
      <alignment horizontal="left" vertical="center"/>
    </xf>
    <xf numFmtId="0" fontId="10" fillId="0" borderId="8" xfId="0" applyFont="1" applyFill="1" applyBorder="1" applyAlignment="1" applyProtection="1">
      <alignment horizontal="left" vertical="center"/>
    </xf>
    <xf numFmtId="0" fontId="10" fillId="0" borderId="12" xfId="0" applyFont="1" applyFill="1" applyBorder="1" applyAlignment="1" applyProtection="1">
      <alignment horizontal="left" vertical="center"/>
    </xf>
    <xf numFmtId="0" fontId="5" fillId="0" borderId="1" xfId="0" applyFont="1" applyFill="1" applyBorder="1" applyAlignment="1" applyProtection="1">
      <alignment horizontal="center" vertical="center"/>
    </xf>
    <xf numFmtId="0" fontId="5" fillId="0" borderId="2" xfId="0" applyFont="1" applyFill="1" applyBorder="1" applyAlignment="1" applyProtection="1">
      <alignment horizontal="center" vertical="center"/>
    </xf>
    <xf numFmtId="0" fontId="5" fillId="0" borderId="3" xfId="0" applyFont="1" applyFill="1" applyBorder="1" applyAlignment="1" applyProtection="1">
      <alignment horizontal="center" vertical="center"/>
    </xf>
    <xf numFmtId="49" fontId="4" fillId="4" borderId="1" xfId="0" applyNumberFormat="1" applyFont="1" applyFill="1" applyBorder="1" applyAlignment="1" applyProtection="1">
      <alignment horizontal="left" vertical="center" shrinkToFit="1"/>
      <protection locked="0"/>
    </xf>
    <xf numFmtId="49" fontId="4" fillId="4" borderId="2" xfId="0" applyNumberFormat="1" applyFont="1" applyFill="1" applyBorder="1" applyAlignment="1" applyProtection="1">
      <alignment horizontal="left" vertical="center" shrinkToFit="1"/>
      <protection locked="0"/>
    </xf>
    <xf numFmtId="49" fontId="4" fillId="4" borderId="3" xfId="0" applyNumberFormat="1" applyFont="1" applyFill="1" applyBorder="1" applyAlignment="1" applyProtection="1">
      <alignment horizontal="left" vertical="center" shrinkToFit="1"/>
      <protection locked="0"/>
    </xf>
    <xf numFmtId="0" fontId="5" fillId="4" borderId="1" xfId="0" applyFont="1" applyFill="1" applyBorder="1" applyAlignment="1" applyProtection="1">
      <alignment horizontal="left" vertical="center" shrinkToFit="1"/>
      <protection locked="0"/>
    </xf>
    <xf numFmtId="0" fontId="5" fillId="4" borderId="2" xfId="0" applyFont="1" applyFill="1" applyBorder="1" applyAlignment="1" applyProtection="1">
      <alignment horizontal="left" vertical="center" shrinkToFit="1"/>
      <protection locked="0"/>
    </xf>
    <xf numFmtId="0" fontId="5" fillId="4" borderId="3" xfId="0" applyFont="1" applyFill="1" applyBorder="1" applyAlignment="1" applyProtection="1">
      <alignment horizontal="left" vertical="center" shrinkToFit="1"/>
      <protection locked="0"/>
    </xf>
    <xf numFmtId="49" fontId="4" fillId="0" borderId="1" xfId="0" applyNumberFormat="1" applyFont="1" applyFill="1" applyBorder="1" applyAlignment="1" applyProtection="1">
      <alignment horizontal="center" vertical="center" wrapText="1"/>
    </xf>
    <xf numFmtId="49" fontId="4" fillId="0" borderId="2" xfId="0" applyNumberFormat="1" applyFont="1" applyFill="1" applyBorder="1" applyAlignment="1" applyProtection="1">
      <alignment horizontal="center" vertical="center"/>
    </xf>
    <xf numFmtId="49" fontId="4" fillId="0" borderId="3" xfId="0" applyNumberFormat="1" applyFont="1" applyFill="1" applyBorder="1" applyAlignment="1" applyProtection="1">
      <alignment horizontal="center" vertical="center"/>
    </xf>
    <xf numFmtId="0" fontId="4" fillId="0" borderId="1" xfId="0" applyFont="1" applyFill="1" applyBorder="1" applyAlignment="1" applyProtection="1">
      <alignment horizontal="center" vertical="center" wrapText="1"/>
    </xf>
    <xf numFmtId="0" fontId="4" fillId="0" borderId="2" xfId="0" applyFont="1" applyFill="1" applyBorder="1" applyAlignment="1" applyProtection="1">
      <alignment horizontal="center" vertical="center"/>
    </xf>
    <xf numFmtId="0" fontId="4" fillId="0" borderId="3" xfId="0" applyFont="1" applyFill="1" applyBorder="1" applyAlignment="1" applyProtection="1">
      <alignment horizontal="center" vertical="center"/>
    </xf>
    <xf numFmtId="0" fontId="4" fillId="0" borderId="15" xfId="0" applyFont="1" applyFill="1" applyBorder="1" applyAlignment="1" applyProtection="1">
      <alignment horizontal="center" vertical="center"/>
    </xf>
    <xf numFmtId="0" fontId="4" fillId="0" borderId="7" xfId="0" applyFont="1" applyFill="1" applyBorder="1" applyAlignment="1" applyProtection="1">
      <alignment horizontal="center" vertical="center"/>
    </xf>
    <xf numFmtId="0" fontId="4" fillId="0" borderId="17" xfId="0" applyFont="1" applyFill="1" applyBorder="1" applyAlignment="1" applyProtection="1">
      <alignment horizontal="center" vertical="center"/>
    </xf>
    <xf numFmtId="0" fontId="4" fillId="0" borderId="13" xfId="0" applyFont="1" applyFill="1" applyBorder="1" applyAlignment="1" applyProtection="1">
      <alignment horizontal="center" vertical="center"/>
    </xf>
    <xf numFmtId="0" fontId="4" fillId="0" borderId="14" xfId="0" applyFont="1" applyFill="1" applyBorder="1" applyAlignment="1" applyProtection="1">
      <alignment horizontal="center" vertical="center"/>
    </xf>
    <xf numFmtId="0" fontId="4" fillId="0" borderId="16" xfId="0" applyFont="1" applyFill="1" applyBorder="1" applyAlignment="1" applyProtection="1">
      <alignment horizontal="center" vertical="center"/>
    </xf>
    <xf numFmtId="0" fontId="4" fillId="0" borderId="1" xfId="0" applyFont="1" applyFill="1" applyBorder="1" applyAlignment="1" applyProtection="1">
      <alignment horizontal="center" vertical="center"/>
    </xf>
    <xf numFmtId="0" fontId="9" fillId="4" borderId="1" xfId="0" applyFont="1" applyFill="1" applyBorder="1" applyAlignment="1" applyProtection="1">
      <alignment horizontal="center" vertical="center" shrinkToFit="1"/>
      <protection locked="0"/>
    </xf>
    <xf numFmtId="0" fontId="9" fillId="4" borderId="2" xfId="0" applyFont="1" applyFill="1" applyBorder="1" applyAlignment="1" applyProtection="1">
      <alignment horizontal="center" vertical="center" shrinkToFit="1"/>
      <protection locked="0"/>
    </xf>
    <xf numFmtId="0" fontId="22" fillId="0" borderId="1" xfId="0" applyFont="1" applyFill="1" applyBorder="1" applyAlignment="1" applyProtection="1">
      <alignment horizontal="left" vertical="top" wrapText="1"/>
    </xf>
    <xf numFmtId="0" fontId="22" fillId="0" borderId="2" xfId="0" applyFont="1" applyFill="1" applyBorder="1" applyAlignment="1" applyProtection="1">
      <alignment horizontal="left" vertical="top"/>
    </xf>
    <xf numFmtId="0" fontId="22" fillId="0" borderId="3" xfId="0" applyFont="1" applyFill="1" applyBorder="1" applyAlignment="1" applyProtection="1">
      <alignment horizontal="left" vertical="top"/>
    </xf>
    <xf numFmtId="0" fontId="10" fillId="0" borderId="36" xfId="0" applyFont="1" applyFill="1" applyBorder="1" applyAlignment="1" applyProtection="1">
      <alignment horizontal="left" vertical="center" wrapText="1"/>
    </xf>
    <xf numFmtId="0" fontId="10" fillId="0" borderId="36" xfId="0" applyFont="1" applyFill="1" applyBorder="1" applyAlignment="1" applyProtection="1">
      <alignment horizontal="center" vertical="center"/>
    </xf>
    <xf numFmtId="0" fontId="10" fillId="4" borderId="36" xfId="0" applyFont="1" applyFill="1" applyBorder="1" applyAlignment="1" applyProtection="1">
      <alignment horizontal="left" vertical="top" wrapText="1"/>
      <protection locked="0"/>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3" xfId="0" applyFont="1" applyFill="1" applyBorder="1" applyAlignment="1" applyProtection="1">
      <alignment horizontal="center" vertical="center"/>
    </xf>
    <xf numFmtId="0" fontId="10" fillId="4" borderId="40" xfId="0" applyFont="1" applyFill="1" applyBorder="1" applyAlignment="1" applyProtection="1">
      <alignment horizontal="left" vertical="center" shrinkToFit="1"/>
      <protection locked="0"/>
    </xf>
    <xf numFmtId="0" fontId="10" fillId="4" borderId="41" xfId="0" applyFont="1" applyFill="1" applyBorder="1" applyAlignment="1" applyProtection="1">
      <alignment horizontal="left" vertical="center" shrinkToFit="1"/>
      <protection locked="0"/>
    </xf>
    <xf numFmtId="0" fontId="10" fillId="4" borderId="42" xfId="0" applyFont="1" applyFill="1" applyBorder="1" applyAlignment="1" applyProtection="1">
      <alignment horizontal="left" vertical="center" shrinkToFit="1"/>
      <protection locked="0"/>
    </xf>
    <xf numFmtId="49" fontId="11" fillId="0" borderId="4" xfId="0" applyNumberFormat="1" applyFont="1" applyFill="1" applyBorder="1" applyAlignment="1" applyProtection="1">
      <alignment horizontal="center" vertical="center" wrapText="1"/>
    </xf>
    <xf numFmtId="49" fontId="11" fillId="0" borderId="5" xfId="0" applyNumberFormat="1" applyFont="1" applyFill="1" applyBorder="1" applyAlignment="1" applyProtection="1">
      <alignment horizontal="center" vertical="center" wrapText="1"/>
    </xf>
    <xf numFmtId="49" fontId="11" fillId="0" borderId="6" xfId="0" applyNumberFormat="1" applyFont="1" applyFill="1" applyBorder="1" applyAlignment="1" applyProtection="1">
      <alignment horizontal="center" vertical="center" wrapText="1"/>
    </xf>
    <xf numFmtId="49" fontId="11" fillId="0" borderId="9" xfId="0" applyNumberFormat="1" applyFont="1" applyFill="1" applyBorder="1" applyAlignment="1" applyProtection="1">
      <alignment horizontal="center" vertical="center" wrapText="1"/>
    </xf>
    <xf numFmtId="49" fontId="11" fillId="0" borderId="0" xfId="0" applyNumberFormat="1" applyFont="1" applyFill="1" applyBorder="1" applyAlignment="1" applyProtection="1">
      <alignment horizontal="center" vertical="center" wrapText="1"/>
    </xf>
    <xf numFmtId="49" fontId="11" fillId="0" borderId="10" xfId="0" applyNumberFormat="1" applyFont="1" applyFill="1" applyBorder="1" applyAlignment="1" applyProtection="1">
      <alignment horizontal="center" vertical="center" wrapText="1"/>
    </xf>
    <xf numFmtId="49" fontId="11" fillId="0" borderId="52" xfId="0" applyNumberFormat="1" applyFont="1" applyFill="1" applyBorder="1" applyAlignment="1" applyProtection="1">
      <alignment horizontal="center" vertical="center" wrapText="1"/>
    </xf>
    <xf numFmtId="49" fontId="11" fillId="0" borderId="53" xfId="0" applyNumberFormat="1" applyFont="1" applyFill="1" applyBorder="1" applyAlignment="1" applyProtection="1">
      <alignment horizontal="center" vertical="center" wrapText="1"/>
    </xf>
    <xf numFmtId="49" fontId="11" fillId="0" borderId="54" xfId="0" applyNumberFormat="1" applyFont="1" applyFill="1" applyBorder="1" applyAlignment="1" applyProtection="1">
      <alignment horizontal="center" vertical="center" wrapText="1"/>
    </xf>
    <xf numFmtId="0" fontId="15" fillId="0" borderId="13" xfId="0" applyFont="1" applyFill="1" applyBorder="1" applyAlignment="1" applyProtection="1">
      <alignment vertical="center" wrapText="1"/>
    </xf>
    <xf numFmtId="0" fontId="15" fillId="0" borderId="14" xfId="0" applyFont="1" applyFill="1" applyBorder="1" applyAlignment="1" applyProtection="1">
      <alignment vertical="center" wrapText="1"/>
    </xf>
    <xf numFmtId="0" fontId="15" fillId="0" borderId="16" xfId="0" applyFont="1" applyFill="1" applyBorder="1" applyAlignment="1" applyProtection="1">
      <alignment vertical="center" wrapText="1"/>
    </xf>
    <xf numFmtId="177" fontId="10" fillId="4" borderId="40" xfId="4" applyNumberFormat="1" applyFont="1" applyFill="1" applyBorder="1" applyAlignment="1" applyProtection="1">
      <alignment horizontal="left" vertical="center" shrinkToFit="1"/>
      <protection locked="0"/>
    </xf>
    <xf numFmtId="177" fontId="10" fillId="4" borderId="41" xfId="4" applyNumberFormat="1" applyFont="1" applyFill="1" applyBorder="1" applyAlignment="1" applyProtection="1">
      <alignment horizontal="left" vertical="center" shrinkToFit="1"/>
      <protection locked="0"/>
    </xf>
    <xf numFmtId="177" fontId="10" fillId="4" borderId="42" xfId="4" applyNumberFormat="1" applyFont="1" applyFill="1" applyBorder="1" applyAlignment="1" applyProtection="1">
      <alignment horizontal="left" vertical="center" shrinkToFit="1"/>
      <protection locked="0"/>
    </xf>
    <xf numFmtId="177" fontId="10" fillId="4" borderId="52" xfId="4" applyNumberFormat="1" applyFont="1" applyFill="1" applyBorder="1" applyAlignment="1" applyProtection="1">
      <alignment horizontal="left" vertical="center" shrinkToFit="1"/>
      <protection locked="0"/>
    </xf>
    <xf numFmtId="177" fontId="10" fillId="4" borderId="53" xfId="4" applyNumberFormat="1" applyFont="1" applyFill="1" applyBorder="1" applyAlignment="1" applyProtection="1">
      <alignment horizontal="left" vertical="center" shrinkToFit="1"/>
      <protection locked="0"/>
    </xf>
    <xf numFmtId="177" fontId="10" fillId="4" borderId="54" xfId="4" applyNumberFormat="1" applyFont="1" applyFill="1" applyBorder="1" applyAlignment="1" applyProtection="1">
      <alignment horizontal="left" vertical="center" shrinkToFit="1"/>
      <protection locked="0"/>
    </xf>
    <xf numFmtId="38" fontId="13" fillId="0" borderId="75" xfId="4" applyFont="1" applyFill="1" applyBorder="1" applyAlignment="1" applyProtection="1">
      <alignment horizontal="center" vertical="center" wrapText="1"/>
    </xf>
    <xf numFmtId="38" fontId="13" fillId="0" borderId="76" xfId="4" applyFont="1" applyFill="1" applyBorder="1" applyAlignment="1" applyProtection="1">
      <alignment horizontal="center" vertical="center" wrapText="1"/>
    </xf>
    <xf numFmtId="38" fontId="13" fillId="0" borderId="77" xfId="4" applyFont="1" applyFill="1" applyBorder="1" applyAlignment="1" applyProtection="1">
      <alignment horizontal="center" vertical="center" wrapText="1"/>
    </xf>
    <xf numFmtId="38" fontId="8" fillId="0" borderId="75" xfId="4" applyFont="1" applyFill="1" applyBorder="1" applyAlignment="1" applyProtection="1">
      <alignment horizontal="center" vertical="center" shrinkToFit="1"/>
    </xf>
    <xf numFmtId="38" fontId="8" fillId="0" borderId="76" xfId="4" applyFont="1" applyFill="1" applyBorder="1" applyAlignment="1" applyProtection="1">
      <alignment horizontal="center" vertical="center" shrinkToFit="1"/>
    </xf>
    <xf numFmtId="38" fontId="8" fillId="0" borderId="77" xfId="4" applyFont="1" applyFill="1" applyBorder="1" applyAlignment="1" applyProtection="1">
      <alignment horizontal="center" vertical="center" shrinkToFit="1"/>
    </xf>
    <xf numFmtId="0" fontId="9" fillId="0" borderId="1" xfId="0" applyFont="1" applyFill="1" applyBorder="1" applyAlignment="1" applyProtection="1">
      <alignment horizontal="center" vertical="center" wrapText="1"/>
    </xf>
    <xf numFmtId="0" fontId="9" fillId="0" borderId="2" xfId="0" applyFont="1" applyFill="1" applyBorder="1" applyAlignment="1" applyProtection="1">
      <alignment horizontal="center" vertical="center" wrapText="1"/>
    </xf>
    <xf numFmtId="0" fontId="9" fillId="0" borderId="3" xfId="0" applyFont="1" applyFill="1" applyBorder="1" applyAlignment="1" applyProtection="1">
      <alignment horizontal="center" vertical="center" wrapText="1"/>
    </xf>
    <xf numFmtId="176" fontId="10" fillId="4" borderId="44" xfId="0" applyNumberFormat="1" applyFont="1" applyFill="1" applyBorder="1" applyAlignment="1" applyProtection="1">
      <alignment horizontal="center" vertical="center" shrinkToFit="1"/>
      <protection locked="0"/>
    </xf>
    <xf numFmtId="176" fontId="10" fillId="4" borderId="45" xfId="0" applyNumberFormat="1" applyFont="1" applyFill="1" applyBorder="1" applyAlignment="1" applyProtection="1">
      <alignment horizontal="center" vertical="center" shrinkToFit="1"/>
      <protection locked="0"/>
    </xf>
    <xf numFmtId="176" fontId="10" fillId="4" borderId="50" xfId="0" applyNumberFormat="1" applyFont="1" applyFill="1" applyBorder="1" applyAlignment="1" applyProtection="1">
      <alignment horizontal="center" vertical="center" shrinkToFit="1"/>
      <protection locked="0"/>
    </xf>
    <xf numFmtId="176" fontId="10" fillId="4" borderId="51" xfId="0" applyNumberFormat="1" applyFont="1" applyFill="1" applyBorder="1" applyAlignment="1" applyProtection="1">
      <alignment horizontal="center" vertical="center" shrinkToFit="1"/>
      <protection locked="0"/>
    </xf>
    <xf numFmtId="177" fontId="10" fillId="4" borderId="46" xfId="4" applyNumberFormat="1" applyFont="1" applyFill="1" applyBorder="1" applyAlignment="1" applyProtection="1">
      <alignment horizontal="left" vertical="top" shrinkToFit="1"/>
      <protection locked="0"/>
    </xf>
    <xf numFmtId="177" fontId="10" fillId="4" borderId="47" xfId="4" applyNumberFormat="1" applyFont="1" applyFill="1" applyBorder="1" applyAlignment="1" applyProtection="1">
      <alignment horizontal="left" vertical="top" shrinkToFit="1"/>
      <protection locked="0"/>
    </xf>
    <xf numFmtId="177" fontId="10" fillId="4" borderId="48" xfId="4" applyNumberFormat="1" applyFont="1" applyFill="1" applyBorder="1" applyAlignment="1" applyProtection="1">
      <alignment horizontal="left" vertical="top" shrinkToFit="1"/>
      <protection locked="0"/>
    </xf>
    <xf numFmtId="176" fontId="10" fillId="4" borderId="46" xfId="0" applyNumberFormat="1" applyFont="1" applyFill="1" applyBorder="1" applyAlignment="1" applyProtection="1">
      <alignment horizontal="center" vertical="center" shrinkToFit="1"/>
      <protection locked="0"/>
    </xf>
    <xf numFmtId="176" fontId="10" fillId="4" borderId="47" xfId="0" applyNumberFormat="1" applyFont="1" applyFill="1" applyBorder="1" applyAlignment="1" applyProtection="1">
      <alignment horizontal="center" vertical="center" shrinkToFit="1"/>
      <protection locked="0"/>
    </xf>
    <xf numFmtId="176" fontId="10" fillId="4" borderId="48" xfId="0" applyNumberFormat="1" applyFont="1" applyFill="1" applyBorder="1" applyAlignment="1" applyProtection="1">
      <alignment horizontal="center" vertical="center" shrinkToFit="1"/>
      <protection locked="0"/>
    </xf>
    <xf numFmtId="176" fontId="10" fillId="4" borderId="43" xfId="0" applyNumberFormat="1" applyFont="1" applyFill="1" applyBorder="1" applyAlignment="1" applyProtection="1">
      <alignment horizontal="center" vertical="center" shrinkToFit="1"/>
      <protection locked="0"/>
    </xf>
    <xf numFmtId="177" fontId="10" fillId="4" borderId="43" xfId="4" applyNumberFormat="1" applyFont="1" applyFill="1" applyBorder="1" applyAlignment="1" applyProtection="1">
      <alignment horizontal="left" vertical="top" shrinkToFit="1"/>
      <protection locked="0"/>
    </xf>
    <xf numFmtId="177" fontId="10" fillId="4" borderId="44" xfId="4" applyNumberFormat="1" applyFont="1" applyFill="1" applyBorder="1" applyAlignment="1" applyProtection="1">
      <alignment horizontal="left" vertical="top" shrinkToFit="1"/>
      <protection locked="0"/>
    </xf>
    <xf numFmtId="177" fontId="10" fillId="4" borderId="45" xfId="4" applyNumberFormat="1" applyFont="1" applyFill="1" applyBorder="1" applyAlignment="1" applyProtection="1">
      <alignment horizontal="left" vertical="top" shrinkToFit="1"/>
      <protection locked="0"/>
    </xf>
    <xf numFmtId="177" fontId="10" fillId="4" borderId="40" xfId="4" applyNumberFormat="1" applyFont="1" applyFill="1" applyBorder="1" applyAlignment="1" applyProtection="1">
      <alignment horizontal="left" vertical="top" shrinkToFit="1"/>
      <protection locked="0"/>
    </xf>
    <xf numFmtId="177" fontId="10" fillId="4" borderId="41" xfId="4" applyNumberFormat="1" applyFont="1" applyFill="1" applyBorder="1" applyAlignment="1" applyProtection="1">
      <alignment horizontal="left" vertical="top" shrinkToFit="1"/>
      <protection locked="0"/>
    </xf>
    <xf numFmtId="177" fontId="10" fillId="4" borderId="42" xfId="4" applyNumberFormat="1" applyFont="1" applyFill="1" applyBorder="1" applyAlignment="1" applyProtection="1">
      <alignment horizontal="left" vertical="top" shrinkToFit="1"/>
      <protection locked="0"/>
    </xf>
    <xf numFmtId="176" fontId="10" fillId="4" borderId="40" xfId="0" applyNumberFormat="1" applyFont="1" applyFill="1" applyBorder="1" applyAlignment="1" applyProtection="1">
      <alignment horizontal="center" vertical="center" shrinkToFit="1"/>
      <protection locked="0"/>
    </xf>
    <xf numFmtId="176" fontId="10" fillId="4" borderId="41" xfId="0" applyNumberFormat="1" applyFont="1" applyFill="1" applyBorder="1" applyAlignment="1" applyProtection="1">
      <alignment horizontal="center" vertical="center" shrinkToFit="1"/>
      <protection locked="0"/>
    </xf>
    <xf numFmtId="176" fontId="10" fillId="4" borderId="42" xfId="0" applyNumberFormat="1" applyFont="1" applyFill="1" applyBorder="1" applyAlignment="1" applyProtection="1">
      <alignment horizontal="center" vertical="center" shrinkToFit="1"/>
      <protection locked="0"/>
    </xf>
    <xf numFmtId="0" fontId="10" fillId="4" borderId="49" xfId="0" applyFont="1" applyFill="1" applyBorder="1" applyAlignment="1" applyProtection="1">
      <alignment horizontal="left" vertical="center" shrinkToFit="1"/>
      <protection locked="0"/>
    </xf>
    <xf numFmtId="0" fontId="10" fillId="4" borderId="50" xfId="0" applyFont="1" applyFill="1" applyBorder="1" applyAlignment="1" applyProtection="1">
      <alignment horizontal="left" vertical="center" shrinkToFit="1"/>
      <protection locked="0"/>
    </xf>
    <xf numFmtId="0" fontId="10" fillId="4" borderId="51" xfId="0" applyFont="1" applyFill="1" applyBorder="1" applyAlignment="1" applyProtection="1">
      <alignment horizontal="left" vertical="center" shrinkToFit="1"/>
      <protection locked="0"/>
    </xf>
    <xf numFmtId="177" fontId="10" fillId="4" borderId="46" xfId="4" applyNumberFormat="1" applyFont="1" applyFill="1" applyBorder="1" applyAlignment="1" applyProtection="1">
      <alignment horizontal="left" vertical="center" shrinkToFit="1"/>
      <protection locked="0"/>
    </xf>
    <xf numFmtId="177" fontId="10" fillId="4" borderId="47" xfId="4" applyNumberFormat="1" applyFont="1" applyFill="1" applyBorder="1" applyAlignment="1" applyProtection="1">
      <alignment horizontal="left" vertical="center" shrinkToFit="1"/>
      <protection locked="0"/>
    </xf>
    <xf numFmtId="177" fontId="10" fillId="4" borderId="48" xfId="4" applyNumberFormat="1" applyFont="1" applyFill="1" applyBorder="1" applyAlignment="1" applyProtection="1">
      <alignment horizontal="left" vertical="center" shrinkToFit="1"/>
      <protection locked="0"/>
    </xf>
    <xf numFmtId="38" fontId="10" fillId="0" borderId="75" xfId="4" applyFont="1" applyFill="1" applyBorder="1" applyAlignment="1" applyProtection="1">
      <alignment horizontal="center" vertical="center" shrinkToFit="1"/>
    </xf>
    <xf numFmtId="38" fontId="10" fillId="0" borderId="76" xfId="4" applyFont="1" applyFill="1" applyBorder="1" applyAlignment="1" applyProtection="1">
      <alignment horizontal="center" vertical="center" shrinkToFit="1"/>
    </xf>
    <xf numFmtId="38" fontId="10" fillId="0" borderId="77" xfId="4" applyFont="1" applyFill="1" applyBorder="1" applyAlignment="1" applyProtection="1">
      <alignment horizontal="center" vertical="center" shrinkToFit="1"/>
    </xf>
    <xf numFmtId="0" fontId="15" fillId="0" borderId="21" xfId="0" applyFont="1" applyFill="1" applyBorder="1" applyAlignment="1" applyProtection="1">
      <alignment vertical="center" shrinkToFit="1"/>
    </xf>
    <xf numFmtId="0" fontId="15" fillId="0" borderId="22" xfId="0" applyFont="1" applyFill="1" applyBorder="1" applyAlignment="1" applyProtection="1">
      <alignment vertical="center" shrinkToFit="1"/>
    </xf>
    <xf numFmtId="0" fontId="15" fillId="0" borderId="23" xfId="0" applyFont="1" applyFill="1" applyBorder="1" applyAlignment="1" applyProtection="1">
      <alignment vertical="center" shrinkToFit="1"/>
    </xf>
    <xf numFmtId="0" fontId="15" fillId="0" borderId="24" xfId="0" applyFont="1" applyFill="1" applyBorder="1" applyAlignment="1" applyProtection="1">
      <alignment vertical="center" shrinkToFit="1"/>
    </xf>
    <xf numFmtId="0" fontId="15" fillId="0" borderId="25" xfId="0" applyFont="1" applyFill="1" applyBorder="1" applyAlignment="1" applyProtection="1">
      <alignment vertical="center" shrinkToFit="1"/>
    </xf>
    <xf numFmtId="0" fontId="15" fillId="0" borderId="26" xfId="0" applyFont="1" applyFill="1" applyBorder="1" applyAlignment="1" applyProtection="1">
      <alignment vertical="center" shrinkToFit="1"/>
    </xf>
    <xf numFmtId="0" fontId="15" fillId="0" borderId="21" xfId="0" applyFont="1" applyFill="1" applyBorder="1" applyAlignment="1" applyProtection="1">
      <alignment vertical="center" wrapText="1" shrinkToFit="1"/>
    </xf>
    <xf numFmtId="0" fontId="15" fillId="0" borderId="2" xfId="0" applyFont="1" applyFill="1" applyBorder="1" applyAlignment="1" applyProtection="1">
      <alignment horizontal="center" vertical="center"/>
    </xf>
    <xf numFmtId="0" fontId="15" fillId="0" borderId="3" xfId="0" applyFont="1" applyFill="1" applyBorder="1" applyAlignment="1" applyProtection="1">
      <alignment horizontal="center" vertical="center"/>
    </xf>
    <xf numFmtId="176" fontId="10" fillId="4" borderId="52" xfId="0" applyNumberFormat="1" applyFont="1" applyFill="1" applyBorder="1" applyAlignment="1" applyProtection="1">
      <alignment horizontal="center" vertical="center" shrinkToFit="1"/>
      <protection locked="0"/>
    </xf>
    <xf numFmtId="176" fontId="10" fillId="4" borderId="53" xfId="0" applyNumberFormat="1" applyFont="1" applyFill="1" applyBorder="1" applyAlignment="1" applyProtection="1">
      <alignment horizontal="center" vertical="center" shrinkToFit="1"/>
      <protection locked="0"/>
    </xf>
    <xf numFmtId="176" fontId="10" fillId="4" borderId="54" xfId="0" applyNumberFormat="1" applyFont="1" applyFill="1" applyBorder="1" applyAlignment="1" applyProtection="1">
      <alignment horizontal="center" vertical="center" shrinkToFit="1"/>
      <protection locked="0"/>
    </xf>
    <xf numFmtId="0" fontId="10" fillId="0" borderId="25" xfId="0" applyFont="1" applyFill="1" applyBorder="1" applyAlignment="1" applyProtection="1">
      <alignment horizontal="left" vertical="center" wrapText="1"/>
    </xf>
    <xf numFmtId="0" fontId="10" fillId="0" borderId="26" xfId="0" applyFont="1" applyFill="1" applyBorder="1" applyAlignment="1" applyProtection="1">
      <alignment horizontal="left" vertical="center" wrapText="1"/>
    </xf>
    <xf numFmtId="0" fontId="10" fillId="0" borderId="14" xfId="0" applyFont="1" applyFill="1" applyBorder="1" applyAlignment="1" applyProtection="1">
      <alignment horizontal="left" vertical="center"/>
    </xf>
    <xf numFmtId="0" fontId="10" fillId="0" borderId="16" xfId="0" applyFont="1" applyFill="1" applyBorder="1" applyAlignment="1" applyProtection="1">
      <alignment horizontal="left" vertical="center"/>
    </xf>
    <xf numFmtId="0" fontId="10" fillId="0" borderId="7" xfId="0" applyFont="1" applyFill="1" applyBorder="1" applyAlignment="1" applyProtection="1">
      <alignment horizontal="left" vertical="center"/>
    </xf>
    <xf numFmtId="0" fontId="10" fillId="0" borderId="17" xfId="0" applyFont="1" applyFill="1" applyBorder="1" applyAlignment="1" applyProtection="1">
      <alignment horizontal="left" vertical="center"/>
    </xf>
    <xf numFmtId="0" fontId="10" fillId="0" borderId="22" xfId="0" applyFont="1" applyFill="1" applyBorder="1" applyAlignment="1" applyProtection="1">
      <alignment horizontal="left" vertical="center"/>
    </xf>
    <xf numFmtId="0" fontId="10" fillId="0" borderId="23" xfId="0" applyFont="1" applyFill="1" applyBorder="1" applyAlignment="1" applyProtection="1">
      <alignment horizontal="left" vertical="center"/>
    </xf>
    <xf numFmtId="49" fontId="11" fillId="0" borderId="30" xfId="0" applyNumberFormat="1" applyFont="1" applyFill="1" applyBorder="1" applyAlignment="1" applyProtection="1">
      <alignment horizontal="center" vertical="center" wrapText="1"/>
    </xf>
    <xf numFmtId="49" fontId="11" fillId="0" borderId="31" xfId="0" applyNumberFormat="1" applyFont="1" applyFill="1" applyBorder="1" applyAlignment="1" applyProtection="1">
      <alignment horizontal="center" vertical="center" wrapText="1"/>
    </xf>
    <xf numFmtId="49" fontId="11" fillId="0" borderId="32" xfId="0" applyNumberFormat="1" applyFont="1" applyFill="1" applyBorder="1" applyAlignment="1" applyProtection="1">
      <alignment horizontal="center" vertical="center" wrapText="1"/>
    </xf>
    <xf numFmtId="49" fontId="11" fillId="0" borderId="78" xfId="0" applyNumberFormat="1" applyFont="1" applyFill="1" applyBorder="1" applyAlignment="1" applyProtection="1">
      <alignment horizontal="center" vertical="center" wrapText="1"/>
    </xf>
    <xf numFmtId="49" fontId="11" fillId="0" borderId="79" xfId="0" applyNumberFormat="1" applyFont="1" applyFill="1" applyBorder="1" applyAlignment="1" applyProtection="1">
      <alignment horizontal="center" vertical="center" wrapText="1"/>
    </xf>
    <xf numFmtId="49" fontId="11" fillId="0" borderId="80" xfId="0" applyNumberFormat="1" applyFont="1" applyFill="1" applyBorder="1" applyAlignment="1" applyProtection="1">
      <alignment horizontal="center" vertical="center" wrapText="1"/>
    </xf>
    <xf numFmtId="49" fontId="11" fillId="0" borderId="81" xfId="0" applyNumberFormat="1" applyFont="1" applyFill="1" applyBorder="1" applyAlignment="1" applyProtection="1">
      <alignment horizontal="center" vertical="center" wrapText="1"/>
    </xf>
    <xf numFmtId="49" fontId="11" fillId="0" borderId="82" xfId="0" applyNumberFormat="1" applyFont="1" applyFill="1" applyBorder="1" applyAlignment="1" applyProtection="1">
      <alignment horizontal="center" vertical="center" wrapText="1"/>
    </xf>
    <xf numFmtId="49" fontId="11" fillId="0" borderId="83" xfId="0" applyNumberFormat="1" applyFont="1" applyFill="1" applyBorder="1" applyAlignment="1" applyProtection="1">
      <alignment horizontal="center" vertical="center" wrapText="1"/>
    </xf>
    <xf numFmtId="176" fontId="8" fillId="0" borderId="75" xfId="0" applyNumberFormat="1" applyFont="1" applyFill="1" applyBorder="1" applyAlignment="1" applyProtection="1">
      <alignment horizontal="center" vertical="center" wrapText="1"/>
    </xf>
    <xf numFmtId="176" fontId="8" fillId="0" borderId="76" xfId="0" applyNumberFormat="1" applyFont="1" applyFill="1" applyBorder="1" applyAlignment="1" applyProtection="1">
      <alignment horizontal="center" vertical="center" wrapText="1"/>
    </xf>
    <xf numFmtId="176" fontId="8" fillId="0" borderId="77" xfId="0" applyNumberFormat="1" applyFont="1" applyFill="1" applyBorder="1" applyAlignment="1" applyProtection="1">
      <alignment horizontal="center" vertical="center" wrapText="1"/>
    </xf>
    <xf numFmtId="0" fontId="10" fillId="0" borderId="4" xfId="0" applyFont="1" applyFill="1" applyBorder="1" applyAlignment="1" applyProtection="1">
      <alignment horizontal="center" vertical="center"/>
    </xf>
    <xf numFmtId="0" fontId="10" fillId="0" borderId="5" xfId="0" applyFont="1" applyFill="1" applyBorder="1" applyAlignment="1" applyProtection="1">
      <alignment horizontal="center" vertical="center"/>
    </xf>
    <xf numFmtId="0" fontId="10" fillId="0" borderId="4" xfId="0" applyFont="1" applyFill="1" applyBorder="1" applyAlignment="1" applyProtection="1">
      <alignment horizontal="left" vertical="center"/>
    </xf>
    <xf numFmtId="0" fontId="10" fillId="0" borderId="5" xfId="0" applyFont="1" applyFill="1" applyBorder="1" applyAlignment="1" applyProtection="1">
      <alignment horizontal="left" vertical="center"/>
    </xf>
    <xf numFmtId="0" fontId="10" fillId="0" borderId="6" xfId="0" applyFont="1" applyFill="1" applyBorder="1" applyAlignment="1" applyProtection="1">
      <alignment horizontal="left" vertical="center"/>
    </xf>
    <xf numFmtId="0" fontId="10" fillId="0" borderId="1" xfId="0" applyFont="1" applyFill="1" applyBorder="1" applyAlignment="1" applyProtection="1">
      <alignment horizontal="left" vertical="center"/>
    </xf>
    <xf numFmtId="0" fontId="10" fillId="0" borderId="2" xfId="0" applyFont="1" applyFill="1" applyBorder="1" applyAlignment="1" applyProtection="1">
      <alignment horizontal="left" vertical="center"/>
    </xf>
    <xf numFmtId="0" fontId="10" fillId="0" borderId="3" xfId="0" applyFont="1" applyFill="1" applyBorder="1" applyAlignment="1" applyProtection="1">
      <alignment horizontal="left" vertical="center"/>
    </xf>
    <xf numFmtId="0" fontId="10" fillId="0" borderId="36" xfId="0" applyFont="1" applyFill="1" applyBorder="1" applyAlignment="1" applyProtection="1">
      <alignment horizontal="left" vertical="center"/>
    </xf>
    <xf numFmtId="0" fontId="10" fillId="4" borderId="4" xfId="0" applyFont="1" applyFill="1" applyBorder="1" applyAlignment="1" applyProtection="1">
      <alignment horizontal="center" vertical="center"/>
      <protection locked="0"/>
    </xf>
    <xf numFmtId="0" fontId="10" fillId="4" borderId="5" xfId="0" applyFont="1" applyFill="1" applyBorder="1" applyAlignment="1" applyProtection="1">
      <alignment horizontal="center" vertical="center"/>
      <protection locked="0"/>
    </xf>
    <xf numFmtId="0" fontId="10" fillId="4" borderId="6" xfId="0"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top" wrapText="1"/>
    </xf>
    <xf numFmtId="0" fontId="10" fillId="0" borderId="10" xfId="0" applyFont="1" applyFill="1" applyBorder="1" applyAlignment="1" applyProtection="1">
      <alignment horizontal="left" vertical="top" wrapText="1"/>
    </xf>
    <xf numFmtId="0" fontId="7" fillId="0" borderId="8" xfId="0" applyFont="1" applyFill="1" applyBorder="1" applyAlignment="1" applyProtection="1">
      <alignment horizontal="left" vertical="center"/>
    </xf>
    <xf numFmtId="0" fontId="10" fillId="0" borderId="71" xfId="0" applyFont="1" applyFill="1" applyBorder="1" applyAlignment="1" applyProtection="1">
      <alignment horizontal="left" vertical="center" wrapText="1"/>
    </xf>
    <xf numFmtId="0" fontId="10" fillId="0" borderId="0" xfId="0" applyFont="1" applyFill="1" applyBorder="1" applyAlignment="1" applyProtection="1">
      <alignment horizontal="left" vertical="center" wrapText="1"/>
    </xf>
    <xf numFmtId="0" fontId="10" fillId="0" borderId="10" xfId="0" applyFont="1" applyFill="1" applyBorder="1" applyAlignment="1" applyProtection="1">
      <alignment horizontal="left" vertical="center" wrapText="1"/>
    </xf>
    <xf numFmtId="0" fontId="10" fillId="0" borderId="5" xfId="0" applyFont="1" applyFill="1" applyBorder="1" applyAlignment="1" applyProtection="1">
      <alignment horizontal="left" vertical="top" wrapText="1"/>
    </xf>
    <xf numFmtId="0" fontId="10" fillId="0" borderId="6" xfId="0" applyFont="1" applyFill="1" applyBorder="1" applyAlignment="1" applyProtection="1">
      <alignment horizontal="left" vertical="top" wrapText="1"/>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3" xfId="0"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0" fontId="10" fillId="0" borderId="10" xfId="0" applyFont="1" applyFill="1" applyBorder="1" applyAlignment="1" applyProtection="1">
      <alignment horizontal="left" vertical="center"/>
    </xf>
    <xf numFmtId="0" fontId="4" fillId="4" borderId="13" xfId="0" applyFont="1" applyFill="1" applyBorder="1" applyAlignment="1" applyProtection="1">
      <alignment horizontal="left" vertical="center" shrinkToFit="1"/>
      <protection locked="0"/>
    </xf>
    <xf numFmtId="0" fontId="4" fillId="4" borderId="14" xfId="0" applyFont="1" applyFill="1" applyBorder="1" applyAlignment="1" applyProtection="1">
      <alignment horizontal="left" vertical="center" shrinkToFit="1"/>
      <protection locked="0"/>
    </xf>
    <xf numFmtId="0" fontId="4" fillId="4" borderId="16" xfId="0" applyFont="1" applyFill="1" applyBorder="1" applyAlignment="1" applyProtection="1">
      <alignment horizontal="left" vertical="center" shrinkToFit="1"/>
      <protection locked="0"/>
    </xf>
    <xf numFmtId="0" fontId="15" fillId="0" borderId="36" xfId="0" applyFont="1" applyFill="1" applyBorder="1" applyAlignment="1" applyProtection="1">
      <alignment horizontal="left" vertical="center" shrinkToFit="1"/>
    </xf>
    <xf numFmtId="0" fontId="21" fillId="0" borderId="64" xfId="0" applyFont="1" applyFill="1" applyBorder="1" applyAlignment="1" applyProtection="1">
      <alignment horizontal="left" vertical="top" wrapText="1"/>
    </xf>
    <xf numFmtId="0" fontId="21" fillId="0" borderId="2" xfId="0" applyFont="1" applyFill="1" applyBorder="1" applyAlignment="1" applyProtection="1">
      <alignment horizontal="left" vertical="top" wrapText="1"/>
    </xf>
    <xf numFmtId="0" fontId="21" fillId="0" borderId="3" xfId="0" applyFont="1" applyFill="1" applyBorder="1" applyAlignment="1" applyProtection="1">
      <alignment horizontal="left" vertical="top" wrapText="1"/>
    </xf>
    <xf numFmtId="0" fontId="5" fillId="4" borderId="1" xfId="0" applyFont="1" applyFill="1" applyBorder="1" applyAlignment="1" applyProtection="1">
      <alignment horizontal="left" vertical="center" wrapText="1"/>
      <protection locked="0"/>
    </xf>
    <xf numFmtId="0" fontId="5" fillId="4" borderId="2" xfId="0" applyFont="1" applyFill="1" applyBorder="1" applyAlignment="1" applyProtection="1">
      <alignment horizontal="left" vertical="center" wrapText="1"/>
      <protection locked="0"/>
    </xf>
    <xf numFmtId="0" fontId="5" fillId="4" borderId="3" xfId="0" applyFont="1" applyFill="1" applyBorder="1" applyAlignment="1" applyProtection="1">
      <alignment horizontal="left" vertical="center" wrapText="1"/>
      <protection locked="0"/>
    </xf>
    <xf numFmtId="0" fontId="4" fillId="0" borderId="4" xfId="0" applyFont="1" applyFill="1" applyBorder="1" applyAlignment="1" applyProtection="1">
      <alignment horizontal="center" vertical="center"/>
    </xf>
    <xf numFmtId="0" fontId="4" fillId="0" borderId="5" xfId="0" applyFont="1" applyFill="1" applyBorder="1" applyAlignment="1" applyProtection="1">
      <alignment horizontal="center" vertical="center"/>
    </xf>
    <xf numFmtId="0" fontId="4" fillId="0" borderId="6" xfId="0" applyFont="1" applyFill="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8"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49" fontId="4" fillId="4" borderId="5" xfId="0" applyNumberFormat="1" applyFont="1" applyFill="1" applyBorder="1" applyAlignment="1" applyProtection="1">
      <alignment horizontal="center" vertical="center" shrinkToFit="1"/>
      <protection locked="0"/>
    </xf>
    <xf numFmtId="0" fontId="5" fillId="4" borderId="15" xfId="0" applyFont="1" applyFill="1" applyBorder="1" applyAlignment="1" applyProtection="1">
      <alignment horizontal="left" vertical="center" wrapText="1"/>
      <protection locked="0"/>
    </xf>
    <xf numFmtId="0" fontId="5" fillId="4" borderId="7" xfId="0" applyFont="1" applyFill="1" applyBorder="1" applyAlignment="1" applyProtection="1">
      <alignment horizontal="left" vertical="center" wrapText="1"/>
      <protection locked="0"/>
    </xf>
    <xf numFmtId="0" fontId="5" fillId="4" borderId="17"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xf>
    <xf numFmtId="0" fontId="4" fillId="0" borderId="18" xfId="0" applyFont="1" applyFill="1" applyBorder="1" applyAlignment="1" applyProtection="1">
      <alignment horizontal="center" vertical="center" textRotation="255"/>
    </xf>
    <xf numFmtId="0" fontId="4" fillId="0" borderId="19" xfId="0" applyFont="1" applyFill="1" applyBorder="1" applyAlignment="1" applyProtection="1">
      <alignment horizontal="center" vertical="center" textRotation="255"/>
    </xf>
    <xf numFmtId="0" fontId="4" fillId="0" borderId="20" xfId="0" applyFont="1" applyFill="1" applyBorder="1" applyAlignment="1" applyProtection="1">
      <alignment horizontal="center" vertical="center" textRotation="255"/>
    </xf>
    <xf numFmtId="0" fontId="9" fillId="0" borderId="4" xfId="0" applyFont="1" applyFill="1" applyBorder="1" applyAlignment="1" applyProtection="1">
      <alignment vertical="center" wrapText="1"/>
    </xf>
    <xf numFmtId="0" fontId="9" fillId="0" borderId="5" xfId="0" applyFont="1" applyFill="1" applyBorder="1" applyAlignment="1" applyProtection="1">
      <alignment vertical="center"/>
    </xf>
    <xf numFmtId="0" fontId="9" fillId="0" borderId="6" xfId="0" applyFont="1" applyFill="1" applyBorder="1" applyAlignment="1" applyProtection="1">
      <alignment vertical="center"/>
    </xf>
    <xf numFmtId="0" fontId="9" fillId="0" borderId="9" xfId="0" applyFont="1" applyFill="1" applyBorder="1" applyAlignment="1" applyProtection="1">
      <alignment vertical="center"/>
    </xf>
    <xf numFmtId="0" fontId="9" fillId="0" borderId="0" xfId="0" applyFont="1" applyFill="1" applyBorder="1" applyAlignment="1" applyProtection="1">
      <alignment vertical="center"/>
    </xf>
    <xf numFmtId="0" fontId="9" fillId="0" borderId="10" xfId="0" applyFont="1" applyFill="1" applyBorder="1" applyAlignment="1" applyProtection="1">
      <alignment vertical="center"/>
    </xf>
    <xf numFmtId="0" fontId="9" fillId="0" borderId="11" xfId="0" applyFont="1" applyFill="1" applyBorder="1" applyAlignment="1" applyProtection="1">
      <alignment vertical="center"/>
    </xf>
    <xf numFmtId="0" fontId="9" fillId="0" borderId="8" xfId="0" applyFont="1" applyFill="1" applyBorder="1" applyAlignment="1" applyProtection="1">
      <alignment vertical="center"/>
    </xf>
    <xf numFmtId="0" fontId="9" fillId="0" borderId="12" xfId="0" applyFont="1" applyFill="1" applyBorder="1" applyAlignment="1" applyProtection="1">
      <alignment vertical="center"/>
    </xf>
    <xf numFmtId="0" fontId="11" fillId="0" borderId="2" xfId="0" applyFont="1" applyFill="1" applyBorder="1" applyAlignment="1" applyProtection="1">
      <alignment horizontal="left" vertical="top" wrapText="1"/>
    </xf>
    <xf numFmtId="0" fontId="11" fillId="0" borderId="3" xfId="0" applyFont="1" applyFill="1" applyBorder="1" applyAlignment="1" applyProtection="1">
      <alignment horizontal="left" vertical="top" wrapText="1"/>
    </xf>
    <xf numFmtId="0" fontId="10" fillId="0" borderId="72" xfId="0" applyFont="1" applyFill="1" applyBorder="1" applyAlignment="1" applyProtection="1">
      <alignment horizontal="center" vertical="center" wrapText="1"/>
    </xf>
    <xf numFmtId="0" fontId="10" fillId="4" borderId="72" xfId="0" applyFont="1" applyFill="1" applyBorder="1" applyAlignment="1" applyProtection="1">
      <alignment horizontal="left" vertical="top" wrapText="1"/>
      <protection locked="0"/>
    </xf>
    <xf numFmtId="0" fontId="10" fillId="4" borderId="73" xfId="0" applyFont="1" applyFill="1" applyBorder="1" applyAlignment="1" applyProtection="1">
      <alignment horizontal="left" vertical="top" wrapText="1"/>
      <protection locked="0"/>
    </xf>
    <xf numFmtId="0" fontId="10" fillId="4" borderId="74" xfId="0" applyFont="1" applyFill="1" applyBorder="1" applyAlignment="1" applyProtection="1">
      <alignment horizontal="left" vertical="top" wrapText="1"/>
      <protection locked="0"/>
    </xf>
    <xf numFmtId="0" fontId="10" fillId="0" borderId="5" xfId="0" applyFont="1" applyFill="1" applyBorder="1" applyAlignment="1" applyProtection="1">
      <alignment horizontal="left" vertical="center" wrapText="1"/>
    </xf>
    <xf numFmtId="0" fontId="10" fillId="0" borderId="6" xfId="0" applyFont="1" applyFill="1" applyBorder="1" applyAlignment="1" applyProtection="1">
      <alignment horizontal="left" vertical="center" wrapText="1"/>
    </xf>
    <xf numFmtId="0" fontId="15" fillId="0" borderId="21" xfId="0" applyFont="1" applyFill="1" applyBorder="1" applyAlignment="1" applyProtection="1">
      <alignment vertical="center" wrapText="1"/>
    </xf>
    <xf numFmtId="0" fontId="15" fillId="0" borderId="22" xfId="0" applyFont="1" applyFill="1" applyBorder="1" applyAlignment="1" applyProtection="1">
      <alignment vertical="center" wrapText="1"/>
    </xf>
    <xf numFmtId="0" fontId="15" fillId="0" borderId="23" xfId="0" applyFont="1" applyFill="1" applyBorder="1" applyAlignment="1" applyProtection="1">
      <alignment vertical="center" wrapText="1"/>
    </xf>
    <xf numFmtId="0" fontId="15" fillId="0" borderId="4" xfId="0" applyFont="1" applyFill="1" applyBorder="1" applyAlignment="1" applyProtection="1">
      <alignment vertical="center" wrapText="1"/>
    </xf>
    <xf numFmtId="0" fontId="15" fillId="0" borderId="5" xfId="0" applyFont="1" applyFill="1" applyBorder="1" applyAlignment="1" applyProtection="1">
      <alignment vertical="center" wrapText="1"/>
    </xf>
    <xf numFmtId="0" fontId="15" fillId="0" borderId="6" xfId="0" applyFont="1" applyFill="1" applyBorder="1" applyAlignment="1" applyProtection="1">
      <alignment vertical="center" wrapText="1"/>
    </xf>
    <xf numFmtId="0" fontId="15" fillId="0" borderId="1" xfId="0" applyFont="1" applyFill="1" applyBorder="1" applyAlignment="1" applyProtection="1">
      <alignment vertical="center" wrapText="1" shrinkToFit="1"/>
    </xf>
    <xf numFmtId="0" fontId="15" fillId="0" borderId="2" xfId="0" applyFont="1" applyFill="1" applyBorder="1" applyAlignment="1" applyProtection="1">
      <alignment vertical="center" shrinkToFit="1"/>
    </xf>
    <xf numFmtId="0" fontId="15" fillId="0" borderId="3" xfId="0" applyFont="1" applyFill="1" applyBorder="1" applyAlignment="1" applyProtection="1">
      <alignment vertical="center" shrinkToFit="1"/>
    </xf>
    <xf numFmtId="0" fontId="15" fillId="0" borderId="4" xfId="0" applyFont="1" applyFill="1" applyBorder="1" applyAlignment="1" applyProtection="1">
      <alignment horizontal="left" vertical="center" wrapText="1" shrinkToFit="1"/>
    </xf>
    <xf numFmtId="0" fontId="15" fillId="0" borderId="5" xfId="0" applyFont="1" applyFill="1" applyBorder="1" applyAlignment="1" applyProtection="1">
      <alignment horizontal="left" vertical="center" wrapText="1" shrinkToFit="1"/>
    </xf>
    <xf numFmtId="0" fontId="15" fillId="0" borderId="6" xfId="0" applyFont="1" applyFill="1" applyBorder="1" applyAlignment="1" applyProtection="1">
      <alignment horizontal="left" vertical="center" wrapText="1" shrinkToFit="1"/>
    </xf>
    <xf numFmtId="0" fontId="15" fillId="0" borderId="11" xfId="0" applyFont="1" applyFill="1" applyBorder="1" applyAlignment="1" applyProtection="1">
      <alignment horizontal="left" vertical="center" wrapText="1" shrinkToFit="1"/>
    </xf>
    <xf numFmtId="0" fontId="15" fillId="0" borderId="8" xfId="0" applyFont="1" applyFill="1" applyBorder="1" applyAlignment="1" applyProtection="1">
      <alignment horizontal="left" vertical="center" wrapText="1" shrinkToFit="1"/>
    </xf>
    <xf numFmtId="0" fontId="15" fillId="0" borderId="12" xfId="0" applyFont="1" applyFill="1" applyBorder="1" applyAlignment="1" applyProtection="1">
      <alignment horizontal="left" vertical="center" wrapText="1" shrinkToFit="1"/>
    </xf>
    <xf numFmtId="0" fontId="15" fillId="0" borderId="1" xfId="0" applyFont="1" applyFill="1" applyBorder="1" applyAlignment="1" applyProtection="1">
      <alignment horizontal="left" vertical="center" wrapText="1"/>
    </xf>
    <xf numFmtId="0" fontId="15" fillId="0" borderId="2" xfId="0" applyFont="1" applyFill="1" applyBorder="1" applyAlignment="1" applyProtection="1">
      <alignment horizontal="left" vertical="center" wrapText="1"/>
    </xf>
    <xf numFmtId="0" fontId="15" fillId="0" borderId="3" xfId="0" applyFont="1" applyFill="1" applyBorder="1" applyAlignment="1" applyProtection="1">
      <alignment horizontal="left" vertical="center" wrapText="1"/>
    </xf>
    <xf numFmtId="49" fontId="11" fillId="0" borderId="11" xfId="0" applyNumberFormat="1" applyFont="1" applyFill="1" applyBorder="1" applyAlignment="1" applyProtection="1">
      <alignment horizontal="center" vertical="center" wrapText="1"/>
    </xf>
    <xf numFmtId="49" fontId="11" fillId="0" borderId="8" xfId="0" applyNumberFormat="1" applyFont="1" applyFill="1" applyBorder="1" applyAlignment="1" applyProtection="1">
      <alignment horizontal="center" vertical="center" wrapText="1"/>
    </xf>
    <xf numFmtId="49" fontId="11" fillId="0" borderId="12" xfId="0" applyNumberFormat="1" applyFont="1" applyFill="1" applyBorder="1" applyAlignment="1" applyProtection="1">
      <alignment horizontal="center" vertical="center" wrapText="1"/>
    </xf>
    <xf numFmtId="0" fontId="10" fillId="4" borderId="71" xfId="0" applyFont="1" applyFill="1" applyBorder="1" applyAlignment="1" applyProtection="1">
      <alignment horizontal="left" vertical="center" wrapText="1"/>
      <protection locked="0"/>
    </xf>
    <xf numFmtId="0" fontId="10" fillId="0" borderId="1" xfId="0" applyFont="1" applyFill="1" applyBorder="1" applyAlignment="1" applyProtection="1">
      <alignment horizontal="left" vertical="top" wrapText="1"/>
    </xf>
    <xf numFmtId="0" fontId="10" fillId="0" borderId="2" xfId="0" applyFont="1" applyFill="1" applyBorder="1" applyAlignment="1" applyProtection="1">
      <alignment horizontal="left" vertical="top" wrapText="1"/>
    </xf>
    <xf numFmtId="0" fontId="10" fillId="0" borderId="3" xfId="0" applyFont="1" applyFill="1" applyBorder="1" applyAlignment="1" applyProtection="1">
      <alignment horizontal="left" vertical="top" wrapText="1"/>
    </xf>
  </cellXfs>
  <cellStyles count="5">
    <cellStyle name="パーセント 2" xfId="2"/>
    <cellStyle name="桁区切り" xfId="4" builtinId="6"/>
    <cellStyle name="桁区切り 2" xfId="1"/>
    <cellStyle name="標準" xfId="0" builtinId="0"/>
    <cellStyle name="標準 2" xfId="3"/>
  </cellStyles>
  <dxfs count="120">
    <dxf>
      <fill>
        <patternFill>
          <bgColor rgb="FFFF0000"/>
        </patternFill>
      </fill>
    </dxf>
    <dxf>
      <fill>
        <patternFill>
          <bgColor theme="8" tint="0.79998168889431442"/>
        </patternFill>
      </fill>
    </dxf>
    <dxf>
      <fill>
        <patternFill>
          <bgColor theme="8" tint="0.79998168889431442"/>
        </patternFill>
      </fill>
    </dxf>
    <dxf>
      <fill>
        <patternFill>
          <bgColor rgb="FFFF0000"/>
        </patternFill>
      </fill>
    </dxf>
    <dxf>
      <fill>
        <patternFill>
          <bgColor theme="8" tint="0.79998168889431442"/>
        </patternFill>
      </fill>
    </dxf>
    <dxf>
      <fill>
        <patternFill>
          <bgColor theme="8" tint="0.79998168889431442"/>
        </patternFill>
      </fill>
    </dxf>
    <dxf>
      <fill>
        <patternFill>
          <bgColor rgb="FFFF0000"/>
        </patternFill>
      </fill>
    </dxf>
    <dxf>
      <fill>
        <patternFill>
          <bgColor theme="8" tint="0.79998168889431442"/>
        </patternFill>
      </fill>
    </dxf>
    <dxf>
      <fill>
        <patternFill>
          <bgColor theme="8" tint="0.79998168889431442"/>
        </patternFill>
      </fill>
    </dxf>
    <dxf>
      <fill>
        <patternFill>
          <bgColor rgb="FFFF0000"/>
        </patternFill>
      </fill>
    </dxf>
    <dxf>
      <fill>
        <patternFill>
          <bgColor theme="8" tint="0.79998168889431442"/>
        </patternFill>
      </fill>
    </dxf>
    <dxf>
      <fill>
        <patternFill>
          <bgColor theme="8" tint="0.79998168889431442"/>
        </patternFill>
      </fill>
    </dxf>
    <dxf>
      <fill>
        <patternFill>
          <bgColor rgb="FFFF0000"/>
        </patternFill>
      </fill>
    </dxf>
    <dxf>
      <fill>
        <patternFill>
          <bgColor theme="8" tint="0.79998168889431442"/>
        </patternFill>
      </fill>
    </dxf>
    <dxf>
      <fill>
        <patternFill>
          <bgColor theme="8" tint="0.79998168889431442"/>
        </patternFill>
      </fill>
    </dxf>
    <dxf>
      <fill>
        <patternFill>
          <bgColor rgb="FFFF0000"/>
        </patternFill>
      </fill>
    </dxf>
    <dxf>
      <fill>
        <patternFill>
          <bgColor theme="8" tint="0.79998168889431442"/>
        </patternFill>
      </fill>
    </dxf>
    <dxf>
      <fill>
        <patternFill>
          <bgColor theme="8" tint="0.79998168889431442"/>
        </patternFill>
      </fill>
    </dxf>
    <dxf>
      <fill>
        <patternFill>
          <bgColor rgb="FFFF0000"/>
        </patternFill>
      </fill>
    </dxf>
    <dxf>
      <fill>
        <patternFill>
          <bgColor theme="8" tint="0.79998168889431442"/>
        </patternFill>
      </fill>
    </dxf>
    <dxf>
      <fill>
        <patternFill>
          <bgColor theme="8" tint="0.79998168889431442"/>
        </patternFill>
      </fill>
    </dxf>
    <dxf>
      <fill>
        <patternFill>
          <bgColor rgb="FFFF0000"/>
        </patternFill>
      </fill>
    </dxf>
    <dxf>
      <fill>
        <patternFill>
          <bgColor theme="8" tint="0.79998168889431442"/>
        </patternFill>
      </fill>
    </dxf>
    <dxf>
      <fill>
        <patternFill>
          <bgColor theme="8" tint="0.79998168889431442"/>
        </patternFill>
      </fill>
    </dxf>
    <dxf>
      <fill>
        <patternFill>
          <bgColor rgb="FFFF0000"/>
        </patternFill>
      </fill>
    </dxf>
    <dxf>
      <fill>
        <patternFill>
          <bgColor theme="8" tint="0.79998168889431442"/>
        </patternFill>
      </fill>
    </dxf>
    <dxf>
      <fill>
        <patternFill>
          <bgColor theme="8" tint="0.79998168889431442"/>
        </patternFill>
      </fill>
    </dxf>
    <dxf>
      <fill>
        <patternFill>
          <bgColor rgb="FFFF0000"/>
        </patternFill>
      </fill>
    </dxf>
    <dxf>
      <fill>
        <patternFill>
          <bgColor theme="8" tint="0.79998168889431442"/>
        </patternFill>
      </fill>
    </dxf>
    <dxf>
      <fill>
        <patternFill>
          <bgColor theme="8" tint="0.79998168889431442"/>
        </patternFill>
      </fill>
    </dxf>
    <dxf>
      <fill>
        <patternFill>
          <bgColor rgb="FFFF0000"/>
        </patternFill>
      </fill>
    </dxf>
    <dxf>
      <fill>
        <patternFill>
          <bgColor theme="8" tint="0.79998168889431442"/>
        </patternFill>
      </fill>
    </dxf>
    <dxf>
      <fill>
        <patternFill>
          <bgColor theme="8" tint="0.79998168889431442"/>
        </patternFill>
      </fill>
    </dxf>
    <dxf>
      <fill>
        <patternFill>
          <bgColor rgb="FFFF0000"/>
        </patternFill>
      </fill>
    </dxf>
    <dxf>
      <fill>
        <patternFill>
          <bgColor theme="8" tint="0.79998168889431442"/>
        </patternFill>
      </fill>
    </dxf>
    <dxf>
      <fill>
        <patternFill>
          <bgColor theme="8" tint="0.79998168889431442"/>
        </patternFill>
      </fill>
    </dxf>
    <dxf>
      <fill>
        <patternFill>
          <bgColor rgb="FFFF0000"/>
        </patternFill>
      </fill>
    </dxf>
    <dxf>
      <fill>
        <patternFill>
          <bgColor theme="8" tint="0.79998168889431442"/>
        </patternFill>
      </fill>
    </dxf>
    <dxf>
      <fill>
        <patternFill>
          <bgColor theme="8" tint="0.79998168889431442"/>
        </patternFill>
      </fill>
    </dxf>
    <dxf>
      <fill>
        <patternFill>
          <bgColor rgb="FFFF0000"/>
        </patternFill>
      </fill>
    </dxf>
    <dxf>
      <fill>
        <patternFill>
          <bgColor theme="8" tint="0.79998168889431442"/>
        </patternFill>
      </fill>
    </dxf>
    <dxf>
      <fill>
        <patternFill>
          <bgColor theme="8" tint="0.79998168889431442"/>
        </patternFill>
      </fill>
    </dxf>
    <dxf>
      <fill>
        <patternFill>
          <bgColor rgb="FFFF0000"/>
        </patternFill>
      </fill>
    </dxf>
    <dxf>
      <fill>
        <patternFill>
          <bgColor theme="8" tint="0.79998168889431442"/>
        </patternFill>
      </fill>
    </dxf>
    <dxf>
      <fill>
        <patternFill>
          <bgColor theme="8" tint="0.79998168889431442"/>
        </patternFill>
      </fill>
    </dxf>
    <dxf>
      <fill>
        <patternFill>
          <bgColor rgb="FFFF0000"/>
        </patternFill>
      </fill>
    </dxf>
    <dxf>
      <fill>
        <patternFill>
          <bgColor theme="8" tint="0.79998168889431442"/>
        </patternFill>
      </fill>
    </dxf>
    <dxf>
      <fill>
        <patternFill>
          <bgColor theme="8" tint="0.79998168889431442"/>
        </patternFill>
      </fill>
    </dxf>
    <dxf>
      <fill>
        <patternFill>
          <bgColor rgb="FFFF0000"/>
        </patternFill>
      </fill>
    </dxf>
    <dxf>
      <fill>
        <patternFill>
          <bgColor theme="8" tint="0.79998168889431442"/>
        </patternFill>
      </fill>
    </dxf>
    <dxf>
      <fill>
        <patternFill>
          <bgColor theme="8" tint="0.79998168889431442"/>
        </patternFill>
      </fill>
    </dxf>
    <dxf>
      <fill>
        <patternFill>
          <bgColor rgb="FFFF0000"/>
        </patternFill>
      </fill>
    </dxf>
    <dxf>
      <fill>
        <patternFill>
          <bgColor theme="8" tint="0.79998168889431442"/>
        </patternFill>
      </fill>
    </dxf>
    <dxf>
      <fill>
        <patternFill>
          <bgColor theme="8" tint="0.79998168889431442"/>
        </patternFill>
      </fill>
    </dxf>
    <dxf>
      <fill>
        <patternFill>
          <bgColor rgb="FFFF0000"/>
        </patternFill>
      </fill>
    </dxf>
    <dxf>
      <fill>
        <patternFill>
          <bgColor theme="8" tint="0.79998168889431442"/>
        </patternFill>
      </fill>
    </dxf>
    <dxf>
      <fill>
        <patternFill>
          <bgColor theme="8" tint="0.79998168889431442"/>
        </patternFill>
      </fill>
    </dxf>
    <dxf>
      <fill>
        <patternFill>
          <bgColor rgb="FFFF0000"/>
        </patternFill>
      </fill>
    </dxf>
    <dxf>
      <fill>
        <patternFill>
          <bgColor theme="8" tint="0.79998168889431442"/>
        </patternFill>
      </fill>
    </dxf>
    <dxf>
      <fill>
        <patternFill>
          <bgColor theme="8" tint="0.79998168889431442"/>
        </patternFill>
      </fill>
    </dxf>
    <dxf>
      <fill>
        <patternFill>
          <bgColor rgb="FFFF0000"/>
        </patternFill>
      </fill>
    </dxf>
    <dxf>
      <fill>
        <patternFill>
          <bgColor theme="8" tint="0.79998168889431442"/>
        </patternFill>
      </fill>
    </dxf>
    <dxf>
      <fill>
        <patternFill>
          <bgColor theme="8" tint="0.79998168889431442"/>
        </patternFill>
      </fill>
    </dxf>
    <dxf>
      <fill>
        <patternFill>
          <bgColor rgb="FFFF0000"/>
        </patternFill>
      </fill>
    </dxf>
    <dxf>
      <fill>
        <patternFill>
          <bgColor theme="8" tint="0.79998168889431442"/>
        </patternFill>
      </fill>
    </dxf>
    <dxf>
      <fill>
        <patternFill>
          <bgColor theme="8" tint="0.79998168889431442"/>
        </patternFill>
      </fill>
    </dxf>
    <dxf>
      <fill>
        <patternFill>
          <bgColor rgb="FFFF0000"/>
        </patternFill>
      </fill>
    </dxf>
    <dxf>
      <fill>
        <patternFill>
          <bgColor theme="8" tint="0.79998168889431442"/>
        </patternFill>
      </fill>
    </dxf>
    <dxf>
      <fill>
        <patternFill>
          <bgColor theme="8" tint="0.79998168889431442"/>
        </patternFill>
      </fill>
    </dxf>
    <dxf>
      <fill>
        <patternFill>
          <bgColor rgb="FFFF0000"/>
        </patternFill>
      </fill>
    </dxf>
    <dxf>
      <fill>
        <patternFill>
          <bgColor theme="8" tint="0.79998168889431442"/>
        </patternFill>
      </fill>
    </dxf>
    <dxf>
      <fill>
        <patternFill>
          <bgColor theme="8" tint="0.79998168889431442"/>
        </patternFill>
      </fill>
    </dxf>
    <dxf>
      <fill>
        <patternFill>
          <bgColor rgb="FFFF0000"/>
        </patternFill>
      </fill>
    </dxf>
    <dxf>
      <fill>
        <patternFill>
          <bgColor theme="8" tint="0.79998168889431442"/>
        </patternFill>
      </fill>
    </dxf>
    <dxf>
      <fill>
        <patternFill>
          <bgColor theme="8" tint="0.79998168889431442"/>
        </patternFill>
      </fill>
    </dxf>
    <dxf>
      <fill>
        <patternFill>
          <bgColor rgb="FFFF0000"/>
        </patternFill>
      </fill>
    </dxf>
    <dxf>
      <fill>
        <patternFill>
          <bgColor theme="8" tint="0.79998168889431442"/>
        </patternFill>
      </fill>
    </dxf>
    <dxf>
      <fill>
        <patternFill>
          <bgColor theme="8" tint="0.79998168889431442"/>
        </patternFill>
      </fill>
    </dxf>
    <dxf>
      <fill>
        <patternFill>
          <bgColor rgb="FFFF0000"/>
        </patternFill>
      </fill>
    </dxf>
    <dxf>
      <fill>
        <patternFill>
          <bgColor theme="8" tint="0.79998168889431442"/>
        </patternFill>
      </fill>
    </dxf>
    <dxf>
      <fill>
        <patternFill>
          <bgColor theme="8" tint="0.79998168889431442"/>
        </patternFill>
      </fill>
    </dxf>
    <dxf>
      <fill>
        <patternFill>
          <bgColor rgb="FFFF0000"/>
        </patternFill>
      </fill>
    </dxf>
    <dxf>
      <fill>
        <patternFill>
          <bgColor theme="8" tint="0.79998168889431442"/>
        </patternFill>
      </fill>
    </dxf>
    <dxf>
      <fill>
        <patternFill>
          <bgColor theme="8" tint="0.79998168889431442"/>
        </patternFill>
      </fill>
    </dxf>
    <dxf>
      <fill>
        <patternFill>
          <bgColor rgb="FFFF0000"/>
        </patternFill>
      </fill>
    </dxf>
    <dxf>
      <fill>
        <patternFill>
          <bgColor theme="8" tint="0.79998168889431442"/>
        </patternFill>
      </fill>
    </dxf>
    <dxf>
      <fill>
        <patternFill>
          <bgColor theme="8" tint="0.79998168889431442"/>
        </patternFill>
      </fill>
    </dxf>
    <dxf>
      <fill>
        <patternFill>
          <bgColor rgb="FFFF0000"/>
        </patternFill>
      </fill>
    </dxf>
    <dxf>
      <fill>
        <patternFill>
          <bgColor theme="8" tint="0.79998168889431442"/>
        </patternFill>
      </fill>
    </dxf>
    <dxf>
      <fill>
        <patternFill>
          <bgColor theme="8" tint="0.79998168889431442"/>
        </patternFill>
      </fill>
    </dxf>
    <dxf>
      <fill>
        <patternFill>
          <bgColor rgb="FFFF0000"/>
        </patternFill>
      </fill>
    </dxf>
    <dxf>
      <fill>
        <patternFill>
          <bgColor theme="8" tint="0.79998168889431442"/>
        </patternFill>
      </fill>
    </dxf>
    <dxf>
      <fill>
        <patternFill>
          <bgColor theme="8" tint="0.79998168889431442"/>
        </patternFill>
      </fill>
    </dxf>
    <dxf>
      <fill>
        <patternFill>
          <bgColor rgb="FFFF0000"/>
        </patternFill>
      </fill>
    </dxf>
    <dxf>
      <fill>
        <patternFill>
          <bgColor theme="8" tint="0.79998168889431442"/>
        </patternFill>
      </fill>
    </dxf>
    <dxf>
      <fill>
        <patternFill>
          <bgColor theme="8" tint="0.79998168889431442"/>
        </patternFill>
      </fill>
    </dxf>
    <dxf>
      <fill>
        <patternFill>
          <bgColor rgb="FFFF0000"/>
        </patternFill>
      </fill>
    </dxf>
    <dxf>
      <fill>
        <patternFill>
          <bgColor theme="8" tint="0.79998168889431442"/>
        </patternFill>
      </fill>
    </dxf>
    <dxf>
      <fill>
        <patternFill>
          <bgColor theme="8" tint="0.79998168889431442"/>
        </patternFill>
      </fill>
    </dxf>
    <dxf>
      <fill>
        <patternFill>
          <bgColor rgb="FFFF0000"/>
        </patternFill>
      </fill>
    </dxf>
    <dxf>
      <fill>
        <patternFill>
          <bgColor theme="8" tint="0.79998168889431442"/>
        </patternFill>
      </fill>
    </dxf>
    <dxf>
      <fill>
        <patternFill>
          <bgColor theme="8" tint="0.79998168889431442"/>
        </patternFill>
      </fill>
    </dxf>
    <dxf>
      <fill>
        <patternFill>
          <bgColor rgb="FFFF0000"/>
        </patternFill>
      </fill>
    </dxf>
    <dxf>
      <fill>
        <patternFill>
          <bgColor theme="8" tint="0.79998168889431442"/>
        </patternFill>
      </fill>
    </dxf>
    <dxf>
      <fill>
        <patternFill>
          <bgColor theme="8" tint="0.79998168889431442"/>
        </patternFill>
      </fill>
    </dxf>
    <dxf>
      <fill>
        <patternFill>
          <bgColor rgb="FFFF0000"/>
        </patternFill>
      </fill>
    </dxf>
    <dxf>
      <fill>
        <patternFill>
          <bgColor theme="8" tint="0.79998168889431442"/>
        </patternFill>
      </fill>
    </dxf>
    <dxf>
      <fill>
        <patternFill>
          <bgColor theme="8" tint="0.79998168889431442"/>
        </patternFill>
      </fill>
    </dxf>
    <dxf>
      <fill>
        <patternFill>
          <bgColor rgb="FFFF0000"/>
        </patternFill>
      </fill>
    </dxf>
    <dxf>
      <fill>
        <patternFill>
          <bgColor theme="8" tint="0.79998168889431442"/>
        </patternFill>
      </fill>
    </dxf>
    <dxf>
      <fill>
        <patternFill>
          <bgColor theme="8" tint="0.79998168889431442"/>
        </patternFill>
      </fill>
    </dxf>
    <dxf>
      <fill>
        <patternFill>
          <bgColor rgb="FFFF0000"/>
        </patternFill>
      </fill>
    </dxf>
    <dxf>
      <fill>
        <patternFill>
          <bgColor theme="8" tint="0.79998168889431442"/>
        </patternFill>
      </fill>
    </dxf>
    <dxf>
      <fill>
        <patternFill>
          <bgColor theme="8" tint="0.79998168889431442"/>
        </patternFill>
      </fill>
    </dxf>
    <dxf>
      <fill>
        <patternFill>
          <bgColor rgb="FFFF0000"/>
        </patternFill>
      </fill>
    </dxf>
    <dxf>
      <fill>
        <patternFill>
          <bgColor theme="8" tint="0.79998168889431442"/>
        </patternFill>
      </fill>
    </dxf>
    <dxf>
      <fill>
        <patternFill>
          <bgColor theme="8" tint="0.79998168889431442"/>
        </patternFill>
      </fill>
    </dxf>
    <dxf>
      <fill>
        <patternFill>
          <bgColor rgb="FFFF0000"/>
        </patternFill>
      </fill>
    </dxf>
    <dxf>
      <fill>
        <patternFill>
          <bgColor theme="8" tint="0.79998168889431442"/>
        </patternFill>
      </fill>
    </dxf>
    <dxf>
      <fill>
        <patternFill>
          <bgColor theme="8" tint="0.79998168889431442"/>
        </patternFill>
      </fill>
    </dxf>
  </dxfs>
  <tableStyles count="0" defaultTableStyle="TableStyleMedium2" defaultPivotStyle="PivotStyleLight16"/>
  <colors>
    <mruColors>
      <color rgb="FFFFFFCC"/>
      <color rgb="FFCCFFCC"/>
      <color rgb="FFCDFFFF"/>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2:C10"/>
  <sheetViews>
    <sheetView view="pageBreakPreview" zoomScale="85" zoomScaleNormal="100" zoomScaleSheetLayoutView="85" workbookViewId="0">
      <selection activeCell="C5" sqref="C5"/>
    </sheetView>
  </sheetViews>
  <sheetFormatPr defaultColWidth="9" defaultRowHeight="13.5" x14ac:dyDescent="0.15"/>
  <cols>
    <col min="1" max="1" width="3.125" style="32" customWidth="1"/>
    <col min="2" max="2" width="7.75" style="32" customWidth="1"/>
    <col min="3" max="3" width="94.5" style="48" customWidth="1"/>
    <col min="4" max="4" width="4.25" style="32" customWidth="1"/>
    <col min="5" max="16384" width="9" style="32"/>
  </cols>
  <sheetData>
    <row r="2" spans="2:3" ht="17.25" x14ac:dyDescent="0.15">
      <c r="B2" s="47" t="s">
        <v>232</v>
      </c>
    </row>
    <row r="3" spans="2:3" ht="14.25" x14ac:dyDescent="0.15">
      <c r="C3" s="49"/>
    </row>
    <row r="4" spans="2:3" ht="14.25" x14ac:dyDescent="0.15">
      <c r="B4" s="50" t="s">
        <v>92</v>
      </c>
      <c r="C4" s="253" t="s">
        <v>234</v>
      </c>
    </row>
    <row r="5" spans="2:3" ht="48.75" customHeight="1" x14ac:dyDescent="0.15">
      <c r="B5" s="50">
        <v>1</v>
      </c>
      <c r="C5" s="51" t="s">
        <v>270</v>
      </c>
    </row>
    <row r="6" spans="2:3" ht="162.75" customHeight="1" x14ac:dyDescent="0.15">
      <c r="B6" s="50">
        <v>2</v>
      </c>
      <c r="C6" s="51" t="s">
        <v>284</v>
      </c>
    </row>
    <row r="7" spans="2:3" ht="44.25" customHeight="1" x14ac:dyDescent="0.15">
      <c r="B7" s="50">
        <v>3</v>
      </c>
      <c r="C7" s="51" t="s">
        <v>233</v>
      </c>
    </row>
    <row r="8" spans="2:3" ht="76.5" customHeight="1" x14ac:dyDescent="0.15">
      <c r="B8" s="50">
        <v>4</v>
      </c>
      <c r="C8" s="51" t="s">
        <v>271</v>
      </c>
    </row>
    <row r="9" spans="2:3" ht="145.5" customHeight="1" x14ac:dyDescent="0.15">
      <c r="B9" s="50">
        <v>5</v>
      </c>
      <c r="C9" s="51" t="s">
        <v>285</v>
      </c>
    </row>
    <row r="10" spans="2:3" ht="54" customHeight="1" x14ac:dyDescent="0.15"/>
  </sheetData>
  <sheetProtection password="B2EA" sheet="1" objects="1" scenarios="1"/>
  <phoneticPr fontId="2"/>
  <pageMargins left="0.7" right="0.7" top="0.75" bottom="0.75" header="0.3" footer="0.3"/>
  <pageSetup paperSize="9" scale="85"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P195"/>
  <sheetViews>
    <sheetView view="pageBreakPreview" zoomScale="120" zoomScaleNormal="120" zoomScaleSheetLayoutView="120" workbookViewId="0">
      <selection activeCell="L4" sqref="L4:AF4"/>
    </sheetView>
  </sheetViews>
  <sheetFormatPr defaultColWidth="2.25" defaultRowHeight="13.5" x14ac:dyDescent="0.15"/>
  <cols>
    <col min="1" max="1" width="2.25" style="84" customWidth="1"/>
    <col min="2" max="37" width="2.25" style="84"/>
    <col min="38" max="38" width="3.125" style="84" bestFit="1" customWidth="1"/>
    <col min="39" max="40" width="2.25" style="84"/>
    <col min="41" max="41" width="16.375" style="84" hidden="1" customWidth="1"/>
    <col min="42" max="42" width="18.375" style="84" hidden="1" customWidth="1"/>
    <col min="43" max="16384" width="2.25" style="84"/>
  </cols>
  <sheetData>
    <row r="1" spans="1:42" ht="11.25" customHeight="1" thickTop="1" thickBot="1" x14ac:dyDescent="0.2">
      <c r="A1" s="83" t="s">
        <v>102</v>
      </c>
      <c r="J1" s="304" t="s">
        <v>289</v>
      </c>
      <c r="K1" s="280"/>
      <c r="L1" s="295"/>
      <c r="M1" s="295"/>
      <c r="N1" s="295"/>
      <c r="O1" s="295"/>
      <c r="P1" s="301"/>
      <c r="Q1" s="301"/>
      <c r="R1" s="301"/>
      <c r="S1" s="301"/>
      <c r="T1" s="301"/>
      <c r="U1" s="175"/>
      <c r="V1" s="150"/>
      <c r="W1" s="150"/>
      <c r="X1" s="150"/>
      <c r="Y1" s="150"/>
      <c r="Z1" s="150"/>
      <c r="AA1" s="150"/>
      <c r="AB1" s="150"/>
      <c r="AC1" s="150"/>
      <c r="AD1" s="150"/>
      <c r="AE1" s="150"/>
      <c r="AF1" s="279"/>
      <c r="AG1" s="494" t="s">
        <v>262</v>
      </c>
      <c r="AH1" s="495"/>
      <c r="AI1" s="495"/>
      <c r="AJ1" s="495"/>
      <c r="AK1" s="492" t="str">
        <f ca="1">RIGHT(CELL("filename",A1),LEN(CELL("filename",A1))-FIND("票", CELL("filename",A1)))</f>
        <v>7</v>
      </c>
      <c r="AL1" s="492"/>
      <c r="AM1" s="493"/>
    </row>
    <row r="2" spans="1:42" ht="3" customHeight="1" thickTop="1" x14ac:dyDescent="0.15">
      <c r="U2" s="278"/>
    </row>
    <row r="3" spans="1:42" s="85" customFormat="1" ht="12" customHeight="1" x14ac:dyDescent="0.15">
      <c r="A3" s="694" t="s">
        <v>41</v>
      </c>
      <c r="B3" s="542" t="s">
        <v>0</v>
      </c>
      <c r="C3" s="543"/>
      <c r="D3" s="543"/>
      <c r="E3" s="543"/>
      <c r="F3" s="543"/>
      <c r="G3" s="543"/>
      <c r="H3" s="543"/>
      <c r="I3" s="543"/>
      <c r="J3" s="543"/>
      <c r="K3" s="544"/>
      <c r="L3" s="673"/>
      <c r="M3" s="674"/>
      <c r="N3" s="674"/>
      <c r="O3" s="674"/>
      <c r="P3" s="674"/>
      <c r="Q3" s="674"/>
      <c r="R3" s="674"/>
      <c r="S3" s="674"/>
      <c r="T3" s="674"/>
      <c r="U3" s="674"/>
      <c r="V3" s="674"/>
      <c r="W3" s="674"/>
      <c r="X3" s="674"/>
      <c r="Y3" s="674"/>
      <c r="Z3" s="674"/>
      <c r="AA3" s="674"/>
      <c r="AB3" s="674"/>
      <c r="AC3" s="674"/>
      <c r="AD3" s="674"/>
      <c r="AE3" s="674"/>
      <c r="AF3" s="675"/>
      <c r="AG3" s="524" t="s">
        <v>74</v>
      </c>
      <c r="AH3" s="525"/>
      <c r="AI3" s="525"/>
      <c r="AJ3" s="525"/>
      <c r="AK3" s="525"/>
      <c r="AL3" s="525"/>
      <c r="AM3" s="526"/>
      <c r="AO3" s="84"/>
    </row>
    <row r="4" spans="1:42" s="85" customFormat="1" ht="20.25" customHeight="1" x14ac:dyDescent="0.15">
      <c r="A4" s="695"/>
      <c r="B4" s="539" t="s">
        <v>39</v>
      </c>
      <c r="C4" s="540"/>
      <c r="D4" s="540"/>
      <c r="E4" s="540"/>
      <c r="F4" s="540"/>
      <c r="G4" s="540"/>
      <c r="H4" s="540"/>
      <c r="I4" s="540"/>
      <c r="J4" s="540"/>
      <c r="K4" s="541"/>
      <c r="L4" s="690"/>
      <c r="M4" s="691"/>
      <c r="N4" s="691"/>
      <c r="O4" s="691"/>
      <c r="P4" s="691"/>
      <c r="Q4" s="691"/>
      <c r="R4" s="691"/>
      <c r="S4" s="691"/>
      <c r="T4" s="691"/>
      <c r="U4" s="691"/>
      <c r="V4" s="691"/>
      <c r="W4" s="691"/>
      <c r="X4" s="691"/>
      <c r="Y4" s="691"/>
      <c r="Z4" s="691"/>
      <c r="AA4" s="691"/>
      <c r="AB4" s="691"/>
      <c r="AC4" s="691"/>
      <c r="AD4" s="691"/>
      <c r="AE4" s="691"/>
      <c r="AF4" s="692"/>
      <c r="AG4" s="527"/>
      <c r="AH4" s="528"/>
      <c r="AI4" s="528"/>
      <c r="AJ4" s="528"/>
      <c r="AK4" s="528"/>
      <c r="AL4" s="528"/>
      <c r="AM4" s="529"/>
    </row>
    <row r="5" spans="1:42" s="85" customFormat="1" ht="27.75" customHeight="1" x14ac:dyDescent="0.15">
      <c r="A5" s="695"/>
      <c r="B5" s="536" t="s">
        <v>257</v>
      </c>
      <c r="C5" s="537"/>
      <c r="D5" s="537"/>
      <c r="E5" s="537"/>
      <c r="F5" s="537"/>
      <c r="G5" s="537"/>
      <c r="H5" s="537"/>
      <c r="I5" s="537"/>
      <c r="J5" s="537"/>
      <c r="K5" s="538"/>
      <c r="L5" s="530"/>
      <c r="M5" s="531"/>
      <c r="N5" s="531"/>
      <c r="O5" s="531"/>
      <c r="P5" s="531"/>
      <c r="Q5" s="531"/>
      <c r="R5" s="531"/>
      <c r="S5" s="531"/>
      <c r="T5" s="531"/>
      <c r="U5" s="531"/>
      <c r="V5" s="531"/>
      <c r="W5" s="531"/>
      <c r="X5" s="531"/>
      <c r="Y5" s="531"/>
      <c r="Z5" s="531"/>
      <c r="AA5" s="531"/>
      <c r="AB5" s="532"/>
      <c r="AC5" s="533" t="s">
        <v>75</v>
      </c>
      <c r="AD5" s="534"/>
      <c r="AE5" s="534"/>
      <c r="AF5" s="535"/>
      <c r="AG5" s="546"/>
      <c r="AH5" s="547"/>
      <c r="AI5" s="86" t="s">
        <v>76</v>
      </c>
      <c r="AJ5" s="677" t="str">
        <f>IF(OR(AP5=2,AP5=4,AP5=5,AP5=""),"※定員は短期入所系、入所施設・居住系のみ記載",IF(OR(AG5=0,AG5=""),"※定員を入力してください。","※定員は短期入所系、入所施設・居住系のみ記載"))</f>
        <v>※定員は短期入所系、入所施設・居住系のみ記載</v>
      </c>
      <c r="AK5" s="678"/>
      <c r="AL5" s="678"/>
      <c r="AM5" s="679"/>
      <c r="AO5" s="87" t="s">
        <v>112</v>
      </c>
      <c r="AP5" s="87" t="str">
        <f>IFERROR(VLOOKUP(L5,計算用!$A$2:$F$36,6,FALSE),"")</f>
        <v/>
      </c>
    </row>
    <row r="6" spans="1:42" s="85" customFormat="1" ht="13.5" customHeight="1" x14ac:dyDescent="0.15">
      <c r="A6" s="695"/>
      <c r="B6" s="683" t="s">
        <v>77</v>
      </c>
      <c r="C6" s="684"/>
      <c r="D6" s="684"/>
      <c r="E6" s="684"/>
      <c r="F6" s="684"/>
      <c r="G6" s="684"/>
      <c r="H6" s="684"/>
      <c r="I6" s="684"/>
      <c r="J6" s="684"/>
      <c r="K6" s="685"/>
      <c r="L6" s="88" t="s">
        <v>6</v>
      </c>
      <c r="M6" s="88"/>
      <c r="N6" s="88"/>
      <c r="O6" s="88"/>
      <c r="P6" s="89"/>
      <c r="Q6" s="445"/>
      <c r="R6" s="445"/>
      <c r="S6" s="88" t="s">
        <v>7</v>
      </c>
      <c r="T6" s="689"/>
      <c r="U6" s="689"/>
      <c r="V6" s="689"/>
      <c r="W6" s="88" t="s">
        <v>8</v>
      </c>
      <c r="X6" s="88"/>
      <c r="Y6" s="88"/>
      <c r="Z6" s="88"/>
      <c r="AA6" s="88"/>
      <c r="AB6" s="88"/>
      <c r="AC6" s="90"/>
      <c r="AD6" s="88"/>
      <c r="AE6" s="88"/>
      <c r="AF6" s="88"/>
      <c r="AG6" s="88"/>
      <c r="AH6" s="88"/>
      <c r="AI6" s="88"/>
      <c r="AJ6" s="88"/>
      <c r="AK6" s="88"/>
      <c r="AL6" s="88"/>
      <c r="AM6" s="91"/>
    </row>
    <row r="7" spans="1:42" s="85" customFormat="1" ht="20.25" customHeight="1" x14ac:dyDescent="0.15">
      <c r="A7" s="695"/>
      <c r="B7" s="686"/>
      <c r="C7" s="687"/>
      <c r="D7" s="687"/>
      <c r="E7" s="687"/>
      <c r="F7" s="687"/>
      <c r="G7" s="687"/>
      <c r="H7" s="687"/>
      <c r="I7" s="687"/>
      <c r="J7" s="687"/>
      <c r="K7" s="688"/>
      <c r="L7" s="449"/>
      <c r="M7" s="450"/>
      <c r="N7" s="450"/>
      <c r="O7" s="450"/>
      <c r="P7" s="450"/>
      <c r="Q7" s="450"/>
      <c r="R7" s="450"/>
      <c r="S7" s="450"/>
      <c r="T7" s="450"/>
      <c r="U7" s="450"/>
      <c r="V7" s="450"/>
      <c r="W7" s="450"/>
      <c r="X7" s="450"/>
      <c r="Y7" s="450"/>
      <c r="Z7" s="450"/>
      <c r="AA7" s="450"/>
      <c r="AB7" s="450"/>
      <c r="AC7" s="450"/>
      <c r="AD7" s="450"/>
      <c r="AE7" s="450"/>
      <c r="AF7" s="450"/>
      <c r="AG7" s="450"/>
      <c r="AH7" s="450"/>
      <c r="AI7" s="450"/>
      <c r="AJ7" s="450"/>
      <c r="AK7" s="450"/>
      <c r="AL7" s="450"/>
      <c r="AM7" s="451"/>
    </row>
    <row r="8" spans="1:42" s="85" customFormat="1" ht="20.25" customHeight="1" x14ac:dyDescent="0.15">
      <c r="A8" s="695"/>
      <c r="B8" s="545" t="s">
        <v>9</v>
      </c>
      <c r="C8" s="537"/>
      <c r="D8" s="537"/>
      <c r="E8" s="537"/>
      <c r="F8" s="537"/>
      <c r="G8" s="537"/>
      <c r="H8" s="537"/>
      <c r="I8" s="537"/>
      <c r="J8" s="537"/>
      <c r="K8" s="538"/>
      <c r="L8" s="545" t="s">
        <v>10</v>
      </c>
      <c r="M8" s="537"/>
      <c r="N8" s="537"/>
      <c r="O8" s="537"/>
      <c r="P8" s="537"/>
      <c r="Q8" s="537"/>
      <c r="R8" s="538"/>
      <c r="S8" s="452"/>
      <c r="T8" s="453"/>
      <c r="U8" s="453"/>
      <c r="V8" s="453"/>
      <c r="W8" s="453"/>
      <c r="X8" s="453"/>
      <c r="Y8" s="454"/>
      <c r="Z8" s="545" t="s">
        <v>68</v>
      </c>
      <c r="AA8" s="537"/>
      <c r="AB8" s="538"/>
      <c r="AC8" s="680"/>
      <c r="AD8" s="681"/>
      <c r="AE8" s="681"/>
      <c r="AF8" s="681"/>
      <c r="AG8" s="681"/>
      <c r="AH8" s="681"/>
      <c r="AI8" s="681"/>
      <c r="AJ8" s="681"/>
      <c r="AK8" s="681"/>
      <c r="AL8" s="681"/>
      <c r="AM8" s="682"/>
    </row>
    <row r="9" spans="1:42" s="85" customFormat="1" ht="20.25" customHeight="1" x14ac:dyDescent="0.15">
      <c r="A9" s="696"/>
      <c r="B9" s="545" t="s">
        <v>40</v>
      </c>
      <c r="C9" s="537"/>
      <c r="D9" s="537"/>
      <c r="E9" s="537"/>
      <c r="F9" s="537"/>
      <c r="G9" s="537"/>
      <c r="H9" s="537"/>
      <c r="I9" s="537"/>
      <c r="J9" s="537"/>
      <c r="K9" s="538"/>
      <c r="L9" s="452"/>
      <c r="M9" s="453"/>
      <c r="N9" s="453"/>
      <c r="O9" s="453"/>
      <c r="P9" s="453"/>
      <c r="Q9" s="453"/>
      <c r="R9" s="453"/>
      <c r="S9" s="453"/>
      <c r="T9" s="453"/>
      <c r="U9" s="453"/>
      <c r="V9" s="453"/>
      <c r="W9" s="453"/>
      <c r="X9" s="453"/>
      <c r="Y9" s="453"/>
      <c r="Z9" s="453"/>
      <c r="AA9" s="453"/>
      <c r="AB9" s="453"/>
      <c r="AC9" s="453"/>
      <c r="AD9" s="453"/>
      <c r="AE9" s="453"/>
      <c r="AF9" s="453"/>
      <c r="AG9" s="453"/>
      <c r="AH9" s="453"/>
      <c r="AI9" s="453"/>
      <c r="AJ9" s="453"/>
      <c r="AK9" s="453"/>
      <c r="AL9" s="453"/>
      <c r="AM9" s="454"/>
      <c r="AO9" s="87" t="s">
        <v>113</v>
      </c>
    </row>
    <row r="10" spans="1:42" s="85" customFormat="1" ht="15.75" customHeight="1" x14ac:dyDescent="0.15">
      <c r="A10" s="697" t="s">
        <v>108</v>
      </c>
      <c r="B10" s="698"/>
      <c r="C10" s="698"/>
      <c r="D10" s="698"/>
      <c r="E10" s="698"/>
      <c r="F10" s="698"/>
      <c r="G10" s="698"/>
      <c r="H10" s="699"/>
      <c r="I10" s="200"/>
      <c r="J10" s="676" t="s">
        <v>166</v>
      </c>
      <c r="K10" s="676"/>
      <c r="L10" s="676"/>
      <c r="M10" s="676"/>
      <c r="N10" s="676"/>
      <c r="O10" s="676"/>
      <c r="P10" s="676"/>
      <c r="Q10" s="676"/>
      <c r="R10" s="676"/>
      <c r="S10" s="676"/>
      <c r="T10" s="676"/>
      <c r="U10" s="676"/>
      <c r="V10" s="676"/>
      <c r="W10" s="676"/>
      <c r="X10" s="676"/>
      <c r="Y10" s="676"/>
      <c r="Z10" s="676"/>
      <c r="AA10" s="676"/>
      <c r="AB10" s="676"/>
      <c r="AC10" s="676"/>
      <c r="AD10" s="676"/>
      <c r="AE10" s="676"/>
      <c r="AF10" s="676"/>
      <c r="AG10" s="676"/>
      <c r="AH10" s="676"/>
      <c r="AI10" s="676"/>
      <c r="AJ10" s="676"/>
      <c r="AK10" s="676"/>
      <c r="AL10" s="676"/>
      <c r="AM10" s="676"/>
      <c r="AO10" s="87" t="str">
        <f>IF(I10="〇","",IF(AND(B17="",B18="",B19="",B20="",B21=""),"","（１）の対象区分が選択されていますが事業区分で（１）を選択していません。"))</f>
        <v/>
      </c>
    </row>
    <row r="11" spans="1:42" s="85" customFormat="1" ht="15.75" customHeight="1" x14ac:dyDescent="0.15">
      <c r="A11" s="700"/>
      <c r="B11" s="701"/>
      <c r="C11" s="701"/>
      <c r="D11" s="701"/>
      <c r="E11" s="701"/>
      <c r="F11" s="701"/>
      <c r="G11" s="701"/>
      <c r="H11" s="702"/>
      <c r="I11" s="200"/>
      <c r="J11" s="676" t="s">
        <v>99</v>
      </c>
      <c r="K11" s="676"/>
      <c r="L11" s="676"/>
      <c r="M11" s="676"/>
      <c r="N11" s="676"/>
      <c r="O11" s="676"/>
      <c r="P11" s="676"/>
      <c r="Q11" s="676"/>
      <c r="R11" s="676"/>
      <c r="S11" s="676"/>
      <c r="T11" s="676"/>
      <c r="U11" s="676"/>
      <c r="V11" s="676"/>
      <c r="W11" s="676"/>
      <c r="X11" s="676"/>
      <c r="Y11" s="676"/>
      <c r="Z11" s="676"/>
      <c r="AA11" s="676"/>
      <c r="AB11" s="676"/>
      <c r="AC11" s="676"/>
      <c r="AD11" s="676"/>
      <c r="AE11" s="676"/>
      <c r="AF11" s="676"/>
      <c r="AG11" s="676"/>
      <c r="AH11" s="676"/>
      <c r="AI11" s="676"/>
      <c r="AJ11" s="676"/>
      <c r="AK11" s="676"/>
      <c r="AL11" s="676"/>
      <c r="AM11" s="676"/>
      <c r="AO11" s="87" t="str">
        <f>IF(I11="〇","",IF(AND(AF63&lt;&gt;"はい",AF64&lt;&gt;"はい"),"","（２）の確認事項が選択されていますが事業区分で（２）を選択していません。"))</f>
        <v/>
      </c>
    </row>
    <row r="12" spans="1:42" s="85" customFormat="1" ht="15.75" customHeight="1" x14ac:dyDescent="0.15">
      <c r="A12" s="703"/>
      <c r="B12" s="704"/>
      <c r="C12" s="704"/>
      <c r="D12" s="704"/>
      <c r="E12" s="704"/>
      <c r="F12" s="704"/>
      <c r="G12" s="704"/>
      <c r="H12" s="705"/>
      <c r="I12" s="200"/>
      <c r="J12" s="676" t="s">
        <v>100</v>
      </c>
      <c r="K12" s="676"/>
      <c r="L12" s="676"/>
      <c r="M12" s="676"/>
      <c r="N12" s="676"/>
      <c r="O12" s="676"/>
      <c r="P12" s="676"/>
      <c r="Q12" s="676"/>
      <c r="R12" s="676"/>
      <c r="S12" s="676"/>
      <c r="T12" s="676"/>
      <c r="U12" s="676"/>
      <c r="V12" s="676"/>
      <c r="W12" s="676"/>
      <c r="X12" s="676"/>
      <c r="Y12" s="676"/>
      <c r="Z12" s="676"/>
      <c r="AA12" s="676"/>
      <c r="AB12" s="676"/>
      <c r="AC12" s="676"/>
      <c r="AD12" s="676"/>
      <c r="AE12" s="676"/>
      <c r="AF12" s="676"/>
      <c r="AG12" s="676"/>
      <c r="AH12" s="676"/>
      <c r="AI12" s="676"/>
      <c r="AJ12" s="676"/>
      <c r="AK12" s="676"/>
      <c r="AL12" s="676"/>
      <c r="AM12" s="676"/>
    </row>
    <row r="13" spans="1:42" s="85" customFormat="1" ht="10.5" customHeight="1" x14ac:dyDescent="0.15">
      <c r="A13" s="92" t="s">
        <v>204</v>
      </c>
      <c r="B13" s="293"/>
      <c r="C13" s="293"/>
      <c r="D13" s="293"/>
      <c r="E13" s="293"/>
      <c r="F13" s="293"/>
      <c r="G13" s="293"/>
      <c r="H13" s="293"/>
      <c r="I13" s="293"/>
      <c r="J13" s="94"/>
      <c r="K13" s="94"/>
      <c r="L13" s="94"/>
      <c r="M13" s="94"/>
      <c r="N13" s="94"/>
      <c r="O13" s="94"/>
      <c r="P13" s="94"/>
      <c r="Q13" s="94"/>
      <c r="R13" s="94"/>
      <c r="S13" s="94"/>
      <c r="T13" s="94"/>
      <c r="U13" s="94"/>
      <c r="V13" s="94"/>
      <c r="W13" s="94"/>
      <c r="X13" s="94"/>
      <c r="Y13" s="94"/>
      <c r="Z13" s="94"/>
      <c r="AA13" s="94"/>
      <c r="AB13" s="94"/>
      <c r="AC13" s="94"/>
      <c r="AD13" s="94"/>
      <c r="AE13" s="94"/>
      <c r="AF13" s="94"/>
      <c r="AG13" s="94"/>
      <c r="AH13" s="94"/>
      <c r="AI13" s="94"/>
      <c r="AJ13" s="94"/>
      <c r="AK13" s="94"/>
      <c r="AL13" s="94"/>
      <c r="AM13" s="94"/>
    </row>
    <row r="14" spans="1:42" s="85" customFormat="1" ht="5.25" customHeight="1" x14ac:dyDescent="0.15">
      <c r="A14" s="295"/>
      <c r="B14" s="295"/>
      <c r="C14" s="295"/>
      <c r="D14" s="295"/>
      <c r="E14" s="295"/>
      <c r="F14" s="295"/>
      <c r="G14" s="295"/>
      <c r="H14" s="295"/>
      <c r="I14" s="96"/>
      <c r="J14" s="295"/>
      <c r="K14" s="97"/>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row>
    <row r="15" spans="1:42" s="85" customFormat="1" ht="26.25" customHeight="1" x14ac:dyDescent="0.15">
      <c r="A15" s="693" t="s">
        <v>166</v>
      </c>
      <c r="B15" s="693"/>
      <c r="C15" s="693"/>
      <c r="D15" s="693"/>
      <c r="E15" s="693"/>
      <c r="F15" s="693"/>
      <c r="G15" s="693"/>
      <c r="H15" s="693"/>
      <c r="I15" s="693"/>
      <c r="J15" s="693"/>
      <c r="K15" s="693"/>
      <c r="L15" s="693"/>
      <c r="M15" s="693"/>
      <c r="N15" s="693"/>
      <c r="O15" s="693"/>
      <c r="P15" s="693"/>
      <c r="Q15" s="693"/>
      <c r="R15" s="693"/>
      <c r="S15" s="693"/>
      <c r="T15" s="693"/>
      <c r="U15" s="693"/>
      <c r="V15" s="693"/>
      <c r="W15" s="693"/>
      <c r="X15" s="693"/>
      <c r="Y15" s="693"/>
      <c r="Z15" s="693"/>
      <c r="AA15" s="693"/>
      <c r="AB15" s="693"/>
      <c r="AC15" s="693"/>
      <c r="AD15" s="693"/>
      <c r="AE15" s="693"/>
      <c r="AF15" s="693"/>
      <c r="AG15" s="693"/>
      <c r="AH15" s="693"/>
      <c r="AI15" s="693"/>
      <c r="AJ15" s="693"/>
      <c r="AK15" s="693"/>
      <c r="AL15" s="693"/>
      <c r="AM15" s="693"/>
      <c r="AO15" s="87" t="s">
        <v>113</v>
      </c>
      <c r="AP15" s="87" t="s">
        <v>114</v>
      </c>
    </row>
    <row r="16" spans="1:42" s="85" customFormat="1" ht="14.25" customHeight="1" x14ac:dyDescent="0.15">
      <c r="A16" s="99" t="s">
        <v>123</v>
      </c>
      <c r="B16" s="292"/>
      <c r="C16" s="292"/>
      <c r="D16" s="292"/>
      <c r="E16" s="292"/>
      <c r="F16" s="292"/>
      <c r="G16" s="292"/>
      <c r="H16" s="292"/>
      <c r="I16" s="292"/>
      <c r="J16" s="292"/>
      <c r="K16" s="292"/>
      <c r="L16" s="292"/>
      <c r="M16" s="292"/>
      <c r="N16" s="292"/>
      <c r="O16" s="292"/>
      <c r="P16" s="292"/>
      <c r="Q16" s="292"/>
      <c r="R16" s="292"/>
      <c r="S16" s="292"/>
      <c r="T16" s="292"/>
      <c r="U16" s="292"/>
      <c r="V16" s="292"/>
      <c r="W16" s="292"/>
      <c r="X16" s="292"/>
      <c r="Y16" s="292"/>
      <c r="Z16" s="292"/>
      <c r="AA16" s="292"/>
      <c r="AB16" s="292"/>
      <c r="AC16" s="292"/>
      <c r="AD16" s="292"/>
      <c r="AE16" s="292"/>
      <c r="AF16" s="292"/>
      <c r="AG16" s="292"/>
      <c r="AH16" s="292"/>
      <c r="AI16" s="292"/>
      <c r="AJ16" s="292"/>
      <c r="AK16" s="101"/>
      <c r="AL16" s="298"/>
      <c r="AM16" s="299"/>
      <c r="AO16" s="87" t="str">
        <f>IF(I10="","",IF(OR(B17="〇",B18="〇",B19="〇",B20="〇",B21="〇"),"","事業区分で（１）を選択していますが（１）の対象区分が選択されていません。"))</f>
        <v/>
      </c>
      <c r="AP16" s="87" t="s">
        <v>124</v>
      </c>
    </row>
    <row r="17" spans="1:42" s="85" customFormat="1" ht="14.25" customHeight="1" x14ac:dyDescent="0.15">
      <c r="A17" s="114"/>
      <c r="B17" s="200"/>
      <c r="C17" s="288" t="s">
        <v>126</v>
      </c>
      <c r="D17" s="515" t="s">
        <v>127</v>
      </c>
      <c r="E17" s="516"/>
      <c r="F17" s="516"/>
      <c r="G17" s="516"/>
      <c r="H17" s="516"/>
      <c r="I17" s="516"/>
      <c r="J17" s="516"/>
      <c r="K17" s="516"/>
      <c r="L17" s="516"/>
      <c r="M17" s="516"/>
      <c r="N17" s="516"/>
      <c r="O17" s="516"/>
      <c r="P17" s="516"/>
      <c r="Q17" s="516"/>
      <c r="R17" s="516"/>
      <c r="S17" s="516"/>
      <c r="T17" s="516"/>
      <c r="U17" s="516"/>
      <c r="V17" s="516"/>
      <c r="W17" s="516"/>
      <c r="X17" s="516"/>
      <c r="Y17" s="516"/>
      <c r="Z17" s="516"/>
      <c r="AA17" s="516"/>
      <c r="AB17" s="516"/>
      <c r="AC17" s="516"/>
      <c r="AD17" s="516"/>
      <c r="AE17" s="516"/>
      <c r="AF17" s="516"/>
      <c r="AG17" s="516"/>
      <c r="AH17" s="516"/>
      <c r="AI17" s="516"/>
      <c r="AJ17" s="516"/>
      <c r="AK17" s="516"/>
      <c r="AL17" s="516"/>
      <c r="AM17" s="517"/>
      <c r="AO17" s="105" t="s">
        <v>124</v>
      </c>
      <c r="AP17" s="105" t="s">
        <v>124</v>
      </c>
    </row>
    <row r="18" spans="1:42" s="85" customFormat="1" ht="14.25" customHeight="1" x14ac:dyDescent="0.15">
      <c r="A18" s="114"/>
      <c r="B18" s="200"/>
      <c r="C18" s="260" t="s">
        <v>104</v>
      </c>
      <c r="D18" s="515" t="s">
        <v>109</v>
      </c>
      <c r="E18" s="516"/>
      <c r="F18" s="516"/>
      <c r="G18" s="516"/>
      <c r="H18" s="516"/>
      <c r="I18" s="516"/>
      <c r="J18" s="516"/>
      <c r="K18" s="516"/>
      <c r="L18" s="516"/>
      <c r="M18" s="516"/>
      <c r="N18" s="516"/>
      <c r="O18" s="516"/>
      <c r="P18" s="516"/>
      <c r="Q18" s="516"/>
      <c r="R18" s="516"/>
      <c r="S18" s="516"/>
      <c r="T18" s="516"/>
      <c r="U18" s="516"/>
      <c r="V18" s="516"/>
      <c r="W18" s="516"/>
      <c r="X18" s="516"/>
      <c r="Y18" s="516"/>
      <c r="Z18" s="516"/>
      <c r="AA18" s="516"/>
      <c r="AB18" s="516"/>
      <c r="AC18" s="516"/>
      <c r="AD18" s="516"/>
      <c r="AE18" s="516"/>
      <c r="AF18" s="516"/>
      <c r="AG18" s="516"/>
      <c r="AH18" s="516"/>
      <c r="AI18" s="516"/>
      <c r="AJ18" s="516"/>
      <c r="AK18" s="516"/>
      <c r="AL18" s="516"/>
      <c r="AM18" s="517"/>
      <c r="AO18" s="105" t="str">
        <f>IF(B18="","",IF(AP5=4,"通所系サービスは②での申請は対象外です。",""))</f>
        <v/>
      </c>
      <c r="AP18" s="105" t="str">
        <f>IF(B18="","",IF(AP5=5,"②について、訪問サービスまたは宿泊サービスとして実施している。",""))</f>
        <v/>
      </c>
    </row>
    <row r="19" spans="1:42" s="85" customFormat="1" ht="14.25" customHeight="1" x14ac:dyDescent="0.15">
      <c r="A19" s="114"/>
      <c r="B19" s="200"/>
      <c r="C19" s="260" t="s">
        <v>105</v>
      </c>
      <c r="D19" s="515" t="s">
        <v>110</v>
      </c>
      <c r="E19" s="516"/>
      <c r="F19" s="516"/>
      <c r="G19" s="516"/>
      <c r="H19" s="516"/>
      <c r="I19" s="516"/>
      <c r="J19" s="516"/>
      <c r="K19" s="516"/>
      <c r="L19" s="516"/>
      <c r="M19" s="516"/>
      <c r="N19" s="516"/>
      <c r="O19" s="516"/>
      <c r="P19" s="516"/>
      <c r="Q19" s="516"/>
      <c r="R19" s="516"/>
      <c r="S19" s="516"/>
      <c r="T19" s="516"/>
      <c r="U19" s="516"/>
      <c r="V19" s="516"/>
      <c r="W19" s="516"/>
      <c r="X19" s="516"/>
      <c r="Y19" s="516"/>
      <c r="Z19" s="516"/>
      <c r="AA19" s="516"/>
      <c r="AB19" s="516"/>
      <c r="AC19" s="516"/>
      <c r="AD19" s="516"/>
      <c r="AE19" s="516"/>
      <c r="AF19" s="516"/>
      <c r="AG19" s="516"/>
      <c r="AH19" s="516"/>
      <c r="AI19" s="516"/>
      <c r="AJ19" s="516"/>
      <c r="AK19" s="516"/>
      <c r="AL19" s="516"/>
      <c r="AM19" s="517"/>
      <c r="AO19" s="105" t="str">
        <f>IF(B19="","",IF(AP5=1,"当該サービスは③での申請対象外です。",IF(AP5=2,"当該サービスは③での申請対象外です。","")))</f>
        <v/>
      </c>
      <c r="AP19" s="105" t="str">
        <f>IF(B19="","",IF(AP5=6,"③について、短期利用認知症対応型共同生活介護事業所に対しても休業要請を受けている。",""))</f>
        <v/>
      </c>
    </row>
    <row r="20" spans="1:42" s="85" customFormat="1" ht="14.25" customHeight="1" x14ac:dyDescent="0.15">
      <c r="A20" s="114"/>
      <c r="B20" s="200"/>
      <c r="C20" s="260" t="s">
        <v>106</v>
      </c>
      <c r="D20" s="515" t="s">
        <v>107</v>
      </c>
      <c r="E20" s="516"/>
      <c r="F20" s="516"/>
      <c r="G20" s="516"/>
      <c r="H20" s="516"/>
      <c r="I20" s="516"/>
      <c r="J20" s="516"/>
      <c r="K20" s="516"/>
      <c r="L20" s="516"/>
      <c r="M20" s="516"/>
      <c r="N20" s="516"/>
      <c r="O20" s="516"/>
      <c r="P20" s="516"/>
      <c r="Q20" s="516"/>
      <c r="R20" s="516"/>
      <c r="S20" s="516"/>
      <c r="T20" s="516"/>
      <c r="U20" s="516"/>
      <c r="V20" s="516"/>
      <c r="W20" s="516"/>
      <c r="X20" s="516"/>
      <c r="Y20" s="516"/>
      <c r="Z20" s="516"/>
      <c r="AA20" s="516"/>
      <c r="AB20" s="516"/>
      <c r="AC20" s="516"/>
      <c r="AD20" s="516"/>
      <c r="AE20" s="516"/>
      <c r="AF20" s="516"/>
      <c r="AG20" s="516"/>
      <c r="AH20" s="516"/>
      <c r="AI20" s="516"/>
      <c r="AJ20" s="516"/>
      <c r="AK20" s="516"/>
      <c r="AL20" s="516"/>
      <c r="AM20" s="517"/>
      <c r="AO20" s="105" t="str">
        <f>IF(B20="","",IF(OR(AP5=1,AP5=6),"","当該サービスは④での申請対象外です。"))&amp;IF(B20="","",IF(OR(B17="〇",B18="〇"),"④を申請していますが、①、②の場合は除きます。",""))</f>
        <v/>
      </c>
      <c r="AP20" s="105" t="s">
        <v>124</v>
      </c>
    </row>
    <row r="21" spans="1:42" s="85" customFormat="1" ht="14.25" customHeight="1" x14ac:dyDescent="0.15">
      <c r="A21" s="114"/>
      <c r="B21" s="200"/>
      <c r="C21" s="260" t="s">
        <v>235</v>
      </c>
      <c r="D21" s="515" t="s">
        <v>275</v>
      </c>
      <c r="E21" s="516"/>
      <c r="F21" s="516"/>
      <c r="G21" s="516"/>
      <c r="H21" s="516"/>
      <c r="I21" s="516"/>
      <c r="J21" s="516"/>
      <c r="K21" s="516"/>
      <c r="L21" s="516"/>
      <c r="M21" s="516"/>
      <c r="N21" s="516"/>
      <c r="O21" s="516"/>
      <c r="P21" s="516"/>
      <c r="Q21" s="516"/>
      <c r="R21" s="516"/>
      <c r="S21" s="516"/>
      <c r="T21" s="516"/>
      <c r="U21" s="516"/>
      <c r="V21" s="516"/>
      <c r="W21" s="516"/>
      <c r="X21" s="516"/>
      <c r="Y21" s="516"/>
      <c r="Z21" s="516"/>
      <c r="AA21" s="516"/>
      <c r="AB21" s="516"/>
      <c r="AC21" s="516"/>
      <c r="AD21" s="516"/>
      <c r="AE21" s="516"/>
      <c r="AF21" s="516"/>
      <c r="AG21" s="516"/>
      <c r="AH21" s="516"/>
      <c r="AI21" s="516"/>
      <c r="AJ21" s="516"/>
      <c r="AK21" s="516"/>
      <c r="AL21" s="516"/>
      <c r="AM21" s="517"/>
      <c r="AO21" s="105" t="str">
        <f>IF(B21="","",IF(OR(AP5=1,AP5=3,AP5=6),"","当該サービスは⑤での申請対象外です。"))</f>
        <v/>
      </c>
      <c r="AP21" s="105" t="s">
        <v>124</v>
      </c>
    </row>
    <row r="22" spans="1:42" s="85" customFormat="1" ht="14.25" customHeight="1" x14ac:dyDescent="0.15">
      <c r="A22" s="106" t="s">
        <v>236</v>
      </c>
      <c r="B22" s="293"/>
      <c r="C22" s="107"/>
      <c r="D22" s="107"/>
      <c r="E22" s="107"/>
      <c r="F22" s="107"/>
      <c r="G22" s="107"/>
      <c r="H22" s="107"/>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8"/>
    </row>
    <row r="23" spans="1:42" s="85" customFormat="1" ht="14.25" customHeight="1" x14ac:dyDescent="0.15">
      <c r="A23" s="109"/>
      <c r="B23" s="262" t="s">
        <v>118</v>
      </c>
      <c r="C23" s="110"/>
      <c r="D23" s="111"/>
      <c r="E23" s="111"/>
      <c r="F23" s="111"/>
      <c r="G23" s="111"/>
      <c r="H23" s="111"/>
      <c r="I23" s="111"/>
      <c r="J23" s="111"/>
      <c r="K23" s="111"/>
      <c r="L23" s="111"/>
      <c r="M23" s="111"/>
      <c r="N23" s="111"/>
      <c r="O23" s="111"/>
      <c r="P23" s="111"/>
      <c r="Q23" s="111"/>
      <c r="R23" s="111"/>
      <c r="S23" s="111"/>
      <c r="T23" s="111"/>
      <c r="U23" s="111"/>
      <c r="V23" s="111"/>
      <c r="W23" s="111"/>
      <c r="X23" s="111"/>
      <c r="Y23" s="111"/>
      <c r="Z23" s="111"/>
      <c r="AA23" s="111"/>
      <c r="AB23" s="111"/>
      <c r="AC23" s="111"/>
      <c r="AD23" s="111"/>
      <c r="AE23" s="111"/>
      <c r="AF23" s="111"/>
      <c r="AG23" s="111"/>
      <c r="AH23" s="111"/>
      <c r="AI23" s="111"/>
      <c r="AJ23" s="111"/>
      <c r="AK23" s="111"/>
      <c r="AL23" s="111"/>
      <c r="AM23" s="112"/>
      <c r="AO23" s="87" t="s">
        <v>113</v>
      </c>
    </row>
    <row r="24" spans="1:42" s="85" customFormat="1" ht="20.25" customHeight="1" x14ac:dyDescent="0.15">
      <c r="A24" s="113"/>
      <c r="B24" s="200"/>
      <c r="C24" s="516" t="s">
        <v>117</v>
      </c>
      <c r="D24" s="516"/>
      <c r="E24" s="516"/>
      <c r="F24" s="516"/>
      <c r="G24" s="516"/>
      <c r="H24" s="516"/>
      <c r="I24" s="516"/>
      <c r="J24" s="516"/>
      <c r="K24" s="516"/>
      <c r="L24" s="516"/>
      <c r="M24" s="516"/>
      <c r="N24" s="516"/>
      <c r="O24" s="516"/>
      <c r="P24" s="516"/>
      <c r="Q24" s="516"/>
      <c r="R24" s="516"/>
      <c r="S24" s="516"/>
      <c r="T24" s="516"/>
      <c r="U24" s="516"/>
      <c r="V24" s="516"/>
      <c r="W24" s="200"/>
      <c r="X24" s="515" t="s">
        <v>203</v>
      </c>
      <c r="Y24" s="516"/>
      <c r="Z24" s="516"/>
      <c r="AA24" s="516"/>
      <c r="AB24" s="516"/>
      <c r="AC24" s="516"/>
      <c r="AD24" s="516"/>
      <c r="AE24" s="516"/>
      <c r="AF24" s="516"/>
      <c r="AG24" s="516"/>
      <c r="AH24" s="516"/>
      <c r="AI24" s="516"/>
      <c r="AJ24" s="516"/>
      <c r="AK24" s="516"/>
      <c r="AL24" s="516"/>
      <c r="AM24" s="517"/>
      <c r="AO24" s="87" t="str">
        <f>IF(B25="","",IF(OR(B17="〇",B18="〇",B20="〇"),"","「一定の要件に該当する自費検査」は①、②、④の場合が対象です。"))&amp;IF(B20="","",IF(B25="","④は「一定の要件に該当する自費検査」を実施した場合が対象です。",""))</f>
        <v/>
      </c>
    </row>
    <row r="25" spans="1:42" s="85" customFormat="1" ht="20.25" customHeight="1" x14ac:dyDescent="0.15">
      <c r="A25" s="114"/>
      <c r="B25" s="200"/>
      <c r="C25" s="516" t="s">
        <v>201</v>
      </c>
      <c r="D25" s="516"/>
      <c r="E25" s="516"/>
      <c r="F25" s="516"/>
      <c r="G25" s="516"/>
      <c r="H25" s="516"/>
      <c r="I25" s="516"/>
      <c r="J25" s="516"/>
      <c r="K25" s="516"/>
      <c r="L25" s="516"/>
      <c r="M25" s="516"/>
      <c r="N25" s="516"/>
      <c r="O25" s="516"/>
      <c r="P25" s="516"/>
      <c r="Q25" s="516"/>
      <c r="R25" s="516"/>
      <c r="S25" s="516"/>
      <c r="T25" s="516"/>
      <c r="U25" s="516"/>
      <c r="V25" s="516"/>
      <c r="W25" s="115"/>
      <c r="X25" s="111"/>
      <c r="Y25" s="111"/>
      <c r="Z25" s="111"/>
      <c r="AA25" s="111"/>
      <c r="AB25" s="111"/>
      <c r="AC25" s="111"/>
      <c r="AD25" s="111"/>
      <c r="AE25" s="111"/>
      <c r="AF25" s="111"/>
      <c r="AG25" s="111"/>
      <c r="AH25" s="111"/>
      <c r="AI25" s="111"/>
      <c r="AJ25" s="111"/>
      <c r="AK25" s="111"/>
      <c r="AL25" s="111"/>
      <c r="AM25" s="112"/>
      <c r="AO25" s="87" t="str">
        <f>IF(B30="","",IF(B21="","「感染対策等を行った上での施設内療養」は⑤の場合が対象です。",""))&amp;IF(B21="","",IF(B30="","⑤は「感染対策等を行った上での施設内療養」を実施した場合が対象です。",""))</f>
        <v/>
      </c>
    </row>
    <row r="26" spans="1:42" s="85" customFormat="1" ht="14.25" customHeight="1" x14ac:dyDescent="0.15">
      <c r="A26" s="294"/>
      <c r="B26" s="261" t="s">
        <v>119</v>
      </c>
      <c r="C26" s="111"/>
      <c r="D26" s="111"/>
      <c r="E26" s="111"/>
      <c r="F26" s="111"/>
      <c r="G26" s="111"/>
      <c r="H26" s="111"/>
      <c r="I26" s="111"/>
      <c r="J26" s="111"/>
      <c r="K26" s="111"/>
      <c r="L26" s="111"/>
      <c r="M26" s="111"/>
      <c r="N26" s="111"/>
      <c r="O26" s="111"/>
      <c r="P26" s="111"/>
      <c r="Q26" s="111"/>
      <c r="R26" s="111"/>
      <c r="S26" s="111"/>
      <c r="T26" s="111"/>
      <c r="U26" s="111"/>
      <c r="V26" s="111"/>
      <c r="W26" s="111"/>
      <c r="X26" s="111"/>
      <c r="Y26" s="111"/>
      <c r="Z26" s="111"/>
      <c r="AA26" s="111"/>
      <c r="AB26" s="111"/>
      <c r="AC26" s="111"/>
      <c r="AD26" s="111"/>
      <c r="AE26" s="111"/>
      <c r="AF26" s="111"/>
      <c r="AG26" s="111"/>
      <c r="AH26" s="111"/>
      <c r="AI26" s="111"/>
      <c r="AJ26" s="111"/>
      <c r="AK26" s="111"/>
      <c r="AL26" s="111"/>
      <c r="AM26" s="112"/>
    </row>
    <row r="27" spans="1:42" s="85" customFormat="1" ht="20.25" customHeight="1" x14ac:dyDescent="0.15">
      <c r="A27" s="114"/>
      <c r="B27" s="200"/>
      <c r="C27" s="551" t="s">
        <v>120</v>
      </c>
      <c r="D27" s="551"/>
      <c r="E27" s="551"/>
      <c r="F27" s="551"/>
      <c r="G27" s="551"/>
      <c r="H27" s="551"/>
      <c r="I27" s="551"/>
      <c r="J27" s="551"/>
      <c r="K27" s="551"/>
      <c r="L27" s="551"/>
      <c r="M27" s="551"/>
      <c r="N27" s="551"/>
      <c r="O27" s="551"/>
      <c r="P27" s="551"/>
      <c r="Q27" s="551"/>
      <c r="R27" s="551"/>
      <c r="S27" s="551"/>
      <c r="T27" s="551"/>
      <c r="U27" s="551"/>
      <c r="V27" s="551"/>
      <c r="W27" s="200"/>
      <c r="X27" s="551" t="s">
        <v>121</v>
      </c>
      <c r="Y27" s="551"/>
      <c r="Z27" s="551"/>
      <c r="AA27" s="551"/>
      <c r="AB27" s="551"/>
      <c r="AC27" s="551"/>
      <c r="AD27" s="551"/>
      <c r="AE27" s="551"/>
      <c r="AF27" s="551"/>
      <c r="AG27" s="551"/>
      <c r="AH27" s="551"/>
      <c r="AI27" s="551"/>
      <c r="AJ27" s="551"/>
      <c r="AK27" s="551"/>
      <c r="AL27" s="551"/>
      <c r="AM27" s="551"/>
    </row>
    <row r="28" spans="1:42" s="85" customFormat="1" ht="20.25" customHeight="1" x14ac:dyDescent="0.15">
      <c r="A28" s="114"/>
      <c r="B28" s="200"/>
      <c r="C28" s="551" t="s">
        <v>122</v>
      </c>
      <c r="D28" s="551"/>
      <c r="E28" s="551"/>
      <c r="F28" s="551"/>
      <c r="G28" s="551"/>
      <c r="H28" s="551"/>
      <c r="I28" s="551"/>
      <c r="J28" s="551"/>
      <c r="K28" s="551"/>
      <c r="L28" s="551"/>
      <c r="M28" s="551"/>
      <c r="N28" s="551"/>
      <c r="O28" s="551"/>
      <c r="P28" s="551"/>
      <c r="Q28" s="551"/>
      <c r="R28" s="551"/>
      <c r="S28" s="551"/>
      <c r="T28" s="551"/>
      <c r="U28" s="551"/>
      <c r="V28" s="551"/>
      <c r="W28" s="200"/>
      <c r="X28" s="551" t="s">
        <v>202</v>
      </c>
      <c r="Y28" s="551"/>
      <c r="Z28" s="551"/>
      <c r="AA28" s="551"/>
      <c r="AB28" s="551"/>
      <c r="AC28" s="551"/>
      <c r="AD28" s="551"/>
      <c r="AE28" s="551"/>
      <c r="AF28" s="551"/>
      <c r="AG28" s="551"/>
      <c r="AH28" s="551"/>
      <c r="AI28" s="551"/>
      <c r="AJ28" s="551"/>
      <c r="AK28" s="551"/>
      <c r="AL28" s="551"/>
      <c r="AM28" s="551"/>
    </row>
    <row r="29" spans="1:42" s="85" customFormat="1" ht="14.25" customHeight="1" x14ac:dyDescent="0.15">
      <c r="A29" s="294"/>
      <c r="B29" s="261" t="s">
        <v>276</v>
      </c>
      <c r="C29" s="111"/>
      <c r="D29" s="111"/>
      <c r="E29" s="111"/>
      <c r="F29" s="111"/>
      <c r="G29" s="111"/>
      <c r="H29" s="111"/>
      <c r="I29" s="111"/>
      <c r="J29" s="111"/>
      <c r="K29" s="111"/>
      <c r="L29" s="111"/>
      <c r="M29" s="111"/>
      <c r="N29" s="111"/>
      <c r="O29" s="111"/>
      <c r="P29" s="111"/>
      <c r="Q29" s="111"/>
      <c r="R29" s="111"/>
      <c r="S29" s="111"/>
      <c r="T29" s="111"/>
      <c r="U29" s="111"/>
      <c r="V29" s="111"/>
      <c r="W29" s="111"/>
      <c r="X29" s="111"/>
      <c r="Y29" s="111"/>
      <c r="Z29" s="111"/>
      <c r="AA29" s="111"/>
      <c r="AB29" s="111"/>
      <c r="AC29" s="111"/>
      <c r="AD29" s="111"/>
      <c r="AE29" s="111"/>
      <c r="AF29" s="111"/>
      <c r="AG29" s="111"/>
      <c r="AH29" s="111"/>
      <c r="AI29" s="111"/>
      <c r="AJ29" s="111"/>
      <c r="AK29" s="111"/>
      <c r="AL29" s="111"/>
      <c r="AM29" s="112"/>
    </row>
    <row r="30" spans="1:42" s="85" customFormat="1" ht="20.25" customHeight="1" x14ac:dyDescent="0.15">
      <c r="A30" s="114"/>
      <c r="B30" s="200"/>
      <c r="C30" s="516" t="s">
        <v>248</v>
      </c>
      <c r="D30" s="516"/>
      <c r="E30" s="516"/>
      <c r="F30" s="516"/>
      <c r="G30" s="516"/>
      <c r="H30" s="516"/>
      <c r="I30" s="516"/>
      <c r="J30" s="516"/>
      <c r="K30" s="516"/>
      <c r="L30" s="516"/>
      <c r="M30" s="516"/>
      <c r="N30" s="516"/>
      <c r="O30" s="516"/>
      <c r="P30" s="516"/>
      <c r="Q30" s="516"/>
      <c r="R30" s="516"/>
      <c r="S30" s="516"/>
      <c r="T30" s="516"/>
      <c r="U30" s="516"/>
      <c r="V30" s="516"/>
      <c r="W30" s="115"/>
      <c r="X30" s="111"/>
      <c r="Y30" s="111"/>
      <c r="Z30" s="111"/>
      <c r="AA30" s="111"/>
      <c r="AB30" s="111"/>
      <c r="AC30" s="111"/>
      <c r="AD30" s="111"/>
      <c r="AE30" s="111"/>
      <c r="AF30" s="111"/>
      <c r="AG30" s="111"/>
      <c r="AH30" s="111"/>
      <c r="AI30" s="111"/>
      <c r="AJ30" s="111"/>
      <c r="AK30" s="111"/>
      <c r="AL30" s="111"/>
      <c r="AM30" s="112"/>
    </row>
    <row r="31" spans="1:42" s="85" customFormat="1" ht="12" x14ac:dyDescent="0.15">
      <c r="A31" s="114"/>
      <c r="B31" s="650" t="s">
        <v>240</v>
      </c>
      <c r="C31" s="651"/>
      <c r="D31" s="651"/>
      <c r="E31" s="651"/>
      <c r="F31" s="651"/>
      <c r="G31" s="651"/>
      <c r="H31" s="651"/>
      <c r="I31" s="651"/>
      <c r="J31" s="651"/>
      <c r="K31" s="651"/>
      <c r="L31" s="651"/>
      <c r="M31" s="651"/>
      <c r="N31" s="651"/>
      <c r="O31" s="651"/>
      <c r="P31" s="651"/>
      <c r="Q31" s="651"/>
      <c r="R31" s="651"/>
      <c r="S31" s="651"/>
      <c r="T31" s="651"/>
      <c r="U31" s="651"/>
      <c r="V31" s="651"/>
      <c r="W31" s="651"/>
      <c r="X31" s="651"/>
      <c r="Y31" s="651"/>
      <c r="Z31" s="651"/>
      <c r="AA31" s="651"/>
      <c r="AB31" s="651"/>
      <c r="AC31" s="651"/>
      <c r="AD31" s="651"/>
      <c r="AE31" s="651"/>
      <c r="AF31" s="651"/>
      <c r="AG31" s="651"/>
      <c r="AH31" s="651"/>
      <c r="AI31" s="651"/>
      <c r="AJ31" s="651"/>
      <c r="AK31" s="651"/>
      <c r="AL31" s="651"/>
      <c r="AM31" s="652"/>
    </row>
    <row r="32" spans="1:42" s="85" customFormat="1" ht="12" x14ac:dyDescent="0.15">
      <c r="A32" s="117"/>
      <c r="B32" s="521" t="s">
        <v>247</v>
      </c>
      <c r="C32" s="522"/>
      <c r="D32" s="522"/>
      <c r="E32" s="522"/>
      <c r="F32" s="522"/>
      <c r="G32" s="522"/>
      <c r="H32" s="522"/>
      <c r="I32" s="522"/>
      <c r="J32" s="522"/>
      <c r="K32" s="522"/>
      <c r="L32" s="522"/>
      <c r="M32" s="522"/>
      <c r="N32" s="522"/>
      <c r="O32" s="522"/>
      <c r="P32" s="522"/>
      <c r="Q32" s="522"/>
      <c r="R32" s="522"/>
      <c r="S32" s="522"/>
      <c r="T32" s="522"/>
      <c r="U32" s="522"/>
      <c r="V32" s="522"/>
      <c r="W32" s="522"/>
      <c r="X32" s="522"/>
      <c r="Y32" s="522"/>
      <c r="Z32" s="522"/>
      <c r="AA32" s="522"/>
      <c r="AB32" s="522"/>
      <c r="AC32" s="522"/>
      <c r="AD32" s="522"/>
      <c r="AE32" s="522"/>
      <c r="AF32" s="522"/>
      <c r="AG32" s="522"/>
      <c r="AH32" s="522"/>
      <c r="AI32" s="522"/>
      <c r="AJ32" s="522"/>
      <c r="AK32" s="522"/>
      <c r="AL32" s="522"/>
      <c r="AM32" s="523"/>
    </row>
    <row r="33" spans="1:41" s="85" customFormat="1" ht="14.25" customHeight="1" x14ac:dyDescent="0.15">
      <c r="A33" s="106" t="s">
        <v>158</v>
      </c>
      <c r="B33" s="118"/>
      <c r="C33" s="293"/>
      <c r="D33" s="293"/>
      <c r="E33" s="119"/>
      <c r="F33" s="293"/>
      <c r="G33" s="293"/>
      <c r="H33" s="293"/>
      <c r="I33" s="293"/>
      <c r="J33" s="120"/>
      <c r="K33" s="120"/>
      <c r="L33" s="120"/>
      <c r="M33" s="120"/>
      <c r="N33" s="120"/>
      <c r="O33" s="121"/>
      <c r="P33" s="122"/>
      <c r="Q33" s="122"/>
      <c r="R33" s="122"/>
      <c r="S33" s="123"/>
      <c r="T33" s="124"/>
      <c r="U33" s="123"/>
      <c r="V33" s="123"/>
      <c r="W33" s="123"/>
      <c r="X33" s="123"/>
      <c r="Y33" s="124"/>
      <c r="Z33" s="124"/>
      <c r="AA33" s="124"/>
      <c r="AB33" s="124"/>
      <c r="AC33" s="123"/>
      <c r="AD33" s="123"/>
      <c r="AE33" s="123"/>
      <c r="AF33" s="123"/>
      <c r="AG33" s="123"/>
      <c r="AH33" s="123"/>
      <c r="AI33" s="125"/>
      <c r="AJ33" s="125"/>
      <c r="AK33" s="125"/>
      <c r="AL33" s="125"/>
      <c r="AM33" s="126"/>
    </row>
    <row r="34" spans="1:41" s="85" customFormat="1" ht="14.25" customHeight="1" x14ac:dyDescent="0.15">
      <c r="A34" s="104"/>
      <c r="B34" s="286" t="s">
        <v>125</v>
      </c>
      <c r="C34" s="496" t="s">
        <v>260</v>
      </c>
      <c r="D34" s="497"/>
      <c r="E34" s="497"/>
      <c r="F34" s="497"/>
      <c r="G34" s="497"/>
      <c r="H34" s="497"/>
      <c r="I34" s="497"/>
      <c r="J34" s="497"/>
      <c r="K34" s="497"/>
      <c r="L34" s="497"/>
      <c r="M34" s="497"/>
      <c r="N34" s="497"/>
      <c r="O34" s="497"/>
      <c r="P34" s="497"/>
      <c r="Q34" s="497"/>
      <c r="R34" s="497"/>
      <c r="S34" s="497"/>
      <c r="T34" s="497"/>
      <c r="U34" s="497"/>
      <c r="V34" s="497"/>
      <c r="W34" s="497"/>
      <c r="X34" s="497"/>
      <c r="Y34" s="497"/>
      <c r="Z34" s="497"/>
      <c r="AA34" s="497"/>
      <c r="AB34" s="497"/>
      <c r="AC34" s="497"/>
      <c r="AD34" s="497"/>
      <c r="AE34" s="498"/>
      <c r="AF34" s="509" t="s">
        <v>131</v>
      </c>
      <c r="AG34" s="510"/>
      <c r="AH34" s="510"/>
      <c r="AI34" s="510"/>
      <c r="AJ34" s="510"/>
      <c r="AK34" s="510"/>
      <c r="AL34" s="510"/>
      <c r="AM34" s="511"/>
    </row>
    <row r="35" spans="1:41" s="85" customFormat="1" ht="14.25" customHeight="1" x14ac:dyDescent="0.15">
      <c r="A35" s="127"/>
      <c r="B35" s="128" t="s">
        <v>128</v>
      </c>
      <c r="C35" s="119" t="s">
        <v>261</v>
      </c>
      <c r="D35" s="119"/>
      <c r="E35" s="119"/>
      <c r="F35" s="119"/>
      <c r="G35" s="119"/>
      <c r="H35" s="119"/>
      <c r="I35" s="119"/>
      <c r="J35" s="119"/>
      <c r="K35" s="119"/>
      <c r="L35" s="119"/>
      <c r="M35" s="119"/>
      <c r="N35" s="119"/>
      <c r="O35" s="119"/>
      <c r="P35" s="119"/>
      <c r="Q35" s="119"/>
      <c r="R35" s="119"/>
      <c r="S35" s="119"/>
      <c r="T35" s="119"/>
      <c r="U35" s="119"/>
      <c r="V35" s="119"/>
      <c r="W35" s="119"/>
      <c r="X35" s="119"/>
      <c r="Y35" s="119"/>
      <c r="Z35" s="119"/>
      <c r="AA35" s="119"/>
      <c r="AB35" s="119"/>
      <c r="AC35" s="119"/>
      <c r="AD35" s="119"/>
      <c r="AE35" s="119"/>
      <c r="AF35" s="657"/>
      <c r="AG35" s="658"/>
      <c r="AH35" s="658"/>
      <c r="AI35" s="658"/>
      <c r="AJ35" s="658"/>
      <c r="AK35" s="658"/>
      <c r="AL35" s="658"/>
      <c r="AM35" s="659"/>
    </row>
    <row r="36" spans="1:41" s="85" customFormat="1" ht="22.5" customHeight="1" x14ac:dyDescent="0.15">
      <c r="A36" s="129"/>
      <c r="B36" s="296"/>
      <c r="C36" s="500" t="s">
        <v>287</v>
      </c>
      <c r="D36" s="500"/>
      <c r="E36" s="500"/>
      <c r="F36" s="500"/>
      <c r="G36" s="500"/>
      <c r="H36" s="500"/>
      <c r="I36" s="500"/>
      <c r="J36" s="500"/>
      <c r="K36" s="500"/>
      <c r="L36" s="500"/>
      <c r="M36" s="500"/>
      <c r="N36" s="500"/>
      <c r="O36" s="500"/>
      <c r="P36" s="500"/>
      <c r="Q36" s="500"/>
      <c r="R36" s="500"/>
      <c r="S36" s="500"/>
      <c r="T36" s="500"/>
      <c r="U36" s="500"/>
      <c r="V36" s="500"/>
      <c r="W36" s="500"/>
      <c r="X36" s="500"/>
      <c r="Y36" s="500"/>
      <c r="Z36" s="500"/>
      <c r="AA36" s="500"/>
      <c r="AB36" s="500"/>
      <c r="AC36" s="500"/>
      <c r="AD36" s="500"/>
      <c r="AE36" s="501"/>
      <c r="AF36" s="502" t="s">
        <v>136</v>
      </c>
      <c r="AG36" s="503"/>
      <c r="AH36" s="78"/>
      <c r="AI36" s="284" t="s">
        <v>137</v>
      </c>
      <c r="AJ36" s="78"/>
      <c r="AK36" s="132" t="s">
        <v>132</v>
      </c>
      <c r="AL36" s="201"/>
      <c r="AM36" s="285" t="s">
        <v>1</v>
      </c>
    </row>
    <row r="37" spans="1:41" s="85" customFormat="1" ht="14.25" customHeight="1" x14ac:dyDescent="0.15">
      <c r="A37" s="294"/>
      <c r="B37" s="264" t="s">
        <v>104</v>
      </c>
      <c r="C37" s="496" t="s">
        <v>109</v>
      </c>
      <c r="D37" s="496"/>
      <c r="E37" s="496"/>
      <c r="F37" s="496"/>
      <c r="G37" s="496"/>
      <c r="H37" s="496"/>
      <c r="I37" s="496"/>
      <c r="J37" s="496"/>
      <c r="K37" s="496"/>
      <c r="L37" s="496"/>
      <c r="M37" s="496"/>
      <c r="N37" s="496"/>
      <c r="O37" s="496"/>
      <c r="P37" s="496"/>
      <c r="Q37" s="496"/>
      <c r="R37" s="496"/>
      <c r="S37" s="496"/>
      <c r="T37" s="496"/>
      <c r="U37" s="496"/>
      <c r="V37" s="496"/>
      <c r="W37" s="496"/>
      <c r="X37" s="496"/>
      <c r="Y37" s="496"/>
      <c r="Z37" s="496"/>
      <c r="AA37" s="496"/>
      <c r="AB37" s="496"/>
      <c r="AC37" s="496"/>
      <c r="AD37" s="496"/>
      <c r="AE37" s="499"/>
      <c r="AF37" s="509" t="s">
        <v>131</v>
      </c>
      <c r="AG37" s="510"/>
      <c r="AH37" s="510"/>
      <c r="AI37" s="510"/>
      <c r="AJ37" s="510"/>
      <c r="AK37" s="510"/>
      <c r="AL37" s="510"/>
      <c r="AM37" s="511"/>
    </row>
    <row r="38" spans="1:41" s="85" customFormat="1" ht="14.25" customHeight="1" x14ac:dyDescent="0.15">
      <c r="A38" s="294"/>
      <c r="B38" s="128" t="s">
        <v>128</v>
      </c>
      <c r="C38" s="119" t="s">
        <v>135</v>
      </c>
      <c r="D38" s="119"/>
      <c r="E38" s="119"/>
      <c r="F38" s="119"/>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119"/>
      <c r="AE38" s="119"/>
      <c r="AF38" s="512"/>
      <c r="AG38" s="513"/>
      <c r="AH38" s="513"/>
      <c r="AI38" s="513"/>
      <c r="AJ38" s="513"/>
      <c r="AK38" s="513"/>
      <c r="AL38" s="513"/>
      <c r="AM38" s="514"/>
    </row>
    <row r="39" spans="1:41" ht="22.5" customHeight="1" x14ac:dyDescent="0.15">
      <c r="A39" s="134"/>
      <c r="B39" s="294"/>
      <c r="C39" s="660" t="s">
        <v>288</v>
      </c>
      <c r="D39" s="660"/>
      <c r="E39" s="660"/>
      <c r="F39" s="660"/>
      <c r="G39" s="660"/>
      <c r="H39" s="660"/>
      <c r="I39" s="660"/>
      <c r="J39" s="660"/>
      <c r="K39" s="660"/>
      <c r="L39" s="660"/>
      <c r="M39" s="660"/>
      <c r="N39" s="660"/>
      <c r="O39" s="660"/>
      <c r="P39" s="660"/>
      <c r="Q39" s="660"/>
      <c r="R39" s="660"/>
      <c r="S39" s="660"/>
      <c r="T39" s="660"/>
      <c r="U39" s="660"/>
      <c r="V39" s="660"/>
      <c r="W39" s="660"/>
      <c r="X39" s="660"/>
      <c r="Y39" s="660"/>
      <c r="Z39" s="660"/>
      <c r="AA39" s="660"/>
      <c r="AB39" s="660"/>
      <c r="AC39" s="660"/>
      <c r="AD39" s="660"/>
      <c r="AE39" s="661"/>
      <c r="AF39" s="648" t="s">
        <v>136</v>
      </c>
      <c r="AG39" s="649"/>
      <c r="AH39" s="79"/>
      <c r="AI39" s="135" t="s">
        <v>137</v>
      </c>
      <c r="AJ39" s="79"/>
      <c r="AK39" s="136" t="s">
        <v>132</v>
      </c>
      <c r="AL39" s="202"/>
      <c r="AM39" s="137" t="s">
        <v>1</v>
      </c>
    </row>
    <row r="40" spans="1:41" s="85" customFormat="1" ht="18.75" customHeight="1" x14ac:dyDescent="0.15">
      <c r="A40" s="294"/>
      <c r="B40" s="138" t="str">
        <f>IF(C40="","","・")</f>
        <v/>
      </c>
      <c r="C40" s="505" t="str">
        <f>AP18</f>
        <v/>
      </c>
      <c r="D40" s="505"/>
      <c r="E40" s="505"/>
      <c r="F40" s="505"/>
      <c r="G40" s="505"/>
      <c r="H40" s="505"/>
      <c r="I40" s="505"/>
      <c r="J40" s="505"/>
      <c r="K40" s="505"/>
      <c r="L40" s="505"/>
      <c r="M40" s="505"/>
      <c r="N40" s="505"/>
      <c r="O40" s="505"/>
      <c r="P40" s="505"/>
      <c r="Q40" s="505"/>
      <c r="R40" s="505"/>
      <c r="S40" s="505"/>
      <c r="T40" s="505"/>
      <c r="U40" s="505"/>
      <c r="V40" s="505"/>
      <c r="W40" s="505"/>
      <c r="X40" s="505"/>
      <c r="Y40" s="505"/>
      <c r="Z40" s="505"/>
      <c r="AA40" s="505"/>
      <c r="AB40" s="505"/>
      <c r="AC40" s="505"/>
      <c r="AD40" s="505"/>
      <c r="AE40" s="506"/>
      <c r="AF40" s="502"/>
      <c r="AG40" s="503"/>
      <c r="AH40" s="503"/>
      <c r="AI40" s="503"/>
      <c r="AJ40" s="503"/>
      <c r="AK40" s="503"/>
      <c r="AL40" s="503"/>
      <c r="AM40" s="504"/>
    </row>
    <row r="41" spans="1:41" s="85" customFormat="1" ht="21.75" customHeight="1" x14ac:dyDescent="0.15">
      <c r="A41" s="294"/>
      <c r="B41" s="264" t="s">
        <v>105</v>
      </c>
      <c r="C41" s="706" t="s">
        <v>162</v>
      </c>
      <c r="D41" s="706"/>
      <c r="E41" s="706"/>
      <c r="F41" s="706"/>
      <c r="G41" s="706"/>
      <c r="H41" s="706"/>
      <c r="I41" s="706"/>
      <c r="J41" s="706"/>
      <c r="K41" s="706"/>
      <c r="L41" s="706"/>
      <c r="M41" s="706"/>
      <c r="N41" s="706"/>
      <c r="O41" s="706"/>
      <c r="P41" s="706"/>
      <c r="Q41" s="706"/>
      <c r="R41" s="706"/>
      <c r="S41" s="706"/>
      <c r="T41" s="706"/>
      <c r="U41" s="706"/>
      <c r="V41" s="706"/>
      <c r="W41" s="706"/>
      <c r="X41" s="706"/>
      <c r="Y41" s="706"/>
      <c r="Z41" s="706"/>
      <c r="AA41" s="706"/>
      <c r="AB41" s="706"/>
      <c r="AC41" s="706"/>
      <c r="AD41" s="706"/>
      <c r="AE41" s="707"/>
      <c r="AF41" s="509" t="s">
        <v>131</v>
      </c>
      <c r="AG41" s="510"/>
      <c r="AH41" s="510"/>
      <c r="AI41" s="510"/>
      <c r="AJ41" s="510"/>
      <c r="AK41" s="510"/>
      <c r="AL41" s="510"/>
      <c r="AM41" s="511"/>
    </row>
    <row r="42" spans="1:41" s="85" customFormat="1" ht="14.25" customHeight="1" x14ac:dyDescent="0.15">
      <c r="A42" s="294"/>
      <c r="B42" s="128" t="s">
        <v>128</v>
      </c>
      <c r="C42" s="119" t="s">
        <v>142</v>
      </c>
      <c r="D42" s="119"/>
      <c r="E42" s="119"/>
      <c r="F42" s="119"/>
      <c r="G42" s="119"/>
      <c r="H42" s="119"/>
      <c r="I42" s="119"/>
      <c r="J42" s="119"/>
      <c r="K42" s="119"/>
      <c r="L42" s="119"/>
      <c r="M42" s="119"/>
      <c r="N42" s="119"/>
      <c r="O42" s="119"/>
      <c r="P42" s="119"/>
      <c r="Q42" s="119"/>
      <c r="R42" s="119"/>
      <c r="S42" s="119"/>
      <c r="T42" s="119"/>
      <c r="U42" s="119"/>
      <c r="V42" s="119"/>
      <c r="W42" s="119"/>
      <c r="X42" s="119"/>
      <c r="Y42" s="119"/>
      <c r="Z42" s="119"/>
      <c r="AA42" s="119"/>
      <c r="AB42" s="119"/>
      <c r="AC42" s="119"/>
      <c r="AD42" s="502" t="s">
        <v>138</v>
      </c>
      <c r="AE42" s="504"/>
      <c r="AF42" s="502" t="s">
        <v>136</v>
      </c>
      <c r="AG42" s="503"/>
      <c r="AH42" s="78"/>
      <c r="AI42" s="284" t="s">
        <v>137</v>
      </c>
      <c r="AJ42" s="78"/>
      <c r="AK42" s="132" t="s">
        <v>132</v>
      </c>
      <c r="AL42" s="201"/>
      <c r="AM42" s="285" t="s">
        <v>1</v>
      </c>
    </row>
    <row r="43" spans="1:41" ht="14.25" customHeight="1" x14ac:dyDescent="0.15">
      <c r="A43" s="134"/>
      <c r="B43" s="294"/>
      <c r="C43" s="139" t="s">
        <v>140</v>
      </c>
      <c r="D43" s="735"/>
      <c r="E43" s="735"/>
      <c r="F43" s="735"/>
      <c r="G43" s="735"/>
      <c r="H43" s="735"/>
      <c r="I43" s="735"/>
      <c r="J43" s="735"/>
      <c r="K43" s="735"/>
      <c r="L43" s="735"/>
      <c r="M43" s="735"/>
      <c r="N43" s="735"/>
      <c r="O43" s="735"/>
      <c r="P43" s="735"/>
      <c r="Q43" s="735"/>
      <c r="R43" s="735"/>
      <c r="S43" s="735"/>
      <c r="T43" s="735"/>
      <c r="U43" s="735"/>
      <c r="V43" s="735"/>
      <c r="W43" s="735"/>
      <c r="X43" s="735"/>
      <c r="Y43" s="735"/>
      <c r="Z43" s="140" t="s">
        <v>8</v>
      </c>
      <c r="AA43" s="141"/>
      <c r="AB43" s="141"/>
      <c r="AC43" s="141"/>
      <c r="AD43" s="507" t="s">
        <v>139</v>
      </c>
      <c r="AE43" s="508"/>
      <c r="AF43" s="648" t="s">
        <v>136</v>
      </c>
      <c r="AG43" s="649"/>
      <c r="AH43" s="79"/>
      <c r="AI43" s="135" t="s">
        <v>137</v>
      </c>
      <c r="AJ43" s="79"/>
      <c r="AK43" s="136" t="s">
        <v>132</v>
      </c>
      <c r="AL43" s="202"/>
      <c r="AM43" s="137" t="s">
        <v>1</v>
      </c>
    </row>
    <row r="44" spans="1:41" s="85" customFormat="1" ht="18.75" customHeight="1" x14ac:dyDescent="0.15">
      <c r="A44" s="294"/>
      <c r="B44" s="138" t="str">
        <f>IF(C44="","","・")</f>
        <v/>
      </c>
      <c r="C44" s="505" t="str">
        <f>AP19</f>
        <v/>
      </c>
      <c r="D44" s="505"/>
      <c r="E44" s="505"/>
      <c r="F44" s="505"/>
      <c r="G44" s="505"/>
      <c r="H44" s="505"/>
      <c r="I44" s="505"/>
      <c r="J44" s="505"/>
      <c r="K44" s="505"/>
      <c r="L44" s="505"/>
      <c r="M44" s="505"/>
      <c r="N44" s="505"/>
      <c r="O44" s="505"/>
      <c r="P44" s="505"/>
      <c r="Q44" s="505"/>
      <c r="R44" s="505"/>
      <c r="S44" s="505"/>
      <c r="T44" s="505"/>
      <c r="U44" s="505"/>
      <c r="V44" s="505"/>
      <c r="W44" s="505"/>
      <c r="X44" s="505"/>
      <c r="Y44" s="505"/>
      <c r="Z44" s="505"/>
      <c r="AA44" s="505"/>
      <c r="AB44" s="505"/>
      <c r="AC44" s="505"/>
      <c r="AD44" s="505"/>
      <c r="AE44" s="506"/>
      <c r="AF44" s="502"/>
      <c r="AG44" s="503"/>
      <c r="AH44" s="503"/>
      <c r="AI44" s="503"/>
      <c r="AJ44" s="503"/>
      <c r="AK44" s="503"/>
      <c r="AL44" s="503"/>
      <c r="AM44" s="504"/>
    </row>
    <row r="45" spans="1:41" s="85" customFormat="1" ht="14.25" customHeight="1" x14ac:dyDescent="0.15">
      <c r="A45" s="294"/>
      <c r="B45" s="264" t="s">
        <v>106</v>
      </c>
      <c r="C45" s="300" t="s">
        <v>258</v>
      </c>
      <c r="D45" s="287"/>
      <c r="E45" s="300"/>
      <c r="F45" s="287"/>
      <c r="G45" s="287"/>
      <c r="H45" s="287"/>
      <c r="I45" s="287"/>
      <c r="J45" s="267"/>
      <c r="K45" s="267"/>
      <c r="L45" s="267"/>
      <c r="M45" s="267"/>
      <c r="N45" s="267"/>
      <c r="O45" s="268"/>
      <c r="P45" s="146"/>
      <c r="Q45" s="146"/>
      <c r="R45" s="146"/>
      <c r="S45" s="269"/>
      <c r="T45" s="270"/>
      <c r="U45" s="270"/>
      <c r="V45" s="270"/>
      <c r="W45" s="270"/>
      <c r="X45" s="270"/>
      <c r="Y45" s="271"/>
      <c r="Z45" s="271"/>
      <c r="AA45" s="271"/>
      <c r="AB45" s="271"/>
      <c r="AC45" s="270"/>
      <c r="AD45" s="270"/>
      <c r="AE45" s="270"/>
      <c r="AF45" s="509" t="s">
        <v>131</v>
      </c>
      <c r="AG45" s="510"/>
      <c r="AH45" s="510"/>
      <c r="AI45" s="510"/>
      <c r="AJ45" s="510"/>
      <c r="AK45" s="510"/>
      <c r="AL45" s="510"/>
      <c r="AM45" s="511"/>
      <c r="AO45" s="87" t="s">
        <v>113</v>
      </c>
    </row>
    <row r="46" spans="1:41" s="85" customFormat="1" ht="14.25" customHeight="1" x14ac:dyDescent="0.15">
      <c r="A46" s="294"/>
      <c r="B46" s="128" t="s">
        <v>128</v>
      </c>
      <c r="C46" s="654" t="s">
        <v>280</v>
      </c>
      <c r="D46" s="654"/>
      <c r="E46" s="654"/>
      <c r="F46" s="654"/>
      <c r="G46" s="654"/>
      <c r="H46" s="654"/>
      <c r="I46" s="654"/>
      <c r="J46" s="654"/>
      <c r="K46" s="654"/>
      <c r="L46" s="654"/>
      <c r="M46" s="654"/>
      <c r="N46" s="654"/>
      <c r="O46" s="654"/>
      <c r="P46" s="654"/>
      <c r="Q46" s="654"/>
      <c r="R46" s="654"/>
      <c r="S46" s="654"/>
      <c r="T46" s="654"/>
      <c r="U46" s="654"/>
      <c r="V46" s="654"/>
      <c r="W46" s="654"/>
      <c r="X46" s="654"/>
      <c r="Y46" s="654"/>
      <c r="Z46" s="654"/>
      <c r="AA46" s="654"/>
      <c r="AB46" s="654"/>
      <c r="AC46" s="654"/>
      <c r="AD46" s="654"/>
      <c r="AE46" s="655"/>
      <c r="AF46" s="512"/>
      <c r="AG46" s="513"/>
      <c r="AH46" s="513"/>
      <c r="AI46" s="513"/>
      <c r="AJ46" s="513"/>
      <c r="AK46" s="513"/>
      <c r="AL46" s="513"/>
      <c r="AM46" s="514"/>
      <c r="AO46" s="87" t="str">
        <f>IF(B20="","",IF(AF46="はい","","④を選択していますが、要件の確認が「はい」になっていません。"))</f>
        <v/>
      </c>
    </row>
    <row r="47" spans="1:41" s="85" customFormat="1" ht="14.25" customHeight="1" x14ac:dyDescent="0.15">
      <c r="A47" s="294"/>
      <c r="B47" s="128" t="s">
        <v>128</v>
      </c>
      <c r="C47" s="119" t="s">
        <v>143</v>
      </c>
      <c r="D47" s="119"/>
      <c r="E47" s="119"/>
      <c r="F47" s="119"/>
      <c r="G47" s="119"/>
      <c r="H47" s="119"/>
      <c r="I47" s="119"/>
      <c r="J47" s="119"/>
      <c r="K47" s="119"/>
      <c r="L47" s="119"/>
      <c r="M47" s="119"/>
      <c r="N47" s="119"/>
      <c r="O47" s="119"/>
      <c r="P47" s="119"/>
      <c r="Q47" s="119"/>
      <c r="R47" s="119"/>
      <c r="S47" s="119"/>
      <c r="T47" s="119"/>
      <c r="U47" s="119"/>
      <c r="V47" s="119"/>
      <c r="W47" s="119"/>
      <c r="X47" s="119"/>
      <c r="Y47" s="119"/>
      <c r="Z47" s="119"/>
      <c r="AA47" s="119"/>
      <c r="AB47" s="119"/>
      <c r="AC47" s="119"/>
      <c r="AD47" s="119"/>
      <c r="AE47" s="119"/>
      <c r="AF47" s="512"/>
      <c r="AG47" s="513"/>
      <c r="AH47" s="513"/>
      <c r="AI47" s="513"/>
      <c r="AJ47" s="513"/>
      <c r="AK47" s="513"/>
      <c r="AL47" s="513"/>
      <c r="AM47" s="514"/>
    </row>
    <row r="48" spans="1:41" ht="22.5" customHeight="1" x14ac:dyDescent="0.15">
      <c r="A48" s="134"/>
      <c r="B48" s="296"/>
      <c r="C48" s="500" t="s">
        <v>281</v>
      </c>
      <c r="D48" s="500"/>
      <c r="E48" s="500"/>
      <c r="F48" s="500"/>
      <c r="G48" s="500"/>
      <c r="H48" s="500"/>
      <c r="I48" s="500"/>
      <c r="J48" s="500"/>
      <c r="K48" s="500"/>
      <c r="L48" s="500"/>
      <c r="M48" s="500"/>
      <c r="N48" s="500"/>
      <c r="O48" s="500"/>
      <c r="P48" s="500"/>
      <c r="Q48" s="500"/>
      <c r="R48" s="500"/>
      <c r="S48" s="500"/>
      <c r="T48" s="500"/>
      <c r="U48" s="500"/>
      <c r="V48" s="500"/>
      <c r="W48" s="500"/>
      <c r="X48" s="500"/>
      <c r="Y48" s="500"/>
      <c r="Z48" s="500"/>
      <c r="AA48" s="500"/>
      <c r="AB48" s="500"/>
      <c r="AC48" s="500"/>
      <c r="AD48" s="500"/>
      <c r="AE48" s="501"/>
      <c r="AF48" s="502" t="s">
        <v>136</v>
      </c>
      <c r="AG48" s="503"/>
      <c r="AH48" s="78"/>
      <c r="AI48" s="284" t="s">
        <v>137</v>
      </c>
      <c r="AJ48" s="78"/>
      <c r="AK48" s="132" t="s">
        <v>132</v>
      </c>
      <c r="AL48" s="201"/>
      <c r="AM48" s="285" t="s">
        <v>1</v>
      </c>
    </row>
    <row r="49" spans="1:41" s="85" customFormat="1" ht="14.25" customHeight="1" x14ac:dyDescent="0.15">
      <c r="A49" s="294"/>
      <c r="B49" s="264" t="s">
        <v>235</v>
      </c>
      <c r="C49" s="300" t="s">
        <v>275</v>
      </c>
      <c r="D49" s="287"/>
      <c r="E49" s="300"/>
      <c r="F49" s="287"/>
      <c r="G49" s="287"/>
      <c r="H49" s="287"/>
      <c r="I49" s="287"/>
      <c r="J49" s="267"/>
      <c r="K49" s="267"/>
      <c r="L49" s="267"/>
      <c r="M49" s="267"/>
      <c r="N49" s="267"/>
      <c r="O49" s="268"/>
      <c r="P49" s="146"/>
      <c r="Q49" s="146"/>
      <c r="R49" s="146"/>
      <c r="S49" s="269"/>
      <c r="T49" s="270"/>
      <c r="U49" s="270"/>
      <c r="V49" s="270"/>
      <c r="W49" s="270"/>
      <c r="X49" s="270"/>
      <c r="Y49" s="271"/>
      <c r="Z49" s="271"/>
      <c r="AA49" s="271"/>
      <c r="AB49" s="271"/>
      <c r="AC49" s="270"/>
      <c r="AD49" s="270"/>
      <c r="AE49" s="270"/>
      <c r="AF49" s="509" t="s">
        <v>131</v>
      </c>
      <c r="AG49" s="510"/>
      <c r="AH49" s="510"/>
      <c r="AI49" s="510"/>
      <c r="AJ49" s="510"/>
      <c r="AK49" s="510"/>
      <c r="AL49" s="510"/>
      <c r="AM49" s="511"/>
      <c r="AO49" s="87" t="s">
        <v>113</v>
      </c>
    </row>
    <row r="50" spans="1:41" s="85" customFormat="1" ht="25.5" customHeight="1" x14ac:dyDescent="0.15">
      <c r="A50" s="294"/>
      <c r="B50" s="128" t="s">
        <v>128</v>
      </c>
      <c r="C50" s="516" t="s">
        <v>282</v>
      </c>
      <c r="D50" s="516"/>
      <c r="E50" s="516"/>
      <c r="F50" s="516"/>
      <c r="G50" s="516"/>
      <c r="H50" s="516"/>
      <c r="I50" s="516"/>
      <c r="J50" s="516"/>
      <c r="K50" s="516"/>
      <c r="L50" s="516"/>
      <c r="M50" s="516"/>
      <c r="N50" s="516"/>
      <c r="O50" s="516"/>
      <c r="P50" s="516"/>
      <c r="Q50" s="516"/>
      <c r="R50" s="516"/>
      <c r="S50" s="516"/>
      <c r="T50" s="516"/>
      <c r="U50" s="516"/>
      <c r="V50" s="516"/>
      <c r="W50" s="516"/>
      <c r="X50" s="516"/>
      <c r="Y50" s="516"/>
      <c r="Z50" s="516"/>
      <c r="AA50" s="516"/>
      <c r="AB50" s="516"/>
      <c r="AC50" s="516"/>
      <c r="AD50" s="516"/>
      <c r="AE50" s="517"/>
      <c r="AF50" s="512"/>
      <c r="AG50" s="513"/>
      <c r="AH50" s="513"/>
      <c r="AI50" s="513"/>
      <c r="AJ50" s="513"/>
      <c r="AK50" s="513"/>
      <c r="AL50" s="513"/>
      <c r="AM50" s="514"/>
      <c r="AO50" s="87" t="str">
        <f>IF(B21="","",IF(AF50="はい","","⑤を選択していますが、要件の確認が「はい」になっていません。"))</f>
        <v/>
      </c>
    </row>
    <row r="51" spans="1:41" s="85" customFormat="1" ht="14.25" customHeight="1" x14ac:dyDescent="0.15">
      <c r="A51" s="294"/>
      <c r="B51" s="262" t="s">
        <v>144</v>
      </c>
      <c r="C51" s="300"/>
      <c r="D51" s="287"/>
      <c r="E51" s="300"/>
      <c r="F51" s="287"/>
      <c r="G51" s="287"/>
      <c r="H51" s="287"/>
      <c r="I51" s="287"/>
      <c r="J51" s="267"/>
      <c r="K51" s="267"/>
      <c r="L51" s="267"/>
      <c r="M51" s="267"/>
      <c r="N51" s="267"/>
      <c r="O51" s="268"/>
      <c r="P51" s="146"/>
      <c r="Q51" s="146"/>
      <c r="R51" s="146"/>
      <c r="S51" s="269"/>
      <c r="T51" s="270"/>
      <c r="U51" s="270"/>
      <c r="V51" s="270"/>
      <c r="W51" s="270"/>
      <c r="X51" s="270"/>
      <c r="Y51" s="271"/>
      <c r="Z51" s="271"/>
      <c r="AA51" s="271"/>
      <c r="AB51" s="271"/>
      <c r="AC51" s="297"/>
      <c r="AD51" s="297"/>
      <c r="AE51" s="297"/>
      <c r="AF51" s="297"/>
      <c r="AG51" s="297"/>
      <c r="AH51" s="297"/>
      <c r="AI51" s="297"/>
      <c r="AJ51" s="297"/>
      <c r="AK51" s="297"/>
      <c r="AL51" s="297"/>
      <c r="AM51" s="148"/>
    </row>
    <row r="52" spans="1:41" ht="41.25" customHeight="1" x14ac:dyDescent="0.15">
      <c r="A52" s="149"/>
      <c r="B52" s="548" t="str">
        <f>AO10&amp;AO16&amp;AO18&amp;AO19&amp;AO20&amp;AO24&amp;AO21&amp;AO25&amp;AO46&amp;AO50</f>
        <v/>
      </c>
      <c r="C52" s="549"/>
      <c r="D52" s="549"/>
      <c r="E52" s="549"/>
      <c r="F52" s="549"/>
      <c r="G52" s="549"/>
      <c r="H52" s="549"/>
      <c r="I52" s="549"/>
      <c r="J52" s="549"/>
      <c r="K52" s="549"/>
      <c r="L52" s="549"/>
      <c r="M52" s="549"/>
      <c r="N52" s="549"/>
      <c r="O52" s="549"/>
      <c r="P52" s="549"/>
      <c r="Q52" s="549"/>
      <c r="R52" s="549"/>
      <c r="S52" s="549"/>
      <c r="T52" s="549"/>
      <c r="U52" s="549"/>
      <c r="V52" s="549"/>
      <c r="W52" s="549"/>
      <c r="X52" s="549"/>
      <c r="Y52" s="549"/>
      <c r="Z52" s="549"/>
      <c r="AA52" s="549"/>
      <c r="AB52" s="549"/>
      <c r="AC52" s="549"/>
      <c r="AD52" s="549"/>
      <c r="AE52" s="549"/>
      <c r="AF52" s="549"/>
      <c r="AG52" s="549"/>
      <c r="AH52" s="549"/>
      <c r="AI52" s="549"/>
      <c r="AJ52" s="549"/>
      <c r="AK52" s="549"/>
      <c r="AL52" s="549"/>
      <c r="AM52" s="550"/>
    </row>
    <row r="53" spans="1:41" ht="5.25" customHeight="1" x14ac:dyDescent="0.15">
      <c r="A53" s="150"/>
      <c r="B53" s="295"/>
      <c r="C53" s="151"/>
      <c r="D53" s="295"/>
      <c r="E53" s="152"/>
      <c r="F53" s="295"/>
      <c r="G53" s="295"/>
      <c r="H53" s="295"/>
      <c r="I53" s="295"/>
      <c r="J53" s="153"/>
      <c r="K53" s="153"/>
      <c r="L53" s="153"/>
      <c r="M53" s="153"/>
      <c r="N53" s="153"/>
      <c r="O53" s="154"/>
      <c r="P53" s="155"/>
      <c r="Q53" s="150"/>
      <c r="R53" s="150"/>
      <c r="S53" s="153"/>
      <c r="T53" s="295"/>
      <c r="U53" s="153"/>
      <c r="V53" s="153"/>
      <c r="W53" s="153"/>
      <c r="X53" s="153"/>
      <c r="Y53" s="295"/>
      <c r="Z53" s="295"/>
      <c r="AA53" s="295"/>
      <c r="AB53" s="295"/>
      <c r="AC53" s="151"/>
      <c r="AD53" s="153"/>
      <c r="AE53" s="153"/>
      <c r="AF53" s="153"/>
      <c r="AG53" s="153"/>
      <c r="AH53" s="153"/>
      <c r="AI53" s="156"/>
      <c r="AJ53" s="156"/>
      <c r="AK53" s="156"/>
      <c r="AL53" s="156"/>
      <c r="AM53" s="153"/>
      <c r="AN53" s="150"/>
    </row>
    <row r="54" spans="1:41" ht="18.75" customHeight="1" x14ac:dyDescent="0.15">
      <c r="A54" s="662" t="s">
        <v>99</v>
      </c>
      <c r="B54" s="662"/>
      <c r="C54" s="662"/>
      <c r="D54" s="662"/>
      <c r="E54" s="662"/>
      <c r="F54" s="662"/>
      <c r="G54" s="662"/>
      <c r="H54" s="662"/>
      <c r="I54" s="662"/>
      <c r="J54" s="662"/>
      <c r="K54" s="662"/>
      <c r="L54" s="662"/>
      <c r="M54" s="662"/>
      <c r="N54" s="662"/>
      <c r="O54" s="662"/>
      <c r="P54" s="662"/>
      <c r="Q54" s="662"/>
      <c r="R54" s="662"/>
      <c r="S54" s="662"/>
      <c r="T54" s="662"/>
      <c r="U54" s="662"/>
      <c r="V54" s="662"/>
      <c r="W54" s="662"/>
      <c r="X54" s="662"/>
      <c r="Y54" s="662"/>
      <c r="Z54" s="662"/>
      <c r="AA54" s="662"/>
      <c r="AB54" s="662"/>
      <c r="AC54" s="662"/>
      <c r="AD54" s="662"/>
      <c r="AE54" s="662"/>
      <c r="AF54" s="662"/>
      <c r="AG54" s="662"/>
      <c r="AH54" s="662"/>
      <c r="AI54" s="662"/>
      <c r="AJ54" s="662"/>
      <c r="AK54" s="662"/>
      <c r="AL54" s="662"/>
      <c r="AM54" s="662"/>
    </row>
    <row r="55" spans="1:41" s="85" customFormat="1" ht="14.25" customHeight="1" x14ac:dyDescent="0.15">
      <c r="A55" s="106" t="s">
        <v>146</v>
      </c>
      <c r="B55" s="293"/>
      <c r="C55" s="107"/>
      <c r="D55" s="107"/>
      <c r="E55" s="107"/>
      <c r="F55" s="107"/>
      <c r="G55" s="107"/>
      <c r="H55" s="107"/>
      <c r="I55" s="107"/>
      <c r="J55" s="107"/>
      <c r="K55" s="107"/>
      <c r="L55" s="107"/>
      <c r="M55" s="107"/>
      <c r="N55" s="107"/>
      <c r="O55" s="107"/>
      <c r="P55" s="107"/>
      <c r="Q55" s="107"/>
      <c r="R55" s="107"/>
      <c r="S55" s="107"/>
      <c r="T55" s="107"/>
      <c r="U55" s="107"/>
      <c r="V55" s="107"/>
      <c r="W55" s="107"/>
      <c r="X55" s="107"/>
      <c r="Y55" s="107"/>
      <c r="Z55" s="107"/>
      <c r="AA55" s="107"/>
      <c r="AB55" s="107"/>
      <c r="AC55" s="107"/>
      <c r="AD55" s="107"/>
      <c r="AE55" s="107"/>
      <c r="AF55" s="107"/>
      <c r="AG55" s="107"/>
      <c r="AH55" s="107"/>
      <c r="AI55" s="107"/>
      <c r="AJ55" s="107"/>
      <c r="AK55" s="107"/>
      <c r="AL55" s="107"/>
      <c r="AM55" s="108"/>
    </row>
    <row r="56" spans="1:41" s="85" customFormat="1" ht="14.25" customHeight="1" x14ac:dyDescent="0.15">
      <c r="A56" s="109"/>
      <c r="B56" s="262" t="s">
        <v>118</v>
      </c>
      <c r="C56" s="110"/>
      <c r="D56" s="111"/>
      <c r="E56" s="111"/>
      <c r="F56" s="111"/>
      <c r="G56" s="111"/>
      <c r="H56" s="111"/>
      <c r="I56" s="111"/>
      <c r="J56" s="111"/>
      <c r="K56" s="111"/>
      <c r="L56" s="111"/>
      <c r="M56" s="111"/>
      <c r="N56" s="111"/>
      <c r="O56" s="111"/>
      <c r="P56" s="111"/>
      <c r="Q56" s="111"/>
      <c r="R56" s="111"/>
      <c r="S56" s="111"/>
      <c r="T56" s="111"/>
      <c r="U56" s="111"/>
      <c r="V56" s="111"/>
      <c r="W56" s="107"/>
      <c r="X56" s="107"/>
      <c r="Y56" s="107"/>
      <c r="Z56" s="107"/>
      <c r="AA56" s="107"/>
      <c r="AB56" s="107"/>
      <c r="AC56" s="107"/>
      <c r="AD56" s="107"/>
      <c r="AE56" s="107"/>
      <c r="AF56" s="107"/>
      <c r="AG56" s="107"/>
      <c r="AH56" s="107"/>
      <c r="AI56" s="107"/>
      <c r="AJ56" s="107"/>
      <c r="AK56" s="107"/>
      <c r="AL56" s="107"/>
      <c r="AM56" s="108"/>
      <c r="AO56" s="87" t="s">
        <v>113</v>
      </c>
    </row>
    <row r="57" spans="1:41" s="85" customFormat="1" ht="20.25" customHeight="1" x14ac:dyDescent="0.15">
      <c r="A57" s="113"/>
      <c r="B57" s="200"/>
      <c r="C57" s="653" t="s">
        <v>246</v>
      </c>
      <c r="D57" s="654"/>
      <c r="E57" s="654"/>
      <c r="F57" s="654"/>
      <c r="G57" s="654"/>
      <c r="H57" s="654"/>
      <c r="I57" s="654"/>
      <c r="J57" s="654"/>
      <c r="K57" s="654"/>
      <c r="L57" s="654"/>
      <c r="M57" s="654"/>
      <c r="N57" s="654"/>
      <c r="O57" s="654"/>
      <c r="P57" s="654"/>
      <c r="Q57" s="654"/>
      <c r="R57" s="654"/>
      <c r="S57" s="654"/>
      <c r="T57" s="654"/>
      <c r="U57" s="654"/>
      <c r="V57" s="655"/>
      <c r="W57" s="552" t="s">
        <v>259</v>
      </c>
      <c r="X57" s="552"/>
      <c r="Y57" s="552"/>
      <c r="Z57" s="552"/>
      <c r="AA57" s="552"/>
      <c r="AB57" s="552"/>
      <c r="AC57" s="553"/>
      <c r="AD57" s="553"/>
      <c r="AE57" s="553"/>
      <c r="AF57" s="553"/>
      <c r="AG57" s="553"/>
      <c r="AH57" s="553"/>
      <c r="AI57" s="553"/>
      <c r="AJ57" s="553"/>
      <c r="AK57" s="553"/>
      <c r="AL57" s="553"/>
      <c r="AM57" s="553"/>
      <c r="AO57" s="87" t="str">
        <f>IF(AND(B57="",B59=""),"",IF(AP5&lt;&gt;4,"当該サービスは（２）での申請対象外です。",IF(OR(B17="〇",B19="〇"),"（１）の①、③に該当する場合、（２）は申請対象外です。","")))</f>
        <v/>
      </c>
    </row>
    <row r="58" spans="1:41" s="85" customFormat="1" ht="14.25" customHeight="1" x14ac:dyDescent="0.15">
      <c r="A58" s="294"/>
      <c r="B58" s="261" t="s">
        <v>119</v>
      </c>
      <c r="C58" s="111"/>
      <c r="D58" s="111"/>
      <c r="E58" s="111"/>
      <c r="F58" s="111"/>
      <c r="G58" s="111"/>
      <c r="H58" s="111"/>
      <c r="I58" s="111"/>
      <c r="J58" s="111"/>
      <c r="K58" s="111"/>
      <c r="L58" s="111"/>
      <c r="M58" s="111"/>
      <c r="N58" s="111"/>
      <c r="O58" s="111"/>
      <c r="P58" s="111"/>
      <c r="Q58" s="111"/>
      <c r="R58" s="111"/>
      <c r="S58" s="111"/>
      <c r="T58" s="111"/>
      <c r="U58" s="111"/>
      <c r="V58" s="111"/>
      <c r="W58" s="157"/>
      <c r="X58" s="157"/>
      <c r="Y58" s="157"/>
      <c r="Z58" s="157"/>
      <c r="AA58" s="157"/>
      <c r="AB58" s="157"/>
      <c r="AC58" s="157"/>
      <c r="AD58" s="157"/>
      <c r="AE58" s="157"/>
      <c r="AF58" s="157"/>
      <c r="AG58" s="157"/>
      <c r="AH58" s="157"/>
      <c r="AI58" s="157"/>
      <c r="AJ58" s="157"/>
      <c r="AK58" s="157"/>
      <c r="AL58" s="157"/>
      <c r="AM58" s="158"/>
    </row>
    <row r="59" spans="1:41" s="85" customFormat="1" ht="20.25" customHeight="1" x14ac:dyDescent="0.15">
      <c r="A59" s="114"/>
      <c r="B59" s="200"/>
      <c r="C59" s="656" t="s">
        <v>241</v>
      </c>
      <c r="D59" s="656"/>
      <c r="E59" s="656"/>
      <c r="F59" s="656"/>
      <c r="G59" s="656"/>
      <c r="H59" s="656"/>
      <c r="I59" s="656"/>
      <c r="J59" s="656"/>
      <c r="K59" s="656"/>
      <c r="L59" s="656"/>
      <c r="M59" s="656"/>
      <c r="N59" s="656"/>
      <c r="O59" s="656"/>
      <c r="P59" s="656"/>
      <c r="Q59" s="656"/>
      <c r="R59" s="656"/>
      <c r="S59" s="656"/>
      <c r="T59" s="656"/>
      <c r="U59" s="656"/>
      <c r="V59" s="656"/>
      <c r="W59" s="552" t="s">
        <v>259</v>
      </c>
      <c r="X59" s="552"/>
      <c r="Y59" s="552"/>
      <c r="Z59" s="552"/>
      <c r="AA59" s="552"/>
      <c r="AB59" s="552"/>
      <c r="AC59" s="553"/>
      <c r="AD59" s="553"/>
      <c r="AE59" s="553"/>
      <c r="AF59" s="553"/>
      <c r="AG59" s="553"/>
      <c r="AH59" s="553"/>
      <c r="AI59" s="553"/>
      <c r="AJ59" s="553"/>
      <c r="AK59" s="553"/>
      <c r="AL59" s="553"/>
      <c r="AM59" s="553"/>
    </row>
    <row r="60" spans="1:41" s="85" customFormat="1" ht="12" x14ac:dyDescent="0.15">
      <c r="A60" s="117"/>
      <c r="B60" s="521" t="s">
        <v>242</v>
      </c>
      <c r="C60" s="522"/>
      <c r="D60" s="522"/>
      <c r="E60" s="522"/>
      <c r="F60" s="522"/>
      <c r="G60" s="522"/>
      <c r="H60" s="522"/>
      <c r="I60" s="522"/>
      <c r="J60" s="522"/>
      <c r="K60" s="522"/>
      <c r="L60" s="522"/>
      <c r="M60" s="522"/>
      <c r="N60" s="522"/>
      <c r="O60" s="522"/>
      <c r="P60" s="522"/>
      <c r="Q60" s="522"/>
      <c r="R60" s="522"/>
      <c r="S60" s="522"/>
      <c r="T60" s="522"/>
      <c r="U60" s="522"/>
      <c r="V60" s="522"/>
      <c r="W60" s="522"/>
      <c r="X60" s="522"/>
      <c r="Y60" s="522"/>
      <c r="Z60" s="522"/>
      <c r="AA60" s="522"/>
      <c r="AB60" s="522"/>
      <c r="AC60" s="522"/>
      <c r="AD60" s="522"/>
      <c r="AE60" s="522"/>
      <c r="AF60" s="522"/>
      <c r="AG60" s="522"/>
      <c r="AH60" s="522"/>
      <c r="AI60" s="522"/>
      <c r="AJ60" s="522"/>
      <c r="AK60" s="522"/>
      <c r="AL60" s="522"/>
      <c r="AM60" s="523"/>
    </row>
    <row r="61" spans="1:41" s="85" customFormat="1" ht="14.25" customHeight="1" x14ac:dyDescent="0.15">
      <c r="A61" s="106" t="s">
        <v>157</v>
      </c>
      <c r="B61" s="118"/>
      <c r="C61" s="293"/>
      <c r="D61" s="293"/>
      <c r="E61" s="119"/>
      <c r="F61" s="293"/>
      <c r="G61" s="293"/>
      <c r="H61" s="293"/>
      <c r="I61" s="293"/>
      <c r="J61" s="120"/>
      <c r="K61" s="120"/>
      <c r="L61" s="120"/>
      <c r="M61" s="120"/>
      <c r="N61" s="120"/>
      <c r="O61" s="121"/>
      <c r="P61" s="122"/>
      <c r="Q61" s="122"/>
      <c r="R61" s="122"/>
      <c r="S61" s="123"/>
      <c r="T61" s="124"/>
      <c r="U61" s="123"/>
      <c r="V61" s="123"/>
      <c r="W61" s="123"/>
      <c r="X61" s="123"/>
      <c r="Y61" s="124"/>
      <c r="Z61" s="124"/>
      <c r="AA61" s="124"/>
      <c r="AB61" s="124"/>
      <c r="AC61" s="123"/>
      <c r="AD61" s="123"/>
      <c r="AE61" s="123"/>
      <c r="AF61" s="123"/>
      <c r="AG61" s="123"/>
      <c r="AH61" s="123"/>
      <c r="AI61" s="125"/>
      <c r="AJ61" s="125"/>
      <c r="AK61" s="125"/>
      <c r="AL61" s="125"/>
      <c r="AM61" s="126"/>
    </row>
    <row r="62" spans="1:41" s="85" customFormat="1" ht="18.75" customHeight="1" x14ac:dyDescent="0.15">
      <c r="A62" s="104"/>
      <c r="B62" s="668" t="s">
        <v>148</v>
      </c>
      <c r="C62" s="669"/>
      <c r="D62" s="669"/>
      <c r="E62" s="669"/>
      <c r="F62" s="669"/>
      <c r="G62" s="669"/>
      <c r="H62" s="669"/>
      <c r="I62" s="669"/>
      <c r="J62" s="669"/>
      <c r="K62" s="669"/>
      <c r="L62" s="669"/>
      <c r="M62" s="669"/>
      <c r="N62" s="669"/>
      <c r="O62" s="669"/>
      <c r="P62" s="669"/>
      <c r="Q62" s="669"/>
      <c r="R62" s="669"/>
      <c r="S62" s="669"/>
      <c r="T62" s="669"/>
      <c r="U62" s="669"/>
      <c r="V62" s="669"/>
      <c r="W62" s="669"/>
      <c r="X62" s="669"/>
      <c r="Y62" s="669"/>
      <c r="Z62" s="669"/>
      <c r="AA62" s="669"/>
      <c r="AB62" s="669"/>
      <c r="AC62" s="669"/>
      <c r="AD62" s="669"/>
      <c r="AE62" s="670"/>
      <c r="AF62" s="509" t="s">
        <v>131</v>
      </c>
      <c r="AG62" s="510"/>
      <c r="AH62" s="510"/>
      <c r="AI62" s="510"/>
      <c r="AJ62" s="510"/>
      <c r="AK62" s="510"/>
      <c r="AL62" s="510"/>
      <c r="AM62" s="511"/>
      <c r="AO62" s="87" t="s">
        <v>113</v>
      </c>
    </row>
    <row r="63" spans="1:41" s="85" customFormat="1" ht="23.25" customHeight="1" x14ac:dyDescent="0.15">
      <c r="A63" s="127"/>
      <c r="B63" s="128" t="s">
        <v>128</v>
      </c>
      <c r="C63" s="666" t="s">
        <v>147</v>
      </c>
      <c r="D63" s="666"/>
      <c r="E63" s="666"/>
      <c r="F63" s="666"/>
      <c r="G63" s="666"/>
      <c r="H63" s="666"/>
      <c r="I63" s="666"/>
      <c r="J63" s="666"/>
      <c r="K63" s="666"/>
      <c r="L63" s="666"/>
      <c r="M63" s="666"/>
      <c r="N63" s="666"/>
      <c r="O63" s="666"/>
      <c r="P63" s="666"/>
      <c r="Q63" s="666"/>
      <c r="R63" s="666"/>
      <c r="S63" s="666"/>
      <c r="T63" s="666"/>
      <c r="U63" s="666"/>
      <c r="V63" s="666"/>
      <c r="W63" s="666"/>
      <c r="X63" s="666"/>
      <c r="Y63" s="666"/>
      <c r="Z63" s="666"/>
      <c r="AA63" s="666"/>
      <c r="AB63" s="666"/>
      <c r="AC63" s="666"/>
      <c r="AD63" s="666"/>
      <c r="AE63" s="667"/>
      <c r="AF63" s="657"/>
      <c r="AG63" s="658"/>
      <c r="AH63" s="658"/>
      <c r="AI63" s="658"/>
      <c r="AJ63" s="658"/>
      <c r="AK63" s="658"/>
      <c r="AL63" s="658"/>
      <c r="AM63" s="659"/>
      <c r="AO63" s="87" t="str">
        <f>IF(I11="","",IF(AF63="はい","","（２）を選択していますが、確認事項の1つ目が「はい」になっていません。"))</f>
        <v/>
      </c>
    </row>
    <row r="64" spans="1:41" s="85" customFormat="1" ht="22.5" customHeight="1" x14ac:dyDescent="0.15">
      <c r="A64" s="129"/>
      <c r="B64" s="128" t="s">
        <v>128</v>
      </c>
      <c r="C64" s="712" t="s">
        <v>151</v>
      </c>
      <c r="D64" s="712"/>
      <c r="E64" s="712"/>
      <c r="F64" s="712"/>
      <c r="G64" s="712"/>
      <c r="H64" s="712"/>
      <c r="I64" s="712"/>
      <c r="J64" s="712"/>
      <c r="K64" s="712"/>
      <c r="L64" s="712"/>
      <c r="M64" s="712"/>
      <c r="N64" s="712"/>
      <c r="O64" s="712"/>
      <c r="P64" s="712"/>
      <c r="Q64" s="712"/>
      <c r="R64" s="712"/>
      <c r="S64" s="712"/>
      <c r="T64" s="712"/>
      <c r="U64" s="712"/>
      <c r="V64" s="712"/>
      <c r="W64" s="712"/>
      <c r="X64" s="712"/>
      <c r="Y64" s="712"/>
      <c r="Z64" s="712"/>
      <c r="AA64" s="712"/>
      <c r="AB64" s="712"/>
      <c r="AC64" s="712"/>
      <c r="AD64" s="712"/>
      <c r="AE64" s="713"/>
      <c r="AF64" s="657"/>
      <c r="AG64" s="658"/>
      <c r="AH64" s="658"/>
      <c r="AI64" s="658"/>
      <c r="AJ64" s="658"/>
      <c r="AK64" s="658"/>
      <c r="AL64" s="658"/>
      <c r="AM64" s="659"/>
      <c r="AO64" s="87" t="str">
        <f>IF(I11="","",IF(AF64="はい","","（２）を選択していますが、確認事項の２つ目が「はい」になっていません。"))</f>
        <v/>
      </c>
    </row>
    <row r="65" spans="1:41" s="85" customFormat="1" ht="18.75" customHeight="1" x14ac:dyDescent="0.15">
      <c r="A65" s="294"/>
      <c r="B65" s="159"/>
      <c r="C65" s="671" t="s">
        <v>149</v>
      </c>
      <c r="D65" s="671"/>
      <c r="E65" s="671"/>
      <c r="F65" s="671"/>
      <c r="G65" s="671"/>
      <c r="H65" s="671"/>
      <c r="I65" s="671"/>
      <c r="J65" s="671"/>
      <c r="K65" s="671"/>
      <c r="L65" s="671"/>
      <c r="M65" s="671"/>
      <c r="N65" s="671"/>
      <c r="O65" s="671"/>
      <c r="P65" s="671"/>
      <c r="Q65" s="671"/>
      <c r="R65" s="671"/>
      <c r="S65" s="671"/>
      <c r="T65" s="671"/>
      <c r="U65" s="671"/>
      <c r="V65" s="671"/>
      <c r="W65" s="671"/>
      <c r="X65" s="671"/>
      <c r="Y65" s="671"/>
      <c r="Z65" s="671"/>
      <c r="AA65" s="671"/>
      <c r="AB65" s="671"/>
      <c r="AC65" s="671"/>
      <c r="AD65" s="671"/>
      <c r="AE65" s="672"/>
      <c r="AF65" s="512"/>
      <c r="AG65" s="513"/>
      <c r="AH65" s="513"/>
      <c r="AI65" s="513"/>
      <c r="AJ65" s="513"/>
      <c r="AK65" s="513"/>
      <c r="AL65" s="513"/>
      <c r="AM65" s="514"/>
      <c r="AO65" s="87" t="str">
        <f>IF(AF64&lt;&gt;"はい","",IF(OR(AF65="該当",AF66="該当"),"","通常形態での通所サービス提供が困難であり、感染の未然に代替措置を取った際の状況が選択されていません。"))</f>
        <v/>
      </c>
    </row>
    <row r="66" spans="1:41" ht="18.75" customHeight="1" x14ac:dyDescent="0.15">
      <c r="A66" s="134"/>
      <c r="B66" s="294"/>
      <c r="C66" s="663" t="s">
        <v>150</v>
      </c>
      <c r="D66" s="663"/>
      <c r="E66" s="663"/>
      <c r="F66" s="663"/>
      <c r="G66" s="664"/>
      <c r="H66" s="664"/>
      <c r="I66" s="664"/>
      <c r="J66" s="664"/>
      <c r="K66" s="664"/>
      <c r="L66" s="664"/>
      <c r="M66" s="664"/>
      <c r="N66" s="664"/>
      <c r="O66" s="664"/>
      <c r="P66" s="664"/>
      <c r="Q66" s="664"/>
      <c r="R66" s="664"/>
      <c r="S66" s="664"/>
      <c r="T66" s="664"/>
      <c r="U66" s="664"/>
      <c r="V66" s="664"/>
      <c r="W66" s="664"/>
      <c r="X66" s="664"/>
      <c r="Y66" s="664"/>
      <c r="Z66" s="664"/>
      <c r="AA66" s="664"/>
      <c r="AB66" s="664"/>
      <c r="AC66" s="664"/>
      <c r="AD66" s="664"/>
      <c r="AE66" s="665"/>
      <c r="AF66" s="512"/>
      <c r="AG66" s="513"/>
      <c r="AH66" s="513"/>
      <c r="AI66" s="513"/>
      <c r="AJ66" s="513"/>
      <c r="AK66" s="513"/>
      <c r="AL66" s="513"/>
      <c r="AM66" s="514"/>
    </row>
    <row r="67" spans="1:41" s="85" customFormat="1" ht="18" customHeight="1" x14ac:dyDescent="0.15">
      <c r="A67" s="294"/>
      <c r="B67" s="262" t="s">
        <v>144</v>
      </c>
      <c r="C67" s="257"/>
      <c r="D67" s="282"/>
      <c r="E67" s="283"/>
      <c r="F67" s="282"/>
      <c r="G67" s="282"/>
      <c r="H67" s="282"/>
      <c r="I67" s="282"/>
      <c r="J67" s="123"/>
      <c r="K67" s="123"/>
      <c r="L67" s="123"/>
      <c r="M67" s="123"/>
      <c r="N67" s="123"/>
      <c r="O67" s="145"/>
      <c r="P67" s="146"/>
      <c r="Q67" s="110"/>
      <c r="R67" s="110"/>
      <c r="S67" s="123"/>
      <c r="T67" s="124"/>
      <c r="U67" s="124"/>
      <c r="V67" s="124"/>
      <c r="W67" s="124"/>
      <c r="X67" s="124"/>
      <c r="Y67" s="282"/>
      <c r="Z67" s="282"/>
      <c r="AA67" s="282"/>
      <c r="AB67" s="282"/>
      <c r="AC67" s="124"/>
      <c r="AD67" s="124"/>
      <c r="AE67" s="124"/>
      <c r="AF67" s="297"/>
      <c r="AG67" s="297"/>
      <c r="AH67" s="297"/>
      <c r="AI67" s="297"/>
      <c r="AJ67" s="297"/>
      <c r="AK67" s="297"/>
      <c r="AL67" s="297"/>
      <c r="AM67" s="148"/>
    </row>
    <row r="68" spans="1:41" ht="30" customHeight="1" x14ac:dyDescent="0.15">
      <c r="A68" s="149"/>
      <c r="B68" s="548" t="str">
        <f>AO57&amp;AO11&amp;AO63&amp;AO64&amp;AO65</f>
        <v/>
      </c>
      <c r="C68" s="549"/>
      <c r="D68" s="549"/>
      <c r="E68" s="549"/>
      <c r="F68" s="549"/>
      <c r="G68" s="549"/>
      <c r="H68" s="549"/>
      <c r="I68" s="549"/>
      <c r="J68" s="549"/>
      <c r="K68" s="549"/>
      <c r="L68" s="549"/>
      <c r="M68" s="549"/>
      <c r="N68" s="549"/>
      <c r="O68" s="549"/>
      <c r="P68" s="549"/>
      <c r="Q68" s="549"/>
      <c r="R68" s="549"/>
      <c r="S68" s="549"/>
      <c r="T68" s="549"/>
      <c r="U68" s="549"/>
      <c r="V68" s="549"/>
      <c r="W68" s="549"/>
      <c r="X68" s="549"/>
      <c r="Y68" s="549"/>
      <c r="Z68" s="549"/>
      <c r="AA68" s="549"/>
      <c r="AB68" s="549"/>
      <c r="AC68" s="549"/>
      <c r="AD68" s="549"/>
      <c r="AE68" s="549"/>
      <c r="AF68" s="549"/>
      <c r="AG68" s="549"/>
      <c r="AH68" s="549"/>
      <c r="AI68" s="549"/>
      <c r="AJ68" s="549"/>
      <c r="AK68" s="549"/>
      <c r="AL68" s="549"/>
      <c r="AM68" s="550"/>
    </row>
    <row r="69" spans="1:41" ht="5.25" customHeight="1" x14ac:dyDescent="0.15">
      <c r="A69" s="160"/>
      <c r="B69" s="293"/>
      <c r="C69" s="161"/>
      <c r="D69" s="293"/>
      <c r="E69" s="119"/>
      <c r="F69" s="293"/>
      <c r="G69" s="293"/>
      <c r="H69" s="293"/>
      <c r="I69" s="293"/>
      <c r="J69" s="120"/>
      <c r="K69" s="120"/>
      <c r="L69" s="120"/>
      <c r="M69" s="120"/>
      <c r="N69" s="120"/>
      <c r="O69" s="162"/>
      <c r="P69" s="163"/>
      <c r="Q69" s="160"/>
      <c r="R69" s="160"/>
      <c r="S69" s="120"/>
      <c r="T69" s="293"/>
      <c r="U69" s="120"/>
      <c r="V69" s="120"/>
      <c r="W69" s="120"/>
      <c r="X69" s="120"/>
      <c r="Y69" s="293"/>
      <c r="Z69" s="293"/>
      <c r="AA69" s="293"/>
      <c r="AB69" s="293"/>
      <c r="AC69" s="161"/>
      <c r="AD69" s="120"/>
      <c r="AE69" s="120"/>
      <c r="AF69" s="120"/>
      <c r="AG69" s="120"/>
      <c r="AH69" s="120"/>
      <c r="AI69" s="164"/>
      <c r="AJ69" s="164"/>
      <c r="AK69" s="164"/>
      <c r="AL69" s="164"/>
      <c r="AM69" s="120"/>
    </row>
    <row r="70" spans="1:41" ht="24.75" customHeight="1" x14ac:dyDescent="0.15">
      <c r="A70" s="693" t="s">
        <v>153</v>
      </c>
      <c r="B70" s="693"/>
      <c r="C70" s="693"/>
      <c r="D70" s="693"/>
      <c r="E70" s="693"/>
      <c r="F70" s="693"/>
      <c r="G70" s="693"/>
      <c r="H70" s="693"/>
      <c r="I70" s="693"/>
      <c r="J70" s="693"/>
      <c r="K70" s="693"/>
      <c r="L70" s="693"/>
      <c r="M70" s="693"/>
      <c r="N70" s="693"/>
      <c r="O70" s="693"/>
      <c r="P70" s="693"/>
      <c r="Q70" s="693"/>
      <c r="R70" s="693"/>
      <c r="S70" s="693"/>
      <c r="T70" s="693"/>
      <c r="U70" s="693"/>
      <c r="V70" s="693"/>
      <c r="W70" s="693"/>
      <c r="X70" s="693"/>
      <c r="Y70" s="693"/>
      <c r="Z70" s="693"/>
      <c r="AA70" s="693"/>
      <c r="AB70" s="693"/>
      <c r="AC70" s="693"/>
      <c r="AD70" s="693"/>
      <c r="AE70" s="693"/>
      <c r="AF70" s="693"/>
      <c r="AG70" s="693"/>
      <c r="AH70" s="693"/>
      <c r="AI70" s="693"/>
      <c r="AJ70" s="693"/>
      <c r="AK70" s="693"/>
      <c r="AL70" s="693"/>
      <c r="AM70" s="693"/>
    </row>
    <row r="71" spans="1:41" s="85" customFormat="1" ht="14.25" customHeight="1" x14ac:dyDescent="0.15">
      <c r="A71" s="106" t="s">
        <v>146</v>
      </c>
      <c r="B71" s="293"/>
      <c r="C71" s="107"/>
      <c r="D71" s="107"/>
      <c r="E71" s="107"/>
      <c r="F71" s="107"/>
      <c r="G71" s="107"/>
      <c r="H71" s="107"/>
      <c r="I71" s="107"/>
      <c r="J71" s="107"/>
      <c r="K71" s="107"/>
      <c r="L71" s="107"/>
      <c r="M71" s="107"/>
      <c r="N71" s="107"/>
      <c r="O71" s="107"/>
      <c r="P71" s="107"/>
      <c r="Q71" s="107"/>
      <c r="R71" s="107"/>
      <c r="S71" s="107"/>
      <c r="T71" s="107"/>
      <c r="U71" s="107"/>
      <c r="V71" s="107"/>
      <c r="W71" s="107"/>
      <c r="X71" s="107"/>
      <c r="Y71" s="107"/>
      <c r="Z71" s="107"/>
      <c r="AA71" s="107"/>
      <c r="AB71" s="107"/>
      <c r="AC71" s="107"/>
      <c r="AD71" s="107"/>
      <c r="AE71" s="107"/>
      <c r="AF71" s="107"/>
      <c r="AG71" s="107"/>
      <c r="AH71" s="107"/>
      <c r="AI71" s="107"/>
      <c r="AJ71" s="107"/>
      <c r="AK71" s="107"/>
      <c r="AL71" s="107"/>
      <c r="AM71" s="108"/>
    </row>
    <row r="72" spans="1:41" s="85" customFormat="1" ht="14.25" customHeight="1" x14ac:dyDescent="0.15">
      <c r="A72" s="109"/>
      <c r="B72" s="262" t="s">
        <v>154</v>
      </c>
      <c r="C72" s="110"/>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c r="AD72" s="111"/>
      <c r="AE72" s="111"/>
      <c r="AF72" s="111"/>
      <c r="AG72" s="111"/>
      <c r="AH72" s="111"/>
      <c r="AI72" s="111"/>
      <c r="AJ72" s="111"/>
      <c r="AK72" s="111"/>
      <c r="AL72" s="111"/>
      <c r="AM72" s="112"/>
    </row>
    <row r="73" spans="1:41" s="85" customFormat="1" ht="20.25" customHeight="1" x14ac:dyDescent="0.15">
      <c r="A73" s="113"/>
      <c r="B73" s="200"/>
      <c r="C73" s="515" t="s">
        <v>155</v>
      </c>
      <c r="D73" s="516"/>
      <c r="E73" s="516"/>
      <c r="F73" s="516"/>
      <c r="G73" s="516"/>
      <c r="H73" s="516"/>
      <c r="I73" s="516"/>
      <c r="J73" s="516"/>
      <c r="K73" s="516"/>
      <c r="L73" s="516"/>
      <c r="M73" s="516"/>
      <c r="N73" s="516"/>
      <c r="O73" s="516"/>
      <c r="P73" s="516"/>
      <c r="Q73" s="516"/>
      <c r="R73" s="516"/>
      <c r="S73" s="516"/>
      <c r="T73" s="516"/>
      <c r="U73" s="516"/>
      <c r="V73" s="517"/>
      <c r="W73" s="200"/>
      <c r="X73" s="515" t="s">
        <v>156</v>
      </c>
      <c r="Y73" s="516"/>
      <c r="Z73" s="516"/>
      <c r="AA73" s="516"/>
      <c r="AB73" s="516"/>
      <c r="AC73" s="516"/>
      <c r="AD73" s="516"/>
      <c r="AE73" s="516"/>
      <c r="AF73" s="516"/>
      <c r="AG73" s="516"/>
      <c r="AH73" s="516"/>
      <c r="AI73" s="516"/>
      <c r="AJ73" s="516"/>
      <c r="AK73" s="516"/>
      <c r="AL73" s="516"/>
      <c r="AM73" s="517"/>
    </row>
    <row r="74" spans="1:41" s="85" customFormat="1" ht="18.75" customHeight="1" x14ac:dyDescent="0.15">
      <c r="A74" s="106" t="s">
        <v>159</v>
      </c>
      <c r="B74" s="118"/>
      <c r="C74" s="293"/>
      <c r="D74" s="293"/>
      <c r="E74" s="119"/>
      <c r="F74" s="293"/>
      <c r="G74" s="293"/>
      <c r="H74" s="293"/>
      <c r="I74" s="293"/>
      <c r="J74" s="120"/>
      <c r="K74" s="120"/>
      <c r="L74" s="120"/>
      <c r="M74" s="120"/>
      <c r="N74" s="120"/>
      <c r="O74" s="121"/>
      <c r="P74" s="122"/>
      <c r="Q74" s="122"/>
      <c r="R74" s="122"/>
      <c r="S74" s="123"/>
      <c r="T74" s="124"/>
      <c r="U74" s="123"/>
      <c r="V74" s="123"/>
      <c r="W74" s="123"/>
      <c r="X74" s="123"/>
      <c r="Y74" s="124"/>
      <c r="Z74" s="124"/>
      <c r="AA74" s="124"/>
      <c r="AB74" s="124"/>
      <c r="AC74" s="123"/>
      <c r="AD74" s="123"/>
      <c r="AE74" s="123"/>
      <c r="AF74" s="123"/>
      <c r="AG74" s="123"/>
      <c r="AH74" s="123"/>
      <c r="AI74" s="125"/>
      <c r="AJ74" s="125"/>
      <c r="AK74" s="125"/>
      <c r="AL74" s="125"/>
      <c r="AM74" s="126"/>
    </row>
    <row r="75" spans="1:41" s="85" customFormat="1" ht="18.75" customHeight="1" x14ac:dyDescent="0.15">
      <c r="A75" s="104"/>
      <c r="B75" s="668" t="s">
        <v>148</v>
      </c>
      <c r="C75" s="669"/>
      <c r="D75" s="669"/>
      <c r="E75" s="669"/>
      <c r="F75" s="669"/>
      <c r="G75" s="669"/>
      <c r="H75" s="669"/>
      <c r="I75" s="669"/>
      <c r="J75" s="669"/>
      <c r="K75" s="669"/>
      <c r="L75" s="669"/>
      <c r="M75" s="669"/>
      <c r="N75" s="669"/>
      <c r="O75" s="669"/>
      <c r="P75" s="669"/>
      <c r="Q75" s="669"/>
      <c r="R75" s="669"/>
      <c r="S75" s="669"/>
      <c r="T75" s="669"/>
      <c r="U75" s="669"/>
      <c r="V75" s="669"/>
      <c r="W75" s="669"/>
      <c r="X75" s="669"/>
      <c r="Y75" s="669"/>
      <c r="Z75" s="669"/>
      <c r="AA75" s="669"/>
      <c r="AB75" s="669"/>
      <c r="AC75" s="669"/>
      <c r="AD75" s="669"/>
      <c r="AE75" s="670"/>
      <c r="AF75" s="509" t="s">
        <v>131</v>
      </c>
      <c r="AG75" s="510"/>
      <c r="AH75" s="510"/>
      <c r="AI75" s="510"/>
      <c r="AJ75" s="510"/>
      <c r="AK75" s="510"/>
      <c r="AL75" s="510"/>
      <c r="AM75" s="511"/>
    </row>
    <row r="76" spans="1:41" s="85" customFormat="1" ht="23.25" customHeight="1" x14ac:dyDescent="0.15">
      <c r="A76" s="127"/>
      <c r="B76" s="128" t="s">
        <v>128</v>
      </c>
      <c r="C76" s="712" t="s">
        <v>243</v>
      </c>
      <c r="D76" s="712"/>
      <c r="E76" s="712"/>
      <c r="F76" s="712"/>
      <c r="G76" s="712"/>
      <c r="H76" s="712"/>
      <c r="I76" s="712"/>
      <c r="J76" s="712"/>
      <c r="K76" s="712"/>
      <c r="L76" s="712"/>
      <c r="M76" s="712"/>
      <c r="N76" s="712"/>
      <c r="O76" s="712"/>
      <c r="P76" s="712"/>
      <c r="Q76" s="712"/>
      <c r="R76" s="712"/>
      <c r="S76" s="712"/>
      <c r="T76" s="712"/>
      <c r="U76" s="712"/>
      <c r="V76" s="712"/>
      <c r="W76" s="712"/>
      <c r="X76" s="712"/>
      <c r="Y76" s="712"/>
      <c r="Z76" s="712"/>
      <c r="AA76" s="712"/>
      <c r="AB76" s="712"/>
      <c r="AC76" s="712"/>
      <c r="AD76" s="712"/>
      <c r="AE76" s="713"/>
      <c r="AF76" s="512"/>
      <c r="AG76" s="513"/>
      <c r="AH76" s="513"/>
      <c r="AI76" s="513"/>
      <c r="AJ76" s="513"/>
      <c r="AK76" s="513"/>
      <c r="AL76" s="513"/>
      <c r="AM76" s="514"/>
    </row>
    <row r="77" spans="1:41" s="85" customFormat="1" ht="22.5" customHeight="1" x14ac:dyDescent="0.15">
      <c r="A77" s="129"/>
      <c r="B77" s="159"/>
      <c r="C77" s="708" t="s">
        <v>160</v>
      </c>
      <c r="D77" s="708"/>
      <c r="E77" s="708"/>
      <c r="F77" s="709"/>
      <c r="G77" s="709"/>
      <c r="H77" s="709"/>
      <c r="I77" s="709"/>
      <c r="J77" s="709"/>
      <c r="K77" s="709"/>
      <c r="L77" s="709"/>
      <c r="M77" s="709"/>
      <c r="N77" s="709"/>
      <c r="O77" s="709"/>
      <c r="P77" s="709"/>
      <c r="Q77" s="709"/>
      <c r="R77" s="709"/>
      <c r="S77" s="709"/>
      <c r="T77" s="709"/>
      <c r="U77" s="708" t="s">
        <v>161</v>
      </c>
      <c r="V77" s="708"/>
      <c r="W77" s="708"/>
      <c r="X77" s="709"/>
      <c r="Y77" s="709"/>
      <c r="Z77" s="709"/>
      <c r="AA77" s="709"/>
      <c r="AB77" s="709"/>
      <c r="AC77" s="709"/>
      <c r="AD77" s="709"/>
      <c r="AE77" s="709"/>
      <c r="AF77" s="710"/>
      <c r="AG77" s="710"/>
      <c r="AH77" s="710"/>
      <c r="AI77" s="710"/>
      <c r="AJ77" s="710"/>
      <c r="AK77" s="710"/>
      <c r="AL77" s="710"/>
      <c r="AM77" s="711"/>
    </row>
    <row r="78" spans="1:41" s="85" customFormat="1" ht="23.25" customHeight="1" x14ac:dyDescent="0.15">
      <c r="A78" s="127"/>
      <c r="B78" s="128" t="s">
        <v>128</v>
      </c>
      <c r="C78" s="712" t="s">
        <v>244</v>
      </c>
      <c r="D78" s="712"/>
      <c r="E78" s="712"/>
      <c r="F78" s="712"/>
      <c r="G78" s="712"/>
      <c r="H78" s="712"/>
      <c r="I78" s="712"/>
      <c r="J78" s="712"/>
      <c r="K78" s="712"/>
      <c r="L78" s="712"/>
      <c r="M78" s="712"/>
      <c r="N78" s="712"/>
      <c r="O78" s="712"/>
      <c r="P78" s="712"/>
      <c r="Q78" s="712"/>
      <c r="R78" s="712"/>
      <c r="S78" s="712"/>
      <c r="T78" s="712"/>
      <c r="U78" s="712"/>
      <c r="V78" s="712"/>
      <c r="W78" s="712"/>
      <c r="X78" s="712"/>
      <c r="Y78" s="712"/>
      <c r="Z78" s="712"/>
      <c r="AA78" s="712"/>
      <c r="AB78" s="712"/>
      <c r="AC78" s="712"/>
      <c r="AD78" s="712"/>
      <c r="AE78" s="713"/>
      <c r="AF78" s="512"/>
      <c r="AG78" s="513"/>
      <c r="AH78" s="513"/>
      <c r="AI78" s="513"/>
      <c r="AJ78" s="513"/>
      <c r="AK78" s="513"/>
      <c r="AL78" s="513"/>
      <c r="AM78" s="514"/>
    </row>
    <row r="79" spans="1:41" s="85" customFormat="1" ht="22.5" customHeight="1" x14ac:dyDescent="0.15">
      <c r="A79" s="129"/>
      <c r="B79" s="159"/>
      <c r="C79" s="708" t="s">
        <v>160</v>
      </c>
      <c r="D79" s="708"/>
      <c r="E79" s="708"/>
      <c r="F79" s="709"/>
      <c r="G79" s="709"/>
      <c r="H79" s="709"/>
      <c r="I79" s="709"/>
      <c r="J79" s="709"/>
      <c r="K79" s="709"/>
      <c r="L79" s="709"/>
      <c r="M79" s="709"/>
      <c r="N79" s="709"/>
      <c r="O79" s="709"/>
      <c r="P79" s="709"/>
      <c r="Q79" s="709"/>
      <c r="R79" s="709"/>
      <c r="S79" s="709"/>
      <c r="T79" s="709"/>
      <c r="U79" s="708" t="s">
        <v>161</v>
      </c>
      <c r="V79" s="708"/>
      <c r="W79" s="708"/>
      <c r="X79" s="709"/>
      <c r="Y79" s="709"/>
      <c r="Z79" s="709"/>
      <c r="AA79" s="709"/>
      <c r="AB79" s="709"/>
      <c r="AC79" s="709"/>
      <c r="AD79" s="709"/>
      <c r="AE79" s="709"/>
      <c r="AF79" s="710"/>
      <c r="AG79" s="710"/>
      <c r="AH79" s="710"/>
      <c r="AI79" s="710"/>
      <c r="AJ79" s="710"/>
      <c r="AK79" s="710"/>
      <c r="AL79" s="710"/>
      <c r="AM79" s="711"/>
    </row>
    <row r="80" spans="1:41" s="85" customFormat="1" ht="55.5" customHeight="1" x14ac:dyDescent="0.15">
      <c r="A80" s="296"/>
      <c r="B80" s="736" t="s">
        <v>245</v>
      </c>
      <c r="C80" s="737"/>
      <c r="D80" s="737"/>
      <c r="E80" s="737"/>
      <c r="F80" s="737"/>
      <c r="G80" s="737"/>
      <c r="H80" s="737"/>
      <c r="I80" s="737"/>
      <c r="J80" s="737"/>
      <c r="K80" s="737"/>
      <c r="L80" s="737"/>
      <c r="M80" s="737"/>
      <c r="N80" s="737"/>
      <c r="O80" s="737"/>
      <c r="P80" s="737"/>
      <c r="Q80" s="737"/>
      <c r="R80" s="737"/>
      <c r="S80" s="737"/>
      <c r="T80" s="737"/>
      <c r="U80" s="737"/>
      <c r="V80" s="737"/>
      <c r="W80" s="737"/>
      <c r="X80" s="737"/>
      <c r="Y80" s="737"/>
      <c r="Z80" s="737"/>
      <c r="AA80" s="737"/>
      <c r="AB80" s="737"/>
      <c r="AC80" s="737"/>
      <c r="AD80" s="737"/>
      <c r="AE80" s="737"/>
      <c r="AF80" s="737"/>
      <c r="AG80" s="737"/>
      <c r="AH80" s="737"/>
      <c r="AI80" s="737"/>
      <c r="AJ80" s="737"/>
      <c r="AK80" s="737"/>
      <c r="AL80" s="737"/>
      <c r="AM80" s="738"/>
    </row>
    <row r="81" spans="1:42" ht="6" customHeight="1" x14ac:dyDescent="0.15">
      <c r="A81" s="165"/>
      <c r="B81" s="165"/>
      <c r="C81" s="165"/>
      <c r="D81" s="165"/>
      <c r="E81" s="165"/>
      <c r="F81" s="165"/>
      <c r="G81" s="165"/>
      <c r="H81" s="165"/>
      <c r="I81" s="165"/>
      <c r="J81" s="165"/>
      <c r="K81" s="165"/>
      <c r="L81" s="165"/>
      <c r="M81" s="165"/>
      <c r="N81" s="165"/>
      <c r="O81" s="165"/>
      <c r="P81" s="165"/>
      <c r="Q81" s="165"/>
      <c r="R81" s="165"/>
      <c r="S81" s="165"/>
      <c r="T81" s="165"/>
      <c r="U81" s="165"/>
      <c r="V81" s="165"/>
      <c r="W81" s="165"/>
      <c r="X81" s="165"/>
      <c r="Y81" s="165"/>
      <c r="Z81" s="165"/>
      <c r="AA81" s="165"/>
      <c r="AB81" s="165"/>
      <c r="AC81" s="165"/>
      <c r="AD81" s="165"/>
      <c r="AE81" s="165"/>
      <c r="AF81" s="165"/>
      <c r="AG81" s="165"/>
      <c r="AH81" s="165"/>
      <c r="AI81" s="165"/>
      <c r="AJ81" s="165"/>
    </row>
    <row r="82" spans="1:42" ht="18" customHeight="1" x14ac:dyDescent="0.15">
      <c r="A82" s="166" t="s">
        <v>42</v>
      </c>
      <c r="B82" s="165"/>
      <c r="C82" s="165"/>
      <c r="D82" s="165"/>
      <c r="E82" s="165"/>
      <c r="F82" s="165"/>
      <c r="G82" s="165"/>
      <c r="H82" s="165"/>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5"/>
      <c r="AG82" s="165"/>
      <c r="AH82" s="165"/>
      <c r="AI82" s="165"/>
      <c r="AJ82" s="165"/>
    </row>
    <row r="83" spans="1:42" ht="18" customHeight="1" x14ac:dyDescent="0.15">
      <c r="A83" s="167" t="s">
        <v>98</v>
      </c>
      <c r="B83" s="165"/>
      <c r="C83" s="165"/>
      <c r="D83" s="165"/>
      <c r="E83" s="165"/>
      <c r="F83" s="165"/>
      <c r="G83" s="165"/>
      <c r="H83" s="165"/>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5"/>
      <c r="AG83" s="165"/>
      <c r="AH83" s="165"/>
      <c r="AI83" s="165"/>
      <c r="AJ83" s="165"/>
    </row>
    <row r="84" spans="1:42" ht="24.75" customHeight="1" x14ac:dyDescent="0.15">
      <c r="A84" s="554" t="s">
        <v>164</v>
      </c>
      <c r="B84" s="555"/>
      <c r="C84" s="555"/>
      <c r="D84" s="556"/>
      <c r="E84" s="554" t="s">
        <v>43</v>
      </c>
      <c r="F84" s="555"/>
      <c r="G84" s="555"/>
      <c r="H84" s="555"/>
      <c r="I84" s="556"/>
      <c r="J84" s="554" t="s">
        <v>165</v>
      </c>
      <c r="K84" s="555"/>
      <c r="L84" s="555"/>
      <c r="M84" s="555"/>
      <c r="N84" s="555"/>
      <c r="O84" s="555"/>
      <c r="P84" s="555"/>
      <c r="Q84" s="555"/>
      <c r="R84" s="555"/>
      <c r="S84" s="555"/>
      <c r="T84" s="555"/>
      <c r="U84" s="555"/>
      <c r="V84" s="555"/>
      <c r="W84" s="555"/>
      <c r="X84" s="555"/>
      <c r="Y84" s="556"/>
      <c r="Z84" s="554" t="s">
        <v>197</v>
      </c>
      <c r="AA84" s="555"/>
      <c r="AB84" s="555"/>
      <c r="AC84" s="555"/>
      <c r="AD84" s="555"/>
      <c r="AE84" s="555"/>
      <c r="AF84" s="556"/>
      <c r="AG84" s="584" t="s">
        <v>200</v>
      </c>
      <c r="AH84" s="585"/>
      <c r="AI84" s="585"/>
      <c r="AJ84" s="585"/>
      <c r="AK84" s="585"/>
      <c r="AL84" s="585"/>
      <c r="AM84" s="586"/>
      <c r="AO84" s="168" t="s">
        <v>195</v>
      </c>
      <c r="AP84" s="168" t="e">
        <f>VLOOKUP(L5,計算用!$A$2:$B$36,2,FALSE)*1000</f>
        <v>#N/A</v>
      </c>
    </row>
    <row r="85" spans="1:42" ht="9.75" customHeight="1" x14ac:dyDescent="0.15">
      <c r="A85" s="560" t="s">
        <v>279</v>
      </c>
      <c r="B85" s="561"/>
      <c r="C85" s="561"/>
      <c r="D85" s="562"/>
      <c r="E85" s="557"/>
      <c r="F85" s="558"/>
      <c r="G85" s="558"/>
      <c r="H85" s="558"/>
      <c r="I85" s="559"/>
      <c r="J85" s="572"/>
      <c r="K85" s="573"/>
      <c r="L85" s="573"/>
      <c r="M85" s="573"/>
      <c r="N85" s="573"/>
      <c r="O85" s="573"/>
      <c r="P85" s="573"/>
      <c r="Q85" s="573"/>
      <c r="R85" s="573"/>
      <c r="S85" s="573"/>
      <c r="T85" s="573"/>
      <c r="U85" s="573"/>
      <c r="V85" s="573"/>
      <c r="W85" s="573"/>
      <c r="X85" s="573"/>
      <c r="Y85" s="574"/>
      <c r="Z85" s="604"/>
      <c r="AA85" s="605"/>
      <c r="AB85" s="605"/>
      <c r="AC85" s="605"/>
      <c r="AD85" s="605"/>
      <c r="AE85" s="605"/>
      <c r="AF85" s="606"/>
      <c r="AG85" s="605"/>
      <c r="AH85" s="605"/>
      <c r="AI85" s="605"/>
      <c r="AJ85" s="605"/>
      <c r="AK85" s="605"/>
      <c r="AL85" s="605"/>
      <c r="AM85" s="606"/>
      <c r="AO85" s="168" t="s">
        <v>75</v>
      </c>
      <c r="AP85" s="168">
        <f>IF(OR(AP5=1,AP5=3,AP5=6),AG5,1)</f>
        <v>1</v>
      </c>
    </row>
    <row r="86" spans="1:42" ht="9.75" customHeight="1" x14ac:dyDescent="0.15">
      <c r="A86" s="563"/>
      <c r="B86" s="564"/>
      <c r="C86" s="564"/>
      <c r="D86" s="565"/>
      <c r="E86" s="486"/>
      <c r="F86" s="487"/>
      <c r="G86" s="487"/>
      <c r="H86" s="487"/>
      <c r="I86" s="488"/>
      <c r="J86" s="489"/>
      <c r="K86" s="490"/>
      <c r="L86" s="490"/>
      <c r="M86" s="490"/>
      <c r="N86" s="490"/>
      <c r="O86" s="490"/>
      <c r="P86" s="490"/>
      <c r="Q86" s="490"/>
      <c r="R86" s="490"/>
      <c r="S86" s="490"/>
      <c r="T86" s="490"/>
      <c r="U86" s="490"/>
      <c r="V86" s="490"/>
      <c r="W86" s="490"/>
      <c r="X86" s="490"/>
      <c r="Y86" s="491"/>
      <c r="Z86" s="597"/>
      <c r="AA86" s="587"/>
      <c r="AB86" s="587"/>
      <c r="AC86" s="587"/>
      <c r="AD86" s="587"/>
      <c r="AE86" s="587"/>
      <c r="AF86" s="588"/>
      <c r="AG86" s="587"/>
      <c r="AH86" s="587"/>
      <c r="AI86" s="587"/>
      <c r="AJ86" s="587"/>
      <c r="AK86" s="587"/>
      <c r="AL86" s="587"/>
      <c r="AM86" s="588"/>
      <c r="AO86" s="168" t="s">
        <v>196</v>
      </c>
      <c r="AP86" s="168" t="str">
        <f>IFERROR(AP84*AP85,"")</f>
        <v/>
      </c>
    </row>
    <row r="87" spans="1:42" ht="9.75" customHeight="1" x14ac:dyDescent="0.15">
      <c r="A87" s="563"/>
      <c r="B87" s="564"/>
      <c r="C87" s="564"/>
      <c r="D87" s="565"/>
      <c r="E87" s="486"/>
      <c r="F87" s="487"/>
      <c r="G87" s="487"/>
      <c r="H87" s="487"/>
      <c r="I87" s="488"/>
      <c r="J87" s="489"/>
      <c r="K87" s="490"/>
      <c r="L87" s="490"/>
      <c r="M87" s="490"/>
      <c r="N87" s="490"/>
      <c r="O87" s="490"/>
      <c r="P87" s="490"/>
      <c r="Q87" s="490"/>
      <c r="R87" s="490"/>
      <c r="S87" s="490"/>
      <c r="T87" s="490"/>
      <c r="U87" s="490"/>
      <c r="V87" s="490"/>
      <c r="W87" s="490"/>
      <c r="X87" s="490"/>
      <c r="Y87" s="491"/>
      <c r="Z87" s="597"/>
      <c r="AA87" s="587"/>
      <c r="AB87" s="587"/>
      <c r="AC87" s="587"/>
      <c r="AD87" s="587"/>
      <c r="AE87" s="587"/>
      <c r="AF87" s="588"/>
      <c r="AG87" s="587"/>
      <c r="AH87" s="587"/>
      <c r="AI87" s="587"/>
      <c r="AJ87" s="587"/>
      <c r="AK87" s="587"/>
      <c r="AL87" s="587"/>
      <c r="AM87" s="588"/>
    </row>
    <row r="88" spans="1:42" ht="9.75" customHeight="1" x14ac:dyDescent="0.15">
      <c r="A88" s="563"/>
      <c r="B88" s="564"/>
      <c r="C88" s="564"/>
      <c r="D88" s="565"/>
      <c r="E88" s="486"/>
      <c r="F88" s="487"/>
      <c r="G88" s="487"/>
      <c r="H88" s="487"/>
      <c r="I88" s="488"/>
      <c r="J88" s="489"/>
      <c r="K88" s="490"/>
      <c r="L88" s="490"/>
      <c r="M88" s="490"/>
      <c r="N88" s="490"/>
      <c r="O88" s="490"/>
      <c r="P88" s="490"/>
      <c r="Q88" s="490"/>
      <c r="R88" s="490"/>
      <c r="S88" s="490"/>
      <c r="T88" s="490"/>
      <c r="U88" s="490"/>
      <c r="V88" s="490"/>
      <c r="W88" s="490"/>
      <c r="X88" s="490"/>
      <c r="Y88" s="491"/>
      <c r="Z88" s="597"/>
      <c r="AA88" s="587"/>
      <c r="AB88" s="587"/>
      <c r="AC88" s="587"/>
      <c r="AD88" s="587"/>
      <c r="AE88" s="587"/>
      <c r="AF88" s="588"/>
      <c r="AG88" s="587"/>
      <c r="AH88" s="587"/>
      <c r="AI88" s="587"/>
      <c r="AJ88" s="587"/>
      <c r="AK88" s="587"/>
      <c r="AL88" s="587"/>
      <c r="AM88" s="588"/>
    </row>
    <row r="89" spans="1:42" ht="9.75" customHeight="1" x14ac:dyDescent="0.15">
      <c r="A89" s="563"/>
      <c r="B89" s="564"/>
      <c r="C89" s="564"/>
      <c r="D89" s="565"/>
      <c r="E89" s="486"/>
      <c r="F89" s="487"/>
      <c r="G89" s="487"/>
      <c r="H89" s="487"/>
      <c r="I89" s="488"/>
      <c r="J89" s="489"/>
      <c r="K89" s="490"/>
      <c r="L89" s="490"/>
      <c r="M89" s="490"/>
      <c r="N89" s="490"/>
      <c r="O89" s="490"/>
      <c r="P89" s="490"/>
      <c r="Q89" s="490"/>
      <c r="R89" s="490"/>
      <c r="S89" s="490"/>
      <c r="T89" s="490"/>
      <c r="U89" s="490"/>
      <c r="V89" s="490"/>
      <c r="W89" s="490"/>
      <c r="X89" s="490"/>
      <c r="Y89" s="491"/>
      <c r="Z89" s="597"/>
      <c r="AA89" s="587"/>
      <c r="AB89" s="587"/>
      <c r="AC89" s="587"/>
      <c r="AD89" s="587"/>
      <c r="AE89" s="587"/>
      <c r="AF89" s="588"/>
      <c r="AG89" s="589"/>
      <c r="AH89" s="589"/>
      <c r="AI89" s="589"/>
      <c r="AJ89" s="589"/>
      <c r="AK89" s="589"/>
      <c r="AL89" s="589"/>
      <c r="AM89" s="590"/>
    </row>
    <row r="90" spans="1:42" ht="9.75" customHeight="1" x14ac:dyDescent="0.15">
      <c r="A90" s="563"/>
      <c r="B90" s="564"/>
      <c r="C90" s="564"/>
      <c r="D90" s="565"/>
      <c r="E90" s="518"/>
      <c r="F90" s="519"/>
      <c r="G90" s="519"/>
      <c r="H90" s="519"/>
      <c r="I90" s="520"/>
      <c r="J90" s="575"/>
      <c r="K90" s="576"/>
      <c r="L90" s="576"/>
      <c r="M90" s="576"/>
      <c r="N90" s="576"/>
      <c r="O90" s="576"/>
      <c r="P90" s="576"/>
      <c r="Q90" s="576"/>
      <c r="R90" s="576"/>
      <c r="S90" s="576"/>
      <c r="T90" s="576"/>
      <c r="U90" s="576"/>
      <c r="V90" s="576"/>
      <c r="W90" s="576"/>
      <c r="X90" s="576"/>
      <c r="Y90" s="577"/>
      <c r="Z90" s="625"/>
      <c r="AA90" s="626"/>
      <c r="AB90" s="626"/>
      <c r="AC90" s="626"/>
      <c r="AD90" s="626"/>
      <c r="AE90" s="626"/>
      <c r="AF90" s="627"/>
      <c r="AG90" s="597"/>
      <c r="AH90" s="587"/>
      <c r="AI90" s="587"/>
      <c r="AJ90" s="587"/>
      <c r="AK90" s="587"/>
      <c r="AL90" s="587"/>
      <c r="AM90" s="588"/>
    </row>
    <row r="91" spans="1:42" ht="9.75" customHeight="1" x14ac:dyDescent="0.15">
      <c r="A91" s="563"/>
      <c r="B91" s="564"/>
      <c r="C91" s="564"/>
      <c r="D91" s="565"/>
      <c r="E91" s="486"/>
      <c r="F91" s="487"/>
      <c r="G91" s="487"/>
      <c r="H91" s="487"/>
      <c r="I91" s="488"/>
      <c r="J91" s="489"/>
      <c r="K91" s="490"/>
      <c r="L91" s="490"/>
      <c r="M91" s="490"/>
      <c r="N91" s="490"/>
      <c r="O91" s="490"/>
      <c r="P91" s="490"/>
      <c r="Q91" s="490"/>
      <c r="R91" s="490"/>
      <c r="S91" s="490"/>
      <c r="T91" s="490"/>
      <c r="U91" s="490"/>
      <c r="V91" s="490"/>
      <c r="W91" s="490"/>
      <c r="X91" s="490"/>
      <c r="Y91" s="491"/>
      <c r="Z91" s="597"/>
      <c r="AA91" s="587"/>
      <c r="AB91" s="587"/>
      <c r="AC91" s="587"/>
      <c r="AD91" s="587"/>
      <c r="AE91" s="587"/>
      <c r="AF91" s="588"/>
      <c r="AG91" s="587"/>
      <c r="AH91" s="587"/>
      <c r="AI91" s="587"/>
      <c r="AJ91" s="587"/>
      <c r="AK91" s="587"/>
      <c r="AL91" s="587"/>
      <c r="AM91" s="588"/>
    </row>
    <row r="92" spans="1:42" ht="9.75" customHeight="1" x14ac:dyDescent="0.15">
      <c r="A92" s="563"/>
      <c r="B92" s="564"/>
      <c r="C92" s="564"/>
      <c r="D92" s="565"/>
      <c r="E92" s="486"/>
      <c r="F92" s="487"/>
      <c r="G92" s="487"/>
      <c r="H92" s="487"/>
      <c r="I92" s="488"/>
      <c r="J92" s="489"/>
      <c r="K92" s="490"/>
      <c r="L92" s="490"/>
      <c r="M92" s="490"/>
      <c r="N92" s="490"/>
      <c r="O92" s="490"/>
      <c r="P92" s="490"/>
      <c r="Q92" s="490"/>
      <c r="R92" s="490"/>
      <c r="S92" s="490"/>
      <c r="T92" s="490"/>
      <c r="U92" s="490"/>
      <c r="V92" s="490"/>
      <c r="W92" s="490"/>
      <c r="X92" s="490"/>
      <c r="Y92" s="491"/>
      <c r="Z92" s="597"/>
      <c r="AA92" s="587"/>
      <c r="AB92" s="587"/>
      <c r="AC92" s="587"/>
      <c r="AD92" s="587"/>
      <c r="AE92" s="587"/>
      <c r="AF92" s="588"/>
      <c r="AG92" s="597"/>
      <c r="AH92" s="587"/>
      <c r="AI92" s="587"/>
      <c r="AJ92" s="587"/>
      <c r="AK92" s="587"/>
      <c r="AL92" s="587"/>
      <c r="AM92" s="588"/>
    </row>
    <row r="93" spans="1:42" ht="9.75" customHeight="1" x14ac:dyDescent="0.15">
      <c r="A93" s="563"/>
      <c r="B93" s="564"/>
      <c r="C93" s="564"/>
      <c r="D93" s="565"/>
      <c r="E93" s="486"/>
      <c r="F93" s="487"/>
      <c r="G93" s="487"/>
      <c r="H93" s="487"/>
      <c r="I93" s="488"/>
      <c r="J93" s="489"/>
      <c r="K93" s="490"/>
      <c r="L93" s="490"/>
      <c r="M93" s="490"/>
      <c r="N93" s="490"/>
      <c r="O93" s="490"/>
      <c r="P93" s="490"/>
      <c r="Q93" s="490"/>
      <c r="R93" s="490"/>
      <c r="S93" s="490"/>
      <c r="T93" s="490"/>
      <c r="U93" s="490"/>
      <c r="V93" s="490"/>
      <c r="W93" s="490"/>
      <c r="X93" s="490"/>
      <c r="Y93" s="491"/>
      <c r="Z93" s="597"/>
      <c r="AA93" s="587"/>
      <c r="AB93" s="587"/>
      <c r="AC93" s="587"/>
      <c r="AD93" s="587"/>
      <c r="AE93" s="587"/>
      <c r="AF93" s="588"/>
      <c r="AG93" s="587"/>
      <c r="AH93" s="587"/>
      <c r="AI93" s="587"/>
      <c r="AJ93" s="587"/>
      <c r="AK93" s="587"/>
      <c r="AL93" s="587"/>
      <c r="AM93" s="588"/>
    </row>
    <row r="94" spans="1:42" ht="9.75" customHeight="1" x14ac:dyDescent="0.15">
      <c r="A94" s="563"/>
      <c r="B94" s="564"/>
      <c r="C94" s="564"/>
      <c r="D94" s="565"/>
      <c r="E94" s="486"/>
      <c r="F94" s="487"/>
      <c r="G94" s="487"/>
      <c r="H94" s="487"/>
      <c r="I94" s="488"/>
      <c r="J94" s="489"/>
      <c r="K94" s="490"/>
      <c r="L94" s="490"/>
      <c r="M94" s="490"/>
      <c r="N94" s="490"/>
      <c r="O94" s="490"/>
      <c r="P94" s="490"/>
      <c r="Q94" s="490"/>
      <c r="R94" s="490"/>
      <c r="S94" s="490"/>
      <c r="T94" s="490"/>
      <c r="U94" s="490"/>
      <c r="V94" s="490"/>
      <c r="W94" s="490"/>
      <c r="X94" s="490"/>
      <c r="Y94" s="491"/>
      <c r="Z94" s="597"/>
      <c r="AA94" s="587"/>
      <c r="AB94" s="587"/>
      <c r="AC94" s="587"/>
      <c r="AD94" s="587"/>
      <c r="AE94" s="587"/>
      <c r="AF94" s="588"/>
      <c r="AG94" s="597"/>
      <c r="AH94" s="587"/>
      <c r="AI94" s="587"/>
      <c r="AJ94" s="587"/>
      <c r="AK94" s="587"/>
      <c r="AL94" s="587"/>
      <c r="AM94" s="588"/>
    </row>
    <row r="95" spans="1:42" ht="9.75" customHeight="1" x14ac:dyDescent="0.15">
      <c r="A95" s="563"/>
      <c r="B95" s="564"/>
      <c r="C95" s="564"/>
      <c r="D95" s="565"/>
      <c r="E95" s="518"/>
      <c r="F95" s="519"/>
      <c r="G95" s="519"/>
      <c r="H95" s="519"/>
      <c r="I95" s="520"/>
      <c r="J95" s="575"/>
      <c r="K95" s="576"/>
      <c r="L95" s="576"/>
      <c r="M95" s="576"/>
      <c r="N95" s="576"/>
      <c r="O95" s="576"/>
      <c r="P95" s="576"/>
      <c r="Q95" s="576"/>
      <c r="R95" s="576"/>
      <c r="S95" s="576"/>
      <c r="T95" s="576"/>
      <c r="U95" s="576"/>
      <c r="V95" s="576"/>
      <c r="W95" s="576"/>
      <c r="X95" s="576"/>
      <c r="Y95" s="577"/>
      <c r="Z95" s="625"/>
      <c r="AA95" s="626"/>
      <c r="AB95" s="626"/>
      <c r="AC95" s="626"/>
      <c r="AD95" s="626"/>
      <c r="AE95" s="626"/>
      <c r="AF95" s="627"/>
      <c r="AG95" s="626"/>
      <c r="AH95" s="626"/>
      <c r="AI95" s="626"/>
      <c r="AJ95" s="626"/>
      <c r="AK95" s="626"/>
      <c r="AL95" s="626"/>
      <c r="AM95" s="627"/>
    </row>
    <row r="96" spans="1:42" ht="9.75" customHeight="1" x14ac:dyDescent="0.15">
      <c r="A96" s="563"/>
      <c r="B96" s="564"/>
      <c r="C96" s="564"/>
      <c r="D96" s="565"/>
      <c r="E96" s="486"/>
      <c r="F96" s="487"/>
      <c r="G96" s="487"/>
      <c r="H96" s="487"/>
      <c r="I96" s="488"/>
      <c r="J96" s="489"/>
      <c r="K96" s="490"/>
      <c r="L96" s="490"/>
      <c r="M96" s="490"/>
      <c r="N96" s="490"/>
      <c r="O96" s="490"/>
      <c r="P96" s="490"/>
      <c r="Q96" s="490"/>
      <c r="R96" s="490"/>
      <c r="S96" s="490"/>
      <c r="T96" s="490"/>
      <c r="U96" s="490"/>
      <c r="V96" s="490"/>
      <c r="W96" s="490"/>
      <c r="X96" s="490"/>
      <c r="Y96" s="491"/>
      <c r="Z96" s="597"/>
      <c r="AA96" s="587"/>
      <c r="AB96" s="587"/>
      <c r="AC96" s="587"/>
      <c r="AD96" s="587"/>
      <c r="AE96" s="587"/>
      <c r="AF96" s="588"/>
      <c r="AG96" s="587"/>
      <c r="AH96" s="587"/>
      <c r="AI96" s="587"/>
      <c r="AJ96" s="587"/>
      <c r="AK96" s="587"/>
      <c r="AL96" s="587"/>
      <c r="AM96" s="588"/>
    </row>
    <row r="97" spans="1:42" ht="9.75" customHeight="1" x14ac:dyDescent="0.15">
      <c r="A97" s="563"/>
      <c r="B97" s="564"/>
      <c r="C97" s="564"/>
      <c r="D97" s="565"/>
      <c r="E97" s="486"/>
      <c r="F97" s="487"/>
      <c r="G97" s="487"/>
      <c r="H97" s="487"/>
      <c r="I97" s="488"/>
      <c r="J97" s="489"/>
      <c r="K97" s="490"/>
      <c r="L97" s="490"/>
      <c r="M97" s="490"/>
      <c r="N97" s="490"/>
      <c r="O97" s="490"/>
      <c r="P97" s="490"/>
      <c r="Q97" s="490"/>
      <c r="R97" s="490"/>
      <c r="S97" s="490"/>
      <c r="T97" s="490"/>
      <c r="U97" s="490"/>
      <c r="V97" s="490"/>
      <c r="W97" s="490"/>
      <c r="X97" s="490"/>
      <c r="Y97" s="491"/>
      <c r="Z97" s="597"/>
      <c r="AA97" s="587"/>
      <c r="AB97" s="587"/>
      <c r="AC97" s="587"/>
      <c r="AD97" s="587"/>
      <c r="AE97" s="587"/>
      <c r="AF97" s="588"/>
      <c r="AG97" s="597"/>
      <c r="AH97" s="587"/>
      <c r="AI97" s="587"/>
      <c r="AJ97" s="587"/>
      <c r="AK97" s="587"/>
      <c r="AL97" s="587"/>
      <c r="AM97" s="588"/>
    </row>
    <row r="98" spans="1:42" ht="9.75" customHeight="1" x14ac:dyDescent="0.15">
      <c r="A98" s="563"/>
      <c r="B98" s="564"/>
      <c r="C98" s="564"/>
      <c r="D98" s="565"/>
      <c r="E98" s="486"/>
      <c r="F98" s="487"/>
      <c r="G98" s="487"/>
      <c r="H98" s="487"/>
      <c r="I98" s="488"/>
      <c r="J98" s="489"/>
      <c r="K98" s="490"/>
      <c r="L98" s="490"/>
      <c r="M98" s="490"/>
      <c r="N98" s="490"/>
      <c r="O98" s="490"/>
      <c r="P98" s="490"/>
      <c r="Q98" s="490"/>
      <c r="R98" s="490"/>
      <c r="S98" s="490"/>
      <c r="T98" s="490"/>
      <c r="U98" s="490"/>
      <c r="V98" s="490"/>
      <c r="W98" s="490"/>
      <c r="X98" s="490"/>
      <c r="Y98" s="491"/>
      <c r="Z98" s="597"/>
      <c r="AA98" s="587"/>
      <c r="AB98" s="587"/>
      <c r="AC98" s="587"/>
      <c r="AD98" s="587"/>
      <c r="AE98" s="587"/>
      <c r="AF98" s="588"/>
      <c r="AG98" s="587"/>
      <c r="AH98" s="587"/>
      <c r="AI98" s="587"/>
      <c r="AJ98" s="587"/>
      <c r="AK98" s="587"/>
      <c r="AL98" s="587"/>
      <c r="AM98" s="588"/>
    </row>
    <row r="99" spans="1:42" ht="9.75" customHeight="1" x14ac:dyDescent="0.15">
      <c r="A99" s="563"/>
      <c r="B99" s="564"/>
      <c r="C99" s="564"/>
      <c r="D99" s="565"/>
      <c r="E99" s="486"/>
      <c r="F99" s="487"/>
      <c r="G99" s="487"/>
      <c r="H99" s="487"/>
      <c r="I99" s="488"/>
      <c r="J99" s="489"/>
      <c r="K99" s="490"/>
      <c r="L99" s="490"/>
      <c r="M99" s="490"/>
      <c r="N99" s="490"/>
      <c r="O99" s="490"/>
      <c r="P99" s="490"/>
      <c r="Q99" s="490"/>
      <c r="R99" s="490"/>
      <c r="S99" s="490"/>
      <c r="T99" s="490"/>
      <c r="U99" s="490"/>
      <c r="V99" s="490"/>
      <c r="W99" s="490"/>
      <c r="X99" s="490"/>
      <c r="Y99" s="491"/>
      <c r="Z99" s="597"/>
      <c r="AA99" s="587"/>
      <c r="AB99" s="587"/>
      <c r="AC99" s="587"/>
      <c r="AD99" s="587"/>
      <c r="AE99" s="587"/>
      <c r="AF99" s="588"/>
      <c r="AG99" s="597"/>
      <c r="AH99" s="587"/>
      <c r="AI99" s="587"/>
      <c r="AJ99" s="587"/>
      <c r="AK99" s="587"/>
      <c r="AL99" s="587"/>
      <c r="AM99" s="588"/>
    </row>
    <row r="100" spans="1:42" ht="9.75" customHeight="1" x14ac:dyDescent="0.15">
      <c r="A100" s="563"/>
      <c r="B100" s="564"/>
      <c r="C100" s="564"/>
      <c r="D100" s="565"/>
      <c r="E100" s="518"/>
      <c r="F100" s="519"/>
      <c r="G100" s="519"/>
      <c r="H100" s="519"/>
      <c r="I100" s="520"/>
      <c r="J100" s="575"/>
      <c r="K100" s="576"/>
      <c r="L100" s="576"/>
      <c r="M100" s="576"/>
      <c r="N100" s="576"/>
      <c r="O100" s="576"/>
      <c r="P100" s="576"/>
      <c r="Q100" s="576"/>
      <c r="R100" s="576"/>
      <c r="S100" s="576"/>
      <c r="T100" s="576"/>
      <c r="U100" s="576"/>
      <c r="V100" s="576"/>
      <c r="W100" s="576"/>
      <c r="X100" s="576"/>
      <c r="Y100" s="577"/>
      <c r="Z100" s="625"/>
      <c r="AA100" s="626"/>
      <c r="AB100" s="626"/>
      <c r="AC100" s="626"/>
      <c r="AD100" s="626"/>
      <c r="AE100" s="626"/>
      <c r="AF100" s="627"/>
      <c r="AG100" s="626"/>
      <c r="AH100" s="626"/>
      <c r="AI100" s="626"/>
      <c r="AJ100" s="626"/>
      <c r="AK100" s="626"/>
      <c r="AL100" s="626"/>
      <c r="AM100" s="627"/>
    </row>
    <row r="101" spans="1:42" ht="9.75" customHeight="1" x14ac:dyDescent="0.15">
      <c r="A101" s="563"/>
      <c r="B101" s="564"/>
      <c r="C101" s="564"/>
      <c r="D101" s="565"/>
      <c r="E101" s="486"/>
      <c r="F101" s="487"/>
      <c r="G101" s="487"/>
      <c r="H101" s="487"/>
      <c r="I101" s="488"/>
      <c r="J101" s="489"/>
      <c r="K101" s="490"/>
      <c r="L101" s="490"/>
      <c r="M101" s="490"/>
      <c r="N101" s="490"/>
      <c r="O101" s="490"/>
      <c r="P101" s="490"/>
      <c r="Q101" s="490"/>
      <c r="R101" s="490"/>
      <c r="S101" s="490"/>
      <c r="T101" s="490"/>
      <c r="U101" s="490"/>
      <c r="V101" s="490"/>
      <c r="W101" s="490"/>
      <c r="X101" s="490"/>
      <c r="Y101" s="491"/>
      <c r="Z101" s="597"/>
      <c r="AA101" s="587"/>
      <c r="AB101" s="587"/>
      <c r="AC101" s="587"/>
      <c r="AD101" s="587"/>
      <c r="AE101" s="587"/>
      <c r="AF101" s="588"/>
      <c r="AG101" s="587"/>
      <c r="AH101" s="587"/>
      <c r="AI101" s="587"/>
      <c r="AJ101" s="587"/>
      <c r="AK101" s="587"/>
      <c r="AL101" s="587"/>
      <c r="AM101" s="588"/>
    </row>
    <row r="102" spans="1:42" ht="9.75" customHeight="1" x14ac:dyDescent="0.15">
      <c r="A102" s="566"/>
      <c r="B102" s="567"/>
      <c r="C102" s="567"/>
      <c r="D102" s="568"/>
      <c r="E102" s="607"/>
      <c r="F102" s="608"/>
      <c r="G102" s="608"/>
      <c r="H102" s="608"/>
      <c r="I102" s="609"/>
      <c r="J102" s="610"/>
      <c r="K102" s="611"/>
      <c r="L102" s="611"/>
      <c r="M102" s="611"/>
      <c r="N102" s="611"/>
      <c r="O102" s="611"/>
      <c r="P102" s="611"/>
      <c r="Q102" s="611"/>
      <c r="R102" s="611"/>
      <c r="S102" s="611"/>
      <c r="T102" s="611"/>
      <c r="U102" s="611"/>
      <c r="V102" s="611"/>
      <c r="W102" s="611"/>
      <c r="X102" s="611"/>
      <c r="Y102" s="612"/>
      <c r="Z102" s="594"/>
      <c r="AA102" s="595"/>
      <c r="AB102" s="595"/>
      <c r="AC102" s="595"/>
      <c r="AD102" s="595"/>
      <c r="AE102" s="595"/>
      <c r="AF102" s="596"/>
      <c r="AG102" s="595"/>
      <c r="AH102" s="595"/>
      <c r="AI102" s="595"/>
      <c r="AJ102" s="595"/>
      <c r="AK102" s="595"/>
      <c r="AL102" s="595"/>
      <c r="AM102" s="596"/>
      <c r="AO102" s="176" t="s">
        <v>265</v>
      </c>
      <c r="AP102" s="277">
        <f>SUM(Z85:AF102)</f>
        <v>0</v>
      </c>
    </row>
    <row r="103" spans="1:42" ht="9.75" customHeight="1" x14ac:dyDescent="0.15">
      <c r="A103" s="563" t="s">
        <v>235</v>
      </c>
      <c r="B103" s="564"/>
      <c r="C103" s="564"/>
      <c r="D103" s="565"/>
      <c r="E103" s="557"/>
      <c r="F103" s="558"/>
      <c r="G103" s="558"/>
      <c r="H103" s="558"/>
      <c r="I103" s="559"/>
      <c r="J103" s="572"/>
      <c r="K103" s="573"/>
      <c r="L103" s="573"/>
      <c r="M103" s="573"/>
      <c r="N103" s="573"/>
      <c r="O103" s="573"/>
      <c r="P103" s="573"/>
      <c r="Q103" s="573"/>
      <c r="R103" s="573"/>
      <c r="S103" s="573"/>
      <c r="T103" s="573"/>
      <c r="U103" s="573"/>
      <c r="V103" s="573"/>
      <c r="W103" s="573"/>
      <c r="X103" s="573"/>
      <c r="Y103" s="574"/>
      <c r="Z103" s="604"/>
      <c r="AA103" s="605"/>
      <c r="AB103" s="605"/>
      <c r="AC103" s="605"/>
      <c r="AD103" s="605"/>
      <c r="AE103" s="605"/>
      <c r="AF103" s="606"/>
      <c r="AG103" s="605"/>
      <c r="AH103" s="605"/>
      <c r="AI103" s="605"/>
      <c r="AJ103" s="605"/>
      <c r="AK103" s="605"/>
      <c r="AL103" s="605"/>
      <c r="AM103" s="606"/>
      <c r="AO103" s="176" t="s">
        <v>264</v>
      </c>
      <c r="AP103" s="277">
        <f>SUM(Z103:AF105)</f>
        <v>0</v>
      </c>
    </row>
    <row r="104" spans="1:42" ht="9.75" customHeight="1" x14ac:dyDescent="0.15">
      <c r="A104" s="563"/>
      <c r="B104" s="564"/>
      <c r="C104" s="564"/>
      <c r="D104" s="565"/>
      <c r="E104" s="486"/>
      <c r="F104" s="487"/>
      <c r="G104" s="487"/>
      <c r="H104" s="487"/>
      <c r="I104" s="488"/>
      <c r="J104" s="489"/>
      <c r="K104" s="490"/>
      <c r="L104" s="490"/>
      <c r="M104" s="490"/>
      <c r="N104" s="490"/>
      <c r="O104" s="490"/>
      <c r="P104" s="490"/>
      <c r="Q104" s="490"/>
      <c r="R104" s="490"/>
      <c r="S104" s="490"/>
      <c r="T104" s="490"/>
      <c r="U104" s="490"/>
      <c r="V104" s="490"/>
      <c r="W104" s="490"/>
      <c r="X104" s="490"/>
      <c r="Y104" s="491"/>
      <c r="Z104" s="597"/>
      <c r="AA104" s="587"/>
      <c r="AB104" s="587"/>
      <c r="AC104" s="587"/>
      <c r="AD104" s="587"/>
      <c r="AE104" s="587"/>
      <c r="AF104" s="588"/>
      <c r="AG104" s="587"/>
      <c r="AH104" s="587"/>
      <c r="AI104" s="587"/>
      <c r="AJ104" s="587"/>
      <c r="AK104" s="587"/>
      <c r="AL104" s="587"/>
      <c r="AM104" s="588"/>
      <c r="AO104" s="176" t="s">
        <v>268</v>
      </c>
      <c r="AP104" s="277">
        <f>AP102-AG106</f>
        <v>0</v>
      </c>
    </row>
    <row r="105" spans="1:42" ht="9.75" customHeight="1" thickBot="1" x14ac:dyDescent="0.2">
      <c r="A105" s="732"/>
      <c r="B105" s="733"/>
      <c r="C105" s="733"/>
      <c r="D105" s="734"/>
      <c r="E105" s="607"/>
      <c r="F105" s="608"/>
      <c r="G105" s="608"/>
      <c r="H105" s="608"/>
      <c r="I105" s="609"/>
      <c r="J105" s="610"/>
      <c r="K105" s="611"/>
      <c r="L105" s="611"/>
      <c r="M105" s="611"/>
      <c r="N105" s="611"/>
      <c r="O105" s="611"/>
      <c r="P105" s="611"/>
      <c r="Q105" s="611"/>
      <c r="R105" s="611"/>
      <c r="S105" s="611"/>
      <c r="T105" s="611"/>
      <c r="U105" s="611"/>
      <c r="V105" s="611"/>
      <c r="W105" s="611"/>
      <c r="X105" s="611"/>
      <c r="Y105" s="612"/>
      <c r="Z105" s="594"/>
      <c r="AA105" s="595"/>
      <c r="AB105" s="595"/>
      <c r="AC105" s="595"/>
      <c r="AD105" s="595"/>
      <c r="AE105" s="595"/>
      <c r="AF105" s="596"/>
      <c r="AG105" s="595"/>
      <c r="AH105" s="595"/>
      <c r="AI105" s="595"/>
      <c r="AJ105" s="595"/>
      <c r="AK105" s="595"/>
      <c r="AL105" s="595"/>
      <c r="AM105" s="596"/>
    </row>
    <row r="106" spans="1:42" ht="20.25" customHeight="1" thickTop="1" x14ac:dyDescent="0.15">
      <c r="A106" s="581" t="s">
        <v>208</v>
      </c>
      <c r="B106" s="582"/>
      <c r="C106" s="582"/>
      <c r="D106" s="583"/>
      <c r="E106" s="645" t="str">
        <f>IF(AP86=0,"",AP86)</f>
        <v/>
      </c>
      <c r="F106" s="646"/>
      <c r="G106" s="646"/>
      <c r="H106" s="646"/>
      <c r="I106" s="647"/>
      <c r="J106" s="578" t="s">
        <v>207</v>
      </c>
      <c r="K106" s="579"/>
      <c r="L106" s="579"/>
      <c r="M106" s="580"/>
      <c r="N106" s="581">
        <f>AP102+AP103-AG106</f>
        <v>0</v>
      </c>
      <c r="O106" s="582"/>
      <c r="P106" s="582"/>
      <c r="Q106" s="582"/>
      <c r="R106" s="582"/>
      <c r="S106" s="582"/>
      <c r="T106" s="582"/>
      <c r="U106" s="583"/>
      <c r="V106" s="613" t="s">
        <v>206</v>
      </c>
      <c r="W106" s="614"/>
      <c r="X106" s="614"/>
      <c r="Y106" s="615"/>
      <c r="Z106" s="581">
        <f>SUM(Z85:AF105)</f>
        <v>0</v>
      </c>
      <c r="AA106" s="582"/>
      <c r="AB106" s="582"/>
      <c r="AC106" s="582"/>
      <c r="AD106" s="582"/>
      <c r="AE106" s="582"/>
      <c r="AF106" s="582"/>
      <c r="AG106" s="581">
        <f>SUM(AG85:AM105)</f>
        <v>0</v>
      </c>
      <c r="AH106" s="582"/>
      <c r="AI106" s="582"/>
      <c r="AJ106" s="582"/>
      <c r="AK106" s="582"/>
      <c r="AL106" s="582"/>
      <c r="AM106" s="583"/>
    </row>
    <row r="107" spans="1:42" ht="5.25" customHeight="1" x14ac:dyDescent="0.15">
      <c r="A107" s="165"/>
      <c r="B107" s="165"/>
      <c r="C107" s="165"/>
      <c r="D107" s="165"/>
      <c r="E107" s="169"/>
      <c r="F107" s="169"/>
      <c r="G107" s="169"/>
      <c r="H107" s="169"/>
      <c r="I107" s="169"/>
      <c r="J107" s="169"/>
      <c r="K107" s="169"/>
      <c r="L107" s="169"/>
      <c r="M107" s="169"/>
      <c r="N107" s="169"/>
      <c r="O107" s="169"/>
      <c r="P107" s="169"/>
      <c r="Q107" s="169"/>
      <c r="R107" s="169"/>
      <c r="S107" s="169"/>
      <c r="T107" s="169"/>
      <c r="U107" s="169"/>
      <c r="V107" s="169"/>
      <c r="W107" s="169"/>
      <c r="X107" s="169"/>
      <c r="Y107" s="169"/>
      <c r="Z107" s="169"/>
      <c r="AA107" s="169"/>
      <c r="AB107" s="169"/>
      <c r="AC107" s="169"/>
      <c r="AD107" s="169"/>
      <c r="AE107" s="169"/>
      <c r="AF107" s="169"/>
      <c r="AG107" s="169"/>
      <c r="AH107" s="169"/>
      <c r="AI107" s="169"/>
      <c r="AJ107" s="169"/>
      <c r="AK107" s="169"/>
      <c r="AL107" s="169"/>
      <c r="AM107" s="169"/>
    </row>
    <row r="108" spans="1:42" ht="18" customHeight="1" x14ac:dyDescent="0.15">
      <c r="A108" s="170" t="s">
        <v>99</v>
      </c>
      <c r="B108" s="165"/>
      <c r="C108" s="165"/>
      <c r="D108" s="165"/>
      <c r="E108" s="165"/>
      <c r="F108" s="165"/>
      <c r="G108" s="165"/>
      <c r="H108" s="165"/>
      <c r="I108" s="165"/>
      <c r="J108" s="165"/>
      <c r="K108" s="165"/>
      <c r="L108" s="165"/>
      <c r="M108" s="165"/>
      <c r="N108" s="165"/>
      <c r="O108" s="165"/>
      <c r="P108" s="165"/>
      <c r="Q108" s="165"/>
      <c r="R108" s="165"/>
      <c r="S108" s="165"/>
      <c r="T108" s="165"/>
      <c r="U108" s="165"/>
      <c r="V108" s="165"/>
      <c r="W108" s="165"/>
      <c r="X108" s="165"/>
      <c r="Y108" s="165"/>
      <c r="Z108" s="165"/>
      <c r="AA108" s="165"/>
      <c r="AB108" s="165"/>
      <c r="AC108" s="165"/>
      <c r="AD108" s="165"/>
      <c r="AE108" s="165"/>
      <c r="AF108" s="165"/>
      <c r="AG108" s="165"/>
      <c r="AH108" s="165"/>
      <c r="AI108" s="165"/>
      <c r="AJ108" s="165"/>
    </row>
    <row r="109" spans="1:42" ht="24" customHeight="1" x14ac:dyDescent="0.15">
      <c r="A109" s="554" t="s">
        <v>164</v>
      </c>
      <c r="B109" s="555"/>
      <c r="C109" s="555"/>
      <c r="D109" s="556"/>
      <c r="E109" s="554" t="s">
        <v>43</v>
      </c>
      <c r="F109" s="555"/>
      <c r="G109" s="555"/>
      <c r="H109" s="555"/>
      <c r="I109" s="556"/>
      <c r="J109" s="554" t="s">
        <v>165</v>
      </c>
      <c r="K109" s="555"/>
      <c r="L109" s="555"/>
      <c r="M109" s="555"/>
      <c r="N109" s="555"/>
      <c r="O109" s="555"/>
      <c r="P109" s="555"/>
      <c r="Q109" s="555"/>
      <c r="R109" s="555"/>
      <c r="S109" s="555"/>
      <c r="T109" s="555"/>
      <c r="U109" s="555"/>
      <c r="V109" s="555"/>
      <c r="W109" s="555"/>
      <c r="X109" s="555"/>
      <c r="Y109" s="556"/>
      <c r="Z109" s="554" t="s">
        <v>197</v>
      </c>
      <c r="AA109" s="555"/>
      <c r="AB109" s="555"/>
      <c r="AC109" s="555"/>
      <c r="AD109" s="555"/>
      <c r="AE109" s="555"/>
      <c r="AF109" s="556"/>
      <c r="AG109" s="584" t="s">
        <v>200</v>
      </c>
      <c r="AH109" s="585"/>
      <c r="AI109" s="585"/>
      <c r="AJ109" s="585"/>
      <c r="AK109" s="585"/>
      <c r="AL109" s="585"/>
      <c r="AM109" s="586"/>
      <c r="AO109" s="168" t="s">
        <v>195</v>
      </c>
      <c r="AP109" s="168" t="e">
        <f>VLOOKUP(L5,計算用!$A$2:$C$36,3,FALSE)*1000</f>
        <v>#N/A</v>
      </c>
    </row>
    <row r="110" spans="1:42" ht="9.75" customHeight="1" x14ac:dyDescent="0.15">
      <c r="A110" s="636"/>
      <c r="B110" s="637"/>
      <c r="C110" s="637"/>
      <c r="D110" s="638"/>
      <c r="E110" s="557"/>
      <c r="F110" s="558"/>
      <c r="G110" s="558"/>
      <c r="H110" s="558"/>
      <c r="I110" s="559"/>
      <c r="J110" s="572"/>
      <c r="K110" s="573"/>
      <c r="L110" s="573"/>
      <c r="M110" s="573"/>
      <c r="N110" s="573"/>
      <c r="O110" s="573"/>
      <c r="P110" s="573"/>
      <c r="Q110" s="573"/>
      <c r="R110" s="573"/>
      <c r="S110" s="573"/>
      <c r="T110" s="573"/>
      <c r="U110" s="573"/>
      <c r="V110" s="573"/>
      <c r="W110" s="573"/>
      <c r="X110" s="573"/>
      <c r="Y110" s="574"/>
      <c r="Z110" s="604"/>
      <c r="AA110" s="605"/>
      <c r="AB110" s="605"/>
      <c r="AC110" s="605"/>
      <c r="AD110" s="605"/>
      <c r="AE110" s="605"/>
      <c r="AF110" s="606"/>
      <c r="AG110" s="605"/>
      <c r="AH110" s="605"/>
      <c r="AI110" s="605"/>
      <c r="AJ110" s="605"/>
      <c r="AK110" s="605"/>
      <c r="AL110" s="605"/>
      <c r="AM110" s="606"/>
      <c r="AO110" s="168" t="s">
        <v>75</v>
      </c>
      <c r="AP110" s="168">
        <f>IF(OR(AP5=1,AP5=3,AP5=6),AG5,1)</f>
        <v>1</v>
      </c>
    </row>
    <row r="111" spans="1:42" ht="9.75" customHeight="1" x14ac:dyDescent="0.15">
      <c r="A111" s="639"/>
      <c r="B111" s="640"/>
      <c r="C111" s="640"/>
      <c r="D111" s="641"/>
      <c r="E111" s="486"/>
      <c r="F111" s="487"/>
      <c r="G111" s="487"/>
      <c r="H111" s="487"/>
      <c r="I111" s="488"/>
      <c r="J111" s="489"/>
      <c r="K111" s="490"/>
      <c r="L111" s="490"/>
      <c r="M111" s="490"/>
      <c r="N111" s="490"/>
      <c r="O111" s="490"/>
      <c r="P111" s="490"/>
      <c r="Q111" s="490"/>
      <c r="R111" s="490"/>
      <c r="S111" s="490"/>
      <c r="T111" s="490"/>
      <c r="U111" s="490"/>
      <c r="V111" s="490"/>
      <c r="W111" s="490"/>
      <c r="X111" s="490"/>
      <c r="Y111" s="491"/>
      <c r="Z111" s="597"/>
      <c r="AA111" s="587"/>
      <c r="AB111" s="587"/>
      <c r="AC111" s="587"/>
      <c r="AD111" s="587"/>
      <c r="AE111" s="587"/>
      <c r="AF111" s="588"/>
      <c r="AG111" s="587"/>
      <c r="AH111" s="587"/>
      <c r="AI111" s="587"/>
      <c r="AJ111" s="587"/>
      <c r="AK111" s="587"/>
      <c r="AL111" s="587"/>
      <c r="AM111" s="588"/>
      <c r="AO111" s="168" t="s">
        <v>196</v>
      </c>
      <c r="AP111" s="168" t="str">
        <f>IFERROR(AP109*AP110,"")</f>
        <v/>
      </c>
    </row>
    <row r="112" spans="1:42" ht="9.75" customHeight="1" x14ac:dyDescent="0.15">
      <c r="A112" s="639"/>
      <c r="B112" s="640"/>
      <c r="C112" s="640"/>
      <c r="D112" s="641"/>
      <c r="E112" s="486"/>
      <c r="F112" s="487"/>
      <c r="G112" s="487"/>
      <c r="H112" s="487"/>
      <c r="I112" s="488"/>
      <c r="J112" s="489"/>
      <c r="K112" s="490"/>
      <c r="L112" s="490"/>
      <c r="M112" s="490"/>
      <c r="N112" s="490"/>
      <c r="O112" s="490"/>
      <c r="P112" s="490"/>
      <c r="Q112" s="490"/>
      <c r="R112" s="490"/>
      <c r="S112" s="490"/>
      <c r="T112" s="490"/>
      <c r="U112" s="490"/>
      <c r="V112" s="490"/>
      <c r="W112" s="490"/>
      <c r="X112" s="490"/>
      <c r="Y112" s="491"/>
      <c r="Z112" s="597"/>
      <c r="AA112" s="587"/>
      <c r="AB112" s="587"/>
      <c r="AC112" s="587"/>
      <c r="AD112" s="587"/>
      <c r="AE112" s="587"/>
      <c r="AF112" s="588"/>
      <c r="AG112" s="587"/>
      <c r="AH112" s="587"/>
      <c r="AI112" s="587"/>
      <c r="AJ112" s="587"/>
      <c r="AK112" s="587"/>
      <c r="AL112" s="587"/>
      <c r="AM112" s="588"/>
    </row>
    <row r="113" spans="1:42" ht="9.75" customHeight="1" x14ac:dyDescent="0.15">
      <c r="A113" s="639"/>
      <c r="B113" s="640"/>
      <c r="C113" s="640"/>
      <c r="D113" s="641"/>
      <c r="E113" s="486"/>
      <c r="F113" s="487"/>
      <c r="G113" s="487"/>
      <c r="H113" s="487"/>
      <c r="I113" s="488"/>
      <c r="J113" s="489"/>
      <c r="K113" s="490"/>
      <c r="L113" s="490"/>
      <c r="M113" s="490"/>
      <c r="N113" s="490"/>
      <c r="O113" s="490"/>
      <c r="P113" s="490"/>
      <c r="Q113" s="490"/>
      <c r="R113" s="490"/>
      <c r="S113" s="490"/>
      <c r="T113" s="490"/>
      <c r="U113" s="490"/>
      <c r="V113" s="490"/>
      <c r="W113" s="490"/>
      <c r="X113" s="490"/>
      <c r="Y113" s="491"/>
      <c r="Z113" s="597"/>
      <c r="AA113" s="587"/>
      <c r="AB113" s="587"/>
      <c r="AC113" s="587"/>
      <c r="AD113" s="587"/>
      <c r="AE113" s="587"/>
      <c r="AF113" s="588"/>
      <c r="AG113" s="587"/>
      <c r="AH113" s="587"/>
      <c r="AI113" s="587"/>
      <c r="AJ113" s="587"/>
      <c r="AK113" s="587"/>
      <c r="AL113" s="587"/>
      <c r="AM113" s="588"/>
    </row>
    <row r="114" spans="1:42" ht="9.75" customHeight="1" thickBot="1" x14ac:dyDescent="0.2">
      <c r="A114" s="642"/>
      <c r="B114" s="643"/>
      <c r="C114" s="643"/>
      <c r="D114" s="644"/>
      <c r="E114" s="607"/>
      <c r="F114" s="608"/>
      <c r="G114" s="608"/>
      <c r="H114" s="608"/>
      <c r="I114" s="609"/>
      <c r="J114" s="610"/>
      <c r="K114" s="611"/>
      <c r="L114" s="611"/>
      <c r="M114" s="611"/>
      <c r="N114" s="611"/>
      <c r="O114" s="611"/>
      <c r="P114" s="611"/>
      <c r="Q114" s="611"/>
      <c r="R114" s="611"/>
      <c r="S114" s="611"/>
      <c r="T114" s="611"/>
      <c r="U114" s="611"/>
      <c r="V114" s="611"/>
      <c r="W114" s="611"/>
      <c r="X114" s="611"/>
      <c r="Y114" s="612"/>
      <c r="Z114" s="594"/>
      <c r="AA114" s="595"/>
      <c r="AB114" s="595"/>
      <c r="AC114" s="595"/>
      <c r="AD114" s="595"/>
      <c r="AE114" s="595"/>
      <c r="AF114" s="596"/>
      <c r="AG114" s="595"/>
      <c r="AH114" s="595"/>
      <c r="AI114" s="595"/>
      <c r="AJ114" s="595"/>
      <c r="AK114" s="595"/>
      <c r="AL114" s="595"/>
      <c r="AM114" s="596"/>
    </row>
    <row r="115" spans="1:42" ht="20.25" customHeight="1" thickTop="1" x14ac:dyDescent="0.15">
      <c r="A115" s="581" t="s">
        <v>208</v>
      </c>
      <c r="B115" s="582"/>
      <c r="C115" s="582"/>
      <c r="D115" s="583"/>
      <c r="E115" s="645" t="str">
        <f>IF(AP111=0,"",AP111)</f>
        <v/>
      </c>
      <c r="F115" s="646"/>
      <c r="G115" s="646"/>
      <c r="H115" s="646"/>
      <c r="I115" s="647"/>
      <c r="J115" s="578" t="s">
        <v>207</v>
      </c>
      <c r="K115" s="579"/>
      <c r="L115" s="579"/>
      <c r="M115" s="580"/>
      <c r="N115" s="581">
        <f>Z115-AG115</f>
        <v>0</v>
      </c>
      <c r="O115" s="582"/>
      <c r="P115" s="582"/>
      <c r="Q115" s="582"/>
      <c r="R115" s="582"/>
      <c r="S115" s="582"/>
      <c r="T115" s="582"/>
      <c r="U115" s="583"/>
      <c r="V115" s="613" t="s">
        <v>206</v>
      </c>
      <c r="W115" s="614"/>
      <c r="X115" s="614"/>
      <c r="Y115" s="615"/>
      <c r="Z115" s="581">
        <f>SUM(Z110:AF114)</f>
        <v>0</v>
      </c>
      <c r="AA115" s="582"/>
      <c r="AB115" s="582"/>
      <c r="AC115" s="582"/>
      <c r="AD115" s="582"/>
      <c r="AE115" s="582"/>
      <c r="AF115" s="582"/>
      <c r="AG115" s="581">
        <f>SUM(AG110:AM114)</f>
        <v>0</v>
      </c>
      <c r="AH115" s="582"/>
      <c r="AI115" s="582"/>
      <c r="AJ115" s="582"/>
      <c r="AK115" s="582"/>
      <c r="AL115" s="582"/>
      <c r="AM115" s="583"/>
    </row>
    <row r="116" spans="1:42" ht="5.25" customHeight="1" x14ac:dyDescent="0.15">
      <c r="A116" s="165"/>
      <c r="B116" s="165"/>
      <c r="C116" s="165"/>
      <c r="D116" s="165"/>
      <c r="E116" s="169"/>
      <c r="F116" s="169"/>
      <c r="G116" s="169"/>
      <c r="H116" s="169"/>
      <c r="I116" s="169"/>
      <c r="J116" s="169"/>
      <c r="K116" s="169"/>
      <c r="L116" s="169"/>
      <c r="M116" s="169"/>
      <c r="N116" s="169"/>
      <c r="O116" s="169"/>
      <c r="P116" s="169"/>
      <c r="Q116" s="169"/>
      <c r="R116" s="169"/>
      <c r="S116" s="169"/>
      <c r="T116" s="169"/>
      <c r="U116" s="169"/>
      <c r="V116" s="169"/>
      <c r="W116" s="169"/>
      <c r="X116" s="169"/>
      <c r="Y116" s="169"/>
      <c r="Z116" s="169"/>
      <c r="AA116" s="169"/>
      <c r="AB116" s="169"/>
      <c r="AC116" s="169"/>
      <c r="AD116" s="169"/>
      <c r="AE116" s="169"/>
      <c r="AF116" s="169"/>
      <c r="AG116" s="169"/>
      <c r="AH116" s="169"/>
      <c r="AI116" s="169"/>
      <c r="AJ116" s="169"/>
      <c r="AK116" s="169"/>
      <c r="AL116" s="169"/>
      <c r="AM116" s="169"/>
    </row>
    <row r="117" spans="1:42" ht="18" customHeight="1" x14ac:dyDescent="0.15">
      <c r="A117" s="171" t="s">
        <v>153</v>
      </c>
      <c r="B117" s="165"/>
      <c r="C117" s="165"/>
      <c r="D117" s="165"/>
      <c r="E117" s="165"/>
      <c r="F117" s="165"/>
      <c r="G117" s="165"/>
      <c r="H117" s="165"/>
      <c r="I117" s="165"/>
      <c r="J117" s="165"/>
      <c r="K117" s="165"/>
      <c r="L117" s="165"/>
      <c r="M117" s="165"/>
      <c r="N117" s="165"/>
      <c r="O117" s="165"/>
      <c r="P117" s="165"/>
      <c r="Q117" s="165"/>
      <c r="R117" s="165"/>
      <c r="S117" s="165"/>
      <c r="T117" s="165"/>
      <c r="U117" s="165"/>
      <c r="V117" s="165"/>
      <c r="W117" s="165"/>
      <c r="X117" s="165"/>
      <c r="Y117" s="165"/>
      <c r="Z117" s="165"/>
      <c r="AA117" s="165"/>
      <c r="AB117" s="165"/>
      <c r="AC117" s="165"/>
      <c r="AD117" s="165"/>
      <c r="AE117" s="165"/>
      <c r="AF117" s="165"/>
      <c r="AG117" s="165"/>
      <c r="AH117" s="165"/>
      <c r="AI117" s="165"/>
      <c r="AJ117" s="165"/>
    </row>
    <row r="118" spans="1:42" ht="24.75" customHeight="1" x14ac:dyDescent="0.15">
      <c r="A118" s="554" t="s">
        <v>164</v>
      </c>
      <c r="B118" s="555"/>
      <c r="C118" s="555"/>
      <c r="D118" s="556"/>
      <c r="E118" s="554" t="s">
        <v>43</v>
      </c>
      <c r="F118" s="555"/>
      <c r="G118" s="555"/>
      <c r="H118" s="555"/>
      <c r="I118" s="556"/>
      <c r="J118" s="554" t="s">
        <v>165</v>
      </c>
      <c r="K118" s="555"/>
      <c r="L118" s="555"/>
      <c r="M118" s="555"/>
      <c r="N118" s="555"/>
      <c r="O118" s="555"/>
      <c r="P118" s="555"/>
      <c r="Q118" s="555"/>
      <c r="R118" s="555"/>
      <c r="S118" s="555"/>
      <c r="T118" s="555"/>
      <c r="U118" s="555"/>
      <c r="V118" s="555"/>
      <c r="W118" s="555"/>
      <c r="X118" s="555"/>
      <c r="Y118" s="556"/>
      <c r="Z118" s="554" t="s">
        <v>197</v>
      </c>
      <c r="AA118" s="555"/>
      <c r="AB118" s="555"/>
      <c r="AC118" s="555"/>
      <c r="AD118" s="555"/>
      <c r="AE118" s="555"/>
      <c r="AF118" s="556"/>
      <c r="AG118" s="584" t="s">
        <v>200</v>
      </c>
      <c r="AH118" s="585"/>
      <c r="AI118" s="585"/>
      <c r="AJ118" s="585"/>
      <c r="AK118" s="585"/>
      <c r="AL118" s="585"/>
      <c r="AM118" s="586"/>
      <c r="AO118" s="168" t="s">
        <v>195</v>
      </c>
      <c r="AP118" s="168" t="e">
        <f>VLOOKUP(L5,計算用!$A$2:$D$36,4,FALSE)*1000</f>
        <v>#N/A</v>
      </c>
    </row>
    <row r="119" spans="1:42" ht="9.75" customHeight="1" x14ac:dyDescent="0.15">
      <c r="A119" s="636"/>
      <c r="B119" s="637"/>
      <c r="C119" s="637"/>
      <c r="D119" s="638"/>
      <c r="E119" s="557"/>
      <c r="F119" s="558"/>
      <c r="G119" s="558"/>
      <c r="H119" s="558"/>
      <c r="I119" s="559"/>
      <c r="J119" s="601"/>
      <c r="K119" s="602"/>
      <c r="L119" s="602"/>
      <c r="M119" s="602"/>
      <c r="N119" s="602"/>
      <c r="O119" s="602"/>
      <c r="P119" s="602"/>
      <c r="Q119" s="602"/>
      <c r="R119" s="602"/>
      <c r="S119" s="602"/>
      <c r="T119" s="602"/>
      <c r="U119" s="602"/>
      <c r="V119" s="602"/>
      <c r="W119" s="602"/>
      <c r="X119" s="602"/>
      <c r="Y119" s="603"/>
      <c r="Z119" s="604"/>
      <c r="AA119" s="605"/>
      <c r="AB119" s="605"/>
      <c r="AC119" s="605"/>
      <c r="AD119" s="605"/>
      <c r="AE119" s="605"/>
      <c r="AF119" s="606"/>
      <c r="AG119" s="605"/>
      <c r="AH119" s="605"/>
      <c r="AI119" s="605"/>
      <c r="AJ119" s="605"/>
      <c r="AK119" s="605"/>
      <c r="AL119" s="605"/>
      <c r="AM119" s="606"/>
      <c r="AO119" s="168" t="s">
        <v>75</v>
      </c>
      <c r="AP119" s="168">
        <f>IF(OR(AP5=1,AP5=3,AP5=6),AG5,1)</f>
        <v>1</v>
      </c>
    </row>
    <row r="120" spans="1:42" ht="9.75" customHeight="1" x14ac:dyDescent="0.15">
      <c r="A120" s="639"/>
      <c r="B120" s="640"/>
      <c r="C120" s="640"/>
      <c r="D120" s="641"/>
      <c r="E120" s="486"/>
      <c r="F120" s="487"/>
      <c r="G120" s="487"/>
      <c r="H120" s="487"/>
      <c r="I120" s="488"/>
      <c r="J120" s="598"/>
      <c r="K120" s="599"/>
      <c r="L120" s="599"/>
      <c r="M120" s="599"/>
      <c r="N120" s="599"/>
      <c r="O120" s="599"/>
      <c r="P120" s="599"/>
      <c r="Q120" s="599"/>
      <c r="R120" s="599"/>
      <c r="S120" s="599"/>
      <c r="T120" s="599"/>
      <c r="U120" s="599"/>
      <c r="V120" s="599"/>
      <c r="W120" s="599"/>
      <c r="X120" s="599"/>
      <c r="Y120" s="600"/>
      <c r="Z120" s="597"/>
      <c r="AA120" s="587"/>
      <c r="AB120" s="587"/>
      <c r="AC120" s="587"/>
      <c r="AD120" s="587"/>
      <c r="AE120" s="587"/>
      <c r="AF120" s="588"/>
      <c r="AG120" s="587"/>
      <c r="AH120" s="587"/>
      <c r="AI120" s="587"/>
      <c r="AJ120" s="587"/>
      <c r="AK120" s="587"/>
      <c r="AL120" s="587"/>
      <c r="AM120" s="588"/>
      <c r="AO120" s="168" t="s">
        <v>196</v>
      </c>
      <c r="AP120" s="168" t="str">
        <f>IFERROR(AP118*AP119,"")</f>
        <v/>
      </c>
    </row>
    <row r="121" spans="1:42" ht="9.75" customHeight="1" x14ac:dyDescent="0.15">
      <c r="A121" s="639"/>
      <c r="B121" s="640"/>
      <c r="C121" s="640"/>
      <c r="D121" s="641"/>
      <c r="E121" s="486"/>
      <c r="F121" s="487"/>
      <c r="G121" s="487"/>
      <c r="H121" s="487"/>
      <c r="I121" s="488"/>
      <c r="J121" s="598"/>
      <c r="K121" s="599"/>
      <c r="L121" s="599"/>
      <c r="M121" s="599"/>
      <c r="N121" s="599"/>
      <c r="O121" s="599"/>
      <c r="P121" s="599"/>
      <c r="Q121" s="599"/>
      <c r="R121" s="599"/>
      <c r="S121" s="599"/>
      <c r="T121" s="599"/>
      <c r="U121" s="599"/>
      <c r="V121" s="599"/>
      <c r="W121" s="599"/>
      <c r="X121" s="599"/>
      <c r="Y121" s="600"/>
      <c r="Z121" s="597"/>
      <c r="AA121" s="587"/>
      <c r="AB121" s="587"/>
      <c r="AC121" s="587"/>
      <c r="AD121" s="587"/>
      <c r="AE121" s="587"/>
      <c r="AF121" s="588"/>
      <c r="AG121" s="587"/>
      <c r="AH121" s="587"/>
      <c r="AI121" s="587"/>
      <c r="AJ121" s="587"/>
      <c r="AK121" s="587"/>
      <c r="AL121" s="587"/>
      <c r="AM121" s="588"/>
    </row>
    <row r="122" spans="1:42" ht="9.75" customHeight="1" x14ac:dyDescent="0.15">
      <c r="A122" s="639"/>
      <c r="B122" s="640"/>
      <c r="C122" s="640"/>
      <c r="D122" s="641"/>
      <c r="E122" s="486"/>
      <c r="F122" s="487"/>
      <c r="G122" s="487"/>
      <c r="H122" s="487"/>
      <c r="I122" s="488"/>
      <c r="J122" s="598"/>
      <c r="K122" s="599"/>
      <c r="L122" s="599"/>
      <c r="M122" s="599"/>
      <c r="N122" s="599"/>
      <c r="O122" s="599"/>
      <c r="P122" s="599"/>
      <c r="Q122" s="599"/>
      <c r="R122" s="599"/>
      <c r="S122" s="599"/>
      <c r="T122" s="599"/>
      <c r="U122" s="599"/>
      <c r="V122" s="599"/>
      <c r="W122" s="599"/>
      <c r="X122" s="599"/>
      <c r="Y122" s="600"/>
      <c r="Z122" s="597"/>
      <c r="AA122" s="587"/>
      <c r="AB122" s="587"/>
      <c r="AC122" s="587"/>
      <c r="AD122" s="587"/>
      <c r="AE122" s="587"/>
      <c r="AF122" s="588"/>
      <c r="AG122" s="587"/>
      <c r="AH122" s="587"/>
      <c r="AI122" s="587"/>
      <c r="AJ122" s="587"/>
      <c r="AK122" s="587"/>
      <c r="AL122" s="587"/>
      <c r="AM122" s="588"/>
    </row>
    <row r="123" spans="1:42" ht="9.75" customHeight="1" thickBot="1" x14ac:dyDescent="0.2">
      <c r="A123" s="642"/>
      <c r="B123" s="643"/>
      <c r="C123" s="643"/>
      <c r="D123" s="644"/>
      <c r="E123" s="607"/>
      <c r="F123" s="608"/>
      <c r="G123" s="608"/>
      <c r="H123" s="608"/>
      <c r="I123" s="609"/>
      <c r="J123" s="591"/>
      <c r="K123" s="592"/>
      <c r="L123" s="592"/>
      <c r="M123" s="592"/>
      <c r="N123" s="592"/>
      <c r="O123" s="592"/>
      <c r="P123" s="592"/>
      <c r="Q123" s="592"/>
      <c r="R123" s="592"/>
      <c r="S123" s="592"/>
      <c r="T123" s="592"/>
      <c r="U123" s="592"/>
      <c r="V123" s="592"/>
      <c r="W123" s="592"/>
      <c r="X123" s="592"/>
      <c r="Y123" s="593"/>
      <c r="Z123" s="594"/>
      <c r="AA123" s="595"/>
      <c r="AB123" s="595"/>
      <c r="AC123" s="595"/>
      <c r="AD123" s="595"/>
      <c r="AE123" s="595"/>
      <c r="AF123" s="596"/>
      <c r="AG123" s="595"/>
      <c r="AH123" s="595"/>
      <c r="AI123" s="595"/>
      <c r="AJ123" s="595"/>
      <c r="AK123" s="595"/>
      <c r="AL123" s="595"/>
      <c r="AM123" s="596"/>
    </row>
    <row r="124" spans="1:42" ht="20.25" customHeight="1" thickTop="1" x14ac:dyDescent="0.15">
      <c r="A124" s="581" t="s">
        <v>208</v>
      </c>
      <c r="B124" s="582"/>
      <c r="C124" s="582"/>
      <c r="D124" s="583"/>
      <c r="E124" s="645" t="str">
        <f>IF(AP120=0,"",AP120)</f>
        <v/>
      </c>
      <c r="F124" s="646"/>
      <c r="G124" s="646"/>
      <c r="H124" s="646"/>
      <c r="I124" s="647"/>
      <c r="J124" s="578" t="s">
        <v>207</v>
      </c>
      <c r="K124" s="579"/>
      <c r="L124" s="579"/>
      <c r="M124" s="580"/>
      <c r="N124" s="581">
        <f>Z124-AG124</f>
        <v>0</v>
      </c>
      <c r="O124" s="582"/>
      <c r="P124" s="582"/>
      <c r="Q124" s="582"/>
      <c r="R124" s="582"/>
      <c r="S124" s="582"/>
      <c r="T124" s="582"/>
      <c r="U124" s="583"/>
      <c r="V124" s="613" t="s">
        <v>206</v>
      </c>
      <c r="W124" s="614"/>
      <c r="X124" s="614"/>
      <c r="Y124" s="615"/>
      <c r="Z124" s="581">
        <f>SUM(Z119:AF123)</f>
        <v>0</v>
      </c>
      <c r="AA124" s="582"/>
      <c r="AB124" s="582"/>
      <c r="AC124" s="582"/>
      <c r="AD124" s="582"/>
      <c r="AE124" s="582"/>
      <c r="AF124" s="582"/>
      <c r="AG124" s="581">
        <f>SUM(AG119:AM123)</f>
        <v>0</v>
      </c>
      <c r="AH124" s="582"/>
      <c r="AI124" s="582"/>
      <c r="AJ124" s="582"/>
      <c r="AK124" s="582"/>
      <c r="AL124" s="582"/>
      <c r="AM124" s="583"/>
    </row>
    <row r="125" spans="1:42" ht="10.5" customHeight="1" thickBot="1" x14ac:dyDescent="0.2">
      <c r="A125" s="172"/>
      <c r="B125" s="172"/>
      <c r="C125" s="172"/>
      <c r="D125" s="172"/>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2"/>
      <c r="AG125" s="172"/>
      <c r="AH125" s="172"/>
      <c r="AI125" s="172"/>
      <c r="AJ125" s="172"/>
      <c r="AK125" s="173"/>
      <c r="AL125" s="173"/>
      <c r="AM125" s="173"/>
    </row>
    <row r="126" spans="1:42" ht="6" customHeight="1" x14ac:dyDescent="0.15">
      <c r="A126" s="165"/>
      <c r="B126" s="165"/>
      <c r="C126" s="165"/>
      <c r="D126" s="165"/>
      <c r="E126" s="165"/>
      <c r="F126" s="165"/>
      <c r="G126" s="165"/>
      <c r="H126" s="165"/>
      <c r="I126" s="165"/>
      <c r="J126" s="165"/>
      <c r="K126" s="165"/>
      <c r="L126" s="165"/>
      <c r="M126" s="165"/>
      <c r="N126" s="165"/>
      <c r="O126" s="165"/>
      <c r="P126" s="165"/>
      <c r="Q126" s="165"/>
      <c r="R126" s="165"/>
      <c r="S126" s="165"/>
      <c r="T126" s="165"/>
      <c r="U126" s="165"/>
      <c r="V126" s="165"/>
      <c r="W126" s="165"/>
      <c r="X126" s="165"/>
      <c r="Y126" s="165"/>
      <c r="Z126" s="165"/>
      <c r="AA126" s="165"/>
      <c r="AB126" s="165"/>
      <c r="AC126" s="165"/>
      <c r="AD126" s="165"/>
      <c r="AE126" s="165"/>
      <c r="AF126" s="165"/>
      <c r="AG126" s="165"/>
      <c r="AH126" s="165"/>
      <c r="AI126" s="165"/>
      <c r="AJ126" s="165"/>
    </row>
    <row r="127" spans="1:42" s="176" customFormat="1" ht="10.5" x14ac:dyDescent="0.15">
      <c r="A127" s="174" t="s">
        <v>44</v>
      </c>
      <c r="B127" s="139"/>
      <c r="C127" s="139"/>
      <c r="D127" s="139"/>
      <c r="E127" s="139"/>
      <c r="F127" s="139"/>
      <c r="G127" s="139"/>
      <c r="H127" s="139"/>
      <c r="I127" s="139"/>
      <c r="J127" s="139"/>
      <c r="K127" s="139"/>
      <c r="L127" s="139"/>
      <c r="M127" s="139"/>
      <c r="N127" s="139"/>
      <c r="O127" s="139"/>
      <c r="P127" s="139"/>
      <c r="Q127" s="139"/>
      <c r="R127" s="139"/>
      <c r="S127" s="139"/>
      <c r="T127" s="139"/>
      <c r="U127" s="139"/>
      <c r="V127" s="139"/>
      <c r="W127" s="139"/>
      <c r="X127" s="139"/>
      <c r="Y127" s="139"/>
      <c r="Z127" s="139"/>
      <c r="AA127" s="139"/>
      <c r="AB127" s="139"/>
      <c r="AC127" s="139"/>
      <c r="AD127" s="139"/>
      <c r="AE127" s="139"/>
      <c r="AF127" s="139"/>
      <c r="AG127" s="139"/>
      <c r="AH127" s="139"/>
      <c r="AI127" s="139"/>
      <c r="AJ127" s="139"/>
      <c r="AK127" s="175"/>
      <c r="AL127" s="175"/>
      <c r="AM127" s="175"/>
    </row>
    <row r="128" spans="1:42" s="176" customFormat="1" ht="5.25" customHeight="1" x14ac:dyDescent="0.15">
      <c r="A128" s="174"/>
      <c r="B128" s="139"/>
      <c r="C128" s="139"/>
      <c r="D128" s="139"/>
      <c r="E128" s="139"/>
      <c r="F128" s="139"/>
      <c r="G128" s="139"/>
      <c r="H128" s="139"/>
      <c r="I128" s="139"/>
      <c r="J128" s="139"/>
      <c r="K128" s="139"/>
      <c r="L128" s="139"/>
      <c r="M128" s="139"/>
      <c r="N128" s="139"/>
      <c r="O128" s="139"/>
      <c r="P128" s="139"/>
      <c r="Q128" s="139"/>
      <c r="R128" s="139"/>
      <c r="S128" s="139"/>
      <c r="T128" s="139"/>
      <c r="U128" s="139"/>
      <c r="V128" s="139"/>
      <c r="W128" s="139"/>
      <c r="X128" s="139"/>
      <c r="Y128" s="139"/>
      <c r="Z128" s="139"/>
      <c r="AA128" s="139"/>
      <c r="AB128" s="139"/>
      <c r="AC128" s="139"/>
      <c r="AD128" s="139"/>
      <c r="AE128" s="139"/>
      <c r="AF128" s="139"/>
      <c r="AG128" s="139"/>
      <c r="AH128" s="139"/>
      <c r="AI128" s="139"/>
      <c r="AJ128" s="139"/>
      <c r="AK128" s="175"/>
      <c r="AL128" s="175"/>
      <c r="AM128" s="175"/>
    </row>
    <row r="129" spans="1:39" s="176" customFormat="1" ht="10.5" x14ac:dyDescent="0.15">
      <c r="A129" s="174"/>
      <c r="B129" s="152" t="s">
        <v>45</v>
      </c>
      <c r="C129" s="139"/>
      <c r="D129" s="139"/>
      <c r="E129" s="139"/>
      <c r="F129" s="139"/>
      <c r="G129" s="139"/>
      <c r="H129" s="139"/>
      <c r="I129" s="139"/>
      <c r="J129" s="139"/>
      <c r="K129" s="139"/>
      <c r="L129" s="139"/>
      <c r="M129" s="139"/>
      <c r="N129" s="139"/>
      <c r="O129" s="139"/>
      <c r="P129" s="139"/>
      <c r="Q129" s="139"/>
      <c r="R129" s="139"/>
      <c r="S129" s="139"/>
      <c r="T129" s="139"/>
      <c r="U129" s="139"/>
      <c r="V129" s="139"/>
      <c r="W129" s="139"/>
      <c r="X129" s="139"/>
      <c r="Y129" s="139"/>
      <c r="Z129" s="139"/>
      <c r="AA129" s="139"/>
      <c r="AB129" s="139"/>
      <c r="AC129" s="139"/>
      <c r="AD129" s="139"/>
      <c r="AE129" s="139"/>
      <c r="AF129" s="139"/>
      <c r="AG129" s="139"/>
      <c r="AH129" s="139"/>
      <c r="AI129" s="139"/>
      <c r="AJ129" s="139"/>
      <c r="AK129" s="175"/>
      <c r="AL129" s="175"/>
      <c r="AM129" s="175"/>
    </row>
    <row r="130" spans="1:39" s="176" customFormat="1" ht="10.5" x14ac:dyDescent="0.15">
      <c r="A130" s="174"/>
      <c r="B130" s="152" t="s">
        <v>64</v>
      </c>
      <c r="C130" s="139"/>
      <c r="D130" s="139"/>
      <c r="E130" s="139"/>
      <c r="F130" s="139"/>
      <c r="G130" s="139"/>
      <c r="H130" s="139"/>
      <c r="I130" s="139"/>
      <c r="J130" s="139"/>
      <c r="K130" s="139"/>
      <c r="L130" s="139"/>
      <c r="M130" s="139"/>
      <c r="N130" s="139"/>
      <c r="O130" s="139"/>
      <c r="P130" s="139"/>
      <c r="Q130" s="139"/>
      <c r="R130" s="139"/>
      <c r="S130" s="139"/>
      <c r="T130" s="139"/>
      <c r="U130" s="139"/>
      <c r="V130" s="139"/>
      <c r="W130" s="139"/>
      <c r="X130" s="139"/>
      <c r="Y130" s="139"/>
      <c r="Z130" s="139"/>
      <c r="AA130" s="139"/>
      <c r="AB130" s="139"/>
      <c r="AC130" s="139"/>
      <c r="AD130" s="139"/>
      <c r="AE130" s="139"/>
      <c r="AF130" s="139"/>
      <c r="AG130" s="139"/>
      <c r="AH130" s="139"/>
      <c r="AI130" s="139"/>
      <c r="AJ130" s="139"/>
      <c r="AK130" s="175"/>
      <c r="AL130" s="175"/>
      <c r="AM130" s="175"/>
    </row>
    <row r="131" spans="1:39" s="176" customFormat="1" ht="5.25" customHeight="1" x14ac:dyDescent="0.15">
      <c r="A131" s="174"/>
      <c r="B131" s="139"/>
      <c r="C131" s="139"/>
      <c r="D131" s="139"/>
      <c r="E131" s="139"/>
      <c r="F131" s="139"/>
      <c r="G131" s="139"/>
      <c r="H131" s="139"/>
      <c r="I131" s="139"/>
      <c r="J131" s="139"/>
      <c r="K131" s="139"/>
      <c r="L131" s="139"/>
      <c r="M131" s="139"/>
      <c r="N131" s="139"/>
      <c r="O131" s="139"/>
      <c r="P131" s="139"/>
      <c r="Q131" s="139"/>
      <c r="R131" s="139"/>
      <c r="S131" s="139"/>
      <c r="T131" s="139"/>
      <c r="U131" s="139"/>
      <c r="V131" s="139"/>
      <c r="W131" s="139"/>
      <c r="X131" s="139"/>
      <c r="Y131" s="139"/>
      <c r="Z131" s="139"/>
      <c r="AA131" s="139"/>
      <c r="AB131" s="139"/>
      <c r="AC131" s="139"/>
      <c r="AD131" s="139"/>
      <c r="AE131" s="139"/>
      <c r="AF131" s="139"/>
      <c r="AG131" s="139"/>
      <c r="AH131" s="139"/>
      <c r="AI131" s="139"/>
      <c r="AJ131" s="139"/>
      <c r="AK131" s="175"/>
      <c r="AL131" s="175"/>
      <c r="AM131" s="175"/>
    </row>
    <row r="132" spans="1:39" x14ac:dyDescent="0.15">
      <c r="A132" s="177" t="s">
        <v>98</v>
      </c>
      <c r="B132" s="178"/>
      <c r="C132" s="165"/>
      <c r="D132" s="165"/>
      <c r="E132" s="165"/>
      <c r="F132" s="165"/>
      <c r="G132" s="165"/>
      <c r="H132" s="165"/>
      <c r="I132" s="165"/>
      <c r="J132" s="165"/>
      <c r="K132" s="165"/>
      <c r="L132" s="165"/>
      <c r="M132" s="165"/>
      <c r="N132" s="165"/>
      <c r="O132" s="165"/>
      <c r="P132" s="165"/>
      <c r="Q132" s="165"/>
      <c r="R132" s="165"/>
      <c r="S132" s="165"/>
      <c r="T132" s="165"/>
      <c r="U132" s="165"/>
      <c r="V132" s="165"/>
      <c r="W132" s="165"/>
      <c r="X132" s="165"/>
      <c r="Y132" s="165"/>
      <c r="Z132" s="165"/>
      <c r="AA132" s="165"/>
      <c r="AB132" s="165"/>
      <c r="AC132" s="165"/>
      <c r="AD132" s="165"/>
      <c r="AE132" s="165"/>
      <c r="AF132" s="165"/>
      <c r="AG132" s="165"/>
      <c r="AH132" s="165"/>
      <c r="AI132" s="165"/>
      <c r="AJ132" s="165"/>
    </row>
    <row r="133" spans="1:39" x14ac:dyDescent="0.15">
      <c r="A133" s="179" t="s">
        <v>168</v>
      </c>
      <c r="B133" s="180"/>
      <c r="C133" s="180"/>
      <c r="D133" s="180"/>
      <c r="E133" s="180"/>
      <c r="F133" s="180"/>
      <c r="G133" s="180"/>
      <c r="H133" s="180"/>
      <c r="I133" s="180"/>
      <c r="J133" s="180"/>
      <c r="K133" s="180"/>
      <c r="L133" s="180"/>
      <c r="M133" s="180"/>
      <c r="N133" s="180"/>
      <c r="O133" s="180"/>
      <c r="P133" s="180"/>
      <c r="Q133" s="180"/>
      <c r="R133" s="180"/>
      <c r="S133" s="180"/>
      <c r="T133" s="623"/>
      <c r="U133" s="623"/>
      <c r="V133" s="623"/>
      <c r="W133" s="623"/>
      <c r="X133" s="623"/>
      <c r="Y133" s="623"/>
      <c r="Z133" s="623"/>
      <c r="AA133" s="623"/>
      <c r="AB133" s="623"/>
      <c r="AC133" s="623"/>
      <c r="AD133" s="623"/>
      <c r="AE133" s="623"/>
      <c r="AF133" s="623"/>
      <c r="AG133" s="623"/>
      <c r="AH133" s="623"/>
      <c r="AI133" s="623"/>
      <c r="AJ133" s="623"/>
      <c r="AK133" s="623"/>
      <c r="AL133" s="623"/>
      <c r="AM133" s="624"/>
    </row>
    <row r="134" spans="1:39" x14ac:dyDescent="0.15">
      <c r="A134" s="181"/>
      <c r="B134" s="291" t="s">
        <v>191</v>
      </c>
      <c r="C134" s="180"/>
      <c r="D134" s="180"/>
      <c r="E134" s="180"/>
      <c r="F134" s="180"/>
      <c r="G134" s="180"/>
      <c r="H134" s="180"/>
      <c r="I134" s="180"/>
      <c r="J134" s="180"/>
      <c r="K134" s="180"/>
      <c r="L134" s="180"/>
      <c r="M134" s="180"/>
      <c r="N134" s="180"/>
      <c r="O134" s="180"/>
      <c r="P134" s="180"/>
      <c r="Q134" s="180"/>
      <c r="R134" s="180"/>
      <c r="S134" s="180"/>
      <c r="T134" s="623" t="s">
        <v>65</v>
      </c>
      <c r="U134" s="623"/>
      <c r="V134" s="623"/>
      <c r="W134" s="623"/>
      <c r="X134" s="623"/>
      <c r="Y134" s="623"/>
      <c r="Z134" s="623"/>
      <c r="AA134" s="623"/>
      <c r="AB134" s="623"/>
      <c r="AC134" s="623"/>
      <c r="AD134" s="623"/>
      <c r="AE134" s="623"/>
      <c r="AF134" s="623"/>
      <c r="AG134" s="623"/>
      <c r="AH134" s="623"/>
      <c r="AI134" s="623"/>
      <c r="AJ134" s="623"/>
      <c r="AK134" s="623"/>
      <c r="AL134" s="623"/>
      <c r="AM134" s="624"/>
    </row>
    <row r="135" spans="1:39" ht="38.25" customHeight="1" x14ac:dyDescent="0.15">
      <c r="A135" s="183"/>
      <c r="B135" s="134"/>
      <c r="C135" s="184" t="s">
        <v>179</v>
      </c>
      <c r="D135" s="630" t="s">
        <v>180</v>
      </c>
      <c r="E135" s="630"/>
      <c r="F135" s="630"/>
      <c r="G135" s="630"/>
      <c r="H135" s="630"/>
      <c r="I135" s="630"/>
      <c r="J135" s="630"/>
      <c r="K135" s="630"/>
      <c r="L135" s="630"/>
      <c r="M135" s="630"/>
      <c r="N135" s="630"/>
      <c r="O135" s="630"/>
      <c r="P135" s="630"/>
      <c r="Q135" s="630"/>
      <c r="R135" s="630"/>
      <c r="S135" s="631"/>
      <c r="T135" s="569" t="s">
        <v>253</v>
      </c>
      <c r="U135" s="570"/>
      <c r="V135" s="570"/>
      <c r="W135" s="570"/>
      <c r="X135" s="570"/>
      <c r="Y135" s="570"/>
      <c r="Z135" s="570"/>
      <c r="AA135" s="570"/>
      <c r="AB135" s="570"/>
      <c r="AC135" s="570"/>
      <c r="AD135" s="570"/>
      <c r="AE135" s="570"/>
      <c r="AF135" s="570"/>
      <c r="AG135" s="570"/>
      <c r="AH135" s="570"/>
      <c r="AI135" s="570"/>
      <c r="AJ135" s="570"/>
      <c r="AK135" s="570"/>
      <c r="AL135" s="570"/>
      <c r="AM135" s="571"/>
    </row>
    <row r="136" spans="1:39" ht="23.25" customHeight="1" x14ac:dyDescent="0.15">
      <c r="A136" s="183"/>
      <c r="B136" s="185"/>
      <c r="C136" s="186" t="s">
        <v>178</v>
      </c>
      <c r="D136" s="632" t="s">
        <v>181</v>
      </c>
      <c r="E136" s="632"/>
      <c r="F136" s="632"/>
      <c r="G136" s="632"/>
      <c r="H136" s="632"/>
      <c r="I136" s="632"/>
      <c r="J136" s="632"/>
      <c r="K136" s="632"/>
      <c r="L136" s="632"/>
      <c r="M136" s="632"/>
      <c r="N136" s="632"/>
      <c r="O136" s="632"/>
      <c r="P136" s="632"/>
      <c r="Q136" s="632"/>
      <c r="R136" s="632"/>
      <c r="S136" s="633"/>
      <c r="T136" s="622" t="s">
        <v>249</v>
      </c>
      <c r="U136" s="617"/>
      <c r="V136" s="617"/>
      <c r="W136" s="617"/>
      <c r="X136" s="617"/>
      <c r="Y136" s="617"/>
      <c r="Z136" s="617"/>
      <c r="AA136" s="617"/>
      <c r="AB136" s="617"/>
      <c r="AC136" s="617"/>
      <c r="AD136" s="617"/>
      <c r="AE136" s="617"/>
      <c r="AF136" s="617"/>
      <c r="AG136" s="617"/>
      <c r="AH136" s="617"/>
      <c r="AI136" s="617"/>
      <c r="AJ136" s="617"/>
      <c r="AK136" s="617"/>
      <c r="AL136" s="617"/>
      <c r="AM136" s="618"/>
    </row>
    <row r="137" spans="1:39" x14ac:dyDescent="0.15">
      <c r="A137" s="181"/>
      <c r="B137" s="291" t="s">
        <v>169</v>
      </c>
      <c r="C137" s="180"/>
      <c r="D137" s="180"/>
      <c r="E137" s="180"/>
      <c r="F137" s="180"/>
      <c r="G137" s="180"/>
      <c r="H137" s="180"/>
      <c r="I137" s="180"/>
      <c r="J137" s="180"/>
      <c r="K137" s="180"/>
      <c r="L137" s="180"/>
      <c r="M137" s="180"/>
      <c r="N137" s="180"/>
      <c r="O137" s="180"/>
      <c r="P137" s="180"/>
      <c r="Q137" s="180"/>
      <c r="R137" s="180"/>
      <c r="S137" s="180"/>
      <c r="T137" s="623" t="s">
        <v>65</v>
      </c>
      <c r="U137" s="623"/>
      <c r="V137" s="623"/>
      <c r="W137" s="623"/>
      <c r="X137" s="623"/>
      <c r="Y137" s="623"/>
      <c r="Z137" s="623"/>
      <c r="AA137" s="623"/>
      <c r="AB137" s="623"/>
      <c r="AC137" s="623"/>
      <c r="AD137" s="623"/>
      <c r="AE137" s="623"/>
      <c r="AF137" s="623"/>
      <c r="AG137" s="623"/>
      <c r="AH137" s="623"/>
      <c r="AI137" s="623"/>
      <c r="AJ137" s="623"/>
      <c r="AK137" s="623"/>
      <c r="AL137" s="623"/>
      <c r="AM137" s="624"/>
    </row>
    <row r="138" spans="1:39" x14ac:dyDescent="0.15">
      <c r="A138" s="183"/>
      <c r="B138" s="187"/>
      <c r="C138" s="184" t="s">
        <v>176</v>
      </c>
      <c r="D138" s="630" t="s">
        <v>177</v>
      </c>
      <c r="E138" s="630"/>
      <c r="F138" s="630"/>
      <c r="G138" s="630"/>
      <c r="H138" s="630"/>
      <c r="I138" s="630"/>
      <c r="J138" s="630"/>
      <c r="K138" s="630"/>
      <c r="L138" s="630"/>
      <c r="M138" s="630"/>
      <c r="N138" s="630"/>
      <c r="O138" s="630"/>
      <c r="P138" s="630"/>
      <c r="Q138" s="630"/>
      <c r="R138" s="630"/>
      <c r="S138" s="631"/>
      <c r="T138" s="569" t="s">
        <v>170</v>
      </c>
      <c r="U138" s="570"/>
      <c r="V138" s="570"/>
      <c r="W138" s="570"/>
      <c r="X138" s="570"/>
      <c r="Y138" s="570"/>
      <c r="Z138" s="570"/>
      <c r="AA138" s="570"/>
      <c r="AB138" s="570"/>
      <c r="AC138" s="570"/>
      <c r="AD138" s="570"/>
      <c r="AE138" s="570"/>
      <c r="AF138" s="570"/>
      <c r="AG138" s="570"/>
      <c r="AH138" s="570"/>
      <c r="AI138" s="570"/>
      <c r="AJ138" s="570"/>
      <c r="AK138" s="570"/>
      <c r="AL138" s="570"/>
      <c r="AM138" s="571"/>
    </row>
    <row r="139" spans="1:39" ht="12" customHeight="1" x14ac:dyDescent="0.15">
      <c r="A139" s="183"/>
      <c r="B139" s="187"/>
      <c r="C139" s="186" t="s">
        <v>174</v>
      </c>
      <c r="D139" s="634" t="s">
        <v>175</v>
      </c>
      <c r="E139" s="634"/>
      <c r="F139" s="634"/>
      <c r="G139" s="634"/>
      <c r="H139" s="634"/>
      <c r="I139" s="634"/>
      <c r="J139" s="634"/>
      <c r="K139" s="634"/>
      <c r="L139" s="634"/>
      <c r="M139" s="634"/>
      <c r="N139" s="634"/>
      <c r="O139" s="634"/>
      <c r="P139" s="634"/>
      <c r="Q139" s="634"/>
      <c r="R139" s="634"/>
      <c r="S139" s="635"/>
      <c r="T139" s="616" t="s">
        <v>171</v>
      </c>
      <c r="U139" s="617"/>
      <c r="V139" s="617"/>
      <c r="W139" s="617"/>
      <c r="X139" s="617"/>
      <c r="Y139" s="617"/>
      <c r="Z139" s="617"/>
      <c r="AA139" s="617"/>
      <c r="AB139" s="617"/>
      <c r="AC139" s="617"/>
      <c r="AD139" s="617"/>
      <c r="AE139" s="617"/>
      <c r="AF139" s="617"/>
      <c r="AG139" s="617"/>
      <c r="AH139" s="617"/>
      <c r="AI139" s="617"/>
      <c r="AJ139" s="617"/>
      <c r="AK139" s="617"/>
      <c r="AL139" s="617"/>
      <c r="AM139" s="618"/>
    </row>
    <row r="140" spans="1:39" ht="23.25" customHeight="1" x14ac:dyDescent="0.15">
      <c r="A140" s="183"/>
      <c r="B140" s="183"/>
      <c r="C140" s="188" t="s">
        <v>172</v>
      </c>
      <c r="D140" s="628" t="s">
        <v>173</v>
      </c>
      <c r="E140" s="628"/>
      <c r="F140" s="628"/>
      <c r="G140" s="628"/>
      <c r="H140" s="628"/>
      <c r="I140" s="628"/>
      <c r="J140" s="628"/>
      <c r="K140" s="628"/>
      <c r="L140" s="628"/>
      <c r="M140" s="628"/>
      <c r="N140" s="628"/>
      <c r="O140" s="628"/>
      <c r="P140" s="628"/>
      <c r="Q140" s="628"/>
      <c r="R140" s="628"/>
      <c r="S140" s="629"/>
      <c r="T140" s="619" t="s">
        <v>182</v>
      </c>
      <c r="U140" s="620"/>
      <c r="V140" s="620"/>
      <c r="W140" s="620"/>
      <c r="X140" s="620"/>
      <c r="Y140" s="620"/>
      <c r="Z140" s="620"/>
      <c r="AA140" s="620"/>
      <c r="AB140" s="620"/>
      <c r="AC140" s="620"/>
      <c r="AD140" s="620"/>
      <c r="AE140" s="620"/>
      <c r="AF140" s="620"/>
      <c r="AG140" s="620"/>
      <c r="AH140" s="620"/>
      <c r="AI140" s="620"/>
      <c r="AJ140" s="620"/>
      <c r="AK140" s="620"/>
      <c r="AL140" s="620"/>
      <c r="AM140" s="621"/>
    </row>
    <row r="141" spans="1:39" ht="36.75" customHeight="1" x14ac:dyDescent="0.15">
      <c r="A141" s="183"/>
      <c r="B141" s="187"/>
      <c r="C141" s="186" t="s">
        <v>183</v>
      </c>
      <c r="D141" s="634" t="s">
        <v>185</v>
      </c>
      <c r="E141" s="634"/>
      <c r="F141" s="634"/>
      <c r="G141" s="634"/>
      <c r="H141" s="634"/>
      <c r="I141" s="634"/>
      <c r="J141" s="634"/>
      <c r="K141" s="634"/>
      <c r="L141" s="634"/>
      <c r="M141" s="634"/>
      <c r="N141" s="634"/>
      <c r="O141" s="634"/>
      <c r="P141" s="634"/>
      <c r="Q141" s="634"/>
      <c r="R141" s="634"/>
      <c r="S141" s="635"/>
      <c r="T141" s="714" t="s">
        <v>186</v>
      </c>
      <c r="U141" s="715"/>
      <c r="V141" s="715"/>
      <c r="W141" s="715"/>
      <c r="X141" s="715"/>
      <c r="Y141" s="715"/>
      <c r="Z141" s="715"/>
      <c r="AA141" s="715"/>
      <c r="AB141" s="715"/>
      <c r="AC141" s="715"/>
      <c r="AD141" s="715"/>
      <c r="AE141" s="715"/>
      <c r="AF141" s="715"/>
      <c r="AG141" s="715"/>
      <c r="AH141" s="715"/>
      <c r="AI141" s="715"/>
      <c r="AJ141" s="715"/>
      <c r="AK141" s="715"/>
      <c r="AL141" s="715"/>
      <c r="AM141" s="716"/>
    </row>
    <row r="142" spans="1:39" x14ac:dyDescent="0.15">
      <c r="A142" s="179" t="s">
        <v>187</v>
      </c>
      <c r="B142" s="180"/>
      <c r="C142" s="180"/>
      <c r="D142" s="180"/>
      <c r="E142" s="180"/>
      <c r="F142" s="180"/>
      <c r="G142" s="180"/>
      <c r="H142" s="180"/>
      <c r="I142" s="180"/>
      <c r="J142" s="180"/>
      <c r="K142" s="180"/>
      <c r="L142" s="180"/>
      <c r="M142" s="180"/>
      <c r="N142" s="180"/>
      <c r="O142" s="180"/>
      <c r="P142" s="180"/>
      <c r="Q142" s="180"/>
      <c r="R142" s="180"/>
      <c r="S142" s="180"/>
      <c r="T142" s="623"/>
      <c r="U142" s="623"/>
      <c r="V142" s="623"/>
      <c r="W142" s="623"/>
      <c r="X142" s="623"/>
      <c r="Y142" s="623"/>
      <c r="Z142" s="623"/>
      <c r="AA142" s="623"/>
      <c r="AB142" s="623"/>
      <c r="AC142" s="623"/>
      <c r="AD142" s="623"/>
      <c r="AE142" s="623"/>
      <c r="AF142" s="623"/>
      <c r="AG142" s="623"/>
      <c r="AH142" s="623"/>
      <c r="AI142" s="623"/>
      <c r="AJ142" s="623"/>
      <c r="AK142" s="623"/>
      <c r="AL142" s="623"/>
      <c r="AM142" s="624"/>
    </row>
    <row r="143" spans="1:39" x14ac:dyDescent="0.15">
      <c r="A143" s="181"/>
      <c r="B143" s="291" t="s">
        <v>191</v>
      </c>
      <c r="C143" s="180"/>
      <c r="D143" s="180"/>
      <c r="E143" s="180"/>
      <c r="F143" s="180"/>
      <c r="G143" s="180"/>
      <c r="H143" s="180"/>
      <c r="I143" s="180"/>
      <c r="J143" s="180"/>
      <c r="K143" s="180"/>
      <c r="L143" s="180"/>
      <c r="M143" s="180"/>
      <c r="N143" s="180"/>
      <c r="O143" s="180"/>
      <c r="P143" s="180"/>
      <c r="Q143" s="180"/>
      <c r="R143" s="180"/>
      <c r="S143" s="180"/>
      <c r="T143" s="623" t="s">
        <v>65</v>
      </c>
      <c r="U143" s="623"/>
      <c r="V143" s="623"/>
      <c r="W143" s="623"/>
      <c r="X143" s="623"/>
      <c r="Y143" s="623"/>
      <c r="Z143" s="623"/>
      <c r="AA143" s="623"/>
      <c r="AB143" s="623"/>
      <c r="AC143" s="623"/>
      <c r="AD143" s="623"/>
      <c r="AE143" s="623"/>
      <c r="AF143" s="623"/>
      <c r="AG143" s="623"/>
      <c r="AH143" s="623"/>
      <c r="AI143" s="623"/>
      <c r="AJ143" s="623"/>
      <c r="AK143" s="623"/>
      <c r="AL143" s="623"/>
      <c r="AM143" s="624"/>
    </row>
    <row r="144" spans="1:39" x14ac:dyDescent="0.15">
      <c r="A144" s="183"/>
      <c r="B144" s="134"/>
      <c r="C144" s="289" t="s">
        <v>184</v>
      </c>
      <c r="D144" s="651" t="s">
        <v>180</v>
      </c>
      <c r="E144" s="651"/>
      <c r="F144" s="651"/>
      <c r="G144" s="651"/>
      <c r="H144" s="651"/>
      <c r="I144" s="651"/>
      <c r="J144" s="651"/>
      <c r="K144" s="651"/>
      <c r="L144" s="651"/>
      <c r="M144" s="651"/>
      <c r="N144" s="651"/>
      <c r="O144" s="651"/>
      <c r="P144" s="651"/>
      <c r="Q144" s="651"/>
      <c r="R144" s="651"/>
      <c r="S144" s="652"/>
      <c r="T144" s="717" t="s">
        <v>254</v>
      </c>
      <c r="U144" s="718"/>
      <c r="V144" s="718"/>
      <c r="W144" s="718"/>
      <c r="X144" s="718"/>
      <c r="Y144" s="718"/>
      <c r="Z144" s="718"/>
      <c r="AA144" s="718"/>
      <c r="AB144" s="718"/>
      <c r="AC144" s="718"/>
      <c r="AD144" s="718"/>
      <c r="AE144" s="718"/>
      <c r="AF144" s="718"/>
      <c r="AG144" s="718"/>
      <c r="AH144" s="718"/>
      <c r="AI144" s="718"/>
      <c r="AJ144" s="718"/>
      <c r="AK144" s="718"/>
      <c r="AL144" s="718"/>
      <c r="AM144" s="719"/>
    </row>
    <row r="145" spans="1:39" x14ac:dyDescent="0.15">
      <c r="A145" s="179" t="s">
        <v>251</v>
      </c>
      <c r="B145" s="180"/>
      <c r="C145" s="180"/>
      <c r="D145" s="180"/>
      <c r="E145" s="180"/>
      <c r="F145" s="180"/>
      <c r="G145" s="180"/>
      <c r="H145" s="180"/>
      <c r="I145" s="180"/>
      <c r="J145" s="180"/>
      <c r="K145" s="180"/>
      <c r="L145" s="180"/>
      <c r="M145" s="180"/>
      <c r="N145" s="180"/>
      <c r="O145" s="180"/>
      <c r="P145" s="180"/>
      <c r="Q145" s="180"/>
      <c r="R145" s="180"/>
      <c r="S145" s="180"/>
      <c r="T145" s="623"/>
      <c r="U145" s="623"/>
      <c r="V145" s="623"/>
      <c r="W145" s="623"/>
      <c r="X145" s="623"/>
      <c r="Y145" s="623"/>
      <c r="Z145" s="623"/>
      <c r="AA145" s="623"/>
      <c r="AB145" s="623"/>
      <c r="AC145" s="623"/>
      <c r="AD145" s="623"/>
      <c r="AE145" s="623"/>
      <c r="AF145" s="623"/>
      <c r="AG145" s="623"/>
      <c r="AH145" s="623"/>
      <c r="AI145" s="623"/>
      <c r="AJ145" s="623"/>
      <c r="AK145" s="623"/>
      <c r="AL145" s="623"/>
      <c r="AM145" s="624"/>
    </row>
    <row r="146" spans="1:39" x14ac:dyDescent="0.15">
      <c r="A146" s="181"/>
      <c r="B146" s="291" t="s">
        <v>278</v>
      </c>
      <c r="C146" s="180"/>
      <c r="D146" s="180"/>
      <c r="E146" s="180"/>
      <c r="F146" s="180"/>
      <c r="G146" s="180"/>
      <c r="H146" s="180"/>
      <c r="I146" s="180"/>
      <c r="J146" s="180"/>
      <c r="K146" s="180"/>
      <c r="L146" s="180"/>
      <c r="M146" s="180"/>
      <c r="N146" s="180"/>
      <c r="O146" s="180"/>
      <c r="P146" s="180"/>
      <c r="Q146" s="180"/>
      <c r="R146" s="180"/>
      <c r="S146" s="180"/>
      <c r="T146" s="623" t="s">
        <v>65</v>
      </c>
      <c r="U146" s="623"/>
      <c r="V146" s="623"/>
      <c r="W146" s="623"/>
      <c r="X146" s="623"/>
      <c r="Y146" s="623"/>
      <c r="Z146" s="623"/>
      <c r="AA146" s="623"/>
      <c r="AB146" s="623"/>
      <c r="AC146" s="623"/>
      <c r="AD146" s="623"/>
      <c r="AE146" s="623"/>
      <c r="AF146" s="623"/>
      <c r="AG146" s="623"/>
      <c r="AH146" s="623"/>
      <c r="AI146" s="623"/>
      <c r="AJ146" s="623"/>
      <c r="AK146" s="623"/>
      <c r="AL146" s="623"/>
      <c r="AM146" s="624"/>
    </row>
    <row r="147" spans="1:39" ht="21" customHeight="1" x14ac:dyDescent="0.15">
      <c r="A147" s="183"/>
      <c r="B147" s="134"/>
      <c r="C147" s="289" t="s">
        <v>252</v>
      </c>
      <c r="D147" s="651" t="s">
        <v>237</v>
      </c>
      <c r="E147" s="651"/>
      <c r="F147" s="651"/>
      <c r="G147" s="651"/>
      <c r="H147" s="651"/>
      <c r="I147" s="651"/>
      <c r="J147" s="651"/>
      <c r="K147" s="651"/>
      <c r="L147" s="651"/>
      <c r="M147" s="651"/>
      <c r="N147" s="651"/>
      <c r="O147" s="651"/>
      <c r="P147" s="651"/>
      <c r="Q147" s="651"/>
      <c r="R147" s="651"/>
      <c r="S147" s="652"/>
      <c r="T147" s="729" t="s">
        <v>256</v>
      </c>
      <c r="U147" s="730"/>
      <c r="V147" s="730"/>
      <c r="W147" s="730"/>
      <c r="X147" s="730"/>
      <c r="Y147" s="730"/>
      <c r="Z147" s="730"/>
      <c r="AA147" s="730"/>
      <c r="AB147" s="730"/>
      <c r="AC147" s="730"/>
      <c r="AD147" s="730"/>
      <c r="AE147" s="730"/>
      <c r="AF147" s="730"/>
      <c r="AG147" s="730"/>
      <c r="AH147" s="730"/>
      <c r="AI147" s="730"/>
      <c r="AJ147" s="730"/>
      <c r="AK147" s="730"/>
      <c r="AL147" s="730"/>
      <c r="AM147" s="731"/>
    </row>
    <row r="148" spans="1:39" s="176" customFormat="1" ht="33" customHeight="1" x14ac:dyDescent="0.15">
      <c r="A148" s="666" t="s">
        <v>255</v>
      </c>
      <c r="B148" s="666"/>
      <c r="C148" s="666"/>
      <c r="D148" s="666"/>
      <c r="E148" s="666"/>
      <c r="F148" s="666"/>
      <c r="G148" s="666"/>
      <c r="H148" s="666"/>
      <c r="I148" s="666"/>
      <c r="J148" s="666"/>
      <c r="K148" s="666"/>
      <c r="L148" s="666"/>
      <c r="M148" s="666"/>
      <c r="N148" s="666"/>
      <c r="O148" s="666"/>
      <c r="P148" s="666"/>
      <c r="Q148" s="666"/>
      <c r="R148" s="666"/>
      <c r="S148" s="666"/>
      <c r="T148" s="666"/>
      <c r="U148" s="666"/>
      <c r="V148" s="666"/>
      <c r="W148" s="666"/>
      <c r="X148" s="666"/>
      <c r="Y148" s="666"/>
      <c r="Z148" s="666"/>
      <c r="AA148" s="666"/>
      <c r="AB148" s="666"/>
      <c r="AC148" s="666"/>
      <c r="AD148" s="666"/>
      <c r="AE148" s="666"/>
      <c r="AF148" s="666"/>
      <c r="AG148" s="666"/>
      <c r="AH148" s="666"/>
      <c r="AI148" s="666"/>
      <c r="AJ148" s="666"/>
      <c r="AK148" s="666"/>
      <c r="AL148" s="666"/>
      <c r="AM148" s="666"/>
    </row>
    <row r="149" spans="1:39" x14ac:dyDescent="0.15">
      <c r="A149" s="177" t="s">
        <v>99</v>
      </c>
      <c r="B149" s="178"/>
      <c r="C149" s="165"/>
      <c r="D149" s="165"/>
      <c r="E149" s="165"/>
      <c r="F149" s="165"/>
      <c r="G149" s="165"/>
      <c r="H149" s="165"/>
      <c r="I149" s="165"/>
      <c r="J149" s="165"/>
      <c r="K149" s="165"/>
      <c r="L149" s="165"/>
      <c r="M149" s="165"/>
      <c r="N149" s="165"/>
      <c r="O149" s="165"/>
      <c r="P149" s="165"/>
      <c r="Q149" s="165"/>
      <c r="R149" s="165"/>
      <c r="S149" s="165"/>
      <c r="T149" s="165"/>
      <c r="U149" s="165"/>
      <c r="V149" s="165"/>
      <c r="W149" s="165"/>
      <c r="X149" s="165"/>
      <c r="Y149" s="165"/>
      <c r="Z149" s="165"/>
      <c r="AA149" s="165"/>
      <c r="AB149" s="165"/>
      <c r="AC149" s="165"/>
      <c r="AD149" s="165"/>
      <c r="AE149" s="165"/>
      <c r="AF149" s="165"/>
      <c r="AG149" s="165"/>
      <c r="AH149" s="165"/>
      <c r="AI149" s="165"/>
      <c r="AJ149" s="165"/>
    </row>
    <row r="150" spans="1:39" ht="4.5" customHeight="1" x14ac:dyDescent="0.15">
      <c r="A150" s="179"/>
      <c r="B150" s="180"/>
      <c r="C150" s="180"/>
      <c r="D150" s="180"/>
      <c r="E150" s="180"/>
      <c r="F150" s="180"/>
      <c r="G150" s="180"/>
      <c r="H150" s="180"/>
      <c r="I150" s="180"/>
      <c r="J150" s="180"/>
      <c r="K150" s="180"/>
      <c r="L150" s="180"/>
      <c r="M150" s="180"/>
      <c r="N150" s="180"/>
      <c r="O150" s="180"/>
      <c r="P150" s="180"/>
      <c r="Q150" s="180"/>
      <c r="R150" s="180"/>
      <c r="S150" s="180"/>
      <c r="T150" s="623"/>
      <c r="U150" s="623"/>
      <c r="V150" s="623"/>
      <c r="W150" s="623"/>
      <c r="X150" s="623"/>
      <c r="Y150" s="623"/>
      <c r="Z150" s="623"/>
      <c r="AA150" s="623"/>
      <c r="AB150" s="623"/>
      <c r="AC150" s="623"/>
      <c r="AD150" s="623"/>
      <c r="AE150" s="623"/>
      <c r="AF150" s="623"/>
      <c r="AG150" s="623"/>
      <c r="AH150" s="623"/>
      <c r="AI150" s="623"/>
      <c r="AJ150" s="623"/>
      <c r="AK150" s="623"/>
      <c r="AL150" s="623"/>
      <c r="AM150" s="624"/>
    </row>
    <row r="151" spans="1:39" x14ac:dyDescent="0.15">
      <c r="A151" s="181"/>
      <c r="B151" s="291" t="s">
        <v>191</v>
      </c>
      <c r="C151" s="180"/>
      <c r="D151" s="180"/>
      <c r="E151" s="180"/>
      <c r="F151" s="180"/>
      <c r="G151" s="180"/>
      <c r="H151" s="180"/>
      <c r="I151" s="180"/>
      <c r="J151" s="180"/>
      <c r="K151" s="180"/>
      <c r="L151" s="180"/>
      <c r="M151" s="180"/>
      <c r="N151" s="180"/>
      <c r="O151" s="180"/>
      <c r="P151" s="180"/>
      <c r="Q151" s="180"/>
      <c r="R151" s="180"/>
      <c r="S151" s="180"/>
      <c r="T151" s="623" t="s">
        <v>65</v>
      </c>
      <c r="U151" s="623"/>
      <c r="V151" s="623"/>
      <c r="W151" s="623"/>
      <c r="X151" s="623"/>
      <c r="Y151" s="623"/>
      <c r="Z151" s="623"/>
      <c r="AA151" s="623"/>
      <c r="AB151" s="623"/>
      <c r="AC151" s="623"/>
      <c r="AD151" s="623"/>
      <c r="AE151" s="623"/>
      <c r="AF151" s="623"/>
      <c r="AG151" s="623"/>
      <c r="AH151" s="623"/>
      <c r="AI151" s="623"/>
      <c r="AJ151" s="623"/>
      <c r="AK151" s="623"/>
      <c r="AL151" s="623"/>
      <c r="AM151" s="624"/>
    </row>
    <row r="152" spans="1:39" ht="24" customHeight="1" x14ac:dyDescent="0.15">
      <c r="A152" s="183"/>
      <c r="B152" s="134"/>
      <c r="C152" s="184" t="s">
        <v>179</v>
      </c>
      <c r="D152" s="654" t="s">
        <v>181</v>
      </c>
      <c r="E152" s="654"/>
      <c r="F152" s="654"/>
      <c r="G152" s="654"/>
      <c r="H152" s="654"/>
      <c r="I152" s="654"/>
      <c r="J152" s="654"/>
      <c r="K152" s="654"/>
      <c r="L152" s="654"/>
      <c r="M152" s="654"/>
      <c r="N152" s="654"/>
      <c r="O152" s="654"/>
      <c r="P152" s="654"/>
      <c r="Q152" s="654"/>
      <c r="R152" s="654"/>
      <c r="S152" s="655"/>
      <c r="T152" s="720" t="s">
        <v>249</v>
      </c>
      <c r="U152" s="721"/>
      <c r="V152" s="721"/>
      <c r="W152" s="721"/>
      <c r="X152" s="721"/>
      <c r="Y152" s="721"/>
      <c r="Z152" s="721"/>
      <c r="AA152" s="721"/>
      <c r="AB152" s="721"/>
      <c r="AC152" s="721"/>
      <c r="AD152" s="721"/>
      <c r="AE152" s="721"/>
      <c r="AF152" s="721"/>
      <c r="AG152" s="721"/>
      <c r="AH152" s="721"/>
      <c r="AI152" s="721"/>
      <c r="AJ152" s="721"/>
      <c r="AK152" s="721"/>
      <c r="AL152" s="721"/>
      <c r="AM152" s="722"/>
    </row>
    <row r="153" spans="1:39" x14ac:dyDescent="0.15">
      <c r="A153" s="181"/>
      <c r="B153" s="291" t="s">
        <v>169</v>
      </c>
      <c r="C153" s="180"/>
      <c r="D153" s="180"/>
      <c r="E153" s="180"/>
      <c r="F153" s="180"/>
      <c r="G153" s="180"/>
      <c r="H153" s="180"/>
      <c r="I153" s="180"/>
      <c r="J153" s="180"/>
      <c r="K153" s="180"/>
      <c r="L153" s="180"/>
      <c r="M153" s="180"/>
      <c r="N153" s="180"/>
      <c r="O153" s="180"/>
      <c r="P153" s="180"/>
      <c r="Q153" s="180"/>
      <c r="R153" s="180"/>
      <c r="S153" s="180"/>
      <c r="T153" s="623" t="s">
        <v>65</v>
      </c>
      <c r="U153" s="623"/>
      <c r="V153" s="623"/>
      <c r="W153" s="623"/>
      <c r="X153" s="623"/>
      <c r="Y153" s="623"/>
      <c r="Z153" s="623"/>
      <c r="AA153" s="623"/>
      <c r="AB153" s="623"/>
      <c r="AC153" s="623"/>
      <c r="AD153" s="623"/>
      <c r="AE153" s="623"/>
      <c r="AF153" s="623"/>
      <c r="AG153" s="623"/>
      <c r="AH153" s="623"/>
      <c r="AI153" s="623"/>
      <c r="AJ153" s="623"/>
      <c r="AK153" s="623"/>
      <c r="AL153" s="623"/>
      <c r="AM153" s="624"/>
    </row>
    <row r="154" spans="1:39" ht="36.75" customHeight="1" x14ac:dyDescent="0.15">
      <c r="A154" s="183"/>
      <c r="B154" s="187"/>
      <c r="C154" s="184" t="s">
        <v>178</v>
      </c>
      <c r="D154" s="630" t="s">
        <v>185</v>
      </c>
      <c r="E154" s="630"/>
      <c r="F154" s="630"/>
      <c r="G154" s="630"/>
      <c r="H154" s="630"/>
      <c r="I154" s="630"/>
      <c r="J154" s="630"/>
      <c r="K154" s="630"/>
      <c r="L154" s="630"/>
      <c r="M154" s="630"/>
      <c r="N154" s="630"/>
      <c r="O154" s="630"/>
      <c r="P154" s="630"/>
      <c r="Q154" s="630"/>
      <c r="R154" s="630"/>
      <c r="S154" s="631"/>
      <c r="T154" s="714" t="s">
        <v>186</v>
      </c>
      <c r="U154" s="715"/>
      <c r="V154" s="715"/>
      <c r="W154" s="715"/>
      <c r="X154" s="715"/>
      <c r="Y154" s="715"/>
      <c r="Z154" s="715"/>
      <c r="AA154" s="715"/>
      <c r="AB154" s="715"/>
      <c r="AC154" s="715"/>
      <c r="AD154" s="715"/>
      <c r="AE154" s="715"/>
      <c r="AF154" s="715"/>
      <c r="AG154" s="715"/>
      <c r="AH154" s="715"/>
      <c r="AI154" s="715"/>
      <c r="AJ154" s="715"/>
      <c r="AK154" s="715"/>
      <c r="AL154" s="715"/>
      <c r="AM154" s="716"/>
    </row>
    <row r="155" spans="1:39" s="176" customFormat="1" ht="5.25" customHeight="1" x14ac:dyDescent="0.15">
      <c r="A155" s="190"/>
      <c r="B155" s="290"/>
      <c r="C155" s="290"/>
      <c r="D155" s="290"/>
      <c r="E155" s="290"/>
      <c r="F155" s="290"/>
      <c r="G155" s="290"/>
      <c r="H155" s="290"/>
      <c r="I155" s="290"/>
      <c r="J155" s="290"/>
      <c r="K155" s="290"/>
      <c r="L155" s="290"/>
      <c r="M155" s="290"/>
      <c r="N155" s="290"/>
      <c r="O155" s="290"/>
      <c r="P155" s="290"/>
      <c r="Q155" s="290"/>
      <c r="R155" s="290"/>
      <c r="S155" s="290"/>
      <c r="T155" s="290"/>
      <c r="U155" s="290"/>
      <c r="V155" s="290"/>
      <c r="W155" s="290"/>
      <c r="X155" s="290"/>
      <c r="Y155" s="290"/>
      <c r="Z155" s="290"/>
      <c r="AA155" s="290"/>
      <c r="AB155" s="290"/>
      <c r="AC155" s="290"/>
      <c r="AD155" s="290"/>
      <c r="AE155" s="290"/>
      <c r="AF155" s="290"/>
      <c r="AG155" s="290"/>
      <c r="AH155" s="290"/>
      <c r="AI155" s="290"/>
      <c r="AJ155" s="290"/>
      <c r="AK155" s="192"/>
      <c r="AL155" s="192"/>
      <c r="AM155" s="192"/>
    </row>
    <row r="156" spans="1:39" x14ac:dyDescent="0.15">
      <c r="A156" s="177" t="s">
        <v>153</v>
      </c>
      <c r="B156" s="178"/>
      <c r="C156" s="165"/>
      <c r="D156" s="165"/>
      <c r="E156" s="165"/>
      <c r="F156" s="165"/>
      <c r="G156" s="165"/>
      <c r="H156" s="165"/>
      <c r="I156" s="165"/>
      <c r="J156" s="165"/>
      <c r="K156" s="165"/>
      <c r="L156" s="165"/>
      <c r="M156" s="165"/>
      <c r="N156" s="165"/>
      <c r="O156" s="165"/>
      <c r="P156" s="165"/>
      <c r="Q156" s="165"/>
      <c r="R156" s="165"/>
      <c r="S156" s="165"/>
      <c r="T156" s="165"/>
      <c r="U156" s="165"/>
      <c r="V156" s="165"/>
      <c r="W156" s="165"/>
      <c r="X156" s="165"/>
      <c r="Y156" s="165"/>
      <c r="Z156" s="165"/>
      <c r="AA156" s="165"/>
      <c r="AB156" s="165"/>
      <c r="AC156" s="165"/>
      <c r="AD156" s="165"/>
      <c r="AE156" s="165"/>
      <c r="AF156" s="165"/>
      <c r="AG156" s="165"/>
      <c r="AH156" s="165"/>
      <c r="AI156" s="165"/>
      <c r="AJ156" s="165"/>
    </row>
    <row r="157" spans="1:39" ht="5.25" customHeight="1" x14ac:dyDescent="0.15">
      <c r="A157" s="179"/>
      <c r="B157" s="180"/>
      <c r="C157" s="180"/>
      <c r="D157" s="180"/>
      <c r="E157" s="180"/>
      <c r="F157" s="180"/>
      <c r="G157" s="180"/>
      <c r="H157" s="180"/>
      <c r="I157" s="180"/>
      <c r="J157" s="180"/>
      <c r="K157" s="180"/>
      <c r="L157" s="180"/>
      <c r="M157" s="180"/>
      <c r="N157" s="180"/>
      <c r="O157" s="180"/>
      <c r="P157" s="180"/>
      <c r="Q157" s="180"/>
      <c r="R157" s="180"/>
      <c r="S157" s="180"/>
      <c r="T157" s="623"/>
      <c r="U157" s="623"/>
      <c r="V157" s="623"/>
      <c r="W157" s="623"/>
      <c r="X157" s="623"/>
      <c r="Y157" s="623"/>
      <c r="Z157" s="623"/>
      <c r="AA157" s="623"/>
      <c r="AB157" s="623"/>
      <c r="AC157" s="623"/>
      <c r="AD157" s="623"/>
      <c r="AE157" s="623"/>
      <c r="AF157" s="623"/>
      <c r="AG157" s="623"/>
      <c r="AH157" s="623"/>
      <c r="AI157" s="623"/>
      <c r="AJ157" s="623"/>
      <c r="AK157" s="623"/>
      <c r="AL157" s="623"/>
      <c r="AM157" s="624"/>
    </row>
    <row r="158" spans="1:39" x14ac:dyDescent="0.15">
      <c r="A158" s="181"/>
      <c r="B158" s="291" t="s">
        <v>190</v>
      </c>
      <c r="C158" s="180"/>
      <c r="D158" s="180"/>
      <c r="E158" s="180"/>
      <c r="F158" s="180"/>
      <c r="G158" s="180"/>
      <c r="H158" s="180"/>
      <c r="I158" s="180"/>
      <c r="J158" s="180"/>
      <c r="K158" s="180"/>
      <c r="L158" s="180"/>
      <c r="M158" s="180"/>
      <c r="N158" s="180"/>
      <c r="O158" s="180"/>
      <c r="P158" s="180"/>
      <c r="Q158" s="180"/>
      <c r="R158" s="180"/>
      <c r="S158" s="180"/>
      <c r="T158" s="623" t="s">
        <v>65</v>
      </c>
      <c r="U158" s="623"/>
      <c r="V158" s="623"/>
      <c r="W158" s="623"/>
      <c r="X158" s="623"/>
      <c r="Y158" s="623"/>
      <c r="Z158" s="623"/>
      <c r="AA158" s="623"/>
      <c r="AB158" s="623"/>
      <c r="AC158" s="623"/>
      <c r="AD158" s="623"/>
      <c r="AE158" s="623"/>
      <c r="AF158" s="623"/>
      <c r="AG158" s="623"/>
      <c r="AH158" s="623"/>
      <c r="AI158" s="623"/>
      <c r="AJ158" s="623"/>
      <c r="AK158" s="623"/>
      <c r="AL158" s="623"/>
      <c r="AM158" s="624"/>
    </row>
    <row r="159" spans="1:39" ht="21.75" customHeight="1" x14ac:dyDescent="0.15">
      <c r="A159" s="183"/>
      <c r="B159" s="134"/>
      <c r="C159" s="184" t="s">
        <v>179</v>
      </c>
      <c r="D159" s="712" t="s">
        <v>192</v>
      </c>
      <c r="E159" s="712"/>
      <c r="F159" s="712"/>
      <c r="G159" s="712"/>
      <c r="H159" s="712"/>
      <c r="I159" s="712"/>
      <c r="J159" s="712"/>
      <c r="K159" s="712"/>
      <c r="L159" s="712"/>
      <c r="M159" s="712"/>
      <c r="N159" s="712"/>
      <c r="O159" s="712"/>
      <c r="P159" s="712"/>
      <c r="Q159" s="712"/>
      <c r="R159" s="712"/>
      <c r="S159" s="713"/>
      <c r="T159" s="723" t="s">
        <v>250</v>
      </c>
      <c r="U159" s="724"/>
      <c r="V159" s="724"/>
      <c r="W159" s="724"/>
      <c r="X159" s="724"/>
      <c r="Y159" s="724"/>
      <c r="Z159" s="724"/>
      <c r="AA159" s="724"/>
      <c r="AB159" s="724"/>
      <c r="AC159" s="724"/>
      <c r="AD159" s="724"/>
      <c r="AE159" s="724"/>
      <c r="AF159" s="724"/>
      <c r="AG159" s="724"/>
      <c r="AH159" s="724"/>
      <c r="AI159" s="724"/>
      <c r="AJ159" s="724"/>
      <c r="AK159" s="724"/>
      <c r="AL159" s="724"/>
      <c r="AM159" s="725"/>
    </row>
    <row r="160" spans="1:39" ht="12" customHeight="1" x14ac:dyDescent="0.15">
      <c r="A160" s="193"/>
      <c r="B160" s="194"/>
      <c r="C160" s="195" t="s">
        <v>178</v>
      </c>
      <c r="D160" s="632" t="s">
        <v>156</v>
      </c>
      <c r="E160" s="632"/>
      <c r="F160" s="632"/>
      <c r="G160" s="632"/>
      <c r="H160" s="632"/>
      <c r="I160" s="632"/>
      <c r="J160" s="632"/>
      <c r="K160" s="632"/>
      <c r="L160" s="632"/>
      <c r="M160" s="632"/>
      <c r="N160" s="632"/>
      <c r="O160" s="632"/>
      <c r="P160" s="632"/>
      <c r="Q160" s="632"/>
      <c r="R160" s="632"/>
      <c r="S160" s="633"/>
      <c r="T160" s="726"/>
      <c r="U160" s="727"/>
      <c r="V160" s="727"/>
      <c r="W160" s="727"/>
      <c r="X160" s="727"/>
      <c r="Y160" s="727"/>
      <c r="Z160" s="727"/>
      <c r="AA160" s="727"/>
      <c r="AB160" s="727"/>
      <c r="AC160" s="727"/>
      <c r="AD160" s="727"/>
      <c r="AE160" s="727"/>
      <c r="AF160" s="727"/>
      <c r="AG160" s="727"/>
      <c r="AH160" s="727"/>
      <c r="AI160" s="727"/>
      <c r="AJ160" s="727"/>
      <c r="AK160" s="727"/>
      <c r="AL160" s="727"/>
      <c r="AM160" s="728"/>
    </row>
    <row r="161" spans="1:36" ht="18" customHeight="1" x14ac:dyDescent="0.15">
      <c r="A161" s="165"/>
      <c r="B161" s="196"/>
      <c r="C161" s="197"/>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c r="AA161" s="197"/>
      <c r="AB161" s="197"/>
      <c r="AC161" s="197"/>
      <c r="AD161" s="197"/>
      <c r="AE161" s="197"/>
      <c r="AF161" s="197"/>
      <c r="AG161" s="197"/>
      <c r="AH161" s="197"/>
      <c r="AI161" s="197"/>
      <c r="AJ161" s="197"/>
    </row>
    <row r="162" spans="1:36" s="198" customFormat="1" x14ac:dyDescent="0.15">
      <c r="B162" s="196"/>
      <c r="C162" s="196"/>
      <c r="D162" s="196"/>
      <c r="E162" s="196"/>
      <c r="F162" s="196"/>
      <c r="G162" s="196"/>
      <c r="H162" s="196"/>
      <c r="I162" s="196"/>
      <c r="J162" s="196"/>
      <c r="K162" s="196"/>
      <c r="L162" s="196"/>
      <c r="M162" s="196"/>
      <c r="N162" s="196"/>
      <c r="O162" s="196"/>
      <c r="P162" s="196"/>
      <c r="Q162" s="196"/>
      <c r="R162" s="196"/>
      <c r="S162" s="196"/>
      <c r="T162" s="196"/>
      <c r="U162" s="196"/>
      <c r="V162" s="196"/>
      <c r="W162" s="196"/>
      <c r="X162" s="196"/>
      <c r="Y162" s="196"/>
      <c r="Z162" s="196"/>
      <c r="AA162" s="196"/>
      <c r="AB162" s="196"/>
      <c r="AC162" s="196"/>
      <c r="AD162" s="196"/>
      <c r="AE162" s="196"/>
      <c r="AF162" s="196"/>
      <c r="AG162" s="196"/>
      <c r="AH162" s="196"/>
      <c r="AI162" s="196"/>
      <c r="AJ162" s="196"/>
    </row>
    <row r="163" spans="1:36" s="198" customFormat="1" x14ac:dyDescent="0.15">
      <c r="B163" s="196"/>
      <c r="C163" s="196"/>
      <c r="D163" s="196"/>
      <c r="E163" s="196"/>
      <c r="F163" s="196"/>
      <c r="G163" s="196"/>
      <c r="H163" s="196"/>
      <c r="I163" s="196"/>
      <c r="J163" s="196"/>
      <c r="K163" s="196"/>
      <c r="L163" s="196"/>
      <c r="M163" s="196"/>
      <c r="N163" s="196"/>
      <c r="O163" s="196"/>
      <c r="P163" s="196"/>
      <c r="Q163" s="196"/>
      <c r="R163" s="196"/>
      <c r="S163" s="196"/>
      <c r="T163" s="196"/>
      <c r="U163" s="196"/>
      <c r="V163" s="196"/>
      <c r="W163" s="196"/>
      <c r="X163" s="196"/>
      <c r="Y163" s="196"/>
      <c r="Z163" s="196"/>
      <c r="AA163" s="196"/>
      <c r="AB163" s="196"/>
      <c r="AC163" s="196"/>
      <c r="AD163" s="196"/>
      <c r="AE163" s="196"/>
      <c r="AF163" s="196"/>
      <c r="AG163" s="196"/>
      <c r="AH163" s="196"/>
      <c r="AI163" s="196"/>
      <c r="AJ163" s="196"/>
    </row>
    <row r="164" spans="1:36" x14ac:dyDescent="0.15">
      <c r="A164" s="165"/>
      <c r="B164" s="197"/>
      <c r="C164" s="197"/>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c r="AA164" s="197"/>
      <c r="AB164" s="197"/>
      <c r="AC164" s="197"/>
      <c r="AD164" s="197"/>
      <c r="AE164" s="197"/>
      <c r="AF164" s="197"/>
      <c r="AG164" s="197"/>
      <c r="AH164" s="197"/>
      <c r="AI164" s="197"/>
      <c r="AJ164" s="197"/>
    </row>
    <row r="165" spans="1:36" x14ac:dyDescent="0.15">
      <c r="A165" s="165"/>
      <c r="B165" s="197"/>
      <c r="C165" s="197"/>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c r="AA165" s="197"/>
      <c r="AB165" s="197"/>
      <c r="AC165" s="197"/>
      <c r="AD165" s="197"/>
      <c r="AE165" s="197"/>
      <c r="AF165" s="197"/>
      <c r="AG165" s="197"/>
      <c r="AH165" s="197"/>
      <c r="AI165" s="197"/>
      <c r="AJ165" s="197"/>
    </row>
    <row r="166" spans="1:36" x14ac:dyDescent="0.15">
      <c r="A166" s="165"/>
      <c r="B166" s="197"/>
      <c r="C166" s="197"/>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c r="AA166" s="197"/>
      <c r="AB166" s="197"/>
      <c r="AC166" s="197"/>
      <c r="AD166" s="197"/>
      <c r="AE166" s="197"/>
      <c r="AF166" s="197"/>
      <c r="AG166" s="197"/>
      <c r="AH166" s="197"/>
      <c r="AI166" s="197"/>
      <c r="AJ166" s="197"/>
    </row>
    <row r="167" spans="1:36" x14ac:dyDescent="0.15">
      <c r="A167" s="165"/>
      <c r="B167" s="197"/>
      <c r="C167" s="197"/>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c r="AA167" s="197"/>
      <c r="AB167" s="197"/>
      <c r="AC167" s="197"/>
      <c r="AD167" s="197"/>
      <c r="AE167" s="197"/>
      <c r="AF167" s="197"/>
      <c r="AG167" s="197"/>
      <c r="AH167" s="197"/>
      <c r="AI167" s="197"/>
      <c r="AJ167" s="197"/>
    </row>
    <row r="168" spans="1:36" x14ac:dyDescent="0.15">
      <c r="A168" s="165"/>
      <c r="B168" s="197"/>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c r="AA168" s="197"/>
      <c r="AB168" s="197"/>
      <c r="AC168" s="197"/>
      <c r="AD168" s="197"/>
      <c r="AE168" s="197"/>
      <c r="AF168" s="197"/>
      <c r="AG168" s="197"/>
      <c r="AH168" s="197"/>
      <c r="AI168" s="197"/>
      <c r="AJ168" s="197"/>
    </row>
    <row r="169" spans="1:36" x14ac:dyDescent="0.15">
      <c r="A169" s="165"/>
      <c r="B169" s="197"/>
      <c r="C169" s="197"/>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c r="AA169" s="197"/>
      <c r="AB169" s="197"/>
      <c r="AC169" s="197"/>
      <c r="AD169" s="197"/>
      <c r="AE169" s="197"/>
      <c r="AF169" s="197"/>
      <c r="AG169" s="197"/>
      <c r="AH169" s="197"/>
      <c r="AI169" s="197"/>
      <c r="AJ169" s="197"/>
    </row>
    <row r="170" spans="1:36" x14ac:dyDescent="0.15">
      <c r="A170" s="165"/>
      <c r="B170" s="197"/>
      <c r="C170" s="197"/>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row>
    <row r="171" spans="1:36" x14ac:dyDescent="0.15">
      <c r="A171" s="165"/>
      <c r="B171" s="197"/>
      <c r="C171" s="197"/>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c r="AA171" s="197"/>
      <c r="AB171" s="197"/>
      <c r="AC171" s="197"/>
      <c r="AD171" s="197"/>
      <c r="AE171" s="197"/>
      <c r="AF171" s="197"/>
      <c r="AG171" s="197"/>
      <c r="AH171" s="197"/>
      <c r="AI171" s="197"/>
      <c r="AJ171" s="197"/>
    </row>
    <row r="172" spans="1:36" x14ac:dyDescent="0.15">
      <c r="A172" s="165"/>
      <c r="B172" s="197"/>
      <c r="C172" s="197"/>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c r="AA172" s="197"/>
      <c r="AB172" s="197"/>
      <c r="AC172" s="197"/>
      <c r="AD172" s="197"/>
      <c r="AE172" s="197"/>
      <c r="AF172" s="197"/>
      <c r="AG172" s="197"/>
      <c r="AH172" s="197"/>
      <c r="AI172" s="197"/>
      <c r="AJ172" s="197"/>
    </row>
    <row r="173" spans="1:36" x14ac:dyDescent="0.15">
      <c r="A173" s="165"/>
      <c r="B173" s="197"/>
      <c r="C173" s="197"/>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c r="AA173" s="197"/>
      <c r="AB173" s="197"/>
      <c r="AC173" s="197"/>
      <c r="AD173" s="197"/>
      <c r="AE173" s="197"/>
      <c r="AF173" s="197"/>
      <c r="AG173" s="197"/>
      <c r="AH173" s="197"/>
      <c r="AI173" s="197"/>
      <c r="AJ173" s="197"/>
    </row>
    <row r="174" spans="1:36" x14ac:dyDescent="0.15">
      <c r="A174" s="165"/>
      <c r="B174" s="197"/>
      <c r="C174" s="197"/>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c r="AA174" s="197"/>
      <c r="AB174" s="197"/>
      <c r="AC174" s="197"/>
      <c r="AD174" s="197"/>
      <c r="AE174" s="197"/>
      <c r="AF174" s="197"/>
      <c r="AG174" s="197"/>
      <c r="AH174" s="197"/>
      <c r="AI174" s="197"/>
      <c r="AJ174" s="197"/>
    </row>
    <row r="175" spans="1:36" x14ac:dyDescent="0.15">
      <c r="A175" s="165"/>
      <c r="B175" s="197"/>
      <c r="C175" s="197"/>
      <c r="D175" s="197"/>
      <c r="E175" s="197"/>
      <c r="F175" s="197"/>
      <c r="G175" s="197"/>
      <c r="H175" s="197"/>
      <c r="I175" s="197"/>
      <c r="J175" s="197"/>
      <c r="K175" s="197"/>
      <c r="L175" s="197"/>
      <c r="M175" s="197"/>
      <c r="N175" s="197"/>
      <c r="O175" s="197"/>
      <c r="P175" s="197"/>
      <c r="Q175" s="197"/>
      <c r="R175" s="197"/>
      <c r="S175" s="197"/>
      <c r="T175" s="197"/>
      <c r="U175" s="197"/>
      <c r="V175" s="197"/>
      <c r="W175" s="197"/>
      <c r="X175" s="197"/>
      <c r="Y175" s="197"/>
      <c r="Z175" s="197"/>
      <c r="AA175" s="197"/>
      <c r="AB175" s="197"/>
      <c r="AC175" s="197"/>
      <c r="AD175" s="197"/>
      <c r="AE175" s="197"/>
      <c r="AF175" s="197"/>
      <c r="AG175" s="197"/>
      <c r="AH175" s="197"/>
      <c r="AI175" s="197"/>
      <c r="AJ175" s="197"/>
    </row>
    <row r="176" spans="1:36" x14ac:dyDescent="0.15">
      <c r="A176" s="165"/>
      <c r="B176" s="197"/>
      <c r="C176" s="197"/>
      <c r="D176" s="197"/>
      <c r="E176" s="197"/>
      <c r="F176" s="197"/>
      <c r="G176" s="197"/>
      <c r="H176" s="197"/>
      <c r="I176" s="197"/>
      <c r="J176" s="197"/>
      <c r="K176" s="197"/>
      <c r="L176" s="197"/>
      <c r="M176" s="197"/>
      <c r="N176" s="197"/>
      <c r="O176" s="197"/>
      <c r="P176" s="197"/>
      <c r="Q176" s="197"/>
      <c r="R176" s="197"/>
      <c r="S176" s="197"/>
      <c r="T176" s="197"/>
      <c r="U176" s="197"/>
      <c r="V176" s="197"/>
      <c r="W176" s="197"/>
      <c r="X176" s="197"/>
      <c r="Y176" s="197"/>
      <c r="Z176" s="197"/>
      <c r="AA176" s="197"/>
      <c r="AB176" s="197"/>
      <c r="AC176" s="197"/>
      <c r="AD176" s="197"/>
      <c r="AE176" s="197"/>
      <c r="AF176" s="197"/>
      <c r="AG176" s="197"/>
      <c r="AH176" s="197"/>
      <c r="AI176" s="197"/>
      <c r="AJ176" s="197"/>
    </row>
    <row r="177" spans="1:36" x14ac:dyDescent="0.15">
      <c r="A177" s="165"/>
      <c r="B177" s="197"/>
      <c r="C177" s="197"/>
      <c r="D177" s="197"/>
      <c r="E177" s="197"/>
      <c r="F177" s="197"/>
      <c r="G177" s="197"/>
      <c r="H177" s="197"/>
      <c r="I177" s="197"/>
      <c r="J177" s="197"/>
      <c r="K177" s="197"/>
      <c r="L177" s="197"/>
      <c r="M177" s="197"/>
      <c r="N177" s="197"/>
      <c r="O177" s="197"/>
      <c r="P177" s="197"/>
      <c r="Q177" s="197"/>
      <c r="R177" s="197"/>
      <c r="S177" s="197"/>
      <c r="T177" s="197"/>
      <c r="U177" s="197"/>
      <c r="V177" s="197"/>
      <c r="W177" s="197"/>
      <c r="X177" s="197"/>
      <c r="Y177" s="197"/>
      <c r="Z177" s="197"/>
      <c r="AA177" s="197"/>
      <c r="AB177" s="197"/>
      <c r="AC177" s="197"/>
      <c r="AD177" s="197"/>
      <c r="AE177" s="197"/>
      <c r="AF177" s="197"/>
      <c r="AG177" s="197"/>
      <c r="AH177" s="197"/>
      <c r="AI177" s="197"/>
      <c r="AJ177" s="197"/>
    </row>
    <row r="178" spans="1:36" x14ac:dyDescent="0.15">
      <c r="A178" s="165"/>
      <c r="B178" s="197"/>
      <c r="C178" s="197"/>
      <c r="D178" s="197"/>
      <c r="E178" s="197"/>
      <c r="F178" s="197"/>
      <c r="G178" s="197"/>
      <c r="H178" s="197"/>
      <c r="I178" s="197"/>
      <c r="J178" s="197"/>
      <c r="K178" s="197"/>
      <c r="L178" s="197"/>
      <c r="M178" s="197"/>
      <c r="N178" s="197"/>
      <c r="O178" s="197"/>
      <c r="P178" s="197"/>
      <c r="Q178" s="197"/>
      <c r="R178" s="197"/>
      <c r="S178" s="197"/>
      <c r="T178" s="197"/>
      <c r="U178" s="197"/>
      <c r="V178" s="197"/>
      <c r="W178" s="197"/>
      <c r="X178" s="197"/>
      <c r="Y178" s="197"/>
      <c r="Z178" s="197"/>
      <c r="AA178" s="197"/>
      <c r="AB178" s="197"/>
      <c r="AC178" s="197"/>
      <c r="AD178" s="197"/>
      <c r="AE178" s="197"/>
      <c r="AF178" s="197"/>
      <c r="AG178" s="197"/>
      <c r="AH178" s="197"/>
      <c r="AI178" s="197"/>
      <c r="AJ178" s="197"/>
    </row>
    <row r="179" spans="1:36" x14ac:dyDescent="0.15">
      <c r="A179" s="165"/>
      <c r="B179" s="197"/>
      <c r="C179" s="197"/>
      <c r="D179" s="197"/>
      <c r="E179" s="197"/>
      <c r="F179" s="197"/>
      <c r="G179" s="197"/>
      <c r="H179" s="197"/>
      <c r="I179" s="197"/>
      <c r="J179" s="197"/>
      <c r="K179" s="197"/>
      <c r="L179" s="197"/>
      <c r="M179" s="197"/>
      <c r="N179" s="197"/>
      <c r="O179" s="197"/>
      <c r="P179" s="197"/>
      <c r="Q179" s="197"/>
      <c r="R179" s="197"/>
      <c r="S179" s="197"/>
      <c r="T179" s="197"/>
      <c r="U179" s="197"/>
      <c r="V179" s="197"/>
      <c r="W179" s="197"/>
      <c r="X179" s="197"/>
      <c r="Y179" s="197"/>
      <c r="Z179" s="197"/>
      <c r="AA179" s="197"/>
      <c r="AB179" s="197"/>
      <c r="AC179" s="197"/>
      <c r="AD179" s="197"/>
      <c r="AE179" s="197"/>
      <c r="AF179" s="197"/>
      <c r="AG179" s="197"/>
      <c r="AH179" s="197"/>
      <c r="AI179" s="197"/>
      <c r="AJ179" s="197"/>
    </row>
    <row r="180" spans="1:36" x14ac:dyDescent="0.15">
      <c r="A180" s="165"/>
      <c r="B180" s="197"/>
      <c r="C180" s="197"/>
      <c r="D180" s="197"/>
      <c r="E180" s="197"/>
      <c r="F180" s="197"/>
      <c r="G180" s="197"/>
      <c r="H180" s="197"/>
      <c r="I180" s="197"/>
      <c r="J180" s="197"/>
      <c r="K180" s="197"/>
      <c r="L180" s="197"/>
      <c r="M180" s="197"/>
      <c r="N180" s="197"/>
      <c r="O180" s="197"/>
      <c r="P180" s="197"/>
      <c r="Q180" s="197"/>
      <c r="R180" s="197"/>
      <c r="S180" s="197"/>
      <c r="T180" s="197"/>
      <c r="U180" s="197"/>
      <c r="V180" s="197"/>
      <c r="W180" s="197"/>
      <c r="X180" s="197"/>
      <c r="Y180" s="197"/>
      <c r="Z180" s="197"/>
      <c r="AA180" s="197"/>
      <c r="AB180" s="197"/>
      <c r="AC180" s="197"/>
      <c r="AD180" s="197"/>
      <c r="AE180" s="197"/>
      <c r="AF180" s="197"/>
      <c r="AG180" s="197"/>
      <c r="AH180" s="197"/>
      <c r="AI180" s="197"/>
      <c r="AJ180" s="197"/>
    </row>
    <row r="181" spans="1:36" x14ac:dyDescent="0.15">
      <c r="A181" s="165"/>
      <c r="B181" s="197"/>
      <c r="C181" s="197"/>
      <c r="D181" s="197"/>
      <c r="E181" s="197"/>
      <c r="F181" s="197"/>
      <c r="G181" s="197"/>
      <c r="H181" s="197"/>
      <c r="I181" s="197"/>
      <c r="J181" s="197"/>
      <c r="K181" s="197"/>
      <c r="L181" s="197"/>
      <c r="M181" s="197"/>
      <c r="N181" s="197"/>
      <c r="O181" s="197"/>
      <c r="P181" s="197"/>
      <c r="Q181" s="197"/>
      <c r="R181" s="197"/>
      <c r="S181" s="197"/>
      <c r="T181" s="197"/>
      <c r="U181" s="197"/>
      <c r="V181" s="197"/>
      <c r="W181" s="197"/>
      <c r="X181" s="197"/>
      <c r="Y181" s="197"/>
      <c r="Z181" s="197"/>
      <c r="AA181" s="197"/>
      <c r="AB181" s="197"/>
      <c r="AC181" s="197"/>
      <c r="AD181" s="197"/>
      <c r="AE181" s="197"/>
      <c r="AF181" s="197"/>
      <c r="AG181" s="197"/>
      <c r="AH181" s="197"/>
      <c r="AI181" s="197"/>
      <c r="AJ181" s="197"/>
    </row>
    <row r="182" spans="1:36" x14ac:dyDescent="0.15">
      <c r="A182" s="165"/>
      <c r="B182" s="197"/>
      <c r="C182" s="197"/>
      <c r="D182" s="197"/>
      <c r="E182" s="197"/>
      <c r="F182" s="197"/>
      <c r="G182" s="197"/>
      <c r="H182" s="197"/>
      <c r="I182" s="197"/>
      <c r="J182" s="197"/>
      <c r="K182" s="197"/>
      <c r="L182" s="197"/>
      <c r="M182" s="197"/>
      <c r="N182" s="197"/>
      <c r="O182" s="197"/>
      <c r="P182" s="197"/>
      <c r="Q182" s="197"/>
      <c r="R182" s="197"/>
      <c r="S182" s="197"/>
      <c r="T182" s="197"/>
      <c r="U182" s="197"/>
      <c r="V182" s="197"/>
      <c r="W182" s="197"/>
      <c r="X182" s="197"/>
      <c r="Y182" s="197"/>
      <c r="Z182" s="197"/>
      <c r="AA182" s="197"/>
      <c r="AB182" s="197"/>
      <c r="AC182" s="197"/>
      <c r="AD182" s="197"/>
      <c r="AE182" s="197"/>
      <c r="AF182" s="197"/>
      <c r="AG182" s="197"/>
      <c r="AH182" s="197"/>
      <c r="AI182" s="197"/>
      <c r="AJ182" s="197"/>
    </row>
    <row r="183" spans="1:36" x14ac:dyDescent="0.15">
      <c r="A183" s="165"/>
      <c r="B183" s="197"/>
      <c r="C183" s="197"/>
      <c r="D183" s="197"/>
      <c r="E183" s="197"/>
      <c r="F183" s="197"/>
      <c r="G183" s="197"/>
      <c r="H183" s="197"/>
      <c r="I183" s="197"/>
      <c r="J183" s="197"/>
      <c r="K183" s="197"/>
      <c r="L183" s="197"/>
      <c r="M183" s="197"/>
      <c r="N183" s="197"/>
      <c r="O183" s="197"/>
      <c r="P183" s="197"/>
      <c r="Q183" s="197"/>
      <c r="R183" s="197"/>
      <c r="S183" s="197"/>
      <c r="T183" s="197"/>
      <c r="U183" s="197"/>
      <c r="V183" s="197"/>
      <c r="W183" s="197"/>
      <c r="X183" s="197"/>
      <c r="Y183" s="197"/>
      <c r="Z183" s="197"/>
      <c r="AA183" s="197"/>
      <c r="AB183" s="197"/>
      <c r="AC183" s="197"/>
      <c r="AD183" s="197"/>
      <c r="AE183" s="197"/>
      <c r="AF183" s="197"/>
      <c r="AG183" s="197"/>
      <c r="AH183" s="197"/>
      <c r="AI183" s="197"/>
      <c r="AJ183" s="197"/>
    </row>
    <row r="184" spans="1:36" x14ac:dyDescent="0.15">
      <c r="A184" s="165"/>
      <c r="B184" s="197"/>
      <c r="C184" s="197"/>
      <c r="D184" s="197"/>
      <c r="E184" s="197"/>
      <c r="F184" s="197"/>
      <c r="G184" s="197"/>
      <c r="H184" s="197"/>
      <c r="I184" s="197"/>
      <c r="J184" s="197"/>
      <c r="K184" s="197"/>
      <c r="L184" s="197"/>
      <c r="M184" s="197"/>
      <c r="N184" s="197"/>
      <c r="O184" s="197"/>
      <c r="P184" s="197"/>
      <c r="Q184" s="197"/>
      <c r="R184" s="197"/>
      <c r="S184" s="197"/>
      <c r="T184" s="197"/>
      <c r="U184" s="197"/>
      <c r="V184" s="197"/>
      <c r="W184" s="197"/>
      <c r="X184" s="197"/>
      <c r="Y184" s="197"/>
      <c r="Z184" s="197"/>
      <c r="AA184" s="197"/>
      <c r="AB184" s="197"/>
      <c r="AC184" s="197"/>
      <c r="AD184" s="197"/>
      <c r="AE184" s="197"/>
      <c r="AF184" s="197"/>
      <c r="AG184" s="197"/>
      <c r="AH184" s="197"/>
      <c r="AI184" s="197"/>
      <c r="AJ184" s="197"/>
    </row>
    <row r="185" spans="1:36" x14ac:dyDescent="0.15">
      <c r="A185" s="165"/>
      <c r="B185" s="197"/>
      <c r="C185" s="197"/>
      <c r="D185" s="197"/>
      <c r="E185" s="197"/>
      <c r="F185" s="197"/>
      <c r="G185" s="197"/>
      <c r="H185" s="197"/>
      <c r="I185" s="197"/>
      <c r="J185" s="197"/>
      <c r="K185" s="197"/>
      <c r="L185" s="197"/>
      <c r="M185" s="197"/>
      <c r="N185" s="197"/>
      <c r="O185" s="197"/>
      <c r="P185" s="197"/>
      <c r="Q185" s="197"/>
      <c r="R185" s="197"/>
      <c r="S185" s="197"/>
      <c r="T185" s="197"/>
      <c r="U185" s="197"/>
      <c r="V185" s="197"/>
      <c r="W185" s="197"/>
      <c r="X185" s="197"/>
      <c r="Y185" s="197"/>
      <c r="Z185" s="197"/>
      <c r="AA185" s="197"/>
      <c r="AB185" s="197"/>
      <c r="AC185" s="197"/>
      <c r="AD185" s="197"/>
      <c r="AE185" s="197"/>
      <c r="AF185" s="197"/>
      <c r="AG185" s="197"/>
      <c r="AH185" s="197"/>
      <c r="AI185" s="197"/>
      <c r="AJ185" s="197"/>
    </row>
    <row r="186" spans="1:36" x14ac:dyDescent="0.15">
      <c r="A186" s="165"/>
      <c r="B186" s="197"/>
      <c r="C186" s="197"/>
      <c r="D186" s="197"/>
      <c r="E186" s="197"/>
      <c r="F186" s="197"/>
      <c r="G186" s="197"/>
      <c r="H186" s="197"/>
      <c r="I186" s="197"/>
      <c r="J186" s="197"/>
      <c r="K186" s="197"/>
      <c r="L186" s="197"/>
      <c r="M186" s="197"/>
      <c r="N186" s="197"/>
      <c r="O186" s="197"/>
      <c r="P186" s="197"/>
      <c r="Q186" s="197"/>
      <c r="R186" s="197"/>
      <c r="S186" s="197"/>
      <c r="T186" s="197"/>
      <c r="U186" s="197"/>
      <c r="V186" s="197"/>
      <c r="W186" s="197"/>
      <c r="X186" s="197"/>
      <c r="Y186" s="197"/>
      <c r="Z186" s="197"/>
      <c r="AA186" s="197"/>
      <c r="AB186" s="197"/>
      <c r="AC186" s="197"/>
      <c r="AD186" s="197"/>
      <c r="AE186" s="197"/>
      <c r="AF186" s="197"/>
      <c r="AG186" s="197"/>
      <c r="AH186" s="197"/>
      <c r="AI186" s="197"/>
      <c r="AJ186" s="197"/>
    </row>
    <row r="187" spans="1:36" x14ac:dyDescent="0.15">
      <c r="A187" s="165"/>
      <c r="B187" s="197"/>
      <c r="C187" s="197"/>
      <c r="D187" s="197"/>
      <c r="E187" s="197"/>
      <c r="F187" s="197"/>
      <c r="G187" s="197"/>
      <c r="H187" s="197"/>
      <c r="I187" s="197"/>
      <c r="J187" s="197"/>
      <c r="K187" s="197"/>
      <c r="L187" s="197"/>
      <c r="M187" s="197"/>
      <c r="N187" s="197"/>
      <c r="O187" s="197"/>
      <c r="P187" s="197"/>
      <c r="Q187" s="197"/>
      <c r="R187" s="197"/>
      <c r="S187" s="197"/>
      <c r="T187" s="197"/>
      <c r="U187" s="197"/>
      <c r="V187" s="197"/>
      <c r="W187" s="197"/>
      <c r="X187" s="197"/>
      <c r="Y187" s="197"/>
      <c r="Z187" s="197"/>
      <c r="AA187" s="197"/>
      <c r="AB187" s="197"/>
      <c r="AC187" s="197"/>
      <c r="AD187" s="197"/>
      <c r="AE187" s="197"/>
      <c r="AF187" s="197"/>
      <c r="AG187" s="197"/>
      <c r="AH187" s="197"/>
      <c r="AI187" s="197"/>
      <c r="AJ187" s="197"/>
    </row>
    <row r="188" spans="1:36" x14ac:dyDescent="0.15">
      <c r="A188" s="165"/>
      <c r="B188" s="197"/>
      <c r="C188" s="197"/>
      <c r="D188" s="197"/>
      <c r="E188" s="197"/>
      <c r="F188" s="197"/>
      <c r="G188" s="197"/>
      <c r="H188" s="197"/>
      <c r="I188" s="197"/>
      <c r="J188" s="197"/>
      <c r="K188" s="197"/>
      <c r="L188" s="197"/>
      <c r="M188" s="197"/>
      <c r="N188" s="197"/>
      <c r="O188" s="197"/>
      <c r="P188" s="197"/>
      <c r="Q188" s="197"/>
      <c r="R188" s="197"/>
      <c r="S188" s="197"/>
      <c r="T188" s="197"/>
      <c r="U188" s="197"/>
      <c r="V188" s="197"/>
      <c r="W188" s="197"/>
      <c r="X188" s="197"/>
      <c r="Y188" s="197"/>
      <c r="Z188" s="197"/>
      <c r="AA188" s="197"/>
      <c r="AB188" s="197"/>
      <c r="AC188" s="197"/>
      <c r="AD188" s="197"/>
      <c r="AE188" s="197"/>
      <c r="AF188" s="197"/>
      <c r="AG188" s="197"/>
      <c r="AH188" s="197"/>
      <c r="AI188" s="197"/>
      <c r="AJ188" s="197"/>
    </row>
    <row r="189" spans="1:36" x14ac:dyDescent="0.15">
      <c r="A189" s="165"/>
      <c r="B189" s="197"/>
      <c r="C189" s="197"/>
      <c r="D189" s="197"/>
      <c r="E189" s="197"/>
      <c r="F189" s="197"/>
      <c r="G189" s="197"/>
      <c r="H189" s="197"/>
      <c r="I189" s="197"/>
      <c r="J189" s="197"/>
      <c r="K189" s="197"/>
      <c r="L189" s="197"/>
      <c r="M189" s="197"/>
      <c r="N189" s="197"/>
      <c r="O189" s="197"/>
      <c r="P189" s="197"/>
      <c r="Q189" s="197"/>
      <c r="R189" s="197"/>
      <c r="S189" s="197"/>
      <c r="T189" s="197"/>
      <c r="U189" s="197"/>
      <c r="V189" s="197"/>
      <c r="W189" s="197"/>
      <c r="X189" s="197"/>
      <c r="Y189" s="197"/>
      <c r="Z189" s="197"/>
      <c r="AA189" s="197"/>
      <c r="AB189" s="197"/>
      <c r="AC189" s="197"/>
      <c r="AD189" s="197"/>
      <c r="AE189" s="197"/>
      <c r="AF189" s="197"/>
      <c r="AG189" s="197"/>
      <c r="AH189" s="197"/>
      <c r="AI189" s="197"/>
      <c r="AJ189" s="197"/>
    </row>
    <row r="190" spans="1:36" x14ac:dyDescent="0.15">
      <c r="A190" s="165"/>
      <c r="B190" s="197"/>
      <c r="C190" s="197"/>
      <c r="D190" s="197"/>
      <c r="E190" s="197"/>
      <c r="F190" s="197"/>
      <c r="G190" s="197"/>
      <c r="H190" s="197"/>
      <c r="I190" s="197"/>
      <c r="J190" s="197"/>
      <c r="K190" s="197"/>
      <c r="L190" s="197"/>
      <c r="M190" s="197"/>
      <c r="N190" s="197"/>
      <c r="O190" s="197"/>
      <c r="P190" s="197"/>
      <c r="Q190" s="197"/>
      <c r="R190" s="197"/>
      <c r="S190" s="197"/>
      <c r="T190" s="197"/>
      <c r="U190" s="197"/>
      <c r="V190" s="197"/>
      <c r="W190" s="197"/>
      <c r="X190" s="197"/>
      <c r="Y190" s="197"/>
      <c r="Z190" s="197"/>
      <c r="AA190" s="197"/>
      <c r="AB190" s="197"/>
      <c r="AC190" s="197"/>
      <c r="AD190" s="197"/>
      <c r="AE190" s="197"/>
      <c r="AF190" s="197"/>
      <c r="AG190" s="197"/>
      <c r="AH190" s="197"/>
      <c r="AI190" s="197"/>
      <c r="AJ190" s="197"/>
    </row>
    <row r="191" spans="1:36" x14ac:dyDescent="0.15">
      <c r="A191" s="165"/>
      <c r="B191" s="197"/>
      <c r="C191" s="197"/>
      <c r="D191" s="197"/>
      <c r="E191" s="197"/>
      <c r="F191" s="197"/>
      <c r="G191" s="197"/>
      <c r="H191" s="197"/>
      <c r="I191" s="197"/>
      <c r="J191" s="197"/>
      <c r="K191" s="197"/>
      <c r="L191" s="197"/>
      <c r="M191" s="197"/>
      <c r="N191" s="197"/>
      <c r="O191" s="197"/>
      <c r="P191" s="197"/>
      <c r="Q191" s="197"/>
      <c r="R191" s="197"/>
      <c r="S191" s="197"/>
      <c r="T191" s="197"/>
      <c r="U191" s="197"/>
      <c r="V191" s="197"/>
      <c r="W191" s="197"/>
      <c r="X191" s="197"/>
      <c r="Y191" s="197"/>
      <c r="Z191" s="197"/>
      <c r="AA191" s="197"/>
      <c r="AB191" s="197"/>
      <c r="AC191" s="197"/>
      <c r="AD191" s="197"/>
      <c r="AE191" s="197"/>
      <c r="AF191" s="197"/>
      <c r="AG191" s="197"/>
      <c r="AH191" s="197"/>
      <c r="AI191" s="197"/>
      <c r="AJ191" s="197"/>
    </row>
    <row r="192" spans="1:36" x14ac:dyDescent="0.15">
      <c r="A192" s="165"/>
      <c r="B192" s="197"/>
      <c r="C192" s="197"/>
      <c r="D192" s="197"/>
      <c r="E192" s="197"/>
      <c r="F192" s="197"/>
      <c r="G192" s="197"/>
      <c r="H192" s="197"/>
      <c r="I192" s="197"/>
      <c r="J192" s="197"/>
      <c r="K192" s="197"/>
      <c r="L192" s="197"/>
      <c r="M192" s="197"/>
      <c r="N192" s="197"/>
      <c r="O192" s="197"/>
      <c r="P192" s="197"/>
      <c r="Q192" s="197"/>
      <c r="R192" s="197"/>
      <c r="S192" s="197"/>
      <c r="T192" s="197"/>
      <c r="U192" s="197"/>
      <c r="V192" s="197"/>
      <c r="W192" s="197"/>
      <c r="X192" s="197"/>
      <c r="Y192" s="197"/>
      <c r="Z192" s="197"/>
      <c r="AA192" s="197"/>
      <c r="AB192" s="197"/>
      <c r="AC192" s="197"/>
      <c r="AD192" s="197"/>
      <c r="AE192" s="197"/>
      <c r="AF192" s="197"/>
      <c r="AG192" s="197"/>
      <c r="AH192" s="197"/>
      <c r="AI192" s="197"/>
      <c r="AJ192" s="197"/>
    </row>
    <row r="193" spans="2:36" x14ac:dyDescent="0.15">
      <c r="B193" s="197"/>
      <c r="C193" s="199"/>
      <c r="D193" s="199"/>
      <c r="E193" s="199"/>
      <c r="F193" s="199"/>
      <c r="G193" s="199"/>
      <c r="H193" s="199"/>
      <c r="I193" s="199"/>
      <c r="J193" s="199"/>
      <c r="K193" s="199"/>
      <c r="L193" s="199"/>
      <c r="M193" s="199"/>
      <c r="N193" s="199"/>
      <c r="O193" s="199"/>
      <c r="P193" s="199"/>
      <c r="Q193" s="199"/>
      <c r="R193" s="199"/>
      <c r="S193" s="199"/>
      <c r="T193" s="199"/>
      <c r="U193" s="199"/>
      <c r="V193" s="199"/>
      <c r="W193" s="199"/>
      <c r="X193" s="199"/>
      <c r="Y193" s="199"/>
      <c r="Z193" s="199"/>
      <c r="AA193" s="199"/>
      <c r="AB193" s="199"/>
      <c r="AC193" s="199"/>
      <c r="AD193" s="199"/>
      <c r="AE193" s="199"/>
      <c r="AF193" s="199"/>
      <c r="AG193" s="199"/>
      <c r="AH193" s="199"/>
      <c r="AI193" s="199"/>
      <c r="AJ193" s="199"/>
    </row>
    <row r="194" spans="2:36" x14ac:dyDescent="0.15">
      <c r="B194" s="199"/>
      <c r="C194" s="199"/>
      <c r="D194" s="199"/>
      <c r="E194" s="199"/>
      <c r="F194" s="199"/>
      <c r="G194" s="199"/>
      <c r="H194" s="199"/>
      <c r="I194" s="199"/>
      <c r="J194" s="199"/>
      <c r="K194" s="199"/>
      <c r="L194" s="199"/>
      <c r="M194" s="199"/>
      <c r="N194" s="199"/>
      <c r="O194" s="199"/>
      <c r="P194" s="199"/>
      <c r="Q194" s="199"/>
      <c r="R194" s="199"/>
      <c r="S194" s="199"/>
      <c r="T194" s="199"/>
      <c r="U194" s="199"/>
      <c r="V194" s="199"/>
      <c r="W194" s="199"/>
      <c r="X194" s="199"/>
      <c r="Y194" s="199"/>
      <c r="Z194" s="199"/>
      <c r="AA194" s="199"/>
      <c r="AB194" s="199"/>
      <c r="AC194" s="199"/>
      <c r="AD194" s="199"/>
      <c r="AE194" s="199"/>
      <c r="AF194" s="199"/>
      <c r="AG194" s="199"/>
      <c r="AH194" s="199"/>
      <c r="AI194" s="199"/>
      <c r="AJ194" s="199"/>
    </row>
    <row r="195" spans="2:36" x14ac:dyDescent="0.15">
      <c r="B195" s="199"/>
    </row>
  </sheetData>
  <sheetProtection password="B2EA" sheet="1" formatCells="0"/>
  <mergeCells count="313">
    <mergeCell ref="T157:AM157"/>
    <mergeCell ref="T158:AM158"/>
    <mergeCell ref="D159:S159"/>
    <mergeCell ref="T159:AM160"/>
    <mergeCell ref="D160:S160"/>
    <mergeCell ref="T151:AM151"/>
    <mergeCell ref="D152:S152"/>
    <mergeCell ref="T152:AM152"/>
    <mergeCell ref="T153:AM153"/>
    <mergeCell ref="D154:S154"/>
    <mergeCell ref="T154:AM154"/>
    <mergeCell ref="T145:AM145"/>
    <mergeCell ref="T146:AM146"/>
    <mergeCell ref="D147:S147"/>
    <mergeCell ref="T147:AM147"/>
    <mergeCell ref="A148:AM148"/>
    <mergeCell ref="T150:AM150"/>
    <mergeCell ref="D141:S141"/>
    <mergeCell ref="T141:AM141"/>
    <mergeCell ref="T142:AM142"/>
    <mergeCell ref="T143:AM143"/>
    <mergeCell ref="D144:S144"/>
    <mergeCell ref="T144:AM144"/>
    <mergeCell ref="D139:S139"/>
    <mergeCell ref="T139:AM139"/>
    <mergeCell ref="D140:S140"/>
    <mergeCell ref="T140:AM140"/>
    <mergeCell ref="AG124:AM124"/>
    <mergeCell ref="T133:AM133"/>
    <mergeCell ref="T134:AM134"/>
    <mergeCell ref="D135:S135"/>
    <mergeCell ref="T135:AM135"/>
    <mergeCell ref="D136:S136"/>
    <mergeCell ref="T136:AM136"/>
    <mergeCell ref="A124:D124"/>
    <mergeCell ref="E124:I124"/>
    <mergeCell ref="J124:M124"/>
    <mergeCell ref="N124:U124"/>
    <mergeCell ref="V124:Y124"/>
    <mergeCell ref="Z124:AF124"/>
    <mergeCell ref="T137:AM137"/>
    <mergeCell ref="D138:S138"/>
    <mergeCell ref="T138:AM138"/>
    <mergeCell ref="J121:Y121"/>
    <mergeCell ref="Z121:AF121"/>
    <mergeCell ref="AG121:AM121"/>
    <mergeCell ref="E122:I122"/>
    <mergeCell ref="J122:Y122"/>
    <mergeCell ref="Z122:AF122"/>
    <mergeCell ref="AG122:AM122"/>
    <mergeCell ref="A119:D123"/>
    <mergeCell ref="E119:I119"/>
    <mergeCell ref="J119:Y119"/>
    <mergeCell ref="Z119:AF119"/>
    <mergeCell ref="AG119:AM119"/>
    <mergeCell ref="E120:I120"/>
    <mergeCell ref="J120:Y120"/>
    <mergeCell ref="Z120:AF120"/>
    <mergeCell ref="AG120:AM120"/>
    <mergeCell ref="E121:I121"/>
    <mergeCell ref="E123:I123"/>
    <mergeCell ref="J123:Y123"/>
    <mergeCell ref="Z123:AF123"/>
    <mergeCell ref="AG123:AM123"/>
    <mergeCell ref="Z112:AF112"/>
    <mergeCell ref="AG112:AM112"/>
    <mergeCell ref="AG115:AM115"/>
    <mergeCell ref="A118:D118"/>
    <mergeCell ref="E118:I118"/>
    <mergeCell ref="J118:Y118"/>
    <mergeCell ref="Z118:AF118"/>
    <mergeCell ref="AG118:AM118"/>
    <mergeCell ref="A115:D115"/>
    <mergeCell ref="E115:I115"/>
    <mergeCell ref="J115:M115"/>
    <mergeCell ref="N115:U115"/>
    <mergeCell ref="V115:Y115"/>
    <mergeCell ref="Z115:AF115"/>
    <mergeCell ref="A109:D109"/>
    <mergeCell ref="E109:I109"/>
    <mergeCell ref="J109:Y109"/>
    <mergeCell ref="Z109:AF109"/>
    <mergeCell ref="AG109:AM109"/>
    <mergeCell ref="A110:D114"/>
    <mergeCell ref="E110:I110"/>
    <mergeCell ref="J110:Y110"/>
    <mergeCell ref="Z110:AF110"/>
    <mergeCell ref="AG110:AM110"/>
    <mergeCell ref="E113:I113"/>
    <mergeCell ref="J113:Y113"/>
    <mergeCell ref="Z113:AF113"/>
    <mergeCell ref="AG113:AM113"/>
    <mergeCell ref="E114:I114"/>
    <mergeCell ref="J114:Y114"/>
    <mergeCell ref="Z114:AF114"/>
    <mergeCell ref="AG114:AM114"/>
    <mergeCell ref="E111:I111"/>
    <mergeCell ref="J111:Y111"/>
    <mergeCell ref="Z111:AF111"/>
    <mergeCell ref="AG111:AM111"/>
    <mergeCell ref="E112:I112"/>
    <mergeCell ref="J112:Y112"/>
    <mergeCell ref="J105:Y105"/>
    <mergeCell ref="Z105:AF105"/>
    <mergeCell ref="AG105:AM105"/>
    <mergeCell ref="A106:D106"/>
    <mergeCell ref="E106:I106"/>
    <mergeCell ref="J106:M106"/>
    <mergeCell ref="N106:U106"/>
    <mergeCell ref="V106:Y106"/>
    <mergeCell ref="Z106:AF106"/>
    <mergeCell ref="AG106:AM106"/>
    <mergeCell ref="A103:D105"/>
    <mergeCell ref="E103:I103"/>
    <mergeCell ref="J103:Y103"/>
    <mergeCell ref="Z103:AF103"/>
    <mergeCell ref="AG103:AM103"/>
    <mergeCell ref="E104:I104"/>
    <mergeCell ref="J104:Y104"/>
    <mergeCell ref="Z104:AF104"/>
    <mergeCell ref="AG104:AM104"/>
    <mergeCell ref="E105:I105"/>
    <mergeCell ref="E101:I101"/>
    <mergeCell ref="J101:Y101"/>
    <mergeCell ref="Z101:AF101"/>
    <mergeCell ref="AG101:AM101"/>
    <mergeCell ref="E102:I102"/>
    <mergeCell ref="J102:Y102"/>
    <mergeCell ref="Z102:AF102"/>
    <mergeCell ref="AG102:AM102"/>
    <mergeCell ref="E99:I99"/>
    <mergeCell ref="J99:Y99"/>
    <mergeCell ref="Z99:AF99"/>
    <mergeCell ref="AG99:AM99"/>
    <mergeCell ref="E100:I100"/>
    <mergeCell ref="J100:Y100"/>
    <mergeCell ref="Z100:AF100"/>
    <mergeCell ref="AG100:AM100"/>
    <mergeCell ref="E97:I97"/>
    <mergeCell ref="J97:Y97"/>
    <mergeCell ref="Z97:AF97"/>
    <mergeCell ref="AG97:AM97"/>
    <mergeCell ref="E98:I98"/>
    <mergeCell ref="J98:Y98"/>
    <mergeCell ref="Z98:AF98"/>
    <mergeCell ref="AG98:AM98"/>
    <mergeCell ref="E95:I95"/>
    <mergeCell ref="J95:Y95"/>
    <mergeCell ref="Z95:AF95"/>
    <mergeCell ref="AG95:AM95"/>
    <mergeCell ref="E96:I96"/>
    <mergeCell ref="J96:Y96"/>
    <mergeCell ref="Z96:AF96"/>
    <mergeCell ref="AG96:AM96"/>
    <mergeCell ref="AG88:AM88"/>
    <mergeCell ref="E93:I93"/>
    <mergeCell ref="J93:Y93"/>
    <mergeCell ref="Z93:AF93"/>
    <mergeCell ref="AG93:AM93"/>
    <mergeCell ref="E94:I94"/>
    <mergeCell ref="J94:Y94"/>
    <mergeCell ref="Z94:AF94"/>
    <mergeCell ref="AG94:AM94"/>
    <mergeCell ref="E91:I91"/>
    <mergeCell ref="J91:Y91"/>
    <mergeCell ref="Z91:AF91"/>
    <mergeCell ref="AG91:AM91"/>
    <mergeCell ref="E92:I92"/>
    <mergeCell ref="J92:Y92"/>
    <mergeCell ref="Z92:AF92"/>
    <mergeCell ref="AG92:AM92"/>
    <mergeCell ref="A85:D102"/>
    <mergeCell ref="E85:I85"/>
    <mergeCell ref="J85:Y85"/>
    <mergeCell ref="Z85:AF85"/>
    <mergeCell ref="AG85:AM85"/>
    <mergeCell ref="E86:I86"/>
    <mergeCell ref="J86:Y86"/>
    <mergeCell ref="Z86:AF86"/>
    <mergeCell ref="AG86:AM86"/>
    <mergeCell ref="E87:I87"/>
    <mergeCell ref="E89:I89"/>
    <mergeCell ref="J89:Y89"/>
    <mergeCell ref="Z89:AF89"/>
    <mergeCell ref="AG89:AM89"/>
    <mergeCell ref="E90:I90"/>
    <mergeCell ref="J90:Y90"/>
    <mergeCell ref="Z90:AF90"/>
    <mergeCell ref="AG90:AM90"/>
    <mergeCell ref="J87:Y87"/>
    <mergeCell ref="Z87:AF87"/>
    <mergeCell ref="AG87:AM87"/>
    <mergeCell ref="E88:I88"/>
    <mergeCell ref="J88:Y88"/>
    <mergeCell ref="Z88:AF88"/>
    <mergeCell ref="C79:E79"/>
    <mergeCell ref="F79:T79"/>
    <mergeCell ref="U79:W79"/>
    <mergeCell ref="X79:AM79"/>
    <mergeCell ref="B80:AM80"/>
    <mergeCell ref="A84:D84"/>
    <mergeCell ref="E84:I84"/>
    <mergeCell ref="J84:Y84"/>
    <mergeCell ref="Z84:AF84"/>
    <mergeCell ref="AG84:AM84"/>
    <mergeCell ref="C77:E77"/>
    <mergeCell ref="F77:T77"/>
    <mergeCell ref="U77:W77"/>
    <mergeCell ref="X77:AM77"/>
    <mergeCell ref="C78:AE78"/>
    <mergeCell ref="AF78:AM78"/>
    <mergeCell ref="C73:V73"/>
    <mergeCell ref="X73:AM73"/>
    <mergeCell ref="B75:AE75"/>
    <mergeCell ref="AF75:AM75"/>
    <mergeCell ref="C76:AE76"/>
    <mergeCell ref="AF76:AM76"/>
    <mergeCell ref="C65:AE65"/>
    <mergeCell ref="AF65:AM65"/>
    <mergeCell ref="C66:AE66"/>
    <mergeCell ref="AF66:AM66"/>
    <mergeCell ref="B68:AM68"/>
    <mergeCell ref="A70:AM70"/>
    <mergeCell ref="B60:AM60"/>
    <mergeCell ref="B62:AE62"/>
    <mergeCell ref="AF62:AM62"/>
    <mergeCell ref="C63:AE63"/>
    <mergeCell ref="AF63:AM63"/>
    <mergeCell ref="C64:AE64"/>
    <mergeCell ref="AF64:AM64"/>
    <mergeCell ref="A54:AM54"/>
    <mergeCell ref="C57:V57"/>
    <mergeCell ref="W57:AB57"/>
    <mergeCell ref="AC57:AM57"/>
    <mergeCell ref="C59:V59"/>
    <mergeCell ref="W59:AB59"/>
    <mergeCell ref="AC59:AM59"/>
    <mergeCell ref="C48:AE48"/>
    <mergeCell ref="AF48:AG48"/>
    <mergeCell ref="AF49:AM49"/>
    <mergeCell ref="C50:AE50"/>
    <mergeCell ref="AF50:AM50"/>
    <mergeCell ref="B52:AM52"/>
    <mergeCell ref="C44:AE44"/>
    <mergeCell ref="AF44:AM44"/>
    <mergeCell ref="AF45:AM45"/>
    <mergeCell ref="C46:AE46"/>
    <mergeCell ref="AF46:AM46"/>
    <mergeCell ref="AF47:AM47"/>
    <mergeCell ref="C41:AE41"/>
    <mergeCell ref="AF41:AM41"/>
    <mergeCell ref="AD42:AE42"/>
    <mergeCell ref="AF42:AG42"/>
    <mergeCell ref="D43:Y43"/>
    <mergeCell ref="AD43:AE43"/>
    <mergeCell ref="AF43:AG43"/>
    <mergeCell ref="C37:AE37"/>
    <mergeCell ref="AF37:AM37"/>
    <mergeCell ref="AF38:AM38"/>
    <mergeCell ref="C39:AE39"/>
    <mergeCell ref="AF39:AG39"/>
    <mergeCell ref="C40:AE40"/>
    <mergeCell ref="AF40:AM40"/>
    <mergeCell ref="B31:AM31"/>
    <mergeCell ref="B32:AM32"/>
    <mergeCell ref="C34:AE34"/>
    <mergeCell ref="AF34:AM34"/>
    <mergeCell ref="AF35:AM35"/>
    <mergeCell ref="C36:AE36"/>
    <mergeCell ref="AF36:AG36"/>
    <mergeCell ref="C25:V25"/>
    <mergeCell ref="C27:V27"/>
    <mergeCell ref="X27:AM27"/>
    <mergeCell ref="C28:V28"/>
    <mergeCell ref="X28:AM28"/>
    <mergeCell ref="C30:V30"/>
    <mergeCell ref="D18:AM18"/>
    <mergeCell ref="D19:AM19"/>
    <mergeCell ref="D20:AM20"/>
    <mergeCell ref="D21:AM21"/>
    <mergeCell ref="C24:V24"/>
    <mergeCell ref="X24:AM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44:AM44">
    <cfRule type="expression" dxfId="101" priority="3">
      <formula>$C$44&lt;&gt;""</formula>
    </cfRule>
  </conditionalFormatting>
  <conditionalFormatting sqref="AF40:AM40">
    <cfRule type="expression" dxfId="100" priority="2">
      <formula>$C$40&lt;&gt;""</formula>
    </cfRule>
  </conditionalFormatting>
  <dataValidations count="1">
    <dataValidation imeMode="halfAlpha" allowBlank="1" showInputMessage="1" showErrorMessage="1" sqref="S53:X53 AM33 AM36 S33:X33 AM39 AM69 J51:N51 AD53:AH53 AC51:AL51 AM53 J53:N53 AH36:AJ36 J33:N33 S69:X69 AC33:AH33 AC45:AE45 AM42:AM43 S74:X74 J74:N74 AC74:AH74 AH39:AJ39 AM48 AH42:AJ43 J45:N45 AM74 AD69:AH69 S51:X51 S45:X45 AM61 S61:X61 J61:N61 AC61:AH61 J67:N67 AC67:AL67 S67:X67 J69:N69 AH48:AJ48 AC49:AE49 J49:N49 S49:X49"/>
  </dataValidations>
  <printOptions horizontalCentered="1"/>
  <pageMargins left="0.55118110236220474" right="0.55118110236220474" top="0.43307086614173229" bottom="0.43307086614173229" header="0.31496062992125984" footer="0.15748031496062992"/>
  <pageSetup paperSize="9" scale="98" orientation="portrait" r:id="rId1"/>
  <headerFooter alignWithMargins="0">
    <oddFooter xml:space="preserve">&amp;C&amp;P / &amp;N </oddFooter>
  </headerFooter>
  <rowBreaks count="2" manualBreakCount="2">
    <brk id="52" max="39" man="1"/>
    <brk id="107"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6570D89F-2D1E-4DE2-BAC2-531E9B0A782C}">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計算用!$A$2:$A$36</xm:f>
          </x14:formula1>
          <xm:sqref>L5</xm:sqref>
        </x14:dataValidation>
        <x14:dataValidation type="list" allowBlank="1" showInputMessage="1" showErrorMessage="1">
          <x14:formula1>
            <xm:f>計算用!$A$41:$A$42</xm:f>
          </x14:formula1>
          <xm:sqref>B73 I10:I12 B24:B25 W27:W28 W24 B17:B21 B57 B59 W73 B27:B28 B30</xm:sqref>
        </x14:dataValidation>
        <x14:dataValidation type="list" allowBlank="1" showInputMessage="1" showErrorMessage="1">
          <x14:formula1>
            <xm:f>計算用!$B$41:$B$42</xm:f>
          </x14:formula1>
          <xm:sqref>AF35:AM35 AF38:AM38 AF46:AM47 AF40:AM40 AF44:AM44 AF63:AM64 AF50:AM50</xm:sqref>
        </x14:dataValidation>
        <x14:dataValidation type="list" allowBlank="1" showInputMessage="1" showErrorMessage="1">
          <x14:formula1>
            <xm:f>計算用!$C$41:$C$42</xm:f>
          </x14:formula1>
          <xm:sqref>AF65:AM66 AF78:AM78 AF76:AM76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P195"/>
  <sheetViews>
    <sheetView view="pageBreakPreview" zoomScale="120" zoomScaleNormal="120" zoomScaleSheetLayoutView="120" workbookViewId="0">
      <selection activeCell="L4" sqref="L4:AF4"/>
    </sheetView>
  </sheetViews>
  <sheetFormatPr defaultColWidth="2.25" defaultRowHeight="13.5" x14ac:dyDescent="0.15"/>
  <cols>
    <col min="1" max="1" width="2.25" style="84" customWidth="1"/>
    <col min="2" max="37" width="2.25" style="84"/>
    <col min="38" max="38" width="3.125" style="84" bestFit="1" customWidth="1"/>
    <col min="39" max="40" width="2.25" style="84"/>
    <col min="41" max="41" width="16.375" style="84" hidden="1" customWidth="1"/>
    <col min="42" max="42" width="18.375" style="84" hidden="1" customWidth="1"/>
    <col min="43" max="16384" width="2.25" style="84"/>
  </cols>
  <sheetData>
    <row r="1" spans="1:42" ht="11.25" customHeight="1" thickTop="1" thickBot="1" x14ac:dyDescent="0.2">
      <c r="A1" s="83" t="s">
        <v>102</v>
      </c>
      <c r="J1" s="304" t="s">
        <v>289</v>
      </c>
      <c r="K1" s="280"/>
      <c r="L1" s="295"/>
      <c r="M1" s="295"/>
      <c r="N1" s="295"/>
      <c r="O1" s="295"/>
      <c r="P1" s="301"/>
      <c r="Q1" s="301"/>
      <c r="R1" s="301"/>
      <c r="S1" s="301"/>
      <c r="T1" s="301"/>
      <c r="U1" s="175"/>
      <c r="V1" s="150"/>
      <c r="W1" s="150"/>
      <c r="X1" s="150"/>
      <c r="Y1" s="150"/>
      <c r="Z1" s="150"/>
      <c r="AA1" s="150"/>
      <c r="AB1" s="150"/>
      <c r="AC1" s="150"/>
      <c r="AD1" s="150"/>
      <c r="AE1" s="150"/>
      <c r="AF1" s="279"/>
      <c r="AG1" s="494" t="s">
        <v>262</v>
      </c>
      <c r="AH1" s="495"/>
      <c r="AI1" s="495"/>
      <c r="AJ1" s="495"/>
      <c r="AK1" s="492" t="str">
        <f ca="1">RIGHT(CELL("filename",A1),LEN(CELL("filename",A1))-FIND("票", CELL("filename",A1)))</f>
        <v>8</v>
      </c>
      <c r="AL1" s="492"/>
      <c r="AM1" s="493"/>
    </row>
    <row r="2" spans="1:42" ht="3" customHeight="1" thickTop="1" x14ac:dyDescent="0.15">
      <c r="U2" s="278"/>
    </row>
    <row r="3" spans="1:42" s="85" customFormat="1" ht="12" customHeight="1" x14ac:dyDescent="0.15">
      <c r="A3" s="694" t="s">
        <v>41</v>
      </c>
      <c r="B3" s="542" t="s">
        <v>0</v>
      </c>
      <c r="C3" s="543"/>
      <c r="D3" s="543"/>
      <c r="E3" s="543"/>
      <c r="F3" s="543"/>
      <c r="G3" s="543"/>
      <c r="H3" s="543"/>
      <c r="I3" s="543"/>
      <c r="J3" s="543"/>
      <c r="K3" s="544"/>
      <c r="L3" s="673"/>
      <c r="M3" s="674"/>
      <c r="N3" s="674"/>
      <c r="O3" s="674"/>
      <c r="P3" s="674"/>
      <c r="Q3" s="674"/>
      <c r="R3" s="674"/>
      <c r="S3" s="674"/>
      <c r="T3" s="674"/>
      <c r="U3" s="674"/>
      <c r="V3" s="674"/>
      <c r="W3" s="674"/>
      <c r="X3" s="674"/>
      <c r="Y3" s="674"/>
      <c r="Z3" s="674"/>
      <c r="AA3" s="674"/>
      <c r="AB3" s="674"/>
      <c r="AC3" s="674"/>
      <c r="AD3" s="674"/>
      <c r="AE3" s="674"/>
      <c r="AF3" s="675"/>
      <c r="AG3" s="524" t="s">
        <v>74</v>
      </c>
      <c r="AH3" s="525"/>
      <c r="AI3" s="525"/>
      <c r="AJ3" s="525"/>
      <c r="AK3" s="525"/>
      <c r="AL3" s="525"/>
      <c r="AM3" s="526"/>
      <c r="AO3" s="84"/>
    </row>
    <row r="4" spans="1:42" s="85" customFormat="1" ht="20.25" customHeight="1" x14ac:dyDescent="0.15">
      <c r="A4" s="695"/>
      <c r="B4" s="539" t="s">
        <v>39</v>
      </c>
      <c r="C4" s="540"/>
      <c r="D4" s="540"/>
      <c r="E4" s="540"/>
      <c r="F4" s="540"/>
      <c r="G4" s="540"/>
      <c r="H4" s="540"/>
      <c r="I4" s="540"/>
      <c r="J4" s="540"/>
      <c r="K4" s="541"/>
      <c r="L4" s="690"/>
      <c r="M4" s="691"/>
      <c r="N4" s="691"/>
      <c r="O4" s="691"/>
      <c r="P4" s="691"/>
      <c r="Q4" s="691"/>
      <c r="R4" s="691"/>
      <c r="S4" s="691"/>
      <c r="T4" s="691"/>
      <c r="U4" s="691"/>
      <c r="V4" s="691"/>
      <c r="W4" s="691"/>
      <c r="X4" s="691"/>
      <c r="Y4" s="691"/>
      <c r="Z4" s="691"/>
      <c r="AA4" s="691"/>
      <c r="AB4" s="691"/>
      <c r="AC4" s="691"/>
      <c r="AD4" s="691"/>
      <c r="AE4" s="691"/>
      <c r="AF4" s="692"/>
      <c r="AG4" s="527"/>
      <c r="AH4" s="528"/>
      <c r="AI4" s="528"/>
      <c r="AJ4" s="528"/>
      <c r="AK4" s="528"/>
      <c r="AL4" s="528"/>
      <c r="AM4" s="529"/>
    </row>
    <row r="5" spans="1:42" s="85" customFormat="1" ht="27.75" customHeight="1" x14ac:dyDescent="0.15">
      <c r="A5" s="695"/>
      <c r="B5" s="536" t="s">
        <v>257</v>
      </c>
      <c r="C5" s="537"/>
      <c r="D5" s="537"/>
      <c r="E5" s="537"/>
      <c r="F5" s="537"/>
      <c r="G5" s="537"/>
      <c r="H5" s="537"/>
      <c r="I5" s="537"/>
      <c r="J5" s="537"/>
      <c r="K5" s="538"/>
      <c r="L5" s="530"/>
      <c r="M5" s="531"/>
      <c r="N5" s="531"/>
      <c r="O5" s="531"/>
      <c r="P5" s="531"/>
      <c r="Q5" s="531"/>
      <c r="R5" s="531"/>
      <c r="S5" s="531"/>
      <c r="T5" s="531"/>
      <c r="U5" s="531"/>
      <c r="V5" s="531"/>
      <c r="W5" s="531"/>
      <c r="X5" s="531"/>
      <c r="Y5" s="531"/>
      <c r="Z5" s="531"/>
      <c r="AA5" s="531"/>
      <c r="AB5" s="532"/>
      <c r="AC5" s="533" t="s">
        <v>75</v>
      </c>
      <c r="AD5" s="534"/>
      <c r="AE5" s="534"/>
      <c r="AF5" s="535"/>
      <c r="AG5" s="546"/>
      <c r="AH5" s="547"/>
      <c r="AI5" s="86" t="s">
        <v>76</v>
      </c>
      <c r="AJ5" s="677" t="str">
        <f>IF(OR(AP5=2,AP5=4,AP5=5,AP5=""),"※定員は短期入所系、入所施設・居住系のみ記載",IF(OR(AG5=0,AG5=""),"※定員を入力してください。","※定員は短期入所系、入所施設・居住系のみ記載"))</f>
        <v>※定員は短期入所系、入所施設・居住系のみ記載</v>
      </c>
      <c r="AK5" s="678"/>
      <c r="AL5" s="678"/>
      <c r="AM5" s="679"/>
      <c r="AO5" s="87" t="s">
        <v>112</v>
      </c>
      <c r="AP5" s="87" t="str">
        <f>IFERROR(VLOOKUP(L5,計算用!$A$2:$F$36,6,FALSE),"")</f>
        <v/>
      </c>
    </row>
    <row r="6" spans="1:42" s="85" customFormat="1" ht="13.5" customHeight="1" x14ac:dyDescent="0.15">
      <c r="A6" s="695"/>
      <c r="B6" s="683" t="s">
        <v>77</v>
      </c>
      <c r="C6" s="684"/>
      <c r="D6" s="684"/>
      <c r="E6" s="684"/>
      <c r="F6" s="684"/>
      <c r="G6" s="684"/>
      <c r="H6" s="684"/>
      <c r="I6" s="684"/>
      <c r="J6" s="684"/>
      <c r="K6" s="685"/>
      <c r="L6" s="88" t="s">
        <v>6</v>
      </c>
      <c r="M6" s="88"/>
      <c r="N6" s="88"/>
      <c r="O6" s="88"/>
      <c r="P6" s="89"/>
      <c r="Q6" s="445"/>
      <c r="R6" s="445"/>
      <c r="S6" s="88" t="s">
        <v>7</v>
      </c>
      <c r="T6" s="689"/>
      <c r="U6" s="689"/>
      <c r="V6" s="689"/>
      <c r="W6" s="88" t="s">
        <v>8</v>
      </c>
      <c r="X6" s="88"/>
      <c r="Y6" s="88"/>
      <c r="Z6" s="88"/>
      <c r="AA6" s="88"/>
      <c r="AB6" s="88"/>
      <c r="AC6" s="90"/>
      <c r="AD6" s="88"/>
      <c r="AE6" s="88"/>
      <c r="AF6" s="88"/>
      <c r="AG6" s="88"/>
      <c r="AH6" s="88"/>
      <c r="AI6" s="88"/>
      <c r="AJ6" s="88"/>
      <c r="AK6" s="88"/>
      <c r="AL6" s="88"/>
      <c r="AM6" s="91"/>
    </row>
    <row r="7" spans="1:42" s="85" customFormat="1" ht="20.25" customHeight="1" x14ac:dyDescent="0.15">
      <c r="A7" s="695"/>
      <c r="B7" s="686"/>
      <c r="C7" s="687"/>
      <c r="D7" s="687"/>
      <c r="E7" s="687"/>
      <c r="F7" s="687"/>
      <c r="G7" s="687"/>
      <c r="H7" s="687"/>
      <c r="I7" s="687"/>
      <c r="J7" s="687"/>
      <c r="K7" s="688"/>
      <c r="L7" s="449"/>
      <c r="M7" s="450"/>
      <c r="N7" s="450"/>
      <c r="O7" s="450"/>
      <c r="P7" s="450"/>
      <c r="Q7" s="450"/>
      <c r="R7" s="450"/>
      <c r="S7" s="450"/>
      <c r="T7" s="450"/>
      <c r="U7" s="450"/>
      <c r="V7" s="450"/>
      <c r="W7" s="450"/>
      <c r="X7" s="450"/>
      <c r="Y7" s="450"/>
      <c r="Z7" s="450"/>
      <c r="AA7" s="450"/>
      <c r="AB7" s="450"/>
      <c r="AC7" s="450"/>
      <c r="AD7" s="450"/>
      <c r="AE7" s="450"/>
      <c r="AF7" s="450"/>
      <c r="AG7" s="450"/>
      <c r="AH7" s="450"/>
      <c r="AI7" s="450"/>
      <c r="AJ7" s="450"/>
      <c r="AK7" s="450"/>
      <c r="AL7" s="450"/>
      <c r="AM7" s="451"/>
    </row>
    <row r="8" spans="1:42" s="85" customFormat="1" ht="20.25" customHeight="1" x14ac:dyDescent="0.15">
      <c r="A8" s="695"/>
      <c r="B8" s="545" t="s">
        <v>9</v>
      </c>
      <c r="C8" s="537"/>
      <c r="D8" s="537"/>
      <c r="E8" s="537"/>
      <c r="F8" s="537"/>
      <c r="G8" s="537"/>
      <c r="H8" s="537"/>
      <c r="I8" s="537"/>
      <c r="J8" s="537"/>
      <c r="K8" s="538"/>
      <c r="L8" s="545" t="s">
        <v>10</v>
      </c>
      <c r="M8" s="537"/>
      <c r="N8" s="537"/>
      <c r="O8" s="537"/>
      <c r="P8" s="537"/>
      <c r="Q8" s="537"/>
      <c r="R8" s="538"/>
      <c r="S8" s="452"/>
      <c r="T8" s="453"/>
      <c r="U8" s="453"/>
      <c r="V8" s="453"/>
      <c r="W8" s="453"/>
      <c r="X8" s="453"/>
      <c r="Y8" s="454"/>
      <c r="Z8" s="545" t="s">
        <v>68</v>
      </c>
      <c r="AA8" s="537"/>
      <c r="AB8" s="538"/>
      <c r="AC8" s="680"/>
      <c r="AD8" s="681"/>
      <c r="AE8" s="681"/>
      <c r="AF8" s="681"/>
      <c r="AG8" s="681"/>
      <c r="AH8" s="681"/>
      <c r="AI8" s="681"/>
      <c r="AJ8" s="681"/>
      <c r="AK8" s="681"/>
      <c r="AL8" s="681"/>
      <c r="AM8" s="682"/>
    </row>
    <row r="9" spans="1:42" s="85" customFormat="1" ht="20.25" customHeight="1" x14ac:dyDescent="0.15">
      <c r="A9" s="696"/>
      <c r="B9" s="545" t="s">
        <v>40</v>
      </c>
      <c r="C9" s="537"/>
      <c r="D9" s="537"/>
      <c r="E9" s="537"/>
      <c r="F9" s="537"/>
      <c r="G9" s="537"/>
      <c r="H9" s="537"/>
      <c r="I9" s="537"/>
      <c r="J9" s="537"/>
      <c r="K9" s="538"/>
      <c r="L9" s="452"/>
      <c r="M9" s="453"/>
      <c r="N9" s="453"/>
      <c r="O9" s="453"/>
      <c r="P9" s="453"/>
      <c r="Q9" s="453"/>
      <c r="R9" s="453"/>
      <c r="S9" s="453"/>
      <c r="T9" s="453"/>
      <c r="U9" s="453"/>
      <c r="V9" s="453"/>
      <c r="W9" s="453"/>
      <c r="X9" s="453"/>
      <c r="Y9" s="453"/>
      <c r="Z9" s="453"/>
      <c r="AA9" s="453"/>
      <c r="AB9" s="453"/>
      <c r="AC9" s="453"/>
      <c r="AD9" s="453"/>
      <c r="AE9" s="453"/>
      <c r="AF9" s="453"/>
      <c r="AG9" s="453"/>
      <c r="AH9" s="453"/>
      <c r="AI9" s="453"/>
      <c r="AJ9" s="453"/>
      <c r="AK9" s="453"/>
      <c r="AL9" s="453"/>
      <c r="AM9" s="454"/>
      <c r="AO9" s="87" t="s">
        <v>113</v>
      </c>
    </row>
    <row r="10" spans="1:42" s="85" customFormat="1" ht="15.75" customHeight="1" x14ac:dyDescent="0.15">
      <c r="A10" s="697" t="s">
        <v>108</v>
      </c>
      <c r="B10" s="698"/>
      <c r="C10" s="698"/>
      <c r="D10" s="698"/>
      <c r="E10" s="698"/>
      <c r="F10" s="698"/>
      <c r="G10" s="698"/>
      <c r="H10" s="699"/>
      <c r="I10" s="200"/>
      <c r="J10" s="676" t="s">
        <v>166</v>
      </c>
      <c r="K10" s="676"/>
      <c r="L10" s="676"/>
      <c r="M10" s="676"/>
      <c r="N10" s="676"/>
      <c r="O10" s="676"/>
      <c r="P10" s="676"/>
      <c r="Q10" s="676"/>
      <c r="R10" s="676"/>
      <c r="S10" s="676"/>
      <c r="T10" s="676"/>
      <c r="U10" s="676"/>
      <c r="V10" s="676"/>
      <c r="W10" s="676"/>
      <c r="X10" s="676"/>
      <c r="Y10" s="676"/>
      <c r="Z10" s="676"/>
      <c r="AA10" s="676"/>
      <c r="AB10" s="676"/>
      <c r="AC10" s="676"/>
      <c r="AD10" s="676"/>
      <c r="AE10" s="676"/>
      <c r="AF10" s="676"/>
      <c r="AG10" s="676"/>
      <c r="AH10" s="676"/>
      <c r="AI10" s="676"/>
      <c r="AJ10" s="676"/>
      <c r="AK10" s="676"/>
      <c r="AL10" s="676"/>
      <c r="AM10" s="676"/>
      <c r="AO10" s="87" t="str">
        <f>IF(I10="〇","",IF(AND(B17="",B18="",B19="",B20="",B21=""),"","（１）の対象区分が選択されていますが事業区分で（１）を選択していません。"))</f>
        <v/>
      </c>
    </row>
    <row r="11" spans="1:42" s="85" customFormat="1" ht="15.75" customHeight="1" x14ac:dyDescent="0.15">
      <c r="A11" s="700"/>
      <c r="B11" s="701"/>
      <c r="C11" s="701"/>
      <c r="D11" s="701"/>
      <c r="E11" s="701"/>
      <c r="F11" s="701"/>
      <c r="G11" s="701"/>
      <c r="H11" s="702"/>
      <c r="I11" s="200"/>
      <c r="J11" s="676" t="s">
        <v>99</v>
      </c>
      <c r="K11" s="676"/>
      <c r="L11" s="676"/>
      <c r="M11" s="676"/>
      <c r="N11" s="676"/>
      <c r="O11" s="676"/>
      <c r="P11" s="676"/>
      <c r="Q11" s="676"/>
      <c r="R11" s="676"/>
      <c r="S11" s="676"/>
      <c r="T11" s="676"/>
      <c r="U11" s="676"/>
      <c r="V11" s="676"/>
      <c r="W11" s="676"/>
      <c r="X11" s="676"/>
      <c r="Y11" s="676"/>
      <c r="Z11" s="676"/>
      <c r="AA11" s="676"/>
      <c r="AB11" s="676"/>
      <c r="AC11" s="676"/>
      <c r="AD11" s="676"/>
      <c r="AE11" s="676"/>
      <c r="AF11" s="676"/>
      <c r="AG11" s="676"/>
      <c r="AH11" s="676"/>
      <c r="AI11" s="676"/>
      <c r="AJ11" s="676"/>
      <c r="AK11" s="676"/>
      <c r="AL11" s="676"/>
      <c r="AM11" s="676"/>
      <c r="AO11" s="87" t="str">
        <f>IF(I11="〇","",IF(AND(AF63&lt;&gt;"はい",AF64&lt;&gt;"はい"),"","（２）の確認事項が選択されていますが事業区分で（２）を選択していません。"))</f>
        <v/>
      </c>
    </row>
    <row r="12" spans="1:42" s="85" customFormat="1" ht="15.75" customHeight="1" x14ac:dyDescent="0.15">
      <c r="A12" s="703"/>
      <c r="B12" s="704"/>
      <c r="C12" s="704"/>
      <c r="D12" s="704"/>
      <c r="E12" s="704"/>
      <c r="F12" s="704"/>
      <c r="G12" s="704"/>
      <c r="H12" s="705"/>
      <c r="I12" s="200"/>
      <c r="J12" s="676" t="s">
        <v>100</v>
      </c>
      <c r="K12" s="676"/>
      <c r="L12" s="676"/>
      <c r="M12" s="676"/>
      <c r="N12" s="676"/>
      <c r="O12" s="676"/>
      <c r="P12" s="676"/>
      <c r="Q12" s="676"/>
      <c r="R12" s="676"/>
      <c r="S12" s="676"/>
      <c r="T12" s="676"/>
      <c r="U12" s="676"/>
      <c r="V12" s="676"/>
      <c r="W12" s="676"/>
      <c r="X12" s="676"/>
      <c r="Y12" s="676"/>
      <c r="Z12" s="676"/>
      <c r="AA12" s="676"/>
      <c r="AB12" s="676"/>
      <c r="AC12" s="676"/>
      <c r="AD12" s="676"/>
      <c r="AE12" s="676"/>
      <c r="AF12" s="676"/>
      <c r="AG12" s="676"/>
      <c r="AH12" s="676"/>
      <c r="AI12" s="676"/>
      <c r="AJ12" s="676"/>
      <c r="AK12" s="676"/>
      <c r="AL12" s="676"/>
      <c r="AM12" s="676"/>
    </row>
    <row r="13" spans="1:42" s="85" customFormat="1" ht="10.5" customHeight="1" x14ac:dyDescent="0.15">
      <c r="A13" s="92" t="s">
        <v>204</v>
      </c>
      <c r="B13" s="293"/>
      <c r="C13" s="293"/>
      <c r="D13" s="293"/>
      <c r="E13" s="293"/>
      <c r="F13" s="293"/>
      <c r="G13" s="293"/>
      <c r="H13" s="293"/>
      <c r="I13" s="293"/>
      <c r="J13" s="94"/>
      <c r="K13" s="94"/>
      <c r="L13" s="94"/>
      <c r="M13" s="94"/>
      <c r="N13" s="94"/>
      <c r="O13" s="94"/>
      <c r="P13" s="94"/>
      <c r="Q13" s="94"/>
      <c r="R13" s="94"/>
      <c r="S13" s="94"/>
      <c r="T13" s="94"/>
      <c r="U13" s="94"/>
      <c r="V13" s="94"/>
      <c r="W13" s="94"/>
      <c r="X13" s="94"/>
      <c r="Y13" s="94"/>
      <c r="Z13" s="94"/>
      <c r="AA13" s="94"/>
      <c r="AB13" s="94"/>
      <c r="AC13" s="94"/>
      <c r="AD13" s="94"/>
      <c r="AE13" s="94"/>
      <c r="AF13" s="94"/>
      <c r="AG13" s="94"/>
      <c r="AH13" s="94"/>
      <c r="AI13" s="94"/>
      <c r="AJ13" s="94"/>
      <c r="AK13" s="94"/>
      <c r="AL13" s="94"/>
      <c r="AM13" s="94"/>
    </row>
    <row r="14" spans="1:42" s="85" customFormat="1" ht="5.25" customHeight="1" x14ac:dyDescent="0.15">
      <c r="A14" s="295"/>
      <c r="B14" s="295"/>
      <c r="C14" s="295"/>
      <c r="D14" s="295"/>
      <c r="E14" s="295"/>
      <c r="F14" s="295"/>
      <c r="G14" s="295"/>
      <c r="H14" s="295"/>
      <c r="I14" s="96"/>
      <c r="J14" s="295"/>
      <c r="K14" s="97"/>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row>
    <row r="15" spans="1:42" s="85" customFormat="1" ht="26.25" customHeight="1" x14ac:dyDescent="0.15">
      <c r="A15" s="693" t="s">
        <v>166</v>
      </c>
      <c r="B15" s="693"/>
      <c r="C15" s="693"/>
      <c r="D15" s="693"/>
      <c r="E15" s="693"/>
      <c r="F15" s="693"/>
      <c r="G15" s="693"/>
      <c r="H15" s="693"/>
      <c r="I15" s="693"/>
      <c r="J15" s="693"/>
      <c r="K15" s="693"/>
      <c r="L15" s="693"/>
      <c r="M15" s="693"/>
      <c r="N15" s="693"/>
      <c r="O15" s="693"/>
      <c r="P15" s="693"/>
      <c r="Q15" s="693"/>
      <c r="R15" s="693"/>
      <c r="S15" s="693"/>
      <c r="T15" s="693"/>
      <c r="U15" s="693"/>
      <c r="V15" s="693"/>
      <c r="W15" s="693"/>
      <c r="X15" s="693"/>
      <c r="Y15" s="693"/>
      <c r="Z15" s="693"/>
      <c r="AA15" s="693"/>
      <c r="AB15" s="693"/>
      <c r="AC15" s="693"/>
      <c r="AD15" s="693"/>
      <c r="AE15" s="693"/>
      <c r="AF15" s="693"/>
      <c r="AG15" s="693"/>
      <c r="AH15" s="693"/>
      <c r="AI15" s="693"/>
      <c r="AJ15" s="693"/>
      <c r="AK15" s="693"/>
      <c r="AL15" s="693"/>
      <c r="AM15" s="693"/>
      <c r="AO15" s="87" t="s">
        <v>113</v>
      </c>
      <c r="AP15" s="87" t="s">
        <v>114</v>
      </c>
    </row>
    <row r="16" spans="1:42" s="85" customFormat="1" ht="14.25" customHeight="1" x14ac:dyDescent="0.15">
      <c r="A16" s="99" t="s">
        <v>123</v>
      </c>
      <c r="B16" s="292"/>
      <c r="C16" s="292"/>
      <c r="D16" s="292"/>
      <c r="E16" s="292"/>
      <c r="F16" s="292"/>
      <c r="G16" s="292"/>
      <c r="H16" s="292"/>
      <c r="I16" s="292"/>
      <c r="J16" s="292"/>
      <c r="K16" s="292"/>
      <c r="L16" s="292"/>
      <c r="M16" s="292"/>
      <c r="N16" s="292"/>
      <c r="O16" s="292"/>
      <c r="P16" s="292"/>
      <c r="Q16" s="292"/>
      <c r="R16" s="292"/>
      <c r="S16" s="292"/>
      <c r="T16" s="292"/>
      <c r="U16" s="292"/>
      <c r="V16" s="292"/>
      <c r="W16" s="292"/>
      <c r="X16" s="292"/>
      <c r="Y16" s="292"/>
      <c r="Z16" s="292"/>
      <c r="AA16" s="292"/>
      <c r="AB16" s="292"/>
      <c r="AC16" s="292"/>
      <c r="AD16" s="292"/>
      <c r="AE16" s="292"/>
      <c r="AF16" s="292"/>
      <c r="AG16" s="292"/>
      <c r="AH16" s="292"/>
      <c r="AI16" s="292"/>
      <c r="AJ16" s="292"/>
      <c r="AK16" s="101"/>
      <c r="AL16" s="298"/>
      <c r="AM16" s="299"/>
      <c r="AO16" s="87" t="str">
        <f>IF(I10="","",IF(OR(B17="〇",B18="〇",B19="〇",B20="〇",B21="〇"),"","事業区分で（１）を選択していますが（１）の対象区分が選択されていません。"))</f>
        <v/>
      </c>
      <c r="AP16" s="87" t="s">
        <v>124</v>
      </c>
    </row>
    <row r="17" spans="1:42" s="85" customFormat="1" ht="14.25" customHeight="1" x14ac:dyDescent="0.15">
      <c r="A17" s="114"/>
      <c r="B17" s="200"/>
      <c r="C17" s="288" t="s">
        <v>126</v>
      </c>
      <c r="D17" s="515" t="s">
        <v>127</v>
      </c>
      <c r="E17" s="516"/>
      <c r="F17" s="516"/>
      <c r="G17" s="516"/>
      <c r="H17" s="516"/>
      <c r="I17" s="516"/>
      <c r="J17" s="516"/>
      <c r="K17" s="516"/>
      <c r="L17" s="516"/>
      <c r="M17" s="516"/>
      <c r="N17" s="516"/>
      <c r="O17" s="516"/>
      <c r="P17" s="516"/>
      <c r="Q17" s="516"/>
      <c r="R17" s="516"/>
      <c r="S17" s="516"/>
      <c r="T17" s="516"/>
      <c r="U17" s="516"/>
      <c r="V17" s="516"/>
      <c r="W17" s="516"/>
      <c r="X17" s="516"/>
      <c r="Y17" s="516"/>
      <c r="Z17" s="516"/>
      <c r="AA17" s="516"/>
      <c r="AB17" s="516"/>
      <c r="AC17" s="516"/>
      <c r="AD17" s="516"/>
      <c r="AE17" s="516"/>
      <c r="AF17" s="516"/>
      <c r="AG17" s="516"/>
      <c r="AH17" s="516"/>
      <c r="AI17" s="516"/>
      <c r="AJ17" s="516"/>
      <c r="AK17" s="516"/>
      <c r="AL17" s="516"/>
      <c r="AM17" s="517"/>
      <c r="AO17" s="105" t="s">
        <v>124</v>
      </c>
      <c r="AP17" s="105" t="s">
        <v>124</v>
      </c>
    </row>
    <row r="18" spans="1:42" s="85" customFormat="1" ht="14.25" customHeight="1" x14ac:dyDescent="0.15">
      <c r="A18" s="114"/>
      <c r="B18" s="200"/>
      <c r="C18" s="260" t="s">
        <v>104</v>
      </c>
      <c r="D18" s="515" t="s">
        <v>109</v>
      </c>
      <c r="E18" s="516"/>
      <c r="F18" s="516"/>
      <c r="G18" s="516"/>
      <c r="H18" s="516"/>
      <c r="I18" s="516"/>
      <c r="J18" s="516"/>
      <c r="K18" s="516"/>
      <c r="L18" s="516"/>
      <c r="M18" s="516"/>
      <c r="N18" s="516"/>
      <c r="O18" s="516"/>
      <c r="P18" s="516"/>
      <c r="Q18" s="516"/>
      <c r="R18" s="516"/>
      <c r="S18" s="516"/>
      <c r="T18" s="516"/>
      <c r="U18" s="516"/>
      <c r="V18" s="516"/>
      <c r="W18" s="516"/>
      <c r="X18" s="516"/>
      <c r="Y18" s="516"/>
      <c r="Z18" s="516"/>
      <c r="AA18" s="516"/>
      <c r="AB18" s="516"/>
      <c r="AC18" s="516"/>
      <c r="AD18" s="516"/>
      <c r="AE18" s="516"/>
      <c r="AF18" s="516"/>
      <c r="AG18" s="516"/>
      <c r="AH18" s="516"/>
      <c r="AI18" s="516"/>
      <c r="AJ18" s="516"/>
      <c r="AK18" s="516"/>
      <c r="AL18" s="516"/>
      <c r="AM18" s="517"/>
      <c r="AO18" s="105" t="str">
        <f>IF(B18="","",IF(AP5=4,"通所系サービスは②での申請は対象外です。",""))</f>
        <v/>
      </c>
      <c r="AP18" s="105" t="str">
        <f>IF(B18="","",IF(AP5=5,"②について、訪問サービスまたは宿泊サービスとして実施している。",""))</f>
        <v/>
      </c>
    </row>
    <row r="19" spans="1:42" s="85" customFormat="1" ht="14.25" customHeight="1" x14ac:dyDescent="0.15">
      <c r="A19" s="114"/>
      <c r="B19" s="200"/>
      <c r="C19" s="260" t="s">
        <v>105</v>
      </c>
      <c r="D19" s="515" t="s">
        <v>110</v>
      </c>
      <c r="E19" s="516"/>
      <c r="F19" s="516"/>
      <c r="G19" s="516"/>
      <c r="H19" s="516"/>
      <c r="I19" s="516"/>
      <c r="J19" s="516"/>
      <c r="K19" s="516"/>
      <c r="L19" s="516"/>
      <c r="M19" s="516"/>
      <c r="N19" s="516"/>
      <c r="O19" s="516"/>
      <c r="P19" s="516"/>
      <c r="Q19" s="516"/>
      <c r="R19" s="516"/>
      <c r="S19" s="516"/>
      <c r="T19" s="516"/>
      <c r="U19" s="516"/>
      <c r="V19" s="516"/>
      <c r="W19" s="516"/>
      <c r="X19" s="516"/>
      <c r="Y19" s="516"/>
      <c r="Z19" s="516"/>
      <c r="AA19" s="516"/>
      <c r="AB19" s="516"/>
      <c r="AC19" s="516"/>
      <c r="AD19" s="516"/>
      <c r="AE19" s="516"/>
      <c r="AF19" s="516"/>
      <c r="AG19" s="516"/>
      <c r="AH19" s="516"/>
      <c r="AI19" s="516"/>
      <c r="AJ19" s="516"/>
      <c r="AK19" s="516"/>
      <c r="AL19" s="516"/>
      <c r="AM19" s="517"/>
      <c r="AO19" s="105" t="str">
        <f>IF(B19="","",IF(AP5=1,"当該サービスは③での申請対象外です。",IF(AP5=2,"当該サービスは③での申請対象外です。","")))</f>
        <v/>
      </c>
      <c r="AP19" s="105" t="str">
        <f>IF(B19="","",IF(AP5=6,"③について、短期利用認知症対応型共同生活介護事業所に対しても休業要請を受けている。",""))</f>
        <v/>
      </c>
    </row>
    <row r="20" spans="1:42" s="85" customFormat="1" ht="14.25" customHeight="1" x14ac:dyDescent="0.15">
      <c r="A20" s="114"/>
      <c r="B20" s="200"/>
      <c r="C20" s="260" t="s">
        <v>106</v>
      </c>
      <c r="D20" s="515" t="s">
        <v>107</v>
      </c>
      <c r="E20" s="516"/>
      <c r="F20" s="516"/>
      <c r="G20" s="516"/>
      <c r="H20" s="516"/>
      <c r="I20" s="516"/>
      <c r="J20" s="516"/>
      <c r="K20" s="516"/>
      <c r="L20" s="516"/>
      <c r="M20" s="516"/>
      <c r="N20" s="516"/>
      <c r="O20" s="516"/>
      <c r="P20" s="516"/>
      <c r="Q20" s="516"/>
      <c r="R20" s="516"/>
      <c r="S20" s="516"/>
      <c r="T20" s="516"/>
      <c r="U20" s="516"/>
      <c r="V20" s="516"/>
      <c r="W20" s="516"/>
      <c r="X20" s="516"/>
      <c r="Y20" s="516"/>
      <c r="Z20" s="516"/>
      <c r="AA20" s="516"/>
      <c r="AB20" s="516"/>
      <c r="AC20" s="516"/>
      <c r="AD20" s="516"/>
      <c r="AE20" s="516"/>
      <c r="AF20" s="516"/>
      <c r="AG20" s="516"/>
      <c r="AH20" s="516"/>
      <c r="AI20" s="516"/>
      <c r="AJ20" s="516"/>
      <c r="AK20" s="516"/>
      <c r="AL20" s="516"/>
      <c r="AM20" s="517"/>
      <c r="AO20" s="105" t="str">
        <f>IF(B20="","",IF(OR(AP5=1,AP5=6),"","当該サービスは④での申請対象外です。"))&amp;IF(B20="","",IF(OR(B17="〇",B18="〇"),"④を申請していますが、①、②の場合は除きます。",""))</f>
        <v/>
      </c>
      <c r="AP20" s="105" t="s">
        <v>124</v>
      </c>
    </row>
    <row r="21" spans="1:42" s="85" customFormat="1" ht="14.25" customHeight="1" x14ac:dyDescent="0.15">
      <c r="A21" s="114"/>
      <c r="B21" s="200"/>
      <c r="C21" s="260" t="s">
        <v>235</v>
      </c>
      <c r="D21" s="515" t="s">
        <v>275</v>
      </c>
      <c r="E21" s="516"/>
      <c r="F21" s="516"/>
      <c r="G21" s="516"/>
      <c r="H21" s="516"/>
      <c r="I21" s="516"/>
      <c r="J21" s="516"/>
      <c r="K21" s="516"/>
      <c r="L21" s="516"/>
      <c r="M21" s="516"/>
      <c r="N21" s="516"/>
      <c r="O21" s="516"/>
      <c r="P21" s="516"/>
      <c r="Q21" s="516"/>
      <c r="R21" s="516"/>
      <c r="S21" s="516"/>
      <c r="T21" s="516"/>
      <c r="U21" s="516"/>
      <c r="V21" s="516"/>
      <c r="W21" s="516"/>
      <c r="X21" s="516"/>
      <c r="Y21" s="516"/>
      <c r="Z21" s="516"/>
      <c r="AA21" s="516"/>
      <c r="AB21" s="516"/>
      <c r="AC21" s="516"/>
      <c r="AD21" s="516"/>
      <c r="AE21" s="516"/>
      <c r="AF21" s="516"/>
      <c r="AG21" s="516"/>
      <c r="AH21" s="516"/>
      <c r="AI21" s="516"/>
      <c r="AJ21" s="516"/>
      <c r="AK21" s="516"/>
      <c r="AL21" s="516"/>
      <c r="AM21" s="517"/>
      <c r="AO21" s="105" t="str">
        <f>IF(B21="","",IF(OR(AP5=1,AP5=3,AP5=6),"","当該サービスは⑤での申請対象外です。"))</f>
        <v/>
      </c>
      <c r="AP21" s="105" t="s">
        <v>124</v>
      </c>
    </row>
    <row r="22" spans="1:42" s="85" customFormat="1" ht="14.25" customHeight="1" x14ac:dyDescent="0.15">
      <c r="A22" s="106" t="s">
        <v>236</v>
      </c>
      <c r="B22" s="293"/>
      <c r="C22" s="107"/>
      <c r="D22" s="107"/>
      <c r="E22" s="107"/>
      <c r="F22" s="107"/>
      <c r="G22" s="107"/>
      <c r="H22" s="107"/>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8"/>
    </row>
    <row r="23" spans="1:42" s="85" customFormat="1" ht="14.25" customHeight="1" x14ac:dyDescent="0.15">
      <c r="A23" s="109"/>
      <c r="B23" s="262" t="s">
        <v>118</v>
      </c>
      <c r="C23" s="110"/>
      <c r="D23" s="111"/>
      <c r="E23" s="111"/>
      <c r="F23" s="111"/>
      <c r="G23" s="111"/>
      <c r="H23" s="111"/>
      <c r="I23" s="111"/>
      <c r="J23" s="111"/>
      <c r="K23" s="111"/>
      <c r="L23" s="111"/>
      <c r="M23" s="111"/>
      <c r="N23" s="111"/>
      <c r="O23" s="111"/>
      <c r="P23" s="111"/>
      <c r="Q23" s="111"/>
      <c r="R23" s="111"/>
      <c r="S23" s="111"/>
      <c r="T23" s="111"/>
      <c r="U23" s="111"/>
      <c r="V23" s="111"/>
      <c r="W23" s="111"/>
      <c r="X23" s="111"/>
      <c r="Y23" s="111"/>
      <c r="Z23" s="111"/>
      <c r="AA23" s="111"/>
      <c r="AB23" s="111"/>
      <c r="AC23" s="111"/>
      <c r="AD23" s="111"/>
      <c r="AE23" s="111"/>
      <c r="AF23" s="111"/>
      <c r="AG23" s="111"/>
      <c r="AH23" s="111"/>
      <c r="AI23" s="111"/>
      <c r="AJ23" s="111"/>
      <c r="AK23" s="111"/>
      <c r="AL23" s="111"/>
      <c r="AM23" s="112"/>
      <c r="AO23" s="87" t="s">
        <v>113</v>
      </c>
    </row>
    <row r="24" spans="1:42" s="85" customFormat="1" ht="20.25" customHeight="1" x14ac:dyDescent="0.15">
      <c r="A24" s="113"/>
      <c r="B24" s="200"/>
      <c r="C24" s="516" t="s">
        <v>117</v>
      </c>
      <c r="D24" s="516"/>
      <c r="E24" s="516"/>
      <c r="F24" s="516"/>
      <c r="G24" s="516"/>
      <c r="H24" s="516"/>
      <c r="I24" s="516"/>
      <c r="J24" s="516"/>
      <c r="K24" s="516"/>
      <c r="L24" s="516"/>
      <c r="M24" s="516"/>
      <c r="N24" s="516"/>
      <c r="O24" s="516"/>
      <c r="P24" s="516"/>
      <c r="Q24" s="516"/>
      <c r="R24" s="516"/>
      <c r="S24" s="516"/>
      <c r="T24" s="516"/>
      <c r="U24" s="516"/>
      <c r="V24" s="516"/>
      <c r="W24" s="200"/>
      <c r="X24" s="515" t="s">
        <v>203</v>
      </c>
      <c r="Y24" s="516"/>
      <c r="Z24" s="516"/>
      <c r="AA24" s="516"/>
      <c r="AB24" s="516"/>
      <c r="AC24" s="516"/>
      <c r="AD24" s="516"/>
      <c r="AE24" s="516"/>
      <c r="AF24" s="516"/>
      <c r="AG24" s="516"/>
      <c r="AH24" s="516"/>
      <c r="AI24" s="516"/>
      <c r="AJ24" s="516"/>
      <c r="AK24" s="516"/>
      <c r="AL24" s="516"/>
      <c r="AM24" s="517"/>
      <c r="AO24" s="87" t="str">
        <f>IF(B25="","",IF(OR(B17="〇",B18="〇",B20="〇"),"","「一定の要件に該当する自費検査」は①、②、④の場合が対象です。"))&amp;IF(B20="","",IF(B25="","④は「一定の要件に該当する自費検査」を実施した場合が対象です。",""))</f>
        <v/>
      </c>
    </row>
    <row r="25" spans="1:42" s="85" customFormat="1" ht="20.25" customHeight="1" x14ac:dyDescent="0.15">
      <c r="A25" s="114"/>
      <c r="B25" s="200"/>
      <c r="C25" s="516" t="s">
        <v>201</v>
      </c>
      <c r="D25" s="516"/>
      <c r="E25" s="516"/>
      <c r="F25" s="516"/>
      <c r="G25" s="516"/>
      <c r="H25" s="516"/>
      <c r="I25" s="516"/>
      <c r="J25" s="516"/>
      <c r="K25" s="516"/>
      <c r="L25" s="516"/>
      <c r="M25" s="516"/>
      <c r="N25" s="516"/>
      <c r="O25" s="516"/>
      <c r="P25" s="516"/>
      <c r="Q25" s="516"/>
      <c r="R25" s="516"/>
      <c r="S25" s="516"/>
      <c r="T25" s="516"/>
      <c r="U25" s="516"/>
      <c r="V25" s="516"/>
      <c r="W25" s="115"/>
      <c r="X25" s="111"/>
      <c r="Y25" s="111"/>
      <c r="Z25" s="111"/>
      <c r="AA25" s="111"/>
      <c r="AB25" s="111"/>
      <c r="AC25" s="111"/>
      <c r="AD25" s="111"/>
      <c r="AE25" s="111"/>
      <c r="AF25" s="111"/>
      <c r="AG25" s="111"/>
      <c r="AH25" s="111"/>
      <c r="AI25" s="111"/>
      <c r="AJ25" s="111"/>
      <c r="AK25" s="111"/>
      <c r="AL25" s="111"/>
      <c r="AM25" s="112"/>
      <c r="AO25" s="87" t="str">
        <f>IF(B30="","",IF(B21="","「感染対策等を行った上での施設内療養」は⑤の場合が対象です。",""))&amp;IF(B21="","",IF(B30="","⑤は「感染対策等を行った上での施設内療養」を実施した場合が対象です。",""))</f>
        <v/>
      </c>
    </row>
    <row r="26" spans="1:42" s="85" customFormat="1" ht="14.25" customHeight="1" x14ac:dyDescent="0.15">
      <c r="A26" s="294"/>
      <c r="B26" s="261" t="s">
        <v>119</v>
      </c>
      <c r="C26" s="111"/>
      <c r="D26" s="111"/>
      <c r="E26" s="111"/>
      <c r="F26" s="111"/>
      <c r="G26" s="111"/>
      <c r="H26" s="111"/>
      <c r="I26" s="111"/>
      <c r="J26" s="111"/>
      <c r="K26" s="111"/>
      <c r="L26" s="111"/>
      <c r="M26" s="111"/>
      <c r="N26" s="111"/>
      <c r="O26" s="111"/>
      <c r="P26" s="111"/>
      <c r="Q26" s="111"/>
      <c r="R26" s="111"/>
      <c r="S26" s="111"/>
      <c r="T26" s="111"/>
      <c r="U26" s="111"/>
      <c r="V26" s="111"/>
      <c r="W26" s="111"/>
      <c r="X26" s="111"/>
      <c r="Y26" s="111"/>
      <c r="Z26" s="111"/>
      <c r="AA26" s="111"/>
      <c r="AB26" s="111"/>
      <c r="AC26" s="111"/>
      <c r="AD26" s="111"/>
      <c r="AE26" s="111"/>
      <c r="AF26" s="111"/>
      <c r="AG26" s="111"/>
      <c r="AH26" s="111"/>
      <c r="AI26" s="111"/>
      <c r="AJ26" s="111"/>
      <c r="AK26" s="111"/>
      <c r="AL26" s="111"/>
      <c r="AM26" s="112"/>
    </row>
    <row r="27" spans="1:42" s="85" customFormat="1" ht="20.25" customHeight="1" x14ac:dyDescent="0.15">
      <c r="A27" s="114"/>
      <c r="B27" s="200"/>
      <c r="C27" s="551" t="s">
        <v>120</v>
      </c>
      <c r="D27" s="551"/>
      <c r="E27" s="551"/>
      <c r="F27" s="551"/>
      <c r="G27" s="551"/>
      <c r="H27" s="551"/>
      <c r="I27" s="551"/>
      <c r="J27" s="551"/>
      <c r="K27" s="551"/>
      <c r="L27" s="551"/>
      <c r="M27" s="551"/>
      <c r="N27" s="551"/>
      <c r="O27" s="551"/>
      <c r="P27" s="551"/>
      <c r="Q27" s="551"/>
      <c r="R27" s="551"/>
      <c r="S27" s="551"/>
      <c r="T27" s="551"/>
      <c r="U27" s="551"/>
      <c r="V27" s="551"/>
      <c r="W27" s="200"/>
      <c r="X27" s="551" t="s">
        <v>121</v>
      </c>
      <c r="Y27" s="551"/>
      <c r="Z27" s="551"/>
      <c r="AA27" s="551"/>
      <c r="AB27" s="551"/>
      <c r="AC27" s="551"/>
      <c r="AD27" s="551"/>
      <c r="AE27" s="551"/>
      <c r="AF27" s="551"/>
      <c r="AG27" s="551"/>
      <c r="AH27" s="551"/>
      <c r="AI27" s="551"/>
      <c r="AJ27" s="551"/>
      <c r="AK27" s="551"/>
      <c r="AL27" s="551"/>
      <c r="AM27" s="551"/>
    </row>
    <row r="28" spans="1:42" s="85" customFormat="1" ht="20.25" customHeight="1" x14ac:dyDescent="0.15">
      <c r="A28" s="114"/>
      <c r="B28" s="200"/>
      <c r="C28" s="551" t="s">
        <v>122</v>
      </c>
      <c r="D28" s="551"/>
      <c r="E28" s="551"/>
      <c r="F28" s="551"/>
      <c r="G28" s="551"/>
      <c r="H28" s="551"/>
      <c r="I28" s="551"/>
      <c r="J28" s="551"/>
      <c r="K28" s="551"/>
      <c r="L28" s="551"/>
      <c r="M28" s="551"/>
      <c r="N28" s="551"/>
      <c r="O28" s="551"/>
      <c r="P28" s="551"/>
      <c r="Q28" s="551"/>
      <c r="R28" s="551"/>
      <c r="S28" s="551"/>
      <c r="T28" s="551"/>
      <c r="U28" s="551"/>
      <c r="V28" s="551"/>
      <c r="W28" s="200"/>
      <c r="X28" s="551" t="s">
        <v>202</v>
      </c>
      <c r="Y28" s="551"/>
      <c r="Z28" s="551"/>
      <c r="AA28" s="551"/>
      <c r="AB28" s="551"/>
      <c r="AC28" s="551"/>
      <c r="AD28" s="551"/>
      <c r="AE28" s="551"/>
      <c r="AF28" s="551"/>
      <c r="AG28" s="551"/>
      <c r="AH28" s="551"/>
      <c r="AI28" s="551"/>
      <c r="AJ28" s="551"/>
      <c r="AK28" s="551"/>
      <c r="AL28" s="551"/>
      <c r="AM28" s="551"/>
    </row>
    <row r="29" spans="1:42" s="85" customFormat="1" ht="14.25" customHeight="1" x14ac:dyDescent="0.15">
      <c r="A29" s="294"/>
      <c r="B29" s="261" t="s">
        <v>276</v>
      </c>
      <c r="C29" s="111"/>
      <c r="D29" s="111"/>
      <c r="E29" s="111"/>
      <c r="F29" s="111"/>
      <c r="G29" s="111"/>
      <c r="H29" s="111"/>
      <c r="I29" s="111"/>
      <c r="J29" s="111"/>
      <c r="K29" s="111"/>
      <c r="L29" s="111"/>
      <c r="M29" s="111"/>
      <c r="N29" s="111"/>
      <c r="O29" s="111"/>
      <c r="P29" s="111"/>
      <c r="Q29" s="111"/>
      <c r="R29" s="111"/>
      <c r="S29" s="111"/>
      <c r="T29" s="111"/>
      <c r="U29" s="111"/>
      <c r="V29" s="111"/>
      <c r="W29" s="111"/>
      <c r="X29" s="111"/>
      <c r="Y29" s="111"/>
      <c r="Z29" s="111"/>
      <c r="AA29" s="111"/>
      <c r="AB29" s="111"/>
      <c r="AC29" s="111"/>
      <c r="AD29" s="111"/>
      <c r="AE29" s="111"/>
      <c r="AF29" s="111"/>
      <c r="AG29" s="111"/>
      <c r="AH29" s="111"/>
      <c r="AI29" s="111"/>
      <c r="AJ29" s="111"/>
      <c r="AK29" s="111"/>
      <c r="AL29" s="111"/>
      <c r="AM29" s="112"/>
    </row>
    <row r="30" spans="1:42" s="85" customFormat="1" ht="20.25" customHeight="1" x14ac:dyDescent="0.15">
      <c r="A30" s="114"/>
      <c r="B30" s="200"/>
      <c r="C30" s="516" t="s">
        <v>248</v>
      </c>
      <c r="D30" s="516"/>
      <c r="E30" s="516"/>
      <c r="F30" s="516"/>
      <c r="G30" s="516"/>
      <c r="H30" s="516"/>
      <c r="I30" s="516"/>
      <c r="J30" s="516"/>
      <c r="K30" s="516"/>
      <c r="L30" s="516"/>
      <c r="M30" s="516"/>
      <c r="N30" s="516"/>
      <c r="O30" s="516"/>
      <c r="P30" s="516"/>
      <c r="Q30" s="516"/>
      <c r="R30" s="516"/>
      <c r="S30" s="516"/>
      <c r="T30" s="516"/>
      <c r="U30" s="516"/>
      <c r="V30" s="516"/>
      <c r="W30" s="115"/>
      <c r="X30" s="111"/>
      <c r="Y30" s="111"/>
      <c r="Z30" s="111"/>
      <c r="AA30" s="111"/>
      <c r="AB30" s="111"/>
      <c r="AC30" s="111"/>
      <c r="AD30" s="111"/>
      <c r="AE30" s="111"/>
      <c r="AF30" s="111"/>
      <c r="AG30" s="111"/>
      <c r="AH30" s="111"/>
      <c r="AI30" s="111"/>
      <c r="AJ30" s="111"/>
      <c r="AK30" s="111"/>
      <c r="AL30" s="111"/>
      <c r="AM30" s="112"/>
    </row>
    <row r="31" spans="1:42" s="85" customFormat="1" ht="12" x14ac:dyDescent="0.15">
      <c r="A31" s="114"/>
      <c r="B31" s="650" t="s">
        <v>240</v>
      </c>
      <c r="C31" s="651"/>
      <c r="D31" s="651"/>
      <c r="E31" s="651"/>
      <c r="F31" s="651"/>
      <c r="G31" s="651"/>
      <c r="H31" s="651"/>
      <c r="I31" s="651"/>
      <c r="J31" s="651"/>
      <c r="K31" s="651"/>
      <c r="L31" s="651"/>
      <c r="M31" s="651"/>
      <c r="N31" s="651"/>
      <c r="O31" s="651"/>
      <c r="P31" s="651"/>
      <c r="Q31" s="651"/>
      <c r="R31" s="651"/>
      <c r="S31" s="651"/>
      <c r="T31" s="651"/>
      <c r="U31" s="651"/>
      <c r="V31" s="651"/>
      <c r="W31" s="651"/>
      <c r="X31" s="651"/>
      <c r="Y31" s="651"/>
      <c r="Z31" s="651"/>
      <c r="AA31" s="651"/>
      <c r="AB31" s="651"/>
      <c r="AC31" s="651"/>
      <c r="AD31" s="651"/>
      <c r="AE31" s="651"/>
      <c r="AF31" s="651"/>
      <c r="AG31" s="651"/>
      <c r="AH31" s="651"/>
      <c r="AI31" s="651"/>
      <c r="AJ31" s="651"/>
      <c r="AK31" s="651"/>
      <c r="AL31" s="651"/>
      <c r="AM31" s="652"/>
    </row>
    <row r="32" spans="1:42" s="85" customFormat="1" ht="12" x14ac:dyDescent="0.15">
      <c r="A32" s="117"/>
      <c r="B32" s="521" t="s">
        <v>247</v>
      </c>
      <c r="C32" s="522"/>
      <c r="D32" s="522"/>
      <c r="E32" s="522"/>
      <c r="F32" s="522"/>
      <c r="G32" s="522"/>
      <c r="H32" s="522"/>
      <c r="I32" s="522"/>
      <c r="J32" s="522"/>
      <c r="K32" s="522"/>
      <c r="L32" s="522"/>
      <c r="M32" s="522"/>
      <c r="N32" s="522"/>
      <c r="O32" s="522"/>
      <c r="P32" s="522"/>
      <c r="Q32" s="522"/>
      <c r="R32" s="522"/>
      <c r="S32" s="522"/>
      <c r="T32" s="522"/>
      <c r="U32" s="522"/>
      <c r="V32" s="522"/>
      <c r="W32" s="522"/>
      <c r="X32" s="522"/>
      <c r="Y32" s="522"/>
      <c r="Z32" s="522"/>
      <c r="AA32" s="522"/>
      <c r="AB32" s="522"/>
      <c r="AC32" s="522"/>
      <c r="AD32" s="522"/>
      <c r="AE32" s="522"/>
      <c r="AF32" s="522"/>
      <c r="AG32" s="522"/>
      <c r="AH32" s="522"/>
      <c r="AI32" s="522"/>
      <c r="AJ32" s="522"/>
      <c r="AK32" s="522"/>
      <c r="AL32" s="522"/>
      <c r="AM32" s="523"/>
    </row>
    <row r="33" spans="1:41" s="85" customFormat="1" ht="14.25" customHeight="1" x14ac:dyDescent="0.15">
      <c r="A33" s="106" t="s">
        <v>158</v>
      </c>
      <c r="B33" s="118"/>
      <c r="C33" s="293"/>
      <c r="D33" s="293"/>
      <c r="E33" s="119"/>
      <c r="F33" s="293"/>
      <c r="G33" s="293"/>
      <c r="H33" s="293"/>
      <c r="I33" s="293"/>
      <c r="J33" s="120"/>
      <c r="K33" s="120"/>
      <c r="L33" s="120"/>
      <c r="M33" s="120"/>
      <c r="N33" s="120"/>
      <c r="O33" s="121"/>
      <c r="P33" s="122"/>
      <c r="Q33" s="122"/>
      <c r="R33" s="122"/>
      <c r="S33" s="123"/>
      <c r="T33" s="124"/>
      <c r="U33" s="123"/>
      <c r="V33" s="123"/>
      <c r="W33" s="123"/>
      <c r="X33" s="123"/>
      <c r="Y33" s="124"/>
      <c r="Z33" s="124"/>
      <c r="AA33" s="124"/>
      <c r="AB33" s="124"/>
      <c r="AC33" s="123"/>
      <c r="AD33" s="123"/>
      <c r="AE33" s="123"/>
      <c r="AF33" s="123"/>
      <c r="AG33" s="123"/>
      <c r="AH33" s="123"/>
      <c r="AI33" s="125"/>
      <c r="AJ33" s="125"/>
      <c r="AK33" s="125"/>
      <c r="AL33" s="125"/>
      <c r="AM33" s="126"/>
    </row>
    <row r="34" spans="1:41" s="85" customFormat="1" ht="14.25" customHeight="1" x14ac:dyDescent="0.15">
      <c r="A34" s="104"/>
      <c r="B34" s="286" t="s">
        <v>125</v>
      </c>
      <c r="C34" s="496" t="s">
        <v>260</v>
      </c>
      <c r="D34" s="497"/>
      <c r="E34" s="497"/>
      <c r="F34" s="497"/>
      <c r="G34" s="497"/>
      <c r="H34" s="497"/>
      <c r="I34" s="497"/>
      <c r="J34" s="497"/>
      <c r="K34" s="497"/>
      <c r="L34" s="497"/>
      <c r="M34" s="497"/>
      <c r="N34" s="497"/>
      <c r="O34" s="497"/>
      <c r="P34" s="497"/>
      <c r="Q34" s="497"/>
      <c r="R34" s="497"/>
      <c r="S34" s="497"/>
      <c r="T34" s="497"/>
      <c r="U34" s="497"/>
      <c r="V34" s="497"/>
      <c r="W34" s="497"/>
      <c r="X34" s="497"/>
      <c r="Y34" s="497"/>
      <c r="Z34" s="497"/>
      <c r="AA34" s="497"/>
      <c r="AB34" s="497"/>
      <c r="AC34" s="497"/>
      <c r="AD34" s="497"/>
      <c r="AE34" s="498"/>
      <c r="AF34" s="509" t="s">
        <v>131</v>
      </c>
      <c r="AG34" s="510"/>
      <c r="AH34" s="510"/>
      <c r="AI34" s="510"/>
      <c r="AJ34" s="510"/>
      <c r="AK34" s="510"/>
      <c r="AL34" s="510"/>
      <c r="AM34" s="511"/>
    </row>
    <row r="35" spans="1:41" s="85" customFormat="1" ht="14.25" customHeight="1" x14ac:dyDescent="0.15">
      <c r="A35" s="127"/>
      <c r="B35" s="128" t="s">
        <v>128</v>
      </c>
      <c r="C35" s="119" t="s">
        <v>261</v>
      </c>
      <c r="D35" s="119"/>
      <c r="E35" s="119"/>
      <c r="F35" s="119"/>
      <c r="G35" s="119"/>
      <c r="H35" s="119"/>
      <c r="I35" s="119"/>
      <c r="J35" s="119"/>
      <c r="K35" s="119"/>
      <c r="L35" s="119"/>
      <c r="M35" s="119"/>
      <c r="N35" s="119"/>
      <c r="O35" s="119"/>
      <c r="P35" s="119"/>
      <c r="Q35" s="119"/>
      <c r="R35" s="119"/>
      <c r="S35" s="119"/>
      <c r="T35" s="119"/>
      <c r="U35" s="119"/>
      <c r="V35" s="119"/>
      <c r="W35" s="119"/>
      <c r="X35" s="119"/>
      <c r="Y35" s="119"/>
      <c r="Z35" s="119"/>
      <c r="AA35" s="119"/>
      <c r="AB35" s="119"/>
      <c r="AC35" s="119"/>
      <c r="AD35" s="119"/>
      <c r="AE35" s="119"/>
      <c r="AF35" s="657"/>
      <c r="AG35" s="658"/>
      <c r="AH35" s="658"/>
      <c r="AI35" s="658"/>
      <c r="AJ35" s="658"/>
      <c r="AK35" s="658"/>
      <c r="AL35" s="658"/>
      <c r="AM35" s="659"/>
    </row>
    <row r="36" spans="1:41" s="85" customFormat="1" ht="22.5" customHeight="1" x14ac:dyDescent="0.15">
      <c r="A36" s="129"/>
      <c r="B36" s="296"/>
      <c r="C36" s="500" t="s">
        <v>287</v>
      </c>
      <c r="D36" s="500"/>
      <c r="E36" s="500"/>
      <c r="F36" s="500"/>
      <c r="G36" s="500"/>
      <c r="H36" s="500"/>
      <c r="I36" s="500"/>
      <c r="J36" s="500"/>
      <c r="K36" s="500"/>
      <c r="L36" s="500"/>
      <c r="M36" s="500"/>
      <c r="N36" s="500"/>
      <c r="O36" s="500"/>
      <c r="P36" s="500"/>
      <c r="Q36" s="500"/>
      <c r="R36" s="500"/>
      <c r="S36" s="500"/>
      <c r="T36" s="500"/>
      <c r="U36" s="500"/>
      <c r="V36" s="500"/>
      <c r="W36" s="500"/>
      <c r="X36" s="500"/>
      <c r="Y36" s="500"/>
      <c r="Z36" s="500"/>
      <c r="AA36" s="500"/>
      <c r="AB36" s="500"/>
      <c r="AC36" s="500"/>
      <c r="AD36" s="500"/>
      <c r="AE36" s="501"/>
      <c r="AF36" s="502" t="s">
        <v>136</v>
      </c>
      <c r="AG36" s="503"/>
      <c r="AH36" s="78"/>
      <c r="AI36" s="284" t="s">
        <v>137</v>
      </c>
      <c r="AJ36" s="78"/>
      <c r="AK36" s="132" t="s">
        <v>132</v>
      </c>
      <c r="AL36" s="201"/>
      <c r="AM36" s="285" t="s">
        <v>1</v>
      </c>
    </row>
    <row r="37" spans="1:41" s="85" customFormat="1" ht="14.25" customHeight="1" x14ac:dyDescent="0.15">
      <c r="A37" s="294"/>
      <c r="B37" s="264" t="s">
        <v>104</v>
      </c>
      <c r="C37" s="496" t="s">
        <v>109</v>
      </c>
      <c r="D37" s="496"/>
      <c r="E37" s="496"/>
      <c r="F37" s="496"/>
      <c r="G37" s="496"/>
      <c r="H37" s="496"/>
      <c r="I37" s="496"/>
      <c r="J37" s="496"/>
      <c r="K37" s="496"/>
      <c r="L37" s="496"/>
      <c r="M37" s="496"/>
      <c r="N37" s="496"/>
      <c r="O37" s="496"/>
      <c r="P37" s="496"/>
      <c r="Q37" s="496"/>
      <c r="R37" s="496"/>
      <c r="S37" s="496"/>
      <c r="T37" s="496"/>
      <c r="U37" s="496"/>
      <c r="V37" s="496"/>
      <c r="W37" s="496"/>
      <c r="X37" s="496"/>
      <c r="Y37" s="496"/>
      <c r="Z37" s="496"/>
      <c r="AA37" s="496"/>
      <c r="AB37" s="496"/>
      <c r="AC37" s="496"/>
      <c r="AD37" s="496"/>
      <c r="AE37" s="499"/>
      <c r="AF37" s="509" t="s">
        <v>131</v>
      </c>
      <c r="AG37" s="510"/>
      <c r="AH37" s="510"/>
      <c r="AI37" s="510"/>
      <c r="AJ37" s="510"/>
      <c r="AK37" s="510"/>
      <c r="AL37" s="510"/>
      <c r="AM37" s="511"/>
    </row>
    <row r="38" spans="1:41" s="85" customFormat="1" ht="14.25" customHeight="1" x14ac:dyDescent="0.15">
      <c r="A38" s="294"/>
      <c r="B38" s="128" t="s">
        <v>128</v>
      </c>
      <c r="C38" s="119" t="s">
        <v>135</v>
      </c>
      <c r="D38" s="119"/>
      <c r="E38" s="119"/>
      <c r="F38" s="119"/>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119"/>
      <c r="AE38" s="119"/>
      <c r="AF38" s="512"/>
      <c r="AG38" s="513"/>
      <c r="AH38" s="513"/>
      <c r="AI38" s="513"/>
      <c r="AJ38" s="513"/>
      <c r="AK38" s="513"/>
      <c r="AL38" s="513"/>
      <c r="AM38" s="514"/>
    </row>
    <row r="39" spans="1:41" ht="22.5" customHeight="1" x14ac:dyDescent="0.15">
      <c r="A39" s="134"/>
      <c r="B39" s="294"/>
      <c r="C39" s="660" t="s">
        <v>288</v>
      </c>
      <c r="D39" s="660"/>
      <c r="E39" s="660"/>
      <c r="F39" s="660"/>
      <c r="G39" s="660"/>
      <c r="H39" s="660"/>
      <c r="I39" s="660"/>
      <c r="J39" s="660"/>
      <c r="K39" s="660"/>
      <c r="L39" s="660"/>
      <c r="M39" s="660"/>
      <c r="N39" s="660"/>
      <c r="O39" s="660"/>
      <c r="P39" s="660"/>
      <c r="Q39" s="660"/>
      <c r="R39" s="660"/>
      <c r="S39" s="660"/>
      <c r="T39" s="660"/>
      <c r="U39" s="660"/>
      <c r="V39" s="660"/>
      <c r="W39" s="660"/>
      <c r="X39" s="660"/>
      <c r="Y39" s="660"/>
      <c r="Z39" s="660"/>
      <c r="AA39" s="660"/>
      <c r="AB39" s="660"/>
      <c r="AC39" s="660"/>
      <c r="AD39" s="660"/>
      <c r="AE39" s="661"/>
      <c r="AF39" s="648" t="s">
        <v>136</v>
      </c>
      <c r="AG39" s="649"/>
      <c r="AH39" s="79"/>
      <c r="AI39" s="135" t="s">
        <v>137</v>
      </c>
      <c r="AJ39" s="79"/>
      <c r="AK39" s="136" t="s">
        <v>132</v>
      </c>
      <c r="AL39" s="202"/>
      <c r="AM39" s="137" t="s">
        <v>1</v>
      </c>
    </row>
    <row r="40" spans="1:41" s="85" customFormat="1" ht="18.75" customHeight="1" x14ac:dyDescent="0.15">
      <c r="A40" s="294"/>
      <c r="B40" s="138" t="str">
        <f>IF(C40="","","・")</f>
        <v/>
      </c>
      <c r="C40" s="505" t="str">
        <f>AP18</f>
        <v/>
      </c>
      <c r="D40" s="505"/>
      <c r="E40" s="505"/>
      <c r="F40" s="505"/>
      <c r="G40" s="505"/>
      <c r="H40" s="505"/>
      <c r="I40" s="505"/>
      <c r="J40" s="505"/>
      <c r="K40" s="505"/>
      <c r="L40" s="505"/>
      <c r="M40" s="505"/>
      <c r="N40" s="505"/>
      <c r="O40" s="505"/>
      <c r="P40" s="505"/>
      <c r="Q40" s="505"/>
      <c r="R40" s="505"/>
      <c r="S40" s="505"/>
      <c r="T40" s="505"/>
      <c r="U40" s="505"/>
      <c r="V40" s="505"/>
      <c r="W40" s="505"/>
      <c r="X40" s="505"/>
      <c r="Y40" s="505"/>
      <c r="Z40" s="505"/>
      <c r="AA40" s="505"/>
      <c r="AB40" s="505"/>
      <c r="AC40" s="505"/>
      <c r="AD40" s="505"/>
      <c r="AE40" s="506"/>
      <c r="AF40" s="502"/>
      <c r="AG40" s="503"/>
      <c r="AH40" s="503"/>
      <c r="AI40" s="503"/>
      <c r="AJ40" s="503"/>
      <c r="AK40" s="503"/>
      <c r="AL40" s="503"/>
      <c r="AM40" s="504"/>
    </row>
    <row r="41" spans="1:41" s="85" customFormat="1" ht="21.75" customHeight="1" x14ac:dyDescent="0.15">
      <c r="A41" s="294"/>
      <c r="B41" s="264" t="s">
        <v>105</v>
      </c>
      <c r="C41" s="706" t="s">
        <v>162</v>
      </c>
      <c r="D41" s="706"/>
      <c r="E41" s="706"/>
      <c r="F41" s="706"/>
      <c r="G41" s="706"/>
      <c r="H41" s="706"/>
      <c r="I41" s="706"/>
      <c r="J41" s="706"/>
      <c r="K41" s="706"/>
      <c r="L41" s="706"/>
      <c r="M41" s="706"/>
      <c r="N41" s="706"/>
      <c r="O41" s="706"/>
      <c r="P41" s="706"/>
      <c r="Q41" s="706"/>
      <c r="R41" s="706"/>
      <c r="S41" s="706"/>
      <c r="T41" s="706"/>
      <c r="U41" s="706"/>
      <c r="V41" s="706"/>
      <c r="W41" s="706"/>
      <c r="X41" s="706"/>
      <c r="Y41" s="706"/>
      <c r="Z41" s="706"/>
      <c r="AA41" s="706"/>
      <c r="AB41" s="706"/>
      <c r="AC41" s="706"/>
      <c r="AD41" s="706"/>
      <c r="AE41" s="707"/>
      <c r="AF41" s="509" t="s">
        <v>131</v>
      </c>
      <c r="AG41" s="510"/>
      <c r="AH41" s="510"/>
      <c r="AI41" s="510"/>
      <c r="AJ41" s="510"/>
      <c r="AK41" s="510"/>
      <c r="AL41" s="510"/>
      <c r="AM41" s="511"/>
    </row>
    <row r="42" spans="1:41" s="85" customFormat="1" ht="14.25" customHeight="1" x14ac:dyDescent="0.15">
      <c r="A42" s="294"/>
      <c r="B42" s="128" t="s">
        <v>128</v>
      </c>
      <c r="C42" s="119" t="s">
        <v>142</v>
      </c>
      <c r="D42" s="119"/>
      <c r="E42" s="119"/>
      <c r="F42" s="119"/>
      <c r="G42" s="119"/>
      <c r="H42" s="119"/>
      <c r="I42" s="119"/>
      <c r="J42" s="119"/>
      <c r="K42" s="119"/>
      <c r="L42" s="119"/>
      <c r="M42" s="119"/>
      <c r="N42" s="119"/>
      <c r="O42" s="119"/>
      <c r="P42" s="119"/>
      <c r="Q42" s="119"/>
      <c r="R42" s="119"/>
      <c r="S42" s="119"/>
      <c r="T42" s="119"/>
      <c r="U42" s="119"/>
      <c r="V42" s="119"/>
      <c r="W42" s="119"/>
      <c r="X42" s="119"/>
      <c r="Y42" s="119"/>
      <c r="Z42" s="119"/>
      <c r="AA42" s="119"/>
      <c r="AB42" s="119"/>
      <c r="AC42" s="119"/>
      <c r="AD42" s="502" t="s">
        <v>138</v>
      </c>
      <c r="AE42" s="504"/>
      <c r="AF42" s="502" t="s">
        <v>136</v>
      </c>
      <c r="AG42" s="503"/>
      <c r="AH42" s="78"/>
      <c r="AI42" s="284" t="s">
        <v>137</v>
      </c>
      <c r="AJ42" s="78"/>
      <c r="AK42" s="132" t="s">
        <v>132</v>
      </c>
      <c r="AL42" s="201"/>
      <c r="AM42" s="285" t="s">
        <v>1</v>
      </c>
    </row>
    <row r="43" spans="1:41" ht="14.25" customHeight="1" x14ac:dyDescent="0.15">
      <c r="A43" s="134"/>
      <c r="B43" s="294"/>
      <c r="C43" s="139" t="s">
        <v>140</v>
      </c>
      <c r="D43" s="735"/>
      <c r="E43" s="735"/>
      <c r="F43" s="735"/>
      <c r="G43" s="735"/>
      <c r="H43" s="735"/>
      <c r="I43" s="735"/>
      <c r="J43" s="735"/>
      <c r="K43" s="735"/>
      <c r="L43" s="735"/>
      <c r="M43" s="735"/>
      <c r="N43" s="735"/>
      <c r="O43" s="735"/>
      <c r="P43" s="735"/>
      <c r="Q43" s="735"/>
      <c r="R43" s="735"/>
      <c r="S43" s="735"/>
      <c r="T43" s="735"/>
      <c r="U43" s="735"/>
      <c r="V43" s="735"/>
      <c r="W43" s="735"/>
      <c r="X43" s="735"/>
      <c r="Y43" s="735"/>
      <c r="Z43" s="140" t="s">
        <v>8</v>
      </c>
      <c r="AA43" s="141"/>
      <c r="AB43" s="141"/>
      <c r="AC43" s="141"/>
      <c r="AD43" s="507" t="s">
        <v>139</v>
      </c>
      <c r="AE43" s="508"/>
      <c r="AF43" s="648" t="s">
        <v>136</v>
      </c>
      <c r="AG43" s="649"/>
      <c r="AH43" s="79"/>
      <c r="AI43" s="135" t="s">
        <v>137</v>
      </c>
      <c r="AJ43" s="79"/>
      <c r="AK43" s="136" t="s">
        <v>132</v>
      </c>
      <c r="AL43" s="202"/>
      <c r="AM43" s="137" t="s">
        <v>1</v>
      </c>
    </row>
    <row r="44" spans="1:41" s="85" customFormat="1" ht="18.75" customHeight="1" x14ac:dyDescent="0.15">
      <c r="A44" s="294"/>
      <c r="B44" s="138" t="str">
        <f>IF(C44="","","・")</f>
        <v/>
      </c>
      <c r="C44" s="505" t="str">
        <f>AP19</f>
        <v/>
      </c>
      <c r="D44" s="505"/>
      <c r="E44" s="505"/>
      <c r="F44" s="505"/>
      <c r="G44" s="505"/>
      <c r="H44" s="505"/>
      <c r="I44" s="505"/>
      <c r="J44" s="505"/>
      <c r="K44" s="505"/>
      <c r="L44" s="505"/>
      <c r="M44" s="505"/>
      <c r="N44" s="505"/>
      <c r="O44" s="505"/>
      <c r="P44" s="505"/>
      <c r="Q44" s="505"/>
      <c r="R44" s="505"/>
      <c r="S44" s="505"/>
      <c r="T44" s="505"/>
      <c r="U44" s="505"/>
      <c r="V44" s="505"/>
      <c r="W44" s="505"/>
      <c r="X44" s="505"/>
      <c r="Y44" s="505"/>
      <c r="Z44" s="505"/>
      <c r="AA44" s="505"/>
      <c r="AB44" s="505"/>
      <c r="AC44" s="505"/>
      <c r="AD44" s="505"/>
      <c r="AE44" s="506"/>
      <c r="AF44" s="502"/>
      <c r="AG44" s="503"/>
      <c r="AH44" s="503"/>
      <c r="AI44" s="503"/>
      <c r="AJ44" s="503"/>
      <c r="AK44" s="503"/>
      <c r="AL44" s="503"/>
      <c r="AM44" s="504"/>
    </row>
    <row r="45" spans="1:41" s="85" customFormat="1" ht="14.25" customHeight="1" x14ac:dyDescent="0.15">
      <c r="A45" s="294"/>
      <c r="B45" s="264" t="s">
        <v>106</v>
      </c>
      <c r="C45" s="300" t="s">
        <v>258</v>
      </c>
      <c r="D45" s="287"/>
      <c r="E45" s="300"/>
      <c r="F45" s="287"/>
      <c r="G45" s="287"/>
      <c r="H45" s="287"/>
      <c r="I45" s="287"/>
      <c r="J45" s="267"/>
      <c r="K45" s="267"/>
      <c r="L45" s="267"/>
      <c r="M45" s="267"/>
      <c r="N45" s="267"/>
      <c r="O45" s="268"/>
      <c r="P45" s="146"/>
      <c r="Q45" s="146"/>
      <c r="R45" s="146"/>
      <c r="S45" s="269"/>
      <c r="T45" s="270"/>
      <c r="U45" s="270"/>
      <c r="V45" s="270"/>
      <c r="W45" s="270"/>
      <c r="X45" s="270"/>
      <c r="Y45" s="271"/>
      <c r="Z45" s="271"/>
      <c r="AA45" s="271"/>
      <c r="AB45" s="271"/>
      <c r="AC45" s="270"/>
      <c r="AD45" s="270"/>
      <c r="AE45" s="270"/>
      <c r="AF45" s="509" t="s">
        <v>131</v>
      </c>
      <c r="AG45" s="510"/>
      <c r="AH45" s="510"/>
      <c r="AI45" s="510"/>
      <c r="AJ45" s="510"/>
      <c r="AK45" s="510"/>
      <c r="AL45" s="510"/>
      <c r="AM45" s="511"/>
      <c r="AO45" s="87" t="s">
        <v>113</v>
      </c>
    </row>
    <row r="46" spans="1:41" s="85" customFormat="1" ht="14.25" customHeight="1" x14ac:dyDescent="0.15">
      <c r="A46" s="294"/>
      <c r="B46" s="128" t="s">
        <v>128</v>
      </c>
      <c r="C46" s="654" t="s">
        <v>280</v>
      </c>
      <c r="D46" s="654"/>
      <c r="E46" s="654"/>
      <c r="F46" s="654"/>
      <c r="G46" s="654"/>
      <c r="H46" s="654"/>
      <c r="I46" s="654"/>
      <c r="J46" s="654"/>
      <c r="K46" s="654"/>
      <c r="L46" s="654"/>
      <c r="M46" s="654"/>
      <c r="N46" s="654"/>
      <c r="O46" s="654"/>
      <c r="P46" s="654"/>
      <c r="Q46" s="654"/>
      <c r="R46" s="654"/>
      <c r="S46" s="654"/>
      <c r="T46" s="654"/>
      <c r="U46" s="654"/>
      <c r="V46" s="654"/>
      <c r="W46" s="654"/>
      <c r="X46" s="654"/>
      <c r="Y46" s="654"/>
      <c r="Z46" s="654"/>
      <c r="AA46" s="654"/>
      <c r="AB46" s="654"/>
      <c r="AC46" s="654"/>
      <c r="AD46" s="654"/>
      <c r="AE46" s="655"/>
      <c r="AF46" s="512"/>
      <c r="AG46" s="513"/>
      <c r="AH46" s="513"/>
      <c r="AI46" s="513"/>
      <c r="AJ46" s="513"/>
      <c r="AK46" s="513"/>
      <c r="AL46" s="513"/>
      <c r="AM46" s="514"/>
      <c r="AO46" s="87" t="str">
        <f>IF(B20="","",IF(AF46="はい","","④を選択していますが、要件の確認が「はい」になっていません。"))</f>
        <v/>
      </c>
    </row>
    <row r="47" spans="1:41" s="85" customFormat="1" ht="14.25" customHeight="1" x14ac:dyDescent="0.15">
      <c r="A47" s="294"/>
      <c r="B47" s="128" t="s">
        <v>128</v>
      </c>
      <c r="C47" s="119" t="s">
        <v>143</v>
      </c>
      <c r="D47" s="119"/>
      <c r="E47" s="119"/>
      <c r="F47" s="119"/>
      <c r="G47" s="119"/>
      <c r="H47" s="119"/>
      <c r="I47" s="119"/>
      <c r="J47" s="119"/>
      <c r="K47" s="119"/>
      <c r="L47" s="119"/>
      <c r="M47" s="119"/>
      <c r="N47" s="119"/>
      <c r="O47" s="119"/>
      <c r="P47" s="119"/>
      <c r="Q47" s="119"/>
      <c r="R47" s="119"/>
      <c r="S47" s="119"/>
      <c r="T47" s="119"/>
      <c r="U47" s="119"/>
      <c r="V47" s="119"/>
      <c r="W47" s="119"/>
      <c r="X47" s="119"/>
      <c r="Y47" s="119"/>
      <c r="Z47" s="119"/>
      <c r="AA47" s="119"/>
      <c r="AB47" s="119"/>
      <c r="AC47" s="119"/>
      <c r="AD47" s="119"/>
      <c r="AE47" s="119"/>
      <c r="AF47" s="512"/>
      <c r="AG47" s="513"/>
      <c r="AH47" s="513"/>
      <c r="AI47" s="513"/>
      <c r="AJ47" s="513"/>
      <c r="AK47" s="513"/>
      <c r="AL47" s="513"/>
      <c r="AM47" s="514"/>
    </row>
    <row r="48" spans="1:41" ht="22.5" customHeight="1" x14ac:dyDescent="0.15">
      <c r="A48" s="134"/>
      <c r="B48" s="296"/>
      <c r="C48" s="500" t="s">
        <v>281</v>
      </c>
      <c r="D48" s="500"/>
      <c r="E48" s="500"/>
      <c r="F48" s="500"/>
      <c r="G48" s="500"/>
      <c r="H48" s="500"/>
      <c r="I48" s="500"/>
      <c r="J48" s="500"/>
      <c r="K48" s="500"/>
      <c r="L48" s="500"/>
      <c r="M48" s="500"/>
      <c r="N48" s="500"/>
      <c r="O48" s="500"/>
      <c r="P48" s="500"/>
      <c r="Q48" s="500"/>
      <c r="R48" s="500"/>
      <c r="S48" s="500"/>
      <c r="T48" s="500"/>
      <c r="U48" s="500"/>
      <c r="V48" s="500"/>
      <c r="W48" s="500"/>
      <c r="X48" s="500"/>
      <c r="Y48" s="500"/>
      <c r="Z48" s="500"/>
      <c r="AA48" s="500"/>
      <c r="AB48" s="500"/>
      <c r="AC48" s="500"/>
      <c r="AD48" s="500"/>
      <c r="AE48" s="501"/>
      <c r="AF48" s="502" t="s">
        <v>136</v>
      </c>
      <c r="AG48" s="503"/>
      <c r="AH48" s="78"/>
      <c r="AI48" s="284" t="s">
        <v>137</v>
      </c>
      <c r="AJ48" s="78"/>
      <c r="AK48" s="132" t="s">
        <v>132</v>
      </c>
      <c r="AL48" s="201"/>
      <c r="AM48" s="285" t="s">
        <v>1</v>
      </c>
    </row>
    <row r="49" spans="1:41" s="85" customFormat="1" ht="14.25" customHeight="1" x14ac:dyDescent="0.15">
      <c r="A49" s="294"/>
      <c r="B49" s="264" t="s">
        <v>235</v>
      </c>
      <c r="C49" s="300" t="s">
        <v>275</v>
      </c>
      <c r="D49" s="287"/>
      <c r="E49" s="300"/>
      <c r="F49" s="287"/>
      <c r="G49" s="287"/>
      <c r="H49" s="287"/>
      <c r="I49" s="287"/>
      <c r="J49" s="267"/>
      <c r="K49" s="267"/>
      <c r="L49" s="267"/>
      <c r="M49" s="267"/>
      <c r="N49" s="267"/>
      <c r="O49" s="268"/>
      <c r="P49" s="146"/>
      <c r="Q49" s="146"/>
      <c r="R49" s="146"/>
      <c r="S49" s="269"/>
      <c r="T49" s="270"/>
      <c r="U49" s="270"/>
      <c r="V49" s="270"/>
      <c r="W49" s="270"/>
      <c r="X49" s="270"/>
      <c r="Y49" s="271"/>
      <c r="Z49" s="271"/>
      <c r="AA49" s="271"/>
      <c r="AB49" s="271"/>
      <c r="AC49" s="270"/>
      <c r="AD49" s="270"/>
      <c r="AE49" s="270"/>
      <c r="AF49" s="509" t="s">
        <v>131</v>
      </c>
      <c r="AG49" s="510"/>
      <c r="AH49" s="510"/>
      <c r="AI49" s="510"/>
      <c r="AJ49" s="510"/>
      <c r="AK49" s="510"/>
      <c r="AL49" s="510"/>
      <c r="AM49" s="511"/>
      <c r="AO49" s="87" t="s">
        <v>113</v>
      </c>
    </row>
    <row r="50" spans="1:41" s="85" customFormat="1" ht="25.5" customHeight="1" x14ac:dyDescent="0.15">
      <c r="A50" s="294"/>
      <c r="B50" s="128" t="s">
        <v>128</v>
      </c>
      <c r="C50" s="516" t="s">
        <v>282</v>
      </c>
      <c r="D50" s="516"/>
      <c r="E50" s="516"/>
      <c r="F50" s="516"/>
      <c r="G50" s="516"/>
      <c r="H50" s="516"/>
      <c r="I50" s="516"/>
      <c r="J50" s="516"/>
      <c r="K50" s="516"/>
      <c r="L50" s="516"/>
      <c r="M50" s="516"/>
      <c r="N50" s="516"/>
      <c r="O50" s="516"/>
      <c r="P50" s="516"/>
      <c r="Q50" s="516"/>
      <c r="R50" s="516"/>
      <c r="S50" s="516"/>
      <c r="T50" s="516"/>
      <c r="U50" s="516"/>
      <c r="V50" s="516"/>
      <c r="W50" s="516"/>
      <c r="X50" s="516"/>
      <c r="Y50" s="516"/>
      <c r="Z50" s="516"/>
      <c r="AA50" s="516"/>
      <c r="AB50" s="516"/>
      <c r="AC50" s="516"/>
      <c r="AD50" s="516"/>
      <c r="AE50" s="517"/>
      <c r="AF50" s="512"/>
      <c r="AG50" s="513"/>
      <c r="AH50" s="513"/>
      <c r="AI50" s="513"/>
      <c r="AJ50" s="513"/>
      <c r="AK50" s="513"/>
      <c r="AL50" s="513"/>
      <c r="AM50" s="514"/>
      <c r="AO50" s="87" t="str">
        <f>IF(B21="","",IF(AF50="はい","","⑤を選択していますが、要件の確認が「はい」になっていません。"))</f>
        <v/>
      </c>
    </row>
    <row r="51" spans="1:41" s="85" customFormat="1" ht="14.25" customHeight="1" x14ac:dyDescent="0.15">
      <c r="A51" s="294"/>
      <c r="B51" s="262" t="s">
        <v>144</v>
      </c>
      <c r="C51" s="300"/>
      <c r="D51" s="287"/>
      <c r="E51" s="300"/>
      <c r="F51" s="287"/>
      <c r="G51" s="287"/>
      <c r="H51" s="287"/>
      <c r="I51" s="287"/>
      <c r="J51" s="267"/>
      <c r="K51" s="267"/>
      <c r="L51" s="267"/>
      <c r="M51" s="267"/>
      <c r="N51" s="267"/>
      <c r="O51" s="268"/>
      <c r="P51" s="146"/>
      <c r="Q51" s="146"/>
      <c r="R51" s="146"/>
      <c r="S51" s="269"/>
      <c r="T51" s="270"/>
      <c r="U51" s="270"/>
      <c r="V51" s="270"/>
      <c r="W51" s="270"/>
      <c r="X51" s="270"/>
      <c r="Y51" s="271"/>
      <c r="Z51" s="271"/>
      <c r="AA51" s="271"/>
      <c r="AB51" s="271"/>
      <c r="AC51" s="297"/>
      <c r="AD51" s="297"/>
      <c r="AE51" s="297"/>
      <c r="AF51" s="297"/>
      <c r="AG51" s="297"/>
      <c r="AH51" s="297"/>
      <c r="AI51" s="297"/>
      <c r="AJ51" s="297"/>
      <c r="AK51" s="297"/>
      <c r="AL51" s="297"/>
      <c r="AM51" s="148"/>
    </row>
    <row r="52" spans="1:41" ht="41.25" customHeight="1" x14ac:dyDescent="0.15">
      <c r="A52" s="149"/>
      <c r="B52" s="548" t="str">
        <f>AO10&amp;AO16&amp;AO18&amp;AO19&amp;AO20&amp;AO24&amp;AO21&amp;AO25&amp;AO46&amp;AO50</f>
        <v/>
      </c>
      <c r="C52" s="549"/>
      <c r="D52" s="549"/>
      <c r="E52" s="549"/>
      <c r="F52" s="549"/>
      <c r="G52" s="549"/>
      <c r="H52" s="549"/>
      <c r="I52" s="549"/>
      <c r="J52" s="549"/>
      <c r="K52" s="549"/>
      <c r="L52" s="549"/>
      <c r="M52" s="549"/>
      <c r="N52" s="549"/>
      <c r="O52" s="549"/>
      <c r="P52" s="549"/>
      <c r="Q52" s="549"/>
      <c r="R52" s="549"/>
      <c r="S52" s="549"/>
      <c r="T52" s="549"/>
      <c r="U52" s="549"/>
      <c r="V52" s="549"/>
      <c r="W52" s="549"/>
      <c r="X52" s="549"/>
      <c r="Y52" s="549"/>
      <c r="Z52" s="549"/>
      <c r="AA52" s="549"/>
      <c r="AB52" s="549"/>
      <c r="AC52" s="549"/>
      <c r="AD52" s="549"/>
      <c r="AE52" s="549"/>
      <c r="AF52" s="549"/>
      <c r="AG52" s="549"/>
      <c r="AH52" s="549"/>
      <c r="AI52" s="549"/>
      <c r="AJ52" s="549"/>
      <c r="AK52" s="549"/>
      <c r="AL52" s="549"/>
      <c r="AM52" s="550"/>
    </row>
    <row r="53" spans="1:41" ht="5.25" customHeight="1" x14ac:dyDescent="0.15">
      <c r="A53" s="150"/>
      <c r="B53" s="295"/>
      <c r="C53" s="151"/>
      <c r="D53" s="295"/>
      <c r="E53" s="152"/>
      <c r="F53" s="295"/>
      <c r="G53" s="295"/>
      <c r="H53" s="295"/>
      <c r="I53" s="295"/>
      <c r="J53" s="153"/>
      <c r="K53" s="153"/>
      <c r="L53" s="153"/>
      <c r="M53" s="153"/>
      <c r="N53" s="153"/>
      <c r="O53" s="154"/>
      <c r="P53" s="155"/>
      <c r="Q53" s="150"/>
      <c r="R53" s="150"/>
      <c r="S53" s="153"/>
      <c r="T53" s="295"/>
      <c r="U53" s="153"/>
      <c r="V53" s="153"/>
      <c r="W53" s="153"/>
      <c r="X53" s="153"/>
      <c r="Y53" s="295"/>
      <c r="Z53" s="295"/>
      <c r="AA53" s="295"/>
      <c r="AB53" s="295"/>
      <c r="AC53" s="151"/>
      <c r="AD53" s="153"/>
      <c r="AE53" s="153"/>
      <c r="AF53" s="153"/>
      <c r="AG53" s="153"/>
      <c r="AH53" s="153"/>
      <c r="AI53" s="156"/>
      <c r="AJ53" s="156"/>
      <c r="AK53" s="156"/>
      <c r="AL53" s="156"/>
      <c r="AM53" s="153"/>
      <c r="AN53" s="150"/>
    </row>
    <row r="54" spans="1:41" ht="18.75" customHeight="1" x14ac:dyDescent="0.15">
      <c r="A54" s="662" t="s">
        <v>99</v>
      </c>
      <c r="B54" s="662"/>
      <c r="C54" s="662"/>
      <c r="D54" s="662"/>
      <c r="E54" s="662"/>
      <c r="F54" s="662"/>
      <c r="G54" s="662"/>
      <c r="H54" s="662"/>
      <c r="I54" s="662"/>
      <c r="J54" s="662"/>
      <c r="K54" s="662"/>
      <c r="L54" s="662"/>
      <c r="M54" s="662"/>
      <c r="N54" s="662"/>
      <c r="O54" s="662"/>
      <c r="P54" s="662"/>
      <c r="Q54" s="662"/>
      <c r="R54" s="662"/>
      <c r="S54" s="662"/>
      <c r="T54" s="662"/>
      <c r="U54" s="662"/>
      <c r="V54" s="662"/>
      <c r="W54" s="662"/>
      <c r="X54" s="662"/>
      <c r="Y54" s="662"/>
      <c r="Z54" s="662"/>
      <c r="AA54" s="662"/>
      <c r="AB54" s="662"/>
      <c r="AC54" s="662"/>
      <c r="AD54" s="662"/>
      <c r="AE54" s="662"/>
      <c r="AF54" s="662"/>
      <c r="AG54" s="662"/>
      <c r="AH54" s="662"/>
      <c r="AI54" s="662"/>
      <c r="AJ54" s="662"/>
      <c r="AK54" s="662"/>
      <c r="AL54" s="662"/>
      <c r="AM54" s="662"/>
    </row>
    <row r="55" spans="1:41" s="85" customFormat="1" ht="14.25" customHeight="1" x14ac:dyDescent="0.15">
      <c r="A55" s="106" t="s">
        <v>146</v>
      </c>
      <c r="B55" s="293"/>
      <c r="C55" s="107"/>
      <c r="D55" s="107"/>
      <c r="E55" s="107"/>
      <c r="F55" s="107"/>
      <c r="G55" s="107"/>
      <c r="H55" s="107"/>
      <c r="I55" s="107"/>
      <c r="J55" s="107"/>
      <c r="K55" s="107"/>
      <c r="L55" s="107"/>
      <c r="M55" s="107"/>
      <c r="N55" s="107"/>
      <c r="O55" s="107"/>
      <c r="P55" s="107"/>
      <c r="Q55" s="107"/>
      <c r="R55" s="107"/>
      <c r="S55" s="107"/>
      <c r="T55" s="107"/>
      <c r="U55" s="107"/>
      <c r="V55" s="107"/>
      <c r="W55" s="107"/>
      <c r="X55" s="107"/>
      <c r="Y55" s="107"/>
      <c r="Z55" s="107"/>
      <c r="AA55" s="107"/>
      <c r="AB55" s="107"/>
      <c r="AC55" s="107"/>
      <c r="AD55" s="107"/>
      <c r="AE55" s="107"/>
      <c r="AF55" s="107"/>
      <c r="AG55" s="107"/>
      <c r="AH55" s="107"/>
      <c r="AI55" s="107"/>
      <c r="AJ55" s="107"/>
      <c r="AK55" s="107"/>
      <c r="AL55" s="107"/>
      <c r="AM55" s="108"/>
    </row>
    <row r="56" spans="1:41" s="85" customFormat="1" ht="14.25" customHeight="1" x14ac:dyDescent="0.15">
      <c r="A56" s="109"/>
      <c r="B56" s="262" t="s">
        <v>118</v>
      </c>
      <c r="C56" s="110"/>
      <c r="D56" s="111"/>
      <c r="E56" s="111"/>
      <c r="F56" s="111"/>
      <c r="G56" s="111"/>
      <c r="H56" s="111"/>
      <c r="I56" s="111"/>
      <c r="J56" s="111"/>
      <c r="K56" s="111"/>
      <c r="L56" s="111"/>
      <c r="M56" s="111"/>
      <c r="N56" s="111"/>
      <c r="O56" s="111"/>
      <c r="P56" s="111"/>
      <c r="Q56" s="111"/>
      <c r="R56" s="111"/>
      <c r="S56" s="111"/>
      <c r="T56" s="111"/>
      <c r="U56" s="111"/>
      <c r="V56" s="111"/>
      <c r="W56" s="107"/>
      <c r="X56" s="107"/>
      <c r="Y56" s="107"/>
      <c r="Z56" s="107"/>
      <c r="AA56" s="107"/>
      <c r="AB56" s="107"/>
      <c r="AC56" s="107"/>
      <c r="AD56" s="107"/>
      <c r="AE56" s="107"/>
      <c r="AF56" s="107"/>
      <c r="AG56" s="107"/>
      <c r="AH56" s="107"/>
      <c r="AI56" s="107"/>
      <c r="AJ56" s="107"/>
      <c r="AK56" s="107"/>
      <c r="AL56" s="107"/>
      <c r="AM56" s="108"/>
      <c r="AO56" s="87" t="s">
        <v>113</v>
      </c>
    </row>
    <row r="57" spans="1:41" s="85" customFormat="1" ht="20.25" customHeight="1" x14ac:dyDescent="0.15">
      <c r="A57" s="113"/>
      <c r="B57" s="200"/>
      <c r="C57" s="653" t="s">
        <v>246</v>
      </c>
      <c r="D57" s="654"/>
      <c r="E57" s="654"/>
      <c r="F57" s="654"/>
      <c r="G57" s="654"/>
      <c r="H57" s="654"/>
      <c r="I57" s="654"/>
      <c r="J57" s="654"/>
      <c r="K57" s="654"/>
      <c r="L57" s="654"/>
      <c r="M57" s="654"/>
      <c r="N57" s="654"/>
      <c r="O57" s="654"/>
      <c r="P57" s="654"/>
      <c r="Q57" s="654"/>
      <c r="R57" s="654"/>
      <c r="S57" s="654"/>
      <c r="T57" s="654"/>
      <c r="U57" s="654"/>
      <c r="V57" s="655"/>
      <c r="W57" s="552" t="s">
        <v>259</v>
      </c>
      <c r="X57" s="552"/>
      <c r="Y57" s="552"/>
      <c r="Z57" s="552"/>
      <c r="AA57" s="552"/>
      <c r="AB57" s="552"/>
      <c r="AC57" s="553"/>
      <c r="AD57" s="553"/>
      <c r="AE57" s="553"/>
      <c r="AF57" s="553"/>
      <c r="AG57" s="553"/>
      <c r="AH57" s="553"/>
      <c r="AI57" s="553"/>
      <c r="AJ57" s="553"/>
      <c r="AK57" s="553"/>
      <c r="AL57" s="553"/>
      <c r="AM57" s="553"/>
      <c r="AO57" s="87" t="str">
        <f>IF(AND(B57="",B59=""),"",IF(AP5&lt;&gt;4,"当該サービスは（２）での申請対象外です。",IF(OR(B17="〇",B19="〇"),"（１）の①、③に該当する場合、（２）は申請対象外です。","")))</f>
        <v/>
      </c>
    </row>
    <row r="58" spans="1:41" s="85" customFormat="1" ht="14.25" customHeight="1" x14ac:dyDescent="0.15">
      <c r="A58" s="294"/>
      <c r="B58" s="261" t="s">
        <v>119</v>
      </c>
      <c r="C58" s="111"/>
      <c r="D58" s="111"/>
      <c r="E58" s="111"/>
      <c r="F58" s="111"/>
      <c r="G58" s="111"/>
      <c r="H58" s="111"/>
      <c r="I58" s="111"/>
      <c r="J58" s="111"/>
      <c r="K58" s="111"/>
      <c r="L58" s="111"/>
      <c r="M58" s="111"/>
      <c r="N58" s="111"/>
      <c r="O58" s="111"/>
      <c r="P58" s="111"/>
      <c r="Q58" s="111"/>
      <c r="R58" s="111"/>
      <c r="S58" s="111"/>
      <c r="T58" s="111"/>
      <c r="U58" s="111"/>
      <c r="V58" s="111"/>
      <c r="W58" s="157"/>
      <c r="X58" s="157"/>
      <c r="Y58" s="157"/>
      <c r="Z58" s="157"/>
      <c r="AA58" s="157"/>
      <c r="AB58" s="157"/>
      <c r="AC58" s="157"/>
      <c r="AD58" s="157"/>
      <c r="AE58" s="157"/>
      <c r="AF58" s="157"/>
      <c r="AG58" s="157"/>
      <c r="AH58" s="157"/>
      <c r="AI58" s="157"/>
      <c r="AJ58" s="157"/>
      <c r="AK58" s="157"/>
      <c r="AL58" s="157"/>
      <c r="AM58" s="158"/>
    </row>
    <row r="59" spans="1:41" s="85" customFormat="1" ht="20.25" customHeight="1" x14ac:dyDescent="0.15">
      <c r="A59" s="114"/>
      <c r="B59" s="200"/>
      <c r="C59" s="656" t="s">
        <v>241</v>
      </c>
      <c r="D59" s="656"/>
      <c r="E59" s="656"/>
      <c r="F59" s="656"/>
      <c r="G59" s="656"/>
      <c r="H59" s="656"/>
      <c r="I59" s="656"/>
      <c r="J59" s="656"/>
      <c r="K59" s="656"/>
      <c r="L59" s="656"/>
      <c r="M59" s="656"/>
      <c r="N59" s="656"/>
      <c r="O59" s="656"/>
      <c r="P59" s="656"/>
      <c r="Q59" s="656"/>
      <c r="R59" s="656"/>
      <c r="S59" s="656"/>
      <c r="T59" s="656"/>
      <c r="U59" s="656"/>
      <c r="V59" s="656"/>
      <c r="W59" s="552" t="s">
        <v>259</v>
      </c>
      <c r="X59" s="552"/>
      <c r="Y59" s="552"/>
      <c r="Z59" s="552"/>
      <c r="AA59" s="552"/>
      <c r="AB59" s="552"/>
      <c r="AC59" s="553"/>
      <c r="AD59" s="553"/>
      <c r="AE59" s="553"/>
      <c r="AF59" s="553"/>
      <c r="AG59" s="553"/>
      <c r="AH59" s="553"/>
      <c r="AI59" s="553"/>
      <c r="AJ59" s="553"/>
      <c r="AK59" s="553"/>
      <c r="AL59" s="553"/>
      <c r="AM59" s="553"/>
    </row>
    <row r="60" spans="1:41" s="85" customFormat="1" ht="12" x14ac:dyDescent="0.15">
      <c r="A60" s="117"/>
      <c r="B60" s="521" t="s">
        <v>242</v>
      </c>
      <c r="C60" s="522"/>
      <c r="D60" s="522"/>
      <c r="E60" s="522"/>
      <c r="F60" s="522"/>
      <c r="G60" s="522"/>
      <c r="H60" s="522"/>
      <c r="I60" s="522"/>
      <c r="J60" s="522"/>
      <c r="K60" s="522"/>
      <c r="L60" s="522"/>
      <c r="M60" s="522"/>
      <c r="N60" s="522"/>
      <c r="O60" s="522"/>
      <c r="P60" s="522"/>
      <c r="Q60" s="522"/>
      <c r="R60" s="522"/>
      <c r="S60" s="522"/>
      <c r="T60" s="522"/>
      <c r="U60" s="522"/>
      <c r="V60" s="522"/>
      <c r="W60" s="522"/>
      <c r="X60" s="522"/>
      <c r="Y60" s="522"/>
      <c r="Z60" s="522"/>
      <c r="AA60" s="522"/>
      <c r="AB60" s="522"/>
      <c r="AC60" s="522"/>
      <c r="AD60" s="522"/>
      <c r="AE60" s="522"/>
      <c r="AF60" s="522"/>
      <c r="AG60" s="522"/>
      <c r="AH60" s="522"/>
      <c r="AI60" s="522"/>
      <c r="AJ60" s="522"/>
      <c r="AK60" s="522"/>
      <c r="AL60" s="522"/>
      <c r="AM60" s="523"/>
    </row>
    <row r="61" spans="1:41" s="85" customFormat="1" ht="14.25" customHeight="1" x14ac:dyDescent="0.15">
      <c r="A61" s="106" t="s">
        <v>157</v>
      </c>
      <c r="B61" s="118"/>
      <c r="C61" s="293"/>
      <c r="D61" s="293"/>
      <c r="E61" s="119"/>
      <c r="F61" s="293"/>
      <c r="G61" s="293"/>
      <c r="H61" s="293"/>
      <c r="I61" s="293"/>
      <c r="J61" s="120"/>
      <c r="K61" s="120"/>
      <c r="L61" s="120"/>
      <c r="M61" s="120"/>
      <c r="N61" s="120"/>
      <c r="O61" s="121"/>
      <c r="P61" s="122"/>
      <c r="Q61" s="122"/>
      <c r="R61" s="122"/>
      <c r="S61" s="123"/>
      <c r="T61" s="124"/>
      <c r="U61" s="123"/>
      <c r="V61" s="123"/>
      <c r="W61" s="123"/>
      <c r="X61" s="123"/>
      <c r="Y61" s="124"/>
      <c r="Z61" s="124"/>
      <c r="AA61" s="124"/>
      <c r="AB61" s="124"/>
      <c r="AC61" s="123"/>
      <c r="AD61" s="123"/>
      <c r="AE61" s="123"/>
      <c r="AF61" s="123"/>
      <c r="AG61" s="123"/>
      <c r="AH61" s="123"/>
      <c r="AI61" s="125"/>
      <c r="AJ61" s="125"/>
      <c r="AK61" s="125"/>
      <c r="AL61" s="125"/>
      <c r="AM61" s="126"/>
    </row>
    <row r="62" spans="1:41" s="85" customFormat="1" ht="18.75" customHeight="1" x14ac:dyDescent="0.15">
      <c r="A62" s="104"/>
      <c r="B62" s="668" t="s">
        <v>148</v>
      </c>
      <c r="C62" s="669"/>
      <c r="D62" s="669"/>
      <c r="E62" s="669"/>
      <c r="F62" s="669"/>
      <c r="G62" s="669"/>
      <c r="H62" s="669"/>
      <c r="I62" s="669"/>
      <c r="J62" s="669"/>
      <c r="K62" s="669"/>
      <c r="L62" s="669"/>
      <c r="M62" s="669"/>
      <c r="N62" s="669"/>
      <c r="O62" s="669"/>
      <c r="P62" s="669"/>
      <c r="Q62" s="669"/>
      <c r="R62" s="669"/>
      <c r="S62" s="669"/>
      <c r="T62" s="669"/>
      <c r="U62" s="669"/>
      <c r="V62" s="669"/>
      <c r="W62" s="669"/>
      <c r="X62" s="669"/>
      <c r="Y62" s="669"/>
      <c r="Z62" s="669"/>
      <c r="AA62" s="669"/>
      <c r="AB62" s="669"/>
      <c r="AC62" s="669"/>
      <c r="AD62" s="669"/>
      <c r="AE62" s="670"/>
      <c r="AF62" s="509" t="s">
        <v>131</v>
      </c>
      <c r="AG62" s="510"/>
      <c r="AH62" s="510"/>
      <c r="AI62" s="510"/>
      <c r="AJ62" s="510"/>
      <c r="AK62" s="510"/>
      <c r="AL62" s="510"/>
      <c r="AM62" s="511"/>
      <c r="AO62" s="87" t="s">
        <v>113</v>
      </c>
    </row>
    <row r="63" spans="1:41" s="85" customFormat="1" ht="23.25" customHeight="1" x14ac:dyDescent="0.15">
      <c r="A63" s="127"/>
      <c r="B63" s="128" t="s">
        <v>128</v>
      </c>
      <c r="C63" s="666" t="s">
        <v>147</v>
      </c>
      <c r="D63" s="666"/>
      <c r="E63" s="666"/>
      <c r="F63" s="666"/>
      <c r="G63" s="666"/>
      <c r="H63" s="666"/>
      <c r="I63" s="666"/>
      <c r="J63" s="666"/>
      <c r="K63" s="666"/>
      <c r="L63" s="666"/>
      <c r="M63" s="666"/>
      <c r="N63" s="666"/>
      <c r="O63" s="666"/>
      <c r="P63" s="666"/>
      <c r="Q63" s="666"/>
      <c r="R63" s="666"/>
      <c r="S63" s="666"/>
      <c r="T63" s="666"/>
      <c r="U63" s="666"/>
      <c r="V63" s="666"/>
      <c r="W63" s="666"/>
      <c r="X63" s="666"/>
      <c r="Y63" s="666"/>
      <c r="Z63" s="666"/>
      <c r="AA63" s="666"/>
      <c r="AB63" s="666"/>
      <c r="AC63" s="666"/>
      <c r="AD63" s="666"/>
      <c r="AE63" s="667"/>
      <c r="AF63" s="657"/>
      <c r="AG63" s="658"/>
      <c r="AH63" s="658"/>
      <c r="AI63" s="658"/>
      <c r="AJ63" s="658"/>
      <c r="AK63" s="658"/>
      <c r="AL63" s="658"/>
      <c r="AM63" s="659"/>
      <c r="AO63" s="87" t="str">
        <f>IF(I11="","",IF(AF63="はい","","（２）を選択していますが、確認事項の1つ目が「はい」になっていません。"))</f>
        <v/>
      </c>
    </row>
    <row r="64" spans="1:41" s="85" customFormat="1" ht="22.5" customHeight="1" x14ac:dyDescent="0.15">
      <c r="A64" s="129"/>
      <c r="B64" s="128" t="s">
        <v>128</v>
      </c>
      <c r="C64" s="712" t="s">
        <v>151</v>
      </c>
      <c r="D64" s="712"/>
      <c r="E64" s="712"/>
      <c r="F64" s="712"/>
      <c r="G64" s="712"/>
      <c r="H64" s="712"/>
      <c r="I64" s="712"/>
      <c r="J64" s="712"/>
      <c r="K64" s="712"/>
      <c r="L64" s="712"/>
      <c r="M64" s="712"/>
      <c r="N64" s="712"/>
      <c r="O64" s="712"/>
      <c r="P64" s="712"/>
      <c r="Q64" s="712"/>
      <c r="R64" s="712"/>
      <c r="S64" s="712"/>
      <c r="T64" s="712"/>
      <c r="U64" s="712"/>
      <c r="V64" s="712"/>
      <c r="W64" s="712"/>
      <c r="X64" s="712"/>
      <c r="Y64" s="712"/>
      <c r="Z64" s="712"/>
      <c r="AA64" s="712"/>
      <c r="AB64" s="712"/>
      <c r="AC64" s="712"/>
      <c r="AD64" s="712"/>
      <c r="AE64" s="713"/>
      <c r="AF64" s="657"/>
      <c r="AG64" s="658"/>
      <c r="AH64" s="658"/>
      <c r="AI64" s="658"/>
      <c r="AJ64" s="658"/>
      <c r="AK64" s="658"/>
      <c r="AL64" s="658"/>
      <c r="AM64" s="659"/>
      <c r="AO64" s="87" t="str">
        <f>IF(I11="","",IF(AF64="はい","","（２）を選択していますが、確認事項の２つ目が「はい」になっていません。"))</f>
        <v/>
      </c>
    </row>
    <row r="65" spans="1:41" s="85" customFormat="1" ht="18.75" customHeight="1" x14ac:dyDescent="0.15">
      <c r="A65" s="294"/>
      <c r="B65" s="159"/>
      <c r="C65" s="671" t="s">
        <v>149</v>
      </c>
      <c r="D65" s="671"/>
      <c r="E65" s="671"/>
      <c r="F65" s="671"/>
      <c r="G65" s="671"/>
      <c r="H65" s="671"/>
      <c r="I65" s="671"/>
      <c r="J65" s="671"/>
      <c r="K65" s="671"/>
      <c r="L65" s="671"/>
      <c r="M65" s="671"/>
      <c r="N65" s="671"/>
      <c r="O65" s="671"/>
      <c r="P65" s="671"/>
      <c r="Q65" s="671"/>
      <c r="R65" s="671"/>
      <c r="S65" s="671"/>
      <c r="T65" s="671"/>
      <c r="U65" s="671"/>
      <c r="V65" s="671"/>
      <c r="W65" s="671"/>
      <c r="X65" s="671"/>
      <c r="Y65" s="671"/>
      <c r="Z65" s="671"/>
      <c r="AA65" s="671"/>
      <c r="AB65" s="671"/>
      <c r="AC65" s="671"/>
      <c r="AD65" s="671"/>
      <c r="AE65" s="672"/>
      <c r="AF65" s="512"/>
      <c r="AG65" s="513"/>
      <c r="AH65" s="513"/>
      <c r="AI65" s="513"/>
      <c r="AJ65" s="513"/>
      <c r="AK65" s="513"/>
      <c r="AL65" s="513"/>
      <c r="AM65" s="514"/>
      <c r="AO65" s="87" t="str">
        <f>IF(AF64&lt;&gt;"はい","",IF(OR(AF65="該当",AF66="該当"),"","通常形態での通所サービス提供が困難であり、感染の未然に代替措置を取った際の状況が選択されていません。"))</f>
        <v/>
      </c>
    </row>
    <row r="66" spans="1:41" ht="18.75" customHeight="1" x14ac:dyDescent="0.15">
      <c r="A66" s="134"/>
      <c r="B66" s="294"/>
      <c r="C66" s="663" t="s">
        <v>150</v>
      </c>
      <c r="D66" s="663"/>
      <c r="E66" s="663"/>
      <c r="F66" s="663"/>
      <c r="G66" s="664"/>
      <c r="H66" s="664"/>
      <c r="I66" s="664"/>
      <c r="J66" s="664"/>
      <c r="K66" s="664"/>
      <c r="L66" s="664"/>
      <c r="M66" s="664"/>
      <c r="N66" s="664"/>
      <c r="O66" s="664"/>
      <c r="P66" s="664"/>
      <c r="Q66" s="664"/>
      <c r="R66" s="664"/>
      <c r="S66" s="664"/>
      <c r="T66" s="664"/>
      <c r="U66" s="664"/>
      <c r="V66" s="664"/>
      <c r="W66" s="664"/>
      <c r="X66" s="664"/>
      <c r="Y66" s="664"/>
      <c r="Z66" s="664"/>
      <c r="AA66" s="664"/>
      <c r="AB66" s="664"/>
      <c r="AC66" s="664"/>
      <c r="AD66" s="664"/>
      <c r="AE66" s="665"/>
      <c r="AF66" s="512"/>
      <c r="AG66" s="513"/>
      <c r="AH66" s="513"/>
      <c r="AI66" s="513"/>
      <c r="AJ66" s="513"/>
      <c r="AK66" s="513"/>
      <c r="AL66" s="513"/>
      <c r="AM66" s="514"/>
    </row>
    <row r="67" spans="1:41" s="85" customFormat="1" ht="18" customHeight="1" x14ac:dyDescent="0.15">
      <c r="A67" s="294"/>
      <c r="B67" s="262" t="s">
        <v>144</v>
      </c>
      <c r="C67" s="257"/>
      <c r="D67" s="282"/>
      <c r="E67" s="283"/>
      <c r="F67" s="282"/>
      <c r="G67" s="282"/>
      <c r="H67" s="282"/>
      <c r="I67" s="282"/>
      <c r="J67" s="123"/>
      <c r="K67" s="123"/>
      <c r="L67" s="123"/>
      <c r="M67" s="123"/>
      <c r="N67" s="123"/>
      <c r="O67" s="145"/>
      <c r="P67" s="146"/>
      <c r="Q67" s="110"/>
      <c r="R67" s="110"/>
      <c r="S67" s="123"/>
      <c r="T67" s="124"/>
      <c r="U67" s="124"/>
      <c r="V67" s="124"/>
      <c r="W67" s="124"/>
      <c r="X67" s="124"/>
      <c r="Y67" s="282"/>
      <c r="Z67" s="282"/>
      <c r="AA67" s="282"/>
      <c r="AB67" s="282"/>
      <c r="AC67" s="124"/>
      <c r="AD67" s="124"/>
      <c r="AE67" s="124"/>
      <c r="AF67" s="297"/>
      <c r="AG67" s="297"/>
      <c r="AH67" s="297"/>
      <c r="AI67" s="297"/>
      <c r="AJ67" s="297"/>
      <c r="AK67" s="297"/>
      <c r="AL67" s="297"/>
      <c r="AM67" s="148"/>
    </row>
    <row r="68" spans="1:41" ht="30" customHeight="1" x14ac:dyDescent="0.15">
      <c r="A68" s="149"/>
      <c r="B68" s="548" t="str">
        <f>AO57&amp;AO11&amp;AO63&amp;AO64&amp;AO65</f>
        <v/>
      </c>
      <c r="C68" s="549"/>
      <c r="D68" s="549"/>
      <c r="E68" s="549"/>
      <c r="F68" s="549"/>
      <c r="G68" s="549"/>
      <c r="H68" s="549"/>
      <c r="I68" s="549"/>
      <c r="J68" s="549"/>
      <c r="K68" s="549"/>
      <c r="L68" s="549"/>
      <c r="M68" s="549"/>
      <c r="N68" s="549"/>
      <c r="O68" s="549"/>
      <c r="P68" s="549"/>
      <c r="Q68" s="549"/>
      <c r="R68" s="549"/>
      <c r="S68" s="549"/>
      <c r="T68" s="549"/>
      <c r="U68" s="549"/>
      <c r="V68" s="549"/>
      <c r="W68" s="549"/>
      <c r="X68" s="549"/>
      <c r="Y68" s="549"/>
      <c r="Z68" s="549"/>
      <c r="AA68" s="549"/>
      <c r="AB68" s="549"/>
      <c r="AC68" s="549"/>
      <c r="AD68" s="549"/>
      <c r="AE68" s="549"/>
      <c r="AF68" s="549"/>
      <c r="AG68" s="549"/>
      <c r="AH68" s="549"/>
      <c r="AI68" s="549"/>
      <c r="AJ68" s="549"/>
      <c r="AK68" s="549"/>
      <c r="AL68" s="549"/>
      <c r="AM68" s="550"/>
    </row>
    <row r="69" spans="1:41" ht="5.25" customHeight="1" x14ac:dyDescent="0.15">
      <c r="A69" s="160"/>
      <c r="B69" s="293"/>
      <c r="C69" s="161"/>
      <c r="D69" s="293"/>
      <c r="E69" s="119"/>
      <c r="F69" s="293"/>
      <c r="G69" s="293"/>
      <c r="H69" s="293"/>
      <c r="I69" s="293"/>
      <c r="J69" s="120"/>
      <c r="K69" s="120"/>
      <c r="L69" s="120"/>
      <c r="M69" s="120"/>
      <c r="N69" s="120"/>
      <c r="O69" s="162"/>
      <c r="P69" s="163"/>
      <c r="Q69" s="160"/>
      <c r="R69" s="160"/>
      <c r="S69" s="120"/>
      <c r="T69" s="293"/>
      <c r="U69" s="120"/>
      <c r="V69" s="120"/>
      <c r="W69" s="120"/>
      <c r="X69" s="120"/>
      <c r="Y69" s="293"/>
      <c r="Z69" s="293"/>
      <c r="AA69" s="293"/>
      <c r="AB69" s="293"/>
      <c r="AC69" s="161"/>
      <c r="AD69" s="120"/>
      <c r="AE69" s="120"/>
      <c r="AF69" s="120"/>
      <c r="AG69" s="120"/>
      <c r="AH69" s="120"/>
      <c r="AI69" s="164"/>
      <c r="AJ69" s="164"/>
      <c r="AK69" s="164"/>
      <c r="AL69" s="164"/>
      <c r="AM69" s="120"/>
    </row>
    <row r="70" spans="1:41" ht="24.75" customHeight="1" x14ac:dyDescent="0.15">
      <c r="A70" s="693" t="s">
        <v>153</v>
      </c>
      <c r="B70" s="693"/>
      <c r="C70" s="693"/>
      <c r="D70" s="693"/>
      <c r="E70" s="693"/>
      <c r="F70" s="693"/>
      <c r="G70" s="693"/>
      <c r="H70" s="693"/>
      <c r="I70" s="693"/>
      <c r="J70" s="693"/>
      <c r="K70" s="693"/>
      <c r="L70" s="693"/>
      <c r="M70" s="693"/>
      <c r="N70" s="693"/>
      <c r="O70" s="693"/>
      <c r="P70" s="693"/>
      <c r="Q70" s="693"/>
      <c r="R70" s="693"/>
      <c r="S70" s="693"/>
      <c r="T70" s="693"/>
      <c r="U70" s="693"/>
      <c r="V70" s="693"/>
      <c r="W70" s="693"/>
      <c r="X70" s="693"/>
      <c r="Y70" s="693"/>
      <c r="Z70" s="693"/>
      <c r="AA70" s="693"/>
      <c r="AB70" s="693"/>
      <c r="AC70" s="693"/>
      <c r="AD70" s="693"/>
      <c r="AE70" s="693"/>
      <c r="AF70" s="693"/>
      <c r="AG70" s="693"/>
      <c r="AH70" s="693"/>
      <c r="AI70" s="693"/>
      <c r="AJ70" s="693"/>
      <c r="AK70" s="693"/>
      <c r="AL70" s="693"/>
      <c r="AM70" s="693"/>
    </row>
    <row r="71" spans="1:41" s="85" customFormat="1" ht="14.25" customHeight="1" x14ac:dyDescent="0.15">
      <c r="A71" s="106" t="s">
        <v>146</v>
      </c>
      <c r="B71" s="293"/>
      <c r="C71" s="107"/>
      <c r="D71" s="107"/>
      <c r="E71" s="107"/>
      <c r="F71" s="107"/>
      <c r="G71" s="107"/>
      <c r="H71" s="107"/>
      <c r="I71" s="107"/>
      <c r="J71" s="107"/>
      <c r="K71" s="107"/>
      <c r="L71" s="107"/>
      <c r="M71" s="107"/>
      <c r="N71" s="107"/>
      <c r="O71" s="107"/>
      <c r="P71" s="107"/>
      <c r="Q71" s="107"/>
      <c r="R71" s="107"/>
      <c r="S71" s="107"/>
      <c r="T71" s="107"/>
      <c r="U71" s="107"/>
      <c r="V71" s="107"/>
      <c r="W71" s="107"/>
      <c r="X71" s="107"/>
      <c r="Y71" s="107"/>
      <c r="Z71" s="107"/>
      <c r="AA71" s="107"/>
      <c r="AB71" s="107"/>
      <c r="AC71" s="107"/>
      <c r="AD71" s="107"/>
      <c r="AE71" s="107"/>
      <c r="AF71" s="107"/>
      <c r="AG71" s="107"/>
      <c r="AH71" s="107"/>
      <c r="AI71" s="107"/>
      <c r="AJ71" s="107"/>
      <c r="AK71" s="107"/>
      <c r="AL71" s="107"/>
      <c r="AM71" s="108"/>
    </row>
    <row r="72" spans="1:41" s="85" customFormat="1" ht="14.25" customHeight="1" x14ac:dyDescent="0.15">
      <c r="A72" s="109"/>
      <c r="B72" s="262" t="s">
        <v>154</v>
      </c>
      <c r="C72" s="110"/>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c r="AD72" s="111"/>
      <c r="AE72" s="111"/>
      <c r="AF72" s="111"/>
      <c r="AG72" s="111"/>
      <c r="AH72" s="111"/>
      <c r="AI72" s="111"/>
      <c r="AJ72" s="111"/>
      <c r="AK72" s="111"/>
      <c r="AL72" s="111"/>
      <c r="AM72" s="112"/>
    </row>
    <row r="73" spans="1:41" s="85" customFormat="1" ht="20.25" customHeight="1" x14ac:dyDescent="0.15">
      <c r="A73" s="113"/>
      <c r="B73" s="200"/>
      <c r="C73" s="515" t="s">
        <v>155</v>
      </c>
      <c r="D73" s="516"/>
      <c r="E73" s="516"/>
      <c r="F73" s="516"/>
      <c r="G73" s="516"/>
      <c r="H73" s="516"/>
      <c r="I73" s="516"/>
      <c r="J73" s="516"/>
      <c r="K73" s="516"/>
      <c r="L73" s="516"/>
      <c r="M73" s="516"/>
      <c r="N73" s="516"/>
      <c r="O73" s="516"/>
      <c r="P73" s="516"/>
      <c r="Q73" s="516"/>
      <c r="R73" s="516"/>
      <c r="S73" s="516"/>
      <c r="T73" s="516"/>
      <c r="U73" s="516"/>
      <c r="V73" s="517"/>
      <c r="W73" s="200"/>
      <c r="X73" s="515" t="s">
        <v>156</v>
      </c>
      <c r="Y73" s="516"/>
      <c r="Z73" s="516"/>
      <c r="AA73" s="516"/>
      <c r="AB73" s="516"/>
      <c r="AC73" s="516"/>
      <c r="AD73" s="516"/>
      <c r="AE73" s="516"/>
      <c r="AF73" s="516"/>
      <c r="AG73" s="516"/>
      <c r="AH73" s="516"/>
      <c r="AI73" s="516"/>
      <c r="AJ73" s="516"/>
      <c r="AK73" s="516"/>
      <c r="AL73" s="516"/>
      <c r="AM73" s="517"/>
    </row>
    <row r="74" spans="1:41" s="85" customFormat="1" ht="18.75" customHeight="1" x14ac:dyDescent="0.15">
      <c r="A74" s="106" t="s">
        <v>159</v>
      </c>
      <c r="B74" s="118"/>
      <c r="C74" s="293"/>
      <c r="D74" s="293"/>
      <c r="E74" s="119"/>
      <c r="F74" s="293"/>
      <c r="G74" s="293"/>
      <c r="H74" s="293"/>
      <c r="I74" s="293"/>
      <c r="J74" s="120"/>
      <c r="K74" s="120"/>
      <c r="L74" s="120"/>
      <c r="M74" s="120"/>
      <c r="N74" s="120"/>
      <c r="O74" s="121"/>
      <c r="P74" s="122"/>
      <c r="Q74" s="122"/>
      <c r="R74" s="122"/>
      <c r="S74" s="123"/>
      <c r="T74" s="124"/>
      <c r="U74" s="123"/>
      <c r="V74" s="123"/>
      <c r="W74" s="123"/>
      <c r="X74" s="123"/>
      <c r="Y74" s="124"/>
      <c r="Z74" s="124"/>
      <c r="AA74" s="124"/>
      <c r="AB74" s="124"/>
      <c r="AC74" s="123"/>
      <c r="AD74" s="123"/>
      <c r="AE74" s="123"/>
      <c r="AF74" s="123"/>
      <c r="AG74" s="123"/>
      <c r="AH74" s="123"/>
      <c r="AI74" s="125"/>
      <c r="AJ74" s="125"/>
      <c r="AK74" s="125"/>
      <c r="AL74" s="125"/>
      <c r="AM74" s="126"/>
    </row>
    <row r="75" spans="1:41" s="85" customFormat="1" ht="18.75" customHeight="1" x14ac:dyDescent="0.15">
      <c r="A75" s="104"/>
      <c r="B75" s="668" t="s">
        <v>148</v>
      </c>
      <c r="C75" s="669"/>
      <c r="D75" s="669"/>
      <c r="E75" s="669"/>
      <c r="F75" s="669"/>
      <c r="G75" s="669"/>
      <c r="H75" s="669"/>
      <c r="I75" s="669"/>
      <c r="J75" s="669"/>
      <c r="K75" s="669"/>
      <c r="L75" s="669"/>
      <c r="M75" s="669"/>
      <c r="N75" s="669"/>
      <c r="O75" s="669"/>
      <c r="P75" s="669"/>
      <c r="Q75" s="669"/>
      <c r="R75" s="669"/>
      <c r="S75" s="669"/>
      <c r="T75" s="669"/>
      <c r="U75" s="669"/>
      <c r="V75" s="669"/>
      <c r="W75" s="669"/>
      <c r="X75" s="669"/>
      <c r="Y75" s="669"/>
      <c r="Z75" s="669"/>
      <c r="AA75" s="669"/>
      <c r="AB75" s="669"/>
      <c r="AC75" s="669"/>
      <c r="AD75" s="669"/>
      <c r="AE75" s="670"/>
      <c r="AF75" s="509" t="s">
        <v>131</v>
      </c>
      <c r="AG75" s="510"/>
      <c r="AH75" s="510"/>
      <c r="AI75" s="510"/>
      <c r="AJ75" s="510"/>
      <c r="AK75" s="510"/>
      <c r="AL75" s="510"/>
      <c r="AM75" s="511"/>
    </row>
    <row r="76" spans="1:41" s="85" customFormat="1" ht="23.25" customHeight="1" x14ac:dyDescent="0.15">
      <c r="A76" s="127"/>
      <c r="B76" s="128" t="s">
        <v>128</v>
      </c>
      <c r="C76" s="712" t="s">
        <v>243</v>
      </c>
      <c r="D76" s="712"/>
      <c r="E76" s="712"/>
      <c r="F76" s="712"/>
      <c r="G76" s="712"/>
      <c r="H76" s="712"/>
      <c r="I76" s="712"/>
      <c r="J76" s="712"/>
      <c r="K76" s="712"/>
      <c r="L76" s="712"/>
      <c r="M76" s="712"/>
      <c r="N76" s="712"/>
      <c r="O76" s="712"/>
      <c r="P76" s="712"/>
      <c r="Q76" s="712"/>
      <c r="R76" s="712"/>
      <c r="S76" s="712"/>
      <c r="T76" s="712"/>
      <c r="U76" s="712"/>
      <c r="V76" s="712"/>
      <c r="W76" s="712"/>
      <c r="X76" s="712"/>
      <c r="Y76" s="712"/>
      <c r="Z76" s="712"/>
      <c r="AA76" s="712"/>
      <c r="AB76" s="712"/>
      <c r="AC76" s="712"/>
      <c r="AD76" s="712"/>
      <c r="AE76" s="713"/>
      <c r="AF76" s="512"/>
      <c r="AG76" s="513"/>
      <c r="AH76" s="513"/>
      <c r="AI76" s="513"/>
      <c r="AJ76" s="513"/>
      <c r="AK76" s="513"/>
      <c r="AL76" s="513"/>
      <c r="AM76" s="514"/>
    </row>
    <row r="77" spans="1:41" s="85" customFormat="1" ht="22.5" customHeight="1" x14ac:dyDescent="0.15">
      <c r="A77" s="129"/>
      <c r="B77" s="159"/>
      <c r="C77" s="708" t="s">
        <v>160</v>
      </c>
      <c r="D77" s="708"/>
      <c r="E77" s="708"/>
      <c r="F77" s="709"/>
      <c r="G77" s="709"/>
      <c r="H77" s="709"/>
      <c r="I77" s="709"/>
      <c r="J77" s="709"/>
      <c r="K77" s="709"/>
      <c r="L77" s="709"/>
      <c r="M77" s="709"/>
      <c r="N77" s="709"/>
      <c r="O77" s="709"/>
      <c r="P77" s="709"/>
      <c r="Q77" s="709"/>
      <c r="R77" s="709"/>
      <c r="S77" s="709"/>
      <c r="T77" s="709"/>
      <c r="U77" s="708" t="s">
        <v>161</v>
      </c>
      <c r="V77" s="708"/>
      <c r="W77" s="708"/>
      <c r="X77" s="709"/>
      <c r="Y77" s="709"/>
      <c r="Z77" s="709"/>
      <c r="AA77" s="709"/>
      <c r="AB77" s="709"/>
      <c r="AC77" s="709"/>
      <c r="AD77" s="709"/>
      <c r="AE77" s="709"/>
      <c r="AF77" s="710"/>
      <c r="AG77" s="710"/>
      <c r="AH77" s="710"/>
      <c r="AI77" s="710"/>
      <c r="AJ77" s="710"/>
      <c r="AK77" s="710"/>
      <c r="AL77" s="710"/>
      <c r="AM77" s="711"/>
    </row>
    <row r="78" spans="1:41" s="85" customFormat="1" ht="23.25" customHeight="1" x14ac:dyDescent="0.15">
      <c r="A78" s="127"/>
      <c r="B78" s="128" t="s">
        <v>128</v>
      </c>
      <c r="C78" s="712" t="s">
        <v>244</v>
      </c>
      <c r="D78" s="712"/>
      <c r="E78" s="712"/>
      <c r="F78" s="712"/>
      <c r="G78" s="712"/>
      <c r="H78" s="712"/>
      <c r="I78" s="712"/>
      <c r="J78" s="712"/>
      <c r="K78" s="712"/>
      <c r="L78" s="712"/>
      <c r="M78" s="712"/>
      <c r="N78" s="712"/>
      <c r="O78" s="712"/>
      <c r="P78" s="712"/>
      <c r="Q78" s="712"/>
      <c r="R78" s="712"/>
      <c r="S78" s="712"/>
      <c r="T78" s="712"/>
      <c r="U78" s="712"/>
      <c r="V78" s="712"/>
      <c r="W78" s="712"/>
      <c r="X78" s="712"/>
      <c r="Y78" s="712"/>
      <c r="Z78" s="712"/>
      <c r="AA78" s="712"/>
      <c r="AB78" s="712"/>
      <c r="AC78" s="712"/>
      <c r="AD78" s="712"/>
      <c r="AE78" s="713"/>
      <c r="AF78" s="512"/>
      <c r="AG78" s="513"/>
      <c r="AH78" s="513"/>
      <c r="AI78" s="513"/>
      <c r="AJ78" s="513"/>
      <c r="AK78" s="513"/>
      <c r="AL78" s="513"/>
      <c r="AM78" s="514"/>
    </row>
    <row r="79" spans="1:41" s="85" customFormat="1" ht="22.5" customHeight="1" x14ac:dyDescent="0.15">
      <c r="A79" s="129"/>
      <c r="B79" s="159"/>
      <c r="C79" s="708" t="s">
        <v>160</v>
      </c>
      <c r="D79" s="708"/>
      <c r="E79" s="708"/>
      <c r="F79" s="709"/>
      <c r="G79" s="709"/>
      <c r="H79" s="709"/>
      <c r="I79" s="709"/>
      <c r="J79" s="709"/>
      <c r="K79" s="709"/>
      <c r="L79" s="709"/>
      <c r="M79" s="709"/>
      <c r="N79" s="709"/>
      <c r="O79" s="709"/>
      <c r="P79" s="709"/>
      <c r="Q79" s="709"/>
      <c r="R79" s="709"/>
      <c r="S79" s="709"/>
      <c r="T79" s="709"/>
      <c r="U79" s="708" t="s">
        <v>161</v>
      </c>
      <c r="V79" s="708"/>
      <c r="W79" s="708"/>
      <c r="X79" s="709"/>
      <c r="Y79" s="709"/>
      <c r="Z79" s="709"/>
      <c r="AA79" s="709"/>
      <c r="AB79" s="709"/>
      <c r="AC79" s="709"/>
      <c r="AD79" s="709"/>
      <c r="AE79" s="709"/>
      <c r="AF79" s="710"/>
      <c r="AG79" s="710"/>
      <c r="AH79" s="710"/>
      <c r="AI79" s="710"/>
      <c r="AJ79" s="710"/>
      <c r="AK79" s="710"/>
      <c r="AL79" s="710"/>
      <c r="AM79" s="711"/>
    </row>
    <row r="80" spans="1:41" s="85" customFormat="1" ht="55.5" customHeight="1" x14ac:dyDescent="0.15">
      <c r="A80" s="296"/>
      <c r="B80" s="736" t="s">
        <v>245</v>
      </c>
      <c r="C80" s="737"/>
      <c r="D80" s="737"/>
      <c r="E80" s="737"/>
      <c r="F80" s="737"/>
      <c r="G80" s="737"/>
      <c r="H80" s="737"/>
      <c r="I80" s="737"/>
      <c r="J80" s="737"/>
      <c r="K80" s="737"/>
      <c r="L80" s="737"/>
      <c r="M80" s="737"/>
      <c r="N80" s="737"/>
      <c r="O80" s="737"/>
      <c r="P80" s="737"/>
      <c r="Q80" s="737"/>
      <c r="R80" s="737"/>
      <c r="S80" s="737"/>
      <c r="T80" s="737"/>
      <c r="U80" s="737"/>
      <c r="V80" s="737"/>
      <c r="W80" s="737"/>
      <c r="X80" s="737"/>
      <c r="Y80" s="737"/>
      <c r="Z80" s="737"/>
      <c r="AA80" s="737"/>
      <c r="AB80" s="737"/>
      <c r="AC80" s="737"/>
      <c r="AD80" s="737"/>
      <c r="AE80" s="737"/>
      <c r="AF80" s="737"/>
      <c r="AG80" s="737"/>
      <c r="AH80" s="737"/>
      <c r="AI80" s="737"/>
      <c r="AJ80" s="737"/>
      <c r="AK80" s="737"/>
      <c r="AL80" s="737"/>
      <c r="AM80" s="738"/>
    </row>
    <row r="81" spans="1:42" ht="6" customHeight="1" x14ac:dyDescent="0.15">
      <c r="A81" s="165"/>
      <c r="B81" s="165"/>
      <c r="C81" s="165"/>
      <c r="D81" s="165"/>
      <c r="E81" s="165"/>
      <c r="F81" s="165"/>
      <c r="G81" s="165"/>
      <c r="H81" s="165"/>
      <c r="I81" s="165"/>
      <c r="J81" s="165"/>
      <c r="K81" s="165"/>
      <c r="L81" s="165"/>
      <c r="M81" s="165"/>
      <c r="N81" s="165"/>
      <c r="O81" s="165"/>
      <c r="P81" s="165"/>
      <c r="Q81" s="165"/>
      <c r="R81" s="165"/>
      <c r="S81" s="165"/>
      <c r="T81" s="165"/>
      <c r="U81" s="165"/>
      <c r="V81" s="165"/>
      <c r="W81" s="165"/>
      <c r="X81" s="165"/>
      <c r="Y81" s="165"/>
      <c r="Z81" s="165"/>
      <c r="AA81" s="165"/>
      <c r="AB81" s="165"/>
      <c r="AC81" s="165"/>
      <c r="AD81" s="165"/>
      <c r="AE81" s="165"/>
      <c r="AF81" s="165"/>
      <c r="AG81" s="165"/>
      <c r="AH81" s="165"/>
      <c r="AI81" s="165"/>
      <c r="AJ81" s="165"/>
    </row>
    <row r="82" spans="1:42" ht="18" customHeight="1" x14ac:dyDescent="0.15">
      <c r="A82" s="166" t="s">
        <v>42</v>
      </c>
      <c r="B82" s="165"/>
      <c r="C82" s="165"/>
      <c r="D82" s="165"/>
      <c r="E82" s="165"/>
      <c r="F82" s="165"/>
      <c r="G82" s="165"/>
      <c r="H82" s="165"/>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5"/>
      <c r="AG82" s="165"/>
      <c r="AH82" s="165"/>
      <c r="AI82" s="165"/>
      <c r="AJ82" s="165"/>
    </row>
    <row r="83" spans="1:42" ht="18" customHeight="1" x14ac:dyDescent="0.15">
      <c r="A83" s="167" t="s">
        <v>98</v>
      </c>
      <c r="B83" s="165"/>
      <c r="C83" s="165"/>
      <c r="D83" s="165"/>
      <c r="E83" s="165"/>
      <c r="F83" s="165"/>
      <c r="G83" s="165"/>
      <c r="H83" s="165"/>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5"/>
      <c r="AG83" s="165"/>
      <c r="AH83" s="165"/>
      <c r="AI83" s="165"/>
      <c r="AJ83" s="165"/>
    </row>
    <row r="84" spans="1:42" ht="24.75" customHeight="1" x14ac:dyDescent="0.15">
      <c r="A84" s="554" t="s">
        <v>164</v>
      </c>
      <c r="B84" s="555"/>
      <c r="C84" s="555"/>
      <c r="D84" s="556"/>
      <c r="E84" s="554" t="s">
        <v>43</v>
      </c>
      <c r="F84" s="555"/>
      <c r="G84" s="555"/>
      <c r="H84" s="555"/>
      <c r="I84" s="556"/>
      <c r="J84" s="554" t="s">
        <v>165</v>
      </c>
      <c r="K84" s="555"/>
      <c r="L84" s="555"/>
      <c r="M84" s="555"/>
      <c r="N84" s="555"/>
      <c r="O84" s="555"/>
      <c r="P84" s="555"/>
      <c r="Q84" s="555"/>
      <c r="R84" s="555"/>
      <c r="S84" s="555"/>
      <c r="T84" s="555"/>
      <c r="U84" s="555"/>
      <c r="V84" s="555"/>
      <c r="W84" s="555"/>
      <c r="X84" s="555"/>
      <c r="Y84" s="556"/>
      <c r="Z84" s="554" t="s">
        <v>197</v>
      </c>
      <c r="AA84" s="555"/>
      <c r="AB84" s="555"/>
      <c r="AC84" s="555"/>
      <c r="AD84" s="555"/>
      <c r="AE84" s="555"/>
      <c r="AF84" s="556"/>
      <c r="AG84" s="584" t="s">
        <v>200</v>
      </c>
      <c r="AH84" s="585"/>
      <c r="AI84" s="585"/>
      <c r="AJ84" s="585"/>
      <c r="AK84" s="585"/>
      <c r="AL84" s="585"/>
      <c r="AM84" s="586"/>
      <c r="AO84" s="168" t="s">
        <v>195</v>
      </c>
      <c r="AP84" s="168" t="e">
        <f>VLOOKUP(L5,計算用!$A$2:$B$36,2,FALSE)*1000</f>
        <v>#N/A</v>
      </c>
    </row>
    <row r="85" spans="1:42" ht="9.75" customHeight="1" x14ac:dyDescent="0.15">
      <c r="A85" s="560" t="s">
        <v>279</v>
      </c>
      <c r="B85" s="561"/>
      <c r="C85" s="561"/>
      <c r="D85" s="562"/>
      <c r="E85" s="557"/>
      <c r="F85" s="558"/>
      <c r="G85" s="558"/>
      <c r="H85" s="558"/>
      <c r="I85" s="559"/>
      <c r="J85" s="572"/>
      <c r="K85" s="573"/>
      <c r="L85" s="573"/>
      <c r="M85" s="573"/>
      <c r="N85" s="573"/>
      <c r="O85" s="573"/>
      <c r="P85" s="573"/>
      <c r="Q85" s="573"/>
      <c r="R85" s="573"/>
      <c r="S85" s="573"/>
      <c r="T85" s="573"/>
      <c r="U85" s="573"/>
      <c r="V85" s="573"/>
      <c r="W85" s="573"/>
      <c r="X85" s="573"/>
      <c r="Y85" s="574"/>
      <c r="Z85" s="604"/>
      <c r="AA85" s="605"/>
      <c r="AB85" s="605"/>
      <c r="AC85" s="605"/>
      <c r="AD85" s="605"/>
      <c r="AE85" s="605"/>
      <c r="AF85" s="606"/>
      <c r="AG85" s="605"/>
      <c r="AH85" s="605"/>
      <c r="AI85" s="605"/>
      <c r="AJ85" s="605"/>
      <c r="AK85" s="605"/>
      <c r="AL85" s="605"/>
      <c r="AM85" s="606"/>
      <c r="AO85" s="168" t="s">
        <v>75</v>
      </c>
      <c r="AP85" s="168">
        <f>IF(OR(AP5=1,AP5=3,AP5=6),AG5,1)</f>
        <v>1</v>
      </c>
    </row>
    <row r="86" spans="1:42" ht="9.75" customHeight="1" x14ac:dyDescent="0.15">
      <c r="A86" s="563"/>
      <c r="B86" s="564"/>
      <c r="C86" s="564"/>
      <c r="D86" s="565"/>
      <c r="E86" s="486"/>
      <c r="F86" s="487"/>
      <c r="G86" s="487"/>
      <c r="H86" s="487"/>
      <c r="I86" s="488"/>
      <c r="J86" s="489"/>
      <c r="K86" s="490"/>
      <c r="L86" s="490"/>
      <c r="M86" s="490"/>
      <c r="N86" s="490"/>
      <c r="O86" s="490"/>
      <c r="P86" s="490"/>
      <c r="Q86" s="490"/>
      <c r="R86" s="490"/>
      <c r="S86" s="490"/>
      <c r="T86" s="490"/>
      <c r="U86" s="490"/>
      <c r="V86" s="490"/>
      <c r="W86" s="490"/>
      <c r="X86" s="490"/>
      <c r="Y86" s="491"/>
      <c r="Z86" s="597"/>
      <c r="AA86" s="587"/>
      <c r="AB86" s="587"/>
      <c r="AC86" s="587"/>
      <c r="AD86" s="587"/>
      <c r="AE86" s="587"/>
      <c r="AF86" s="588"/>
      <c r="AG86" s="587"/>
      <c r="AH86" s="587"/>
      <c r="AI86" s="587"/>
      <c r="AJ86" s="587"/>
      <c r="AK86" s="587"/>
      <c r="AL86" s="587"/>
      <c r="AM86" s="588"/>
      <c r="AO86" s="168" t="s">
        <v>196</v>
      </c>
      <c r="AP86" s="168" t="str">
        <f>IFERROR(AP84*AP85,"")</f>
        <v/>
      </c>
    </row>
    <row r="87" spans="1:42" ht="9.75" customHeight="1" x14ac:dyDescent="0.15">
      <c r="A87" s="563"/>
      <c r="B87" s="564"/>
      <c r="C87" s="564"/>
      <c r="D87" s="565"/>
      <c r="E87" s="486"/>
      <c r="F87" s="487"/>
      <c r="G87" s="487"/>
      <c r="H87" s="487"/>
      <c r="I87" s="488"/>
      <c r="J87" s="489"/>
      <c r="K87" s="490"/>
      <c r="L87" s="490"/>
      <c r="M87" s="490"/>
      <c r="N87" s="490"/>
      <c r="O87" s="490"/>
      <c r="P87" s="490"/>
      <c r="Q87" s="490"/>
      <c r="R87" s="490"/>
      <c r="S87" s="490"/>
      <c r="T87" s="490"/>
      <c r="U87" s="490"/>
      <c r="V87" s="490"/>
      <c r="W87" s="490"/>
      <c r="X87" s="490"/>
      <c r="Y87" s="491"/>
      <c r="Z87" s="597"/>
      <c r="AA87" s="587"/>
      <c r="AB87" s="587"/>
      <c r="AC87" s="587"/>
      <c r="AD87" s="587"/>
      <c r="AE87" s="587"/>
      <c r="AF87" s="588"/>
      <c r="AG87" s="587"/>
      <c r="AH87" s="587"/>
      <c r="AI87" s="587"/>
      <c r="AJ87" s="587"/>
      <c r="AK87" s="587"/>
      <c r="AL87" s="587"/>
      <c r="AM87" s="588"/>
    </row>
    <row r="88" spans="1:42" ht="9.75" customHeight="1" x14ac:dyDescent="0.15">
      <c r="A88" s="563"/>
      <c r="B88" s="564"/>
      <c r="C88" s="564"/>
      <c r="D88" s="565"/>
      <c r="E88" s="486"/>
      <c r="F88" s="487"/>
      <c r="G88" s="487"/>
      <c r="H88" s="487"/>
      <c r="I88" s="488"/>
      <c r="J88" s="489"/>
      <c r="K88" s="490"/>
      <c r="L88" s="490"/>
      <c r="M88" s="490"/>
      <c r="N88" s="490"/>
      <c r="O88" s="490"/>
      <c r="P88" s="490"/>
      <c r="Q88" s="490"/>
      <c r="R88" s="490"/>
      <c r="S88" s="490"/>
      <c r="T88" s="490"/>
      <c r="U88" s="490"/>
      <c r="V88" s="490"/>
      <c r="W88" s="490"/>
      <c r="X88" s="490"/>
      <c r="Y88" s="491"/>
      <c r="Z88" s="597"/>
      <c r="AA88" s="587"/>
      <c r="AB88" s="587"/>
      <c r="AC88" s="587"/>
      <c r="AD88" s="587"/>
      <c r="AE88" s="587"/>
      <c r="AF88" s="588"/>
      <c r="AG88" s="587"/>
      <c r="AH88" s="587"/>
      <c r="AI88" s="587"/>
      <c r="AJ88" s="587"/>
      <c r="AK88" s="587"/>
      <c r="AL88" s="587"/>
      <c r="AM88" s="588"/>
    </row>
    <row r="89" spans="1:42" ht="9.75" customHeight="1" x14ac:dyDescent="0.15">
      <c r="A89" s="563"/>
      <c r="B89" s="564"/>
      <c r="C89" s="564"/>
      <c r="D89" s="565"/>
      <c r="E89" s="486"/>
      <c r="F89" s="487"/>
      <c r="G89" s="487"/>
      <c r="H89" s="487"/>
      <c r="I89" s="488"/>
      <c r="J89" s="489"/>
      <c r="K89" s="490"/>
      <c r="L89" s="490"/>
      <c r="M89" s="490"/>
      <c r="N89" s="490"/>
      <c r="O89" s="490"/>
      <c r="P89" s="490"/>
      <c r="Q89" s="490"/>
      <c r="R89" s="490"/>
      <c r="S89" s="490"/>
      <c r="T89" s="490"/>
      <c r="U89" s="490"/>
      <c r="V89" s="490"/>
      <c r="W89" s="490"/>
      <c r="X89" s="490"/>
      <c r="Y89" s="491"/>
      <c r="Z89" s="597"/>
      <c r="AA89" s="587"/>
      <c r="AB89" s="587"/>
      <c r="AC89" s="587"/>
      <c r="AD89" s="587"/>
      <c r="AE89" s="587"/>
      <c r="AF89" s="588"/>
      <c r="AG89" s="589"/>
      <c r="AH89" s="589"/>
      <c r="AI89" s="589"/>
      <c r="AJ89" s="589"/>
      <c r="AK89" s="589"/>
      <c r="AL89" s="589"/>
      <c r="AM89" s="590"/>
    </row>
    <row r="90" spans="1:42" ht="9.75" customHeight="1" x14ac:dyDescent="0.15">
      <c r="A90" s="563"/>
      <c r="B90" s="564"/>
      <c r="C90" s="564"/>
      <c r="D90" s="565"/>
      <c r="E90" s="518"/>
      <c r="F90" s="519"/>
      <c r="G90" s="519"/>
      <c r="H90" s="519"/>
      <c r="I90" s="520"/>
      <c r="J90" s="575"/>
      <c r="K90" s="576"/>
      <c r="L90" s="576"/>
      <c r="M90" s="576"/>
      <c r="N90" s="576"/>
      <c r="O90" s="576"/>
      <c r="P90" s="576"/>
      <c r="Q90" s="576"/>
      <c r="R90" s="576"/>
      <c r="S90" s="576"/>
      <c r="T90" s="576"/>
      <c r="U90" s="576"/>
      <c r="V90" s="576"/>
      <c r="W90" s="576"/>
      <c r="X90" s="576"/>
      <c r="Y90" s="577"/>
      <c r="Z90" s="625"/>
      <c r="AA90" s="626"/>
      <c r="AB90" s="626"/>
      <c r="AC90" s="626"/>
      <c r="AD90" s="626"/>
      <c r="AE90" s="626"/>
      <c r="AF90" s="627"/>
      <c r="AG90" s="597"/>
      <c r="AH90" s="587"/>
      <c r="AI90" s="587"/>
      <c r="AJ90" s="587"/>
      <c r="AK90" s="587"/>
      <c r="AL90" s="587"/>
      <c r="AM90" s="588"/>
    </row>
    <row r="91" spans="1:42" ht="9.75" customHeight="1" x14ac:dyDescent="0.15">
      <c r="A91" s="563"/>
      <c r="B91" s="564"/>
      <c r="C91" s="564"/>
      <c r="D91" s="565"/>
      <c r="E91" s="486"/>
      <c r="F91" s="487"/>
      <c r="G91" s="487"/>
      <c r="H91" s="487"/>
      <c r="I91" s="488"/>
      <c r="J91" s="489"/>
      <c r="K91" s="490"/>
      <c r="L91" s="490"/>
      <c r="M91" s="490"/>
      <c r="N91" s="490"/>
      <c r="O91" s="490"/>
      <c r="P91" s="490"/>
      <c r="Q91" s="490"/>
      <c r="R91" s="490"/>
      <c r="S91" s="490"/>
      <c r="T91" s="490"/>
      <c r="U91" s="490"/>
      <c r="V91" s="490"/>
      <c r="W91" s="490"/>
      <c r="X91" s="490"/>
      <c r="Y91" s="491"/>
      <c r="Z91" s="597"/>
      <c r="AA91" s="587"/>
      <c r="AB91" s="587"/>
      <c r="AC91" s="587"/>
      <c r="AD91" s="587"/>
      <c r="AE91" s="587"/>
      <c r="AF91" s="588"/>
      <c r="AG91" s="587"/>
      <c r="AH91" s="587"/>
      <c r="AI91" s="587"/>
      <c r="AJ91" s="587"/>
      <c r="AK91" s="587"/>
      <c r="AL91" s="587"/>
      <c r="AM91" s="588"/>
    </row>
    <row r="92" spans="1:42" ht="9.75" customHeight="1" x14ac:dyDescent="0.15">
      <c r="A92" s="563"/>
      <c r="B92" s="564"/>
      <c r="C92" s="564"/>
      <c r="D92" s="565"/>
      <c r="E92" s="486"/>
      <c r="F92" s="487"/>
      <c r="G92" s="487"/>
      <c r="H92" s="487"/>
      <c r="I92" s="488"/>
      <c r="J92" s="489"/>
      <c r="K92" s="490"/>
      <c r="L92" s="490"/>
      <c r="M92" s="490"/>
      <c r="N92" s="490"/>
      <c r="O92" s="490"/>
      <c r="P92" s="490"/>
      <c r="Q92" s="490"/>
      <c r="R92" s="490"/>
      <c r="S92" s="490"/>
      <c r="T92" s="490"/>
      <c r="U92" s="490"/>
      <c r="V92" s="490"/>
      <c r="W92" s="490"/>
      <c r="X92" s="490"/>
      <c r="Y92" s="491"/>
      <c r="Z92" s="597"/>
      <c r="AA92" s="587"/>
      <c r="AB92" s="587"/>
      <c r="AC92" s="587"/>
      <c r="AD92" s="587"/>
      <c r="AE92" s="587"/>
      <c r="AF92" s="588"/>
      <c r="AG92" s="597"/>
      <c r="AH92" s="587"/>
      <c r="AI92" s="587"/>
      <c r="AJ92" s="587"/>
      <c r="AK92" s="587"/>
      <c r="AL92" s="587"/>
      <c r="AM92" s="588"/>
    </row>
    <row r="93" spans="1:42" ht="9.75" customHeight="1" x14ac:dyDescent="0.15">
      <c r="A93" s="563"/>
      <c r="B93" s="564"/>
      <c r="C93" s="564"/>
      <c r="D93" s="565"/>
      <c r="E93" s="486"/>
      <c r="F93" s="487"/>
      <c r="G93" s="487"/>
      <c r="H93" s="487"/>
      <c r="I93" s="488"/>
      <c r="J93" s="489"/>
      <c r="K93" s="490"/>
      <c r="L93" s="490"/>
      <c r="M93" s="490"/>
      <c r="N93" s="490"/>
      <c r="O93" s="490"/>
      <c r="P93" s="490"/>
      <c r="Q93" s="490"/>
      <c r="R93" s="490"/>
      <c r="S93" s="490"/>
      <c r="T93" s="490"/>
      <c r="U93" s="490"/>
      <c r="V93" s="490"/>
      <c r="W93" s="490"/>
      <c r="X93" s="490"/>
      <c r="Y93" s="491"/>
      <c r="Z93" s="597"/>
      <c r="AA93" s="587"/>
      <c r="AB93" s="587"/>
      <c r="AC93" s="587"/>
      <c r="AD93" s="587"/>
      <c r="AE93" s="587"/>
      <c r="AF93" s="588"/>
      <c r="AG93" s="587"/>
      <c r="AH93" s="587"/>
      <c r="AI93" s="587"/>
      <c r="AJ93" s="587"/>
      <c r="AK93" s="587"/>
      <c r="AL93" s="587"/>
      <c r="AM93" s="588"/>
    </row>
    <row r="94" spans="1:42" ht="9.75" customHeight="1" x14ac:dyDescent="0.15">
      <c r="A94" s="563"/>
      <c r="B94" s="564"/>
      <c r="C94" s="564"/>
      <c r="D94" s="565"/>
      <c r="E94" s="486"/>
      <c r="F94" s="487"/>
      <c r="G94" s="487"/>
      <c r="H94" s="487"/>
      <c r="I94" s="488"/>
      <c r="J94" s="489"/>
      <c r="K94" s="490"/>
      <c r="L94" s="490"/>
      <c r="M94" s="490"/>
      <c r="N94" s="490"/>
      <c r="O94" s="490"/>
      <c r="P94" s="490"/>
      <c r="Q94" s="490"/>
      <c r="R94" s="490"/>
      <c r="S94" s="490"/>
      <c r="T94" s="490"/>
      <c r="U94" s="490"/>
      <c r="V94" s="490"/>
      <c r="W94" s="490"/>
      <c r="X94" s="490"/>
      <c r="Y94" s="491"/>
      <c r="Z94" s="597"/>
      <c r="AA94" s="587"/>
      <c r="AB94" s="587"/>
      <c r="AC94" s="587"/>
      <c r="AD94" s="587"/>
      <c r="AE94" s="587"/>
      <c r="AF94" s="588"/>
      <c r="AG94" s="597"/>
      <c r="AH94" s="587"/>
      <c r="AI94" s="587"/>
      <c r="AJ94" s="587"/>
      <c r="AK94" s="587"/>
      <c r="AL94" s="587"/>
      <c r="AM94" s="588"/>
    </row>
    <row r="95" spans="1:42" ht="9.75" customHeight="1" x14ac:dyDescent="0.15">
      <c r="A95" s="563"/>
      <c r="B95" s="564"/>
      <c r="C95" s="564"/>
      <c r="D95" s="565"/>
      <c r="E95" s="518"/>
      <c r="F95" s="519"/>
      <c r="G95" s="519"/>
      <c r="H95" s="519"/>
      <c r="I95" s="520"/>
      <c r="J95" s="575"/>
      <c r="K95" s="576"/>
      <c r="L95" s="576"/>
      <c r="M95" s="576"/>
      <c r="N95" s="576"/>
      <c r="O95" s="576"/>
      <c r="P95" s="576"/>
      <c r="Q95" s="576"/>
      <c r="R95" s="576"/>
      <c r="S95" s="576"/>
      <c r="T95" s="576"/>
      <c r="U95" s="576"/>
      <c r="V95" s="576"/>
      <c r="W95" s="576"/>
      <c r="X95" s="576"/>
      <c r="Y95" s="577"/>
      <c r="Z95" s="625"/>
      <c r="AA95" s="626"/>
      <c r="AB95" s="626"/>
      <c r="AC95" s="626"/>
      <c r="AD95" s="626"/>
      <c r="AE95" s="626"/>
      <c r="AF95" s="627"/>
      <c r="AG95" s="626"/>
      <c r="AH95" s="626"/>
      <c r="AI95" s="626"/>
      <c r="AJ95" s="626"/>
      <c r="AK95" s="626"/>
      <c r="AL95" s="626"/>
      <c r="AM95" s="627"/>
    </row>
    <row r="96" spans="1:42" ht="9.75" customHeight="1" x14ac:dyDescent="0.15">
      <c r="A96" s="563"/>
      <c r="B96" s="564"/>
      <c r="C96" s="564"/>
      <c r="D96" s="565"/>
      <c r="E96" s="486"/>
      <c r="F96" s="487"/>
      <c r="G96" s="487"/>
      <c r="H96" s="487"/>
      <c r="I96" s="488"/>
      <c r="J96" s="489"/>
      <c r="K96" s="490"/>
      <c r="L96" s="490"/>
      <c r="M96" s="490"/>
      <c r="N96" s="490"/>
      <c r="O96" s="490"/>
      <c r="P96" s="490"/>
      <c r="Q96" s="490"/>
      <c r="R96" s="490"/>
      <c r="S96" s="490"/>
      <c r="T96" s="490"/>
      <c r="U96" s="490"/>
      <c r="V96" s="490"/>
      <c r="W96" s="490"/>
      <c r="X96" s="490"/>
      <c r="Y96" s="491"/>
      <c r="Z96" s="597"/>
      <c r="AA96" s="587"/>
      <c r="AB96" s="587"/>
      <c r="AC96" s="587"/>
      <c r="AD96" s="587"/>
      <c r="AE96" s="587"/>
      <c r="AF96" s="588"/>
      <c r="AG96" s="587"/>
      <c r="AH96" s="587"/>
      <c r="AI96" s="587"/>
      <c r="AJ96" s="587"/>
      <c r="AK96" s="587"/>
      <c r="AL96" s="587"/>
      <c r="AM96" s="588"/>
    </row>
    <row r="97" spans="1:42" ht="9.75" customHeight="1" x14ac:dyDescent="0.15">
      <c r="A97" s="563"/>
      <c r="B97" s="564"/>
      <c r="C97" s="564"/>
      <c r="D97" s="565"/>
      <c r="E97" s="486"/>
      <c r="F97" s="487"/>
      <c r="G97" s="487"/>
      <c r="H97" s="487"/>
      <c r="I97" s="488"/>
      <c r="J97" s="489"/>
      <c r="K97" s="490"/>
      <c r="L97" s="490"/>
      <c r="M97" s="490"/>
      <c r="N97" s="490"/>
      <c r="O97" s="490"/>
      <c r="P97" s="490"/>
      <c r="Q97" s="490"/>
      <c r="R97" s="490"/>
      <c r="S97" s="490"/>
      <c r="T97" s="490"/>
      <c r="U97" s="490"/>
      <c r="V97" s="490"/>
      <c r="W97" s="490"/>
      <c r="X97" s="490"/>
      <c r="Y97" s="491"/>
      <c r="Z97" s="597"/>
      <c r="AA97" s="587"/>
      <c r="AB97" s="587"/>
      <c r="AC97" s="587"/>
      <c r="AD97" s="587"/>
      <c r="AE97" s="587"/>
      <c r="AF97" s="588"/>
      <c r="AG97" s="597"/>
      <c r="AH97" s="587"/>
      <c r="AI97" s="587"/>
      <c r="AJ97" s="587"/>
      <c r="AK97" s="587"/>
      <c r="AL97" s="587"/>
      <c r="AM97" s="588"/>
    </row>
    <row r="98" spans="1:42" ht="9.75" customHeight="1" x14ac:dyDescent="0.15">
      <c r="A98" s="563"/>
      <c r="B98" s="564"/>
      <c r="C98" s="564"/>
      <c r="D98" s="565"/>
      <c r="E98" s="486"/>
      <c r="F98" s="487"/>
      <c r="G98" s="487"/>
      <c r="H98" s="487"/>
      <c r="I98" s="488"/>
      <c r="J98" s="489"/>
      <c r="K98" s="490"/>
      <c r="L98" s="490"/>
      <c r="M98" s="490"/>
      <c r="N98" s="490"/>
      <c r="O98" s="490"/>
      <c r="P98" s="490"/>
      <c r="Q98" s="490"/>
      <c r="R98" s="490"/>
      <c r="S98" s="490"/>
      <c r="T98" s="490"/>
      <c r="U98" s="490"/>
      <c r="V98" s="490"/>
      <c r="W98" s="490"/>
      <c r="X98" s="490"/>
      <c r="Y98" s="491"/>
      <c r="Z98" s="597"/>
      <c r="AA98" s="587"/>
      <c r="AB98" s="587"/>
      <c r="AC98" s="587"/>
      <c r="AD98" s="587"/>
      <c r="AE98" s="587"/>
      <c r="AF98" s="588"/>
      <c r="AG98" s="587"/>
      <c r="AH98" s="587"/>
      <c r="AI98" s="587"/>
      <c r="AJ98" s="587"/>
      <c r="AK98" s="587"/>
      <c r="AL98" s="587"/>
      <c r="AM98" s="588"/>
    </row>
    <row r="99" spans="1:42" ht="9.75" customHeight="1" x14ac:dyDescent="0.15">
      <c r="A99" s="563"/>
      <c r="B99" s="564"/>
      <c r="C99" s="564"/>
      <c r="D99" s="565"/>
      <c r="E99" s="486"/>
      <c r="F99" s="487"/>
      <c r="G99" s="487"/>
      <c r="H99" s="487"/>
      <c r="I99" s="488"/>
      <c r="J99" s="489"/>
      <c r="K99" s="490"/>
      <c r="L99" s="490"/>
      <c r="M99" s="490"/>
      <c r="N99" s="490"/>
      <c r="O99" s="490"/>
      <c r="P99" s="490"/>
      <c r="Q99" s="490"/>
      <c r="R99" s="490"/>
      <c r="S99" s="490"/>
      <c r="T99" s="490"/>
      <c r="U99" s="490"/>
      <c r="V99" s="490"/>
      <c r="W99" s="490"/>
      <c r="X99" s="490"/>
      <c r="Y99" s="491"/>
      <c r="Z99" s="597"/>
      <c r="AA99" s="587"/>
      <c r="AB99" s="587"/>
      <c r="AC99" s="587"/>
      <c r="AD99" s="587"/>
      <c r="AE99" s="587"/>
      <c r="AF99" s="588"/>
      <c r="AG99" s="597"/>
      <c r="AH99" s="587"/>
      <c r="AI99" s="587"/>
      <c r="AJ99" s="587"/>
      <c r="AK99" s="587"/>
      <c r="AL99" s="587"/>
      <c r="AM99" s="588"/>
    </row>
    <row r="100" spans="1:42" ht="9.75" customHeight="1" x14ac:dyDescent="0.15">
      <c r="A100" s="563"/>
      <c r="B100" s="564"/>
      <c r="C100" s="564"/>
      <c r="D100" s="565"/>
      <c r="E100" s="518"/>
      <c r="F100" s="519"/>
      <c r="G100" s="519"/>
      <c r="H100" s="519"/>
      <c r="I100" s="520"/>
      <c r="J100" s="575"/>
      <c r="K100" s="576"/>
      <c r="L100" s="576"/>
      <c r="M100" s="576"/>
      <c r="N100" s="576"/>
      <c r="O100" s="576"/>
      <c r="P100" s="576"/>
      <c r="Q100" s="576"/>
      <c r="R100" s="576"/>
      <c r="S100" s="576"/>
      <c r="T100" s="576"/>
      <c r="U100" s="576"/>
      <c r="V100" s="576"/>
      <c r="W100" s="576"/>
      <c r="X100" s="576"/>
      <c r="Y100" s="577"/>
      <c r="Z100" s="625"/>
      <c r="AA100" s="626"/>
      <c r="AB100" s="626"/>
      <c r="AC100" s="626"/>
      <c r="AD100" s="626"/>
      <c r="AE100" s="626"/>
      <c r="AF100" s="627"/>
      <c r="AG100" s="626"/>
      <c r="AH100" s="626"/>
      <c r="AI100" s="626"/>
      <c r="AJ100" s="626"/>
      <c r="AK100" s="626"/>
      <c r="AL100" s="626"/>
      <c r="AM100" s="627"/>
    </row>
    <row r="101" spans="1:42" ht="9.75" customHeight="1" x14ac:dyDescent="0.15">
      <c r="A101" s="563"/>
      <c r="B101" s="564"/>
      <c r="C101" s="564"/>
      <c r="D101" s="565"/>
      <c r="E101" s="486"/>
      <c r="F101" s="487"/>
      <c r="G101" s="487"/>
      <c r="H101" s="487"/>
      <c r="I101" s="488"/>
      <c r="J101" s="489"/>
      <c r="K101" s="490"/>
      <c r="L101" s="490"/>
      <c r="M101" s="490"/>
      <c r="N101" s="490"/>
      <c r="O101" s="490"/>
      <c r="P101" s="490"/>
      <c r="Q101" s="490"/>
      <c r="R101" s="490"/>
      <c r="S101" s="490"/>
      <c r="T101" s="490"/>
      <c r="U101" s="490"/>
      <c r="V101" s="490"/>
      <c r="W101" s="490"/>
      <c r="X101" s="490"/>
      <c r="Y101" s="491"/>
      <c r="Z101" s="597"/>
      <c r="AA101" s="587"/>
      <c r="AB101" s="587"/>
      <c r="AC101" s="587"/>
      <c r="AD101" s="587"/>
      <c r="AE101" s="587"/>
      <c r="AF101" s="588"/>
      <c r="AG101" s="587"/>
      <c r="AH101" s="587"/>
      <c r="AI101" s="587"/>
      <c r="AJ101" s="587"/>
      <c r="AK101" s="587"/>
      <c r="AL101" s="587"/>
      <c r="AM101" s="588"/>
    </row>
    <row r="102" spans="1:42" ht="9.75" customHeight="1" x14ac:dyDescent="0.15">
      <c r="A102" s="566"/>
      <c r="B102" s="567"/>
      <c r="C102" s="567"/>
      <c r="D102" s="568"/>
      <c r="E102" s="607"/>
      <c r="F102" s="608"/>
      <c r="G102" s="608"/>
      <c r="H102" s="608"/>
      <c r="I102" s="609"/>
      <c r="J102" s="610"/>
      <c r="K102" s="611"/>
      <c r="L102" s="611"/>
      <c r="M102" s="611"/>
      <c r="N102" s="611"/>
      <c r="O102" s="611"/>
      <c r="P102" s="611"/>
      <c r="Q102" s="611"/>
      <c r="R102" s="611"/>
      <c r="S102" s="611"/>
      <c r="T102" s="611"/>
      <c r="U102" s="611"/>
      <c r="V102" s="611"/>
      <c r="W102" s="611"/>
      <c r="X102" s="611"/>
      <c r="Y102" s="612"/>
      <c r="Z102" s="594"/>
      <c r="AA102" s="595"/>
      <c r="AB102" s="595"/>
      <c r="AC102" s="595"/>
      <c r="AD102" s="595"/>
      <c r="AE102" s="595"/>
      <c r="AF102" s="596"/>
      <c r="AG102" s="595"/>
      <c r="AH102" s="595"/>
      <c r="AI102" s="595"/>
      <c r="AJ102" s="595"/>
      <c r="AK102" s="595"/>
      <c r="AL102" s="595"/>
      <c r="AM102" s="596"/>
      <c r="AO102" s="176" t="s">
        <v>265</v>
      </c>
      <c r="AP102" s="277">
        <f>SUM(Z85:AF102)</f>
        <v>0</v>
      </c>
    </row>
    <row r="103" spans="1:42" ht="9.75" customHeight="1" x14ac:dyDescent="0.15">
      <c r="A103" s="563" t="s">
        <v>235</v>
      </c>
      <c r="B103" s="564"/>
      <c r="C103" s="564"/>
      <c r="D103" s="565"/>
      <c r="E103" s="557"/>
      <c r="F103" s="558"/>
      <c r="G103" s="558"/>
      <c r="H103" s="558"/>
      <c r="I103" s="559"/>
      <c r="J103" s="572"/>
      <c r="K103" s="573"/>
      <c r="L103" s="573"/>
      <c r="M103" s="573"/>
      <c r="N103" s="573"/>
      <c r="O103" s="573"/>
      <c r="P103" s="573"/>
      <c r="Q103" s="573"/>
      <c r="R103" s="573"/>
      <c r="S103" s="573"/>
      <c r="T103" s="573"/>
      <c r="U103" s="573"/>
      <c r="V103" s="573"/>
      <c r="W103" s="573"/>
      <c r="X103" s="573"/>
      <c r="Y103" s="574"/>
      <c r="Z103" s="604"/>
      <c r="AA103" s="605"/>
      <c r="AB103" s="605"/>
      <c r="AC103" s="605"/>
      <c r="AD103" s="605"/>
      <c r="AE103" s="605"/>
      <c r="AF103" s="606"/>
      <c r="AG103" s="605"/>
      <c r="AH103" s="605"/>
      <c r="AI103" s="605"/>
      <c r="AJ103" s="605"/>
      <c r="AK103" s="605"/>
      <c r="AL103" s="605"/>
      <c r="AM103" s="606"/>
      <c r="AO103" s="176" t="s">
        <v>264</v>
      </c>
      <c r="AP103" s="277">
        <f>SUM(Z103:AF105)</f>
        <v>0</v>
      </c>
    </row>
    <row r="104" spans="1:42" ht="9.75" customHeight="1" x14ac:dyDescent="0.15">
      <c r="A104" s="563"/>
      <c r="B104" s="564"/>
      <c r="C104" s="564"/>
      <c r="D104" s="565"/>
      <c r="E104" s="486"/>
      <c r="F104" s="487"/>
      <c r="G104" s="487"/>
      <c r="H104" s="487"/>
      <c r="I104" s="488"/>
      <c r="J104" s="489"/>
      <c r="K104" s="490"/>
      <c r="L104" s="490"/>
      <c r="M104" s="490"/>
      <c r="N104" s="490"/>
      <c r="O104" s="490"/>
      <c r="P104" s="490"/>
      <c r="Q104" s="490"/>
      <c r="R104" s="490"/>
      <c r="S104" s="490"/>
      <c r="T104" s="490"/>
      <c r="U104" s="490"/>
      <c r="V104" s="490"/>
      <c r="W104" s="490"/>
      <c r="X104" s="490"/>
      <c r="Y104" s="491"/>
      <c r="Z104" s="597"/>
      <c r="AA104" s="587"/>
      <c r="AB104" s="587"/>
      <c r="AC104" s="587"/>
      <c r="AD104" s="587"/>
      <c r="AE104" s="587"/>
      <c r="AF104" s="588"/>
      <c r="AG104" s="587"/>
      <c r="AH104" s="587"/>
      <c r="AI104" s="587"/>
      <c r="AJ104" s="587"/>
      <c r="AK104" s="587"/>
      <c r="AL104" s="587"/>
      <c r="AM104" s="588"/>
      <c r="AO104" s="176" t="s">
        <v>268</v>
      </c>
      <c r="AP104" s="277">
        <f>AP102-AG106</f>
        <v>0</v>
      </c>
    </row>
    <row r="105" spans="1:42" ht="9.75" customHeight="1" thickBot="1" x14ac:dyDescent="0.2">
      <c r="A105" s="732"/>
      <c r="B105" s="733"/>
      <c r="C105" s="733"/>
      <c r="D105" s="734"/>
      <c r="E105" s="607"/>
      <c r="F105" s="608"/>
      <c r="G105" s="608"/>
      <c r="H105" s="608"/>
      <c r="I105" s="609"/>
      <c r="J105" s="610"/>
      <c r="K105" s="611"/>
      <c r="L105" s="611"/>
      <c r="M105" s="611"/>
      <c r="N105" s="611"/>
      <c r="O105" s="611"/>
      <c r="P105" s="611"/>
      <c r="Q105" s="611"/>
      <c r="R105" s="611"/>
      <c r="S105" s="611"/>
      <c r="T105" s="611"/>
      <c r="U105" s="611"/>
      <c r="V105" s="611"/>
      <c r="W105" s="611"/>
      <c r="X105" s="611"/>
      <c r="Y105" s="612"/>
      <c r="Z105" s="594"/>
      <c r="AA105" s="595"/>
      <c r="AB105" s="595"/>
      <c r="AC105" s="595"/>
      <c r="AD105" s="595"/>
      <c r="AE105" s="595"/>
      <c r="AF105" s="596"/>
      <c r="AG105" s="595"/>
      <c r="AH105" s="595"/>
      <c r="AI105" s="595"/>
      <c r="AJ105" s="595"/>
      <c r="AK105" s="595"/>
      <c r="AL105" s="595"/>
      <c r="AM105" s="596"/>
    </row>
    <row r="106" spans="1:42" ht="20.25" customHeight="1" thickTop="1" x14ac:dyDescent="0.15">
      <c r="A106" s="581" t="s">
        <v>208</v>
      </c>
      <c r="B106" s="582"/>
      <c r="C106" s="582"/>
      <c r="D106" s="583"/>
      <c r="E106" s="645" t="str">
        <f>IF(AP86=0,"",AP86)</f>
        <v/>
      </c>
      <c r="F106" s="646"/>
      <c r="G106" s="646"/>
      <c r="H106" s="646"/>
      <c r="I106" s="647"/>
      <c r="J106" s="578" t="s">
        <v>207</v>
      </c>
      <c r="K106" s="579"/>
      <c r="L106" s="579"/>
      <c r="M106" s="580"/>
      <c r="N106" s="581">
        <f>AP102+AP103-AG106</f>
        <v>0</v>
      </c>
      <c r="O106" s="582"/>
      <c r="P106" s="582"/>
      <c r="Q106" s="582"/>
      <c r="R106" s="582"/>
      <c r="S106" s="582"/>
      <c r="T106" s="582"/>
      <c r="U106" s="583"/>
      <c r="V106" s="613" t="s">
        <v>206</v>
      </c>
      <c r="W106" s="614"/>
      <c r="X106" s="614"/>
      <c r="Y106" s="615"/>
      <c r="Z106" s="581">
        <f>SUM(Z85:AF105)</f>
        <v>0</v>
      </c>
      <c r="AA106" s="582"/>
      <c r="AB106" s="582"/>
      <c r="AC106" s="582"/>
      <c r="AD106" s="582"/>
      <c r="AE106" s="582"/>
      <c r="AF106" s="582"/>
      <c r="AG106" s="581">
        <f>SUM(AG85:AM105)</f>
        <v>0</v>
      </c>
      <c r="AH106" s="582"/>
      <c r="AI106" s="582"/>
      <c r="AJ106" s="582"/>
      <c r="AK106" s="582"/>
      <c r="AL106" s="582"/>
      <c r="AM106" s="583"/>
    </row>
    <row r="107" spans="1:42" ht="5.25" customHeight="1" x14ac:dyDescent="0.15">
      <c r="A107" s="165"/>
      <c r="B107" s="165"/>
      <c r="C107" s="165"/>
      <c r="D107" s="165"/>
      <c r="E107" s="169"/>
      <c r="F107" s="169"/>
      <c r="G107" s="169"/>
      <c r="H107" s="169"/>
      <c r="I107" s="169"/>
      <c r="J107" s="169"/>
      <c r="K107" s="169"/>
      <c r="L107" s="169"/>
      <c r="M107" s="169"/>
      <c r="N107" s="169"/>
      <c r="O107" s="169"/>
      <c r="P107" s="169"/>
      <c r="Q107" s="169"/>
      <c r="R107" s="169"/>
      <c r="S107" s="169"/>
      <c r="T107" s="169"/>
      <c r="U107" s="169"/>
      <c r="V107" s="169"/>
      <c r="W107" s="169"/>
      <c r="X107" s="169"/>
      <c r="Y107" s="169"/>
      <c r="Z107" s="169"/>
      <c r="AA107" s="169"/>
      <c r="AB107" s="169"/>
      <c r="AC107" s="169"/>
      <c r="AD107" s="169"/>
      <c r="AE107" s="169"/>
      <c r="AF107" s="169"/>
      <c r="AG107" s="169"/>
      <c r="AH107" s="169"/>
      <c r="AI107" s="169"/>
      <c r="AJ107" s="169"/>
      <c r="AK107" s="169"/>
      <c r="AL107" s="169"/>
      <c r="AM107" s="169"/>
    </row>
    <row r="108" spans="1:42" ht="18" customHeight="1" x14ac:dyDescent="0.15">
      <c r="A108" s="170" t="s">
        <v>99</v>
      </c>
      <c r="B108" s="165"/>
      <c r="C108" s="165"/>
      <c r="D108" s="165"/>
      <c r="E108" s="165"/>
      <c r="F108" s="165"/>
      <c r="G108" s="165"/>
      <c r="H108" s="165"/>
      <c r="I108" s="165"/>
      <c r="J108" s="165"/>
      <c r="K108" s="165"/>
      <c r="L108" s="165"/>
      <c r="M108" s="165"/>
      <c r="N108" s="165"/>
      <c r="O108" s="165"/>
      <c r="P108" s="165"/>
      <c r="Q108" s="165"/>
      <c r="R108" s="165"/>
      <c r="S108" s="165"/>
      <c r="T108" s="165"/>
      <c r="U108" s="165"/>
      <c r="V108" s="165"/>
      <c r="W108" s="165"/>
      <c r="X108" s="165"/>
      <c r="Y108" s="165"/>
      <c r="Z108" s="165"/>
      <c r="AA108" s="165"/>
      <c r="AB108" s="165"/>
      <c r="AC108" s="165"/>
      <c r="AD108" s="165"/>
      <c r="AE108" s="165"/>
      <c r="AF108" s="165"/>
      <c r="AG108" s="165"/>
      <c r="AH108" s="165"/>
      <c r="AI108" s="165"/>
      <c r="AJ108" s="165"/>
    </row>
    <row r="109" spans="1:42" ht="24" customHeight="1" x14ac:dyDescent="0.15">
      <c r="A109" s="554" t="s">
        <v>164</v>
      </c>
      <c r="B109" s="555"/>
      <c r="C109" s="555"/>
      <c r="D109" s="556"/>
      <c r="E109" s="554" t="s">
        <v>43</v>
      </c>
      <c r="F109" s="555"/>
      <c r="G109" s="555"/>
      <c r="H109" s="555"/>
      <c r="I109" s="556"/>
      <c r="J109" s="554" t="s">
        <v>165</v>
      </c>
      <c r="K109" s="555"/>
      <c r="L109" s="555"/>
      <c r="M109" s="555"/>
      <c r="N109" s="555"/>
      <c r="O109" s="555"/>
      <c r="P109" s="555"/>
      <c r="Q109" s="555"/>
      <c r="R109" s="555"/>
      <c r="S109" s="555"/>
      <c r="T109" s="555"/>
      <c r="U109" s="555"/>
      <c r="V109" s="555"/>
      <c r="W109" s="555"/>
      <c r="X109" s="555"/>
      <c r="Y109" s="556"/>
      <c r="Z109" s="554" t="s">
        <v>197</v>
      </c>
      <c r="AA109" s="555"/>
      <c r="AB109" s="555"/>
      <c r="AC109" s="555"/>
      <c r="AD109" s="555"/>
      <c r="AE109" s="555"/>
      <c r="AF109" s="556"/>
      <c r="AG109" s="584" t="s">
        <v>200</v>
      </c>
      <c r="AH109" s="585"/>
      <c r="AI109" s="585"/>
      <c r="AJ109" s="585"/>
      <c r="AK109" s="585"/>
      <c r="AL109" s="585"/>
      <c r="AM109" s="586"/>
      <c r="AO109" s="168" t="s">
        <v>195</v>
      </c>
      <c r="AP109" s="168" t="e">
        <f>VLOOKUP(L5,計算用!$A$2:$C$36,3,FALSE)*1000</f>
        <v>#N/A</v>
      </c>
    </row>
    <row r="110" spans="1:42" ht="9.75" customHeight="1" x14ac:dyDescent="0.15">
      <c r="A110" s="636"/>
      <c r="B110" s="637"/>
      <c r="C110" s="637"/>
      <c r="D110" s="638"/>
      <c r="E110" s="557"/>
      <c r="F110" s="558"/>
      <c r="G110" s="558"/>
      <c r="H110" s="558"/>
      <c r="I110" s="559"/>
      <c r="J110" s="572"/>
      <c r="K110" s="573"/>
      <c r="L110" s="573"/>
      <c r="M110" s="573"/>
      <c r="N110" s="573"/>
      <c r="O110" s="573"/>
      <c r="P110" s="573"/>
      <c r="Q110" s="573"/>
      <c r="R110" s="573"/>
      <c r="S110" s="573"/>
      <c r="T110" s="573"/>
      <c r="U110" s="573"/>
      <c r="V110" s="573"/>
      <c r="W110" s="573"/>
      <c r="X110" s="573"/>
      <c r="Y110" s="574"/>
      <c r="Z110" s="604"/>
      <c r="AA110" s="605"/>
      <c r="AB110" s="605"/>
      <c r="AC110" s="605"/>
      <c r="AD110" s="605"/>
      <c r="AE110" s="605"/>
      <c r="AF110" s="606"/>
      <c r="AG110" s="605"/>
      <c r="AH110" s="605"/>
      <c r="AI110" s="605"/>
      <c r="AJ110" s="605"/>
      <c r="AK110" s="605"/>
      <c r="AL110" s="605"/>
      <c r="AM110" s="606"/>
      <c r="AO110" s="168" t="s">
        <v>75</v>
      </c>
      <c r="AP110" s="168">
        <f>IF(OR(AP5=1,AP5=3,AP5=6),AG5,1)</f>
        <v>1</v>
      </c>
    </row>
    <row r="111" spans="1:42" ht="9.75" customHeight="1" x14ac:dyDescent="0.15">
      <c r="A111" s="639"/>
      <c r="B111" s="640"/>
      <c r="C111" s="640"/>
      <c r="D111" s="641"/>
      <c r="E111" s="486"/>
      <c r="F111" s="487"/>
      <c r="G111" s="487"/>
      <c r="H111" s="487"/>
      <c r="I111" s="488"/>
      <c r="J111" s="489"/>
      <c r="K111" s="490"/>
      <c r="L111" s="490"/>
      <c r="M111" s="490"/>
      <c r="N111" s="490"/>
      <c r="O111" s="490"/>
      <c r="P111" s="490"/>
      <c r="Q111" s="490"/>
      <c r="R111" s="490"/>
      <c r="S111" s="490"/>
      <c r="T111" s="490"/>
      <c r="U111" s="490"/>
      <c r="V111" s="490"/>
      <c r="W111" s="490"/>
      <c r="X111" s="490"/>
      <c r="Y111" s="491"/>
      <c r="Z111" s="597"/>
      <c r="AA111" s="587"/>
      <c r="AB111" s="587"/>
      <c r="AC111" s="587"/>
      <c r="AD111" s="587"/>
      <c r="AE111" s="587"/>
      <c r="AF111" s="588"/>
      <c r="AG111" s="587"/>
      <c r="AH111" s="587"/>
      <c r="AI111" s="587"/>
      <c r="AJ111" s="587"/>
      <c r="AK111" s="587"/>
      <c r="AL111" s="587"/>
      <c r="AM111" s="588"/>
      <c r="AO111" s="168" t="s">
        <v>196</v>
      </c>
      <c r="AP111" s="168" t="str">
        <f>IFERROR(AP109*AP110,"")</f>
        <v/>
      </c>
    </row>
    <row r="112" spans="1:42" ht="9.75" customHeight="1" x14ac:dyDescent="0.15">
      <c r="A112" s="639"/>
      <c r="B112" s="640"/>
      <c r="C112" s="640"/>
      <c r="D112" s="641"/>
      <c r="E112" s="486"/>
      <c r="F112" s="487"/>
      <c r="G112" s="487"/>
      <c r="H112" s="487"/>
      <c r="I112" s="488"/>
      <c r="J112" s="489"/>
      <c r="K112" s="490"/>
      <c r="L112" s="490"/>
      <c r="M112" s="490"/>
      <c r="N112" s="490"/>
      <c r="O112" s="490"/>
      <c r="P112" s="490"/>
      <c r="Q112" s="490"/>
      <c r="R112" s="490"/>
      <c r="S112" s="490"/>
      <c r="T112" s="490"/>
      <c r="U112" s="490"/>
      <c r="V112" s="490"/>
      <c r="W112" s="490"/>
      <c r="X112" s="490"/>
      <c r="Y112" s="491"/>
      <c r="Z112" s="597"/>
      <c r="AA112" s="587"/>
      <c r="AB112" s="587"/>
      <c r="AC112" s="587"/>
      <c r="AD112" s="587"/>
      <c r="AE112" s="587"/>
      <c r="AF112" s="588"/>
      <c r="AG112" s="587"/>
      <c r="AH112" s="587"/>
      <c r="AI112" s="587"/>
      <c r="AJ112" s="587"/>
      <c r="AK112" s="587"/>
      <c r="AL112" s="587"/>
      <c r="AM112" s="588"/>
    </row>
    <row r="113" spans="1:42" ht="9.75" customHeight="1" x14ac:dyDescent="0.15">
      <c r="A113" s="639"/>
      <c r="B113" s="640"/>
      <c r="C113" s="640"/>
      <c r="D113" s="641"/>
      <c r="E113" s="486"/>
      <c r="F113" s="487"/>
      <c r="G113" s="487"/>
      <c r="H113" s="487"/>
      <c r="I113" s="488"/>
      <c r="J113" s="489"/>
      <c r="K113" s="490"/>
      <c r="L113" s="490"/>
      <c r="M113" s="490"/>
      <c r="N113" s="490"/>
      <c r="O113" s="490"/>
      <c r="P113" s="490"/>
      <c r="Q113" s="490"/>
      <c r="R113" s="490"/>
      <c r="S113" s="490"/>
      <c r="T113" s="490"/>
      <c r="U113" s="490"/>
      <c r="V113" s="490"/>
      <c r="W113" s="490"/>
      <c r="X113" s="490"/>
      <c r="Y113" s="491"/>
      <c r="Z113" s="597"/>
      <c r="AA113" s="587"/>
      <c r="AB113" s="587"/>
      <c r="AC113" s="587"/>
      <c r="AD113" s="587"/>
      <c r="AE113" s="587"/>
      <c r="AF113" s="588"/>
      <c r="AG113" s="587"/>
      <c r="AH113" s="587"/>
      <c r="AI113" s="587"/>
      <c r="AJ113" s="587"/>
      <c r="AK113" s="587"/>
      <c r="AL113" s="587"/>
      <c r="AM113" s="588"/>
    </row>
    <row r="114" spans="1:42" ht="9.75" customHeight="1" thickBot="1" x14ac:dyDescent="0.2">
      <c r="A114" s="642"/>
      <c r="B114" s="643"/>
      <c r="C114" s="643"/>
      <c r="D114" s="644"/>
      <c r="E114" s="607"/>
      <c r="F114" s="608"/>
      <c r="G114" s="608"/>
      <c r="H114" s="608"/>
      <c r="I114" s="609"/>
      <c r="J114" s="610"/>
      <c r="K114" s="611"/>
      <c r="L114" s="611"/>
      <c r="M114" s="611"/>
      <c r="N114" s="611"/>
      <c r="O114" s="611"/>
      <c r="P114" s="611"/>
      <c r="Q114" s="611"/>
      <c r="R114" s="611"/>
      <c r="S114" s="611"/>
      <c r="T114" s="611"/>
      <c r="U114" s="611"/>
      <c r="V114" s="611"/>
      <c r="W114" s="611"/>
      <c r="X114" s="611"/>
      <c r="Y114" s="612"/>
      <c r="Z114" s="594"/>
      <c r="AA114" s="595"/>
      <c r="AB114" s="595"/>
      <c r="AC114" s="595"/>
      <c r="AD114" s="595"/>
      <c r="AE114" s="595"/>
      <c r="AF114" s="596"/>
      <c r="AG114" s="595"/>
      <c r="AH114" s="595"/>
      <c r="AI114" s="595"/>
      <c r="AJ114" s="595"/>
      <c r="AK114" s="595"/>
      <c r="AL114" s="595"/>
      <c r="AM114" s="596"/>
    </row>
    <row r="115" spans="1:42" ht="20.25" customHeight="1" thickTop="1" x14ac:dyDescent="0.15">
      <c r="A115" s="581" t="s">
        <v>208</v>
      </c>
      <c r="B115" s="582"/>
      <c r="C115" s="582"/>
      <c r="D115" s="583"/>
      <c r="E115" s="645" t="str">
        <f>IF(AP111=0,"",AP111)</f>
        <v/>
      </c>
      <c r="F115" s="646"/>
      <c r="G115" s="646"/>
      <c r="H115" s="646"/>
      <c r="I115" s="647"/>
      <c r="J115" s="578" t="s">
        <v>207</v>
      </c>
      <c r="K115" s="579"/>
      <c r="L115" s="579"/>
      <c r="M115" s="580"/>
      <c r="N115" s="581">
        <f>Z115-AG115</f>
        <v>0</v>
      </c>
      <c r="O115" s="582"/>
      <c r="P115" s="582"/>
      <c r="Q115" s="582"/>
      <c r="R115" s="582"/>
      <c r="S115" s="582"/>
      <c r="T115" s="582"/>
      <c r="U115" s="583"/>
      <c r="V115" s="613" t="s">
        <v>206</v>
      </c>
      <c r="W115" s="614"/>
      <c r="X115" s="614"/>
      <c r="Y115" s="615"/>
      <c r="Z115" s="581">
        <f>SUM(Z110:AF114)</f>
        <v>0</v>
      </c>
      <c r="AA115" s="582"/>
      <c r="AB115" s="582"/>
      <c r="AC115" s="582"/>
      <c r="AD115" s="582"/>
      <c r="AE115" s="582"/>
      <c r="AF115" s="582"/>
      <c r="AG115" s="581">
        <f>SUM(AG110:AM114)</f>
        <v>0</v>
      </c>
      <c r="AH115" s="582"/>
      <c r="AI115" s="582"/>
      <c r="AJ115" s="582"/>
      <c r="AK115" s="582"/>
      <c r="AL115" s="582"/>
      <c r="AM115" s="583"/>
    </row>
    <row r="116" spans="1:42" ht="5.25" customHeight="1" x14ac:dyDescent="0.15">
      <c r="A116" s="165"/>
      <c r="B116" s="165"/>
      <c r="C116" s="165"/>
      <c r="D116" s="165"/>
      <c r="E116" s="169"/>
      <c r="F116" s="169"/>
      <c r="G116" s="169"/>
      <c r="H116" s="169"/>
      <c r="I116" s="169"/>
      <c r="J116" s="169"/>
      <c r="K116" s="169"/>
      <c r="L116" s="169"/>
      <c r="M116" s="169"/>
      <c r="N116" s="169"/>
      <c r="O116" s="169"/>
      <c r="P116" s="169"/>
      <c r="Q116" s="169"/>
      <c r="R116" s="169"/>
      <c r="S116" s="169"/>
      <c r="T116" s="169"/>
      <c r="U116" s="169"/>
      <c r="V116" s="169"/>
      <c r="W116" s="169"/>
      <c r="X116" s="169"/>
      <c r="Y116" s="169"/>
      <c r="Z116" s="169"/>
      <c r="AA116" s="169"/>
      <c r="AB116" s="169"/>
      <c r="AC116" s="169"/>
      <c r="AD116" s="169"/>
      <c r="AE116" s="169"/>
      <c r="AF116" s="169"/>
      <c r="AG116" s="169"/>
      <c r="AH116" s="169"/>
      <c r="AI116" s="169"/>
      <c r="AJ116" s="169"/>
      <c r="AK116" s="169"/>
      <c r="AL116" s="169"/>
      <c r="AM116" s="169"/>
    </row>
    <row r="117" spans="1:42" ht="18" customHeight="1" x14ac:dyDescent="0.15">
      <c r="A117" s="171" t="s">
        <v>153</v>
      </c>
      <c r="B117" s="165"/>
      <c r="C117" s="165"/>
      <c r="D117" s="165"/>
      <c r="E117" s="165"/>
      <c r="F117" s="165"/>
      <c r="G117" s="165"/>
      <c r="H117" s="165"/>
      <c r="I117" s="165"/>
      <c r="J117" s="165"/>
      <c r="K117" s="165"/>
      <c r="L117" s="165"/>
      <c r="M117" s="165"/>
      <c r="N117" s="165"/>
      <c r="O117" s="165"/>
      <c r="P117" s="165"/>
      <c r="Q117" s="165"/>
      <c r="R117" s="165"/>
      <c r="S117" s="165"/>
      <c r="T117" s="165"/>
      <c r="U117" s="165"/>
      <c r="V117" s="165"/>
      <c r="W117" s="165"/>
      <c r="X117" s="165"/>
      <c r="Y117" s="165"/>
      <c r="Z117" s="165"/>
      <c r="AA117" s="165"/>
      <c r="AB117" s="165"/>
      <c r="AC117" s="165"/>
      <c r="AD117" s="165"/>
      <c r="AE117" s="165"/>
      <c r="AF117" s="165"/>
      <c r="AG117" s="165"/>
      <c r="AH117" s="165"/>
      <c r="AI117" s="165"/>
      <c r="AJ117" s="165"/>
    </row>
    <row r="118" spans="1:42" ht="24.75" customHeight="1" x14ac:dyDescent="0.15">
      <c r="A118" s="554" t="s">
        <v>164</v>
      </c>
      <c r="B118" s="555"/>
      <c r="C118" s="555"/>
      <c r="D118" s="556"/>
      <c r="E118" s="554" t="s">
        <v>43</v>
      </c>
      <c r="F118" s="555"/>
      <c r="G118" s="555"/>
      <c r="H118" s="555"/>
      <c r="I118" s="556"/>
      <c r="J118" s="554" t="s">
        <v>165</v>
      </c>
      <c r="K118" s="555"/>
      <c r="L118" s="555"/>
      <c r="M118" s="555"/>
      <c r="N118" s="555"/>
      <c r="O118" s="555"/>
      <c r="P118" s="555"/>
      <c r="Q118" s="555"/>
      <c r="R118" s="555"/>
      <c r="S118" s="555"/>
      <c r="T118" s="555"/>
      <c r="U118" s="555"/>
      <c r="V118" s="555"/>
      <c r="W118" s="555"/>
      <c r="X118" s="555"/>
      <c r="Y118" s="556"/>
      <c r="Z118" s="554" t="s">
        <v>197</v>
      </c>
      <c r="AA118" s="555"/>
      <c r="AB118" s="555"/>
      <c r="AC118" s="555"/>
      <c r="AD118" s="555"/>
      <c r="AE118" s="555"/>
      <c r="AF118" s="556"/>
      <c r="AG118" s="584" t="s">
        <v>200</v>
      </c>
      <c r="AH118" s="585"/>
      <c r="AI118" s="585"/>
      <c r="AJ118" s="585"/>
      <c r="AK118" s="585"/>
      <c r="AL118" s="585"/>
      <c r="AM118" s="586"/>
      <c r="AO118" s="168" t="s">
        <v>195</v>
      </c>
      <c r="AP118" s="168" t="e">
        <f>VLOOKUP(L5,計算用!$A$2:$D$36,4,FALSE)*1000</f>
        <v>#N/A</v>
      </c>
    </row>
    <row r="119" spans="1:42" ht="9.75" customHeight="1" x14ac:dyDescent="0.15">
      <c r="A119" s="636"/>
      <c r="B119" s="637"/>
      <c r="C119" s="637"/>
      <c r="D119" s="638"/>
      <c r="E119" s="557"/>
      <c r="F119" s="558"/>
      <c r="G119" s="558"/>
      <c r="H119" s="558"/>
      <c r="I119" s="559"/>
      <c r="J119" s="601"/>
      <c r="K119" s="602"/>
      <c r="L119" s="602"/>
      <c r="M119" s="602"/>
      <c r="N119" s="602"/>
      <c r="O119" s="602"/>
      <c r="P119" s="602"/>
      <c r="Q119" s="602"/>
      <c r="R119" s="602"/>
      <c r="S119" s="602"/>
      <c r="T119" s="602"/>
      <c r="U119" s="602"/>
      <c r="V119" s="602"/>
      <c r="W119" s="602"/>
      <c r="X119" s="602"/>
      <c r="Y119" s="603"/>
      <c r="Z119" s="604"/>
      <c r="AA119" s="605"/>
      <c r="AB119" s="605"/>
      <c r="AC119" s="605"/>
      <c r="AD119" s="605"/>
      <c r="AE119" s="605"/>
      <c r="AF119" s="606"/>
      <c r="AG119" s="605"/>
      <c r="AH119" s="605"/>
      <c r="AI119" s="605"/>
      <c r="AJ119" s="605"/>
      <c r="AK119" s="605"/>
      <c r="AL119" s="605"/>
      <c r="AM119" s="606"/>
      <c r="AO119" s="168" t="s">
        <v>75</v>
      </c>
      <c r="AP119" s="168">
        <f>IF(OR(AP5=1,AP5=3,AP5=6),AG5,1)</f>
        <v>1</v>
      </c>
    </row>
    <row r="120" spans="1:42" ht="9.75" customHeight="1" x14ac:dyDescent="0.15">
      <c r="A120" s="639"/>
      <c r="B120" s="640"/>
      <c r="C120" s="640"/>
      <c r="D120" s="641"/>
      <c r="E120" s="486"/>
      <c r="F120" s="487"/>
      <c r="G120" s="487"/>
      <c r="H120" s="487"/>
      <c r="I120" s="488"/>
      <c r="J120" s="598"/>
      <c r="K120" s="599"/>
      <c r="L120" s="599"/>
      <c r="M120" s="599"/>
      <c r="N120" s="599"/>
      <c r="O120" s="599"/>
      <c r="P120" s="599"/>
      <c r="Q120" s="599"/>
      <c r="R120" s="599"/>
      <c r="S120" s="599"/>
      <c r="T120" s="599"/>
      <c r="U120" s="599"/>
      <c r="V120" s="599"/>
      <c r="W120" s="599"/>
      <c r="X120" s="599"/>
      <c r="Y120" s="600"/>
      <c r="Z120" s="597"/>
      <c r="AA120" s="587"/>
      <c r="AB120" s="587"/>
      <c r="AC120" s="587"/>
      <c r="AD120" s="587"/>
      <c r="AE120" s="587"/>
      <c r="AF120" s="588"/>
      <c r="AG120" s="587"/>
      <c r="AH120" s="587"/>
      <c r="AI120" s="587"/>
      <c r="AJ120" s="587"/>
      <c r="AK120" s="587"/>
      <c r="AL120" s="587"/>
      <c r="AM120" s="588"/>
      <c r="AO120" s="168" t="s">
        <v>196</v>
      </c>
      <c r="AP120" s="168" t="str">
        <f>IFERROR(AP118*AP119,"")</f>
        <v/>
      </c>
    </row>
    <row r="121" spans="1:42" ht="9.75" customHeight="1" x14ac:dyDescent="0.15">
      <c r="A121" s="639"/>
      <c r="B121" s="640"/>
      <c r="C121" s="640"/>
      <c r="D121" s="641"/>
      <c r="E121" s="486"/>
      <c r="F121" s="487"/>
      <c r="G121" s="487"/>
      <c r="H121" s="487"/>
      <c r="I121" s="488"/>
      <c r="J121" s="598"/>
      <c r="K121" s="599"/>
      <c r="L121" s="599"/>
      <c r="M121" s="599"/>
      <c r="N121" s="599"/>
      <c r="O121" s="599"/>
      <c r="P121" s="599"/>
      <c r="Q121" s="599"/>
      <c r="R121" s="599"/>
      <c r="S121" s="599"/>
      <c r="T121" s="599"/>
      <c r="U121" s="599"/>
      <c r="V121" s="599"/>
      <c r="W121" s="599"/>
      <c r="X121" s="599"/>
      <c r="Y121" s="600"/>
      <c r="Z121" s="597"/>
      <c r="AA121" s="587"/>
      <c r="AB121" s="587"/>
      <c r="AC121" s="587"/>
      <c r="AD121" s="587"/>
      <c r="AE121" s="587"/>
      <c r="AF121" s="588"/>
      <c r="AG121" s="587"/>
      <c r="AH121" s="587"/>
      <c r="AI121" s="587"/>
      <c r="AJ121" s="587"/>
      <c r="AK121" s="587"/>
      <c r="AL121" s="587"/>
      <c r="AM121" s="588"/>
    </row>
    <row r="122" spans="1:42" ht="9.75" customHeight="1" x14ac:dyDescent="0.15">
      <c r="A122" s="639"/>
      <c r="B122" s="640"/>
      <c r="C122" s="640"/>
      <c r="D122" s="641"/>
      <c r="E122" s="486"/>
      <c r="F122" s="487"/>
      <c r="G122" s="487"/>
      <c r="H122" s="487"/>
      <c r="I122" s="488"/>
      <c r="J122" s="598"/>
      <c r="K122" s="599"/>
      <c r="L122" s="599"/>
      <c r="M122" s="599"/>
      <c r="N122" s="599"/>
      <c r="O122" s="599"/>
      <c r="P122" s="599"/>
      <c r="Q122" s="599"/>
      <c r="R122" s="599"/>
      <c r="S122" s="599"/>
      <c r="T122" s="599"/>
      <c r="U122" s="599"/>
      <c r="V122" s="599"/>
      <c r="W122" s="599"/>
      <c r="X122" s="599"/>
      <c r="Y122" s="600"/>
      <c r="Z122" s="597"/>
      <c r="AA122" s="587"/>
      <c r="AB122" s="587"/>
      <c r="AC122" s="587"/>
      <c r="AD122" s="587"/>
      <c r="AE122" s="587"/>
      <c r="AF122" s="588"/>
      <c r="AG122" s="587"/>
      <c r="AH122" s="587"/>
      <c r="AI122" s="587"/>
      <c r="AJ122" s="587"/>
      <c r="AK122" s="587"/>
      <c r="AL122" s="587"/>
      <c r="AM122" s="588"/>
    </row>
    <row r="123" spans="1:42" ht="9.75" customHeight="1" thickBot="1" x14ac:dyDescent="0.2">
      <c r="A123" s="642"/>
      <c r="B123" s="643"/>
      <c r="C123" s="643"/>
      <c r="D123" s="644"/>
      <c r="E123" s="607"/>
      <c r="F123" s="608"/>
      <c r="G123" s="608"/>
      <c r="H123" s="608"/>
      <c r="I123" s="609"/>
      <c r="J123" s="591"/>
      <c r="K123" s="592"/>
      <c r="L123" s="592"/>
      <c r="M123" s="592"/>
      <c r="N123" s="592"/>
      <c r="O123" s="592"/>
      <c r="P123" s="592"/>
      <c r="Q123" s="592"/>
      <c r="R123" s="592"/>
      <c r="S123" s="592"/>
      <c r="T123" s="592"/>
      <c r="U123" s="592"/>
      <c r="V123" s="592"/>
      <c r="W123" s="592"/>
      <c r="X123" s="592"/>
      <c r="Y123" s="593"/>
      <c r="Z123" s="594"/>
      <c r="AA123" s="595"/>
      <c r="AB123" s="595"/>
      <c r="AC123" s="595"/>
      <c r="AD123" s="595"/>
      <c r="AE123" s="595"/>
      <c r="AF123" s="596"/>
      <c r="AG123" s="595"/>
      <c r="AH123" s="595"/>
      <c r="AI123" s="595"/>
      <c r="AJ123" s="595"/>
      <c r="AK123" s="595"/>
      <c r="AL123" s="595"/>
      <c r="AM123" s="596"/>
    </row>
    <row r="124" spans="1:42" ht="20.25" customHeight="1" thickTop="1" x14ac:dyDescent="0.15">
      <c r="A124" s="581" t="s">
        <v>208</v>
      </c>
      <c r="B124" s="582"/>
      <c r="C124" s="582"/>
      <c r="D124" s="583"/>
      <c r="E124" s="645" t="str">
        <f>IF(AP120=0,"",AP120)</f>
        <v/>
      </c>
      <c r="F124" s="646"/>
      <c r="G124" s="646"/>
      <c r="H124" s="646"/>
      <c r="I124" s="647"/>
      <c r="J124" s="578" t="s">
        <v>207</v>
      </c>
      <c r="K124" s="579"/>
      <c r="L124" s="579"/>
      <c r="M124" s="580"/>
      <c r="N124" s="581">
        <f>Z124-AG124</f>
        <v>0</v>
      </c>
      <c r="O124" s="582"/>
      <c r="P124" s="582"/>
      <c r="Q124" s="582"/>
      <c r="R124" s="582"/>
      <c r="S124" s="582"/>
      <c r="T124" s="582"/>
      <c r="U124" s="583"/>
      <c r="V124" s="613" t="s">
        <v>206</v>
      </c>
      <c r="W124" s="614"/>
      <c r="X124" s="614"/>
      <c r="Y124" s="615"/>
      <c r="Z124" s="581">
        <f>SUM(Z119:AF123)</f>
        <v>0</v>
      </c>
      <c r="AA124" s="582"/>
      <c r="AB124" s="582"/>
      <c r="AC124" s="582"/>
      <c r="AD124" s="582"/>
      <c r="AE124" s="582"/>
      <c r="AF124" s="582"/>
      <c r="AG124" s="581">
        <f>SUM(AG119:AM123)</f>
        <v>0</v>
      </c>
      <c r="AH124" s="582"/>
      <c r="AI124" s="582"/>
      <c r="AJ124" s="582"/>
      <c r="AK124" s="582"/>
      <c r="AL124" s="582"/>
      <c r="AM124" s="583"/>
    </row>
    <row r="125" spans="1:42" ht="10.5" customHeight="1" thickBot="1" x14ac:dyDescent="0.2">
      <c r="A125" s="172"/>
      <c r="B125" s="172"/>
      <c r="C125" s="172"/>
      <c r="D125" s="172"/>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2"/>
      <c r="AG125" s="172"/>
      <c r="AH125" s="172"/>
      <c r="AI125" s="172"/>
      <c r="AJ125" s="172"/>
      <c r="AK125" s="173"/>
      <c r="AL125" s="173"/>
      <c r="AM125" s="173"/>
    </row>
    <row r="126" spans="1:42" ht="6" customHeight="1" x14ac:dyDescent="0.15">
      <c r="A126" s="165"/>
      <c r="B126" s="165"/>
      <c r="C126" s="165"/>
      <c r="D126" s="165"/>
      <c r="E126" s="165"/>
      <c r="F126" s="165"/>
      <c r="G126" s="165"/>
      <c r="H126" s="165"/>
      <c r="I126" s="165"/>
      <c r="J126" s="165"/>
      <c r="K126" s="165"/>
      <c r="L126" s="165"/>
      <c r="M126" s="165"/>
      <c r="N126" s="165"/>
      <c r="O126" s="165"/>
      <c r="P126" s="165"/>
      <c r="Q126" s="165"/>
      <c r="R126" s="165"/>
      <c r="S126" s="165"/>
      <c r="T126" s="165"/>
      <c r="U126" s="165"/>
      <c r="V126" s="165"/>
      <c r="W126" s="165"/>
      <c r="X126" s="165"/>
      <c r="Y126" s="165"/>
      <c r="Z126" s="165"/>
      <c r="AA126" s="165"/>
      <c r="AB126" s="165"/>
      <c r="AC126" s="165"/>
      <c r="AD126" s="165"/>
      <c r="AE126" s="165"/>
      <c r="AF126" s="165"/>
      <c r="AG126" s="165"/>
      <c r="AH126" s="165"/>
      <c r="AI126" s="165"/>
      <c r="AJ126" s="165"/>
    </row>
    <row r="127" spans="1:42" s="176" customFormat="1" ht="10.5" x14ac:dyDescent="0.15">
      <c r="A127" s="174" t="s">
        <v>44</v>
      </c>
      <c r="B127" s="139"/>
      <c r="C127" s="139"/>
      <c r="D127" s="139"/>
      <c r="E127" s="139"/>
      <c r="F127" s="139"/>
      <c r="G127" s="139"/>
      <c r="H127" s="139"/>
      <c r="I127" s="139"/>
      <c r="J127" s="139"/>
      <c r="K127" s="139"/>
      <c r="L127" s="139"/>
      <c r="M127" s="139"/>
      <c r="N127" s="139"/>
      <c r="O127" s="139"/>
      <c r="P127" s="139"/>
      <c r="Q127" s="139"/>
      <c r="R127" s="139"/>
      <c r="S127" s="139"/>
      <c r="T127" s="139"/>
      <c r="U127" s="139"/>
      <c r="V127" s="139"/>
      <c r="W127" s="139"/>
      <c r="X127" s="139"/>
      <c r="Y127" s="139"/>
      <c r="Z127" s="139"/>
      <c r="AA127" s="139"/>
      <c r="AB127" s="139"/>
      <c r="AC127" s="139"/>
      <c r="AD127" s="139"/>
      <c r="AE127" s="139"/>
      <c r="AF127" s="139"/>
      <c r="AG127" s="139"/>
      <c r="AH127" s="139"/>
      <c r="AI127" s="139"/>
      <c r="AJ127" s="139"/>
      <c r="AK127" s="175"/>
      <c r="AL127" s="175"/>
      <c r="AM127" s="175"/>
    </row>
    <row r="128" spans="1:42" s="176" customFormat="1" ht="5.25" customHeight="1" x14ac:dyDescent="0.15">
      <c r="A128" s="174"/>
      <c r="B128" s="139"/>
      <c r="C128" s="139"/>
      <c r="D128" s="139"/>
      <c r="E128" s="139"/>
      <c r="F128" s="139"/>
      <c r="G128" s="139"/>
      <c r="H128" s="139"/>
      <c r="I128" s="139"/>
      <c r="J128" s="139"/>
      <c r="K128" s="139"/>
      <c r="L128" s="139"/>
      <c r="M128" s="139"/>
      <c r="N128" s="139"/>
      <c r="O128" s="139"/>
      <c r="P128" s="139"/>
      <c r="Q128" s="139"/>
      <c r="R128" s="139"/>
      <c r="S128" s="139"/>
      <c r="T128" s="139"/>
      <c r="U128" s="139"/>
      <c r="V128" s="139"/>
      <c r="W128" s="139"/>
      <c r="X128" s="139"/>
      <c r="Y128" s="139"/>
      <c r="Z128" s="139"/>
      <c r="AA128" s="139"/>
      <c r="AB128" s="139"/>
      <c r="AC128" s="139"/>
      <c r="AD128" s="139"/>
      <c r="AE128" s="139"/>
      <c r="AF128" s="139"/>
      <c r="AG128" s="139"/>
      <c r="AH128" s="139"/>
      <c r="AI128" s="139"/>
      <c r="AJ128" s="139"/>
      <c r="AK128" s="175"/>
      <c r="AL128" s="175"/>
      <c r="AM128" s="175"/>
    </row>
    <row r="129" spans="1:39" s="176" customFormat="1" ht="10.5" x14ac:dyDescent="0.15">
      <c r="A129" s="174"/>
      <c r="B129" s="152" t="s">
        <v>45</v>
      </c>
      <c r="C129" s="139"/>
      <c r="D129" s="139"/>
      <c r="E129" s="139"/>
      <c r="F129" s="139"/>
      <c r="G129" s="139"/>
      <c r="H129" s="139"/>
      <c r="I129" s="139"/>
      <c r="J129" s="139"/>
      <c r="K129" s="139"/>
      <c r="L129" s="139"/>
      <c r="M129" s="139"/>
      <c r="N129" s="139"/>
      <c r="O129" s="139"/>
      <c r="P129" s="139"/>
      <c r="Q129" s="139"/>
      <c r="R129" s="139"/>
      <c r="S129" s="139"/>
      <c r="T129" s="139"/>
      <c r="U129" s="139"/>
      <c r="V129" s="139"/>
      <c r="W129" s="139"/>
      <c r="X129" s="139"/>
      <c r="Y129" s="139"/>
      <c r="Z129" s="139"/>
      <c r="AA129" s="139"/>
      <c r="AB129" s="139"/>
      <c r="AC129" s="139"/>
      <c r="AD129" s="139"/>
      <c r="AE129" s="139"/>
      <c r="AF129" s="139"/>
      <c r="AG129" s="139"/>
      <c r="AH129" s="139"/>
      <c r="AI129" s="139"/>
      <c r="AJ129" s="139"/>
      <c r="AK129" s="175"/>
      <c r="AL129" s="175"/>
      <c r="AM129" s="175"/>
    </row>
    <row r="130" spans="1:39" s="176" customFormat="1" ht="10.5" x14ac:dyDescent="0.15">
      <c r="A130" s="174"/>
      <c r="B130" s="152" t="s">
        <v>64</v>
      </c>
      <c r="C130" s="139"/>
      <c r="D130" s="139"/>
      <c r="E130" s="139"/>
      <c r="F130" s="139"/>
      <c r="G130" s="139"/>
      <c r="H130" s="139"/>
      <c r="I130" s="139"/>
      <c r="J130" s="139"/>
      <c r="K130" s="139"/>
      <c r="L130" s="139"/>
      <c r="M130" s="139"/>
      <c r="N130" s="139"/>
      <c r="O130" s="139"/>
      <c r="P130" s="139"/>
      <c r="Q130" s="139"/>
      <c r="R130" s="139"/>
      <c r="S130" s="139"/>
      <c r="T130" s="139"/>
      <c r="U130" s="139"/>
      <c r="V130" s="139"/>
      <c r="W130" s="139"/>
      <c r="X130" s="139"/>
      <c r="Y130" s="139"/>
      <c r="Z130" s="139"/>
      <c r="AA130" s="139"/>
      <c r="AB130" s="139"/>
      <c r="AC130" s="139"/>
      <c r="AD130" s="139"/>
      <c r="AE130" s="139"/>
      <c r="AF130" s="139"/>
      <c r="AG130" s="139"/>
      <c r="AH130" s="139"/>
      <c r="AI130" s="139"/>
      <c r="AJ130" s="139"/>
      <c r="AK130" s="175"/>
      <c r="AL130" s="175"/>
      <c r="AM130" s="175"/>
    </row>
    <row r="131" spans="1:39" s="176" customFormat="1" ht="5.25" customHeight="1" x14ac:dyDescent="0.15">
      <c r="A131" s="174"/>
      <c r="B131" s="139"/>
      <c r="C131" s="139"/>
      <c r="D131" s="139"/>
      <c r="E131" s="139"/>
      <c r="F131" s="139"/>
      <c r="G131" s="139"/>
      <c r="H131" s="139"/>
      <c r="I131" s="139"/>
      <c r="J131" s="139"/>
      <c r="K131" s="139"/>
      <c r="L131" s="139"/>
      <c r="M131" s="139"/>
      <c r="N131" s="139"/>
      <c r="O131" s="139"/>
      <c r="P131" s="139"/>
      <c r="Q131" s="139"/>
      <c r="R131" s="139"/>
      <c r="S131" s="139"/>
      <c r="T131" s="139"/>
      <c r="U131" s="139"/>
      <c r="V131" s="139"/>
      <c r="W131" s="139"/>
      <c r="X131" s="139"/>
      <c r="Y131" s="139"/>
      <c r="Z131" s="139"/>
      <c r="AA131" s="139"/>
      <c r="AB131" s="139"/>
      <c r="AC131" s="139"/>
      <c r="AD131" s="139"/>
      <c r="AE131" s="139"/>
      <c r="AF131" s="139"/>
      <c r="AG131" s="139"/>
      <c r="AH131" s="139"/>
      <c r="AI131" s="139"/>
      <c r="AJ131" s="139"/>
      <c r="AK131" s="175"/>
      <c r="AL131" s="175"/>
      <c r="AM131" s="175"/>
    </row>
    <row r="132" spans="1:39" x14ac:dyDescent="0.15">
      <c r="A132" s="177" t="s">
        <v>98</v>
      </c>
      <c r="B132" s="178"/>
      <c r="C132" s="165"/>
      <c r="D132" s="165"/>
      <c r="E132" s="165"/>
      <c r="F132" s="165"/>
      <c r="G132" s="165"/>
      <c r="H132" s="165"/>
      <c r="I132" s="165"/>
      <c r="J132" s="165"/>
      <c r="K132" s="165"/>
      <c r="L132" s="165"/>
      <c r="M132" s="165"/>
      <c r="N132" s="165"/>
      <c r="O132" s="165"/>
      <c r="P132" s="165"/>
      <c r="Q132" s="165"/>
      <c r="R132" s="165"/>
      <c r="S132" s="165"/>
      <c r="T132" s="165"/>
      <c r="U132" s="165"/>
      <c r="V132" s="165"/>
      <c r="W132" s="165"/>
      <c r="X132" s="165"/>
      <c r="Y132" s="165"/>
      <c r="Z132" s="165"/>
      <c r="AA132" s="165"/>
      <c r="AB132" s="165"/>
      <c r="AC132" s="165"/>
      <c r="AD132" s="165"/>
      <c r="AE132" s="165"/>
      <c r="AF132" s="165"/>
      <c r="AG132" s="165"/>
      <c r="AH132" s="165"/>
      <c r="AI132" s="165"/>
      <c r="AJ132" s="165"/>
    </row>
    <row r="133" spans="1:39" x14ac:dyDescent="0.15">
      <c r="A133" s="179" t="s">
        <v>168</v>
      </c>
      <c r="B133" s="180"/>
      <c r="C133" s="180"/>
      <c r="D133" s="180"/>
      <c r="E133" s="180"/>
      <c r="F133" s="180"/>
      <c r="G133" s="180"/>
      <c r="H133" s="180"/>
      <c r="I133" s="180"/>
      <c r="J133" s="180"/>
      <c r="K133" s="180"/>
      <c r="L133" s="180"/>
      <c r="M133" s="180"/>
      <c r="N133" s="180"/>
      <c r="O133" s="180"/>
      <c r="P133" s="180"/>
      <c r="Q133" s="180"/>
      <c r="R133" s="180"/>
      <c r="S133" s="180"/>
      <c r="T133" s="623"/>
      <c r="U133" s="623"/>
      <c r="V133" s="623"/>
      <c r="W133" s="623"/>
      <c r="X133" s="623"/>
      <c r="Y133" s="623"/>
      <c r="Z133" s="623"/>
      <c r="AA133" s="623"/>
      <c r="AB133" s="623"/>
      <c r="AC133" s="623"/>
      <c r="AD133" s="623"/>
      <c r="AE133" s="623"/>
      <c r="AF133" s="623"/>
      <c r="AG133" s="623"/>
      <c r="AH133" s="623"/>
      <c r="AI133" s="623"/>
      <c r="AJ133" s="623"/>
      <c r="AK133" s="623"/>
      <c r="AL133" s="623"/>
      <c r="AM133" s="624"/>
    </row>
    <row r="134" spans="1:39" x14ac:dyDescent="0.15">
      <c r="A134" s="181"/>
      <c r="B134" s="291" t="s">
        <v>191</v>
      </c>
      <c r="C134" s="180"/>
      <c r="D134" s="180"/>
      <c r="E134" s="180"/>
      <c r="F134" s="180"/>
      <c r="G134" s="180"/>
      <c r="H134" s="180"/>
      <c r="I134" s="180"/>
      <c r="J134" s="180"/>
      <c r="K134" s="180"/>
      <c r="L134" s="180"/>
      <c r="M134" s="180"/>
      <c r="N134" s="180"/>
      <c r="O134" s="180"/>
      <c r="P134" s="180"/>
      <c r="Q134" s="180"/>
      <c r="R134" s="180"/>
      <c r="S134" s="180"/>
      <c r="T134" s="623" t="s">
        <v>65</v>
      </c>
      <c r="U134" s="623"/>
      <c r="V134" s="623"/>
      <c r="W134" s="623"/>
      <c r="X134" s="623"/>
      <c r="Y134" s="623"/>
      <c r="Z134" s="623"/>
      <c r="AA134" s="623"/>
      <c r="AB134" s="623"/>
      <c r="AC134" s="623"/>
      <c r="AD134" s="623"/>
      <c r="AE134" s="623"/>
      <c r="AF134" s="623"/>
      <c r="AG134" s="623"/>
      <c r="AH134" s="623"/>
      <c r="AI134" s="623"/>
      <c r="AJ134" s="623"/>
      <c r="AK134" s="623"/>
      <c r="AL134" s="623"/>
      <c r="AM134" s="624"/>
    </row>
    <row r="135" spans="1:39" ht="38.25" customHeight="1" x14ac:dyDescent="0.15">
      <c r="A135" s="183"/>
      <c r="B135" s="134"/>
      <c r="C135" s="184" t="s">
        <v>179</v>
      </c>
      <c r="D135" s="630" t="s">
        <v>180</v>
      </c>
      <c r="E135" s="630"/>
      <c r="F135" s="630"/>
      <c r="G135" s="630"/>
      <c r="H135" s="630"/>
      <c r="I135" s="630"/>
      <c r="J135" s="630"/>
      <c r="K135" s="630"/>
      <c r="L135" s="630"/>
      <c r="M135" s="630"/>
      <c r="N135" s="630"/>
      <c r="O135" s="630"/>
      <c r="P135" s="630"/>
      <c r="Q135" s="630"/>
      <c r="R135" s="630"/>
      <c r="S135" s="631"/>
      <c r="T135" s="569" t="s">
        <v>253</v>
      </c>
      <c r="U135" s="570"/>
      <c r="V135" s="570"/>
      <c r="W135" s="570"/>
      <c r="X135" s="570"/>
      <c r="Y135" s="570"/>
      <c r="Z135" s="570"/>
      <c r="AA135" s="570"/>
      <c r="AB135" s="570"/>
      <c r="AC135" s="570"/>
      <c r="AD135" s="570"/>
      <c r="AE135" s="570"/>
      <c r="AF135" s="570"/>
      <c r="AG135" s="570"/>
      <c r="AH135" s="570"/>
      <c r="AI135" s="570"/>
      <c r="AJ135" s="570"/>
      <c r="AK135" s="570"/>
      <c r="AL135" s="570"/>
      <c r="AM135" s="571"/>
    </row>
    <row r="136" spans="1:39" ht="23.25" customHeight="1" x14ac:dyDescent="0.15">
      <c r="A136" s="183"/>
      <c r="B136" s="185"/>
      <c r="C136" s="186" t="s">
        <v>178</v>
      </c>
      <c r="D136" s="632" t="s">
        <v>181</v>
      </c>
      <c r="E136" s="632"/>
      <c r="F136" s="632"/>
      <c r="G136" s="632"/>
      <c r="H136" s="632"/>
      <c r="I136" s="632"/>
      <c r="J136" s="632"/>
      <c r="K136" s="632"/>
      <c r="L136" s="632"/>
      <c r="M136" s="632"/>
      <c r="N136" s="632"/>
      <c r="O136" s="632"/>
      <c r="P136" s="632"/>
      <c r="Q136" s="632"/>
      <c r="R136" s="632"/>
      <c r="S136" s="633"/>
      <c r="T136" s="622" t="s">
        <v>249</v>
      </c>
      <c r="U136" s="617"/>
      <c r="V136" s="617"/>
      <c r="W136" s="617"/>
      <c r="X136" s="617"/>
      <c r="Y136" s="617"/>
      <c r="Z136" s="617"/>
      <c r="AA136" s="617"/>
      <c r="AB136" s="617"/>
      <c r="AC136" s="617"/>
      <c r="AD136" s="617"/>
      <c r="AE136" s="617"/>
      <c r="AF136" s="617"/>
      <c r="AG136" s="617"/>
      <c r="AH136" s="617"/>
      <c r="AI136" s="617"/>
      <c r="AJ136" s="617"/>
      <c r="AK136" s="617"/>
      <c r="AL136" s="617"/>
      <c r="AM136" s="618"/>
    </row>
    <row r="137" spans="1:39" x14ac:dyDescent="0.15">
      <c r="A137" s="181"/>
      <c r="B137" s="291" t="s">
        <v>169</v>
      </c>
      <c r="C137" s="180"/>
      <c r="D137" s="180"/>
      <c r="E137" s="180"/>
      <c r="F137" s="180"/>
      <c r="G137" s="180"/>
      <c r="H137" s="180"/>
      <c r="I137" s="180"/>
      <c r="J137" s="180"/>
      <c r="K137" s="180"/>
      <c r="L137" s="180"/>
      <c r="M137" s="180"/>
      <c r="N137" s="180"/>
      <c r="O137" s="180"/>
      <c r="P137" s="180"/>
      <c r="Q137" s="180"/>
      <c r="R137" s="180"/>
      <c r="S137" s="180"/>
      <c r="T137" s="623" t="s">
        <v>65</v>
      </c>
      <c r="U137" s="623"/>
      <c r="V137" s="623"/>
      <c r="W137" s="623"/>
      <c r="X137" s="623"/>
      <c r="Y137" s="623"/>
      <c r="Z137" s="623"/>
      <c r="AA137" s="623"/>
      <c r="AB137" s="623"/>
      <c r="AC137" s="623"/>
      <c r="AD137" s="623"/>
      <c r="AE137" s="623"/>
      <c r="AF137" s="623"/>
      <c r="AG137" s="623"/>
      <c r="AH137" s="623"/>
      <c r="AI137" s="623"/>
      <c r="AJ137" s="623"/>
      <c r="AK137" s="623"/>
      <c r="AL137" s="623"/>
      <c r="AM137" s="624"/>
    </row>
    <row r="138" spans="1:39" x14ac:dyDescent="0.15">
      <c r="A138" s="183"/>
      <c r="B138" s="187"/>
      <c r="C138" s="184" t="s">
        <v>176</v>
      </c>
      <c r="D138" s="630" t="s">
        <v>177</v>
      </c>
      <c r="E138" s="630"/>
      <c r="F138" s="630"/>
      <c r="G138" s="630"/>
      <c r="H138" s="630"/>
      <c r="I138" s="630"/>
      <c r="J138" s="630"/>
      <c r="K138" s="630"/>
      <c r="L138" s="630"/>
      <c r="M138" s="630"/>
      <c r="N138" s="630"/>
      <c r="O138" s="630"/>
      <c r="P138" s="630"/>
      <c r="Q138" s="630"/>
      <c r="R138" s="630"/>
      <c r="S138" s="631"/>
      <c r="T138" s="569" t="s">
        <v>170</v>
      </c>
      <c r="U138" s="570"/>
      <c r="V138" s="570"/>
      <c r="W138" s="570"/>
      <c r="X138" s="570"/>
      <c r="Y138" s="570"/>
      <c r="Z138" s="570"/>
      <c r="AA138" s="570"/>
      <c r="AB138" s="570"/>
      <c r="AC138" s="570"/>
      <c r="AD138" s="570"/>
      <c r="AE138" s="570"/>
      <c r="AF138" s="570"/>
      <c r="AG138" s="570"/>
      <c r="AH138" s="570"/>
      <c r="AI138" s="570"/>
      <c r="AJ138" s="570"/>
      <c r="AK138" s="570"/>
      <c r="AL138" s="570"/>
      <c r="AM138" s="571"/>
    </row>
    <row r="139" spans="1:39" ht="12" customHeight="1" x14ac:dyDescent="0.15">
      <c r="A139" s="183"/>
      <c r="B139" s="187"/>
      <c r="C139" s="186" t="s">
        <v>174</v>
      </c>
      <c r="D139" s="634" t="s">
        <v>175</v>
      </c>
      <c r="E139" s="634"/>
      <c r="F139" s="634"/>
      <c r="G139" s="634"/>
      <c r="H139" s="634"/>
      <c r="I139" s="634"/>
      <c r="J139" s="634"/>
      <c r="K139" s="634"/>
      <c r="L139" s="634"/>
      <c r="M139" s="634"/>
      <c r="N139" s="634"/>
      <c r="O139" s="634"/>
      <c r="P139" s="634"/>
      <c r="Q139" s="634"/>
      <c r="R139" s="634"/>
      <c r="S139" s="635"/>
      <c r="T139" s="616" t="s">
        <v>171</v>
      </c>
      <c r="U139" s="617"/>
      <c r="V139" s="617"/>
      <c r="W139" s="617"/>
      <c r="X139" s="617"/>
      <c r="Y139" s="617"/>
      <c r="Z139" s="617"/>
      <c r="AA139" s="617"/>
      <c r="AB139" s="617"/>
      <c r="AC139" s="617"/>
      <c r="AD139" s="617"/>
      <c r="AE139" s="617"/>
      <c r="AF139" s="617"/>
      <c r="AG139" s="617"/>
      <c r="AH139" s="617"/>
      <c r="AI139" s="617"/>
      <c r="AJ139" s="617"/>
      <c r="AK139" s="617"/>
      <c r="AL139" s="617"/>
      <c r="AM139" s="618"/>
    </row>
    <row r="140" spans="1:39" ht="23.25" customHeight="1" x14ac:dyDescent="0.15">
      <c r="A140" s="183"/>
      <c r="B140" s="183"/>
      <c r="C140" s="188" t="s">
        <v>172</v>
      </c>
      <c r="D140" s="628" t="s">
        <v>173</v>
      </c>
      <c r="E140" s="628"/>
      <c r="F140" s="628"/>
      <c r="G140" s="628"/>
      <c r="H140" s="628"/>
      <c r="I140" s="628"/>
      <c r="J140" s="628"/>
      <c r="K140" s="628"/>
      <c r="L140" s="628"/>
      <c r="M140" s="628"/>
      <c r="N140" s="628"/>
      <c r="O140" s="628"/>
      <c r="P140" s="628"/>
      <c r="Q140" s="628"/>
      <c r="R140" s="628"/>
      <c r="S140" s="629"/>
      <c r="T140" s="619" t="s">
        <v>182</v>
      </c>
      <c r="U140" s="620"/>
      <c r="V140" s="620"/>
      <c r="W140" s="620"/>
      <c r="X140" s="620"/>
      <c r="Y140" s="620"/>
      <c r="Z140" s="620"/>
      <c r="AA140" s="620"/>
      <c r="AB140" s="620"/>
      <c r="AC140" s="620"/>
      <c r="AD140" s="620"/>
      <c r="AE140" s="620"/>
      <c r="AF140" s="620"/>
      <c r="AG140" s="620"/>
      <c r="AH140" s="620"/>
      <c r="AI140" s="620"/>
      <c r="AJ140" s="620"/>
      <c r="AK140" s="620"/>
      <c r="AL140" s="620"/>
      <c r="AM140" s="621"/>
    </row>
    <row r="141" spans="1:39" ht="36.75" customHeight="1" x14ac:dyDescent="0.15">
      <c r="A141" s="183"/>
      <c r="B141" s="187"/>
      <c r="C141" s="186" t="s">
        <v>183</v>
      </c>
      <c r="D141" s="634" t="s">
        <v>185</v>
      </c>
      <c r="E141" s="634"/>
      <c r="F141" s="634"/>
      <c r="G141" s="634"/>
      <c r="H141" s="634"/>
      <c r="I141" s="634"/>
      <c r="J141" s="634"/>
      <c r="K141" s="634"/>
      <c r="L141" s="634"/>
      <c r="M141" s="634"/>
      <c r="N141" s="634"/>
      <c r="O141" s="634"/>
      <c r="P141" s="634"/>
      <c r="Q141" s="634"/>
      <c r="R141" s="634"/>
      <c r="S141" s="635"/>
      <c r="T141" s="714" t="s">
        <v>186</v>
      </c>
      <c r="U141" s="715"/>
      <c r="V141" s="715"/>
      <c r="W141" s="715"/>
      <c r="X141" s="715"/>
      <c r="Y141" s="715"/>
      <c r="Z141" s="715"/>
      <c r="AA141" s="715"/>
      <c r="AB141" s="715"/>
      <c r="AC141" s="715"/>
      <c r="AD141" s="715"/>
      <c r="AE141" s="715"/>
      <c r="AF141" s="715"/>
      <c r="AG141" s="715"/>
      <c r="AH141" s="715"/>
      <c r="AI141" s="715"/>
      <c r="AJ141" s="715"/>
      <c r="AK141" s="715"/>
      <c r="AL141" s="715"/>
      <c r="AM141" s="716"/>
    </row>
    <row r="142" spans="1:39" x14ac:dyDescent="0.15">
      <c r="A142" s="179" t="s">
        <v>187</v>
      </c>
      <c r="B142" s="180"/>
      <c r="C142" s="180"/>
      <c r="D142" s="180"/>
      <c r="E142" s="180"/>
      <c r="F142" s="180"/>
      <c r="G142" s="180"/>
      <c r="H142" s="180"/>
      <c r="I142" s="180"/>
      <c r="J142" s="180"/>
      <c r="K142" s="180"/>
      <c r="L142" s="180"/>
      <c r="M142" s="180"/>
      <c r="N142" s="180"/>
      <c r="O142" s="180"/>
      <c r="P142" s="180"/>
      <c r="Q142" s="180"/>
      <c r="R142" s="180"/>
      <c r="S142" s="180"/>
      <c r="T142" s="623"/>
      <c r="U142" s="623"/>
      <c r="V142" s="623"/>
      <c r="W142" s="623"/>
      <c r="X142" s="623"/>
      <c r="Y142" s="623"/>
      <c r="Z142" s="623"/>
      <c r="AA142" s="623"/>
      <c r="AB142" s="623"/>
      <c r="AC142" s="623"/>
      <c r="AD142" s="623"/>
      <c r="AE142" s="623"/>
      <c r="AF142" s="623"/>
      <c r="AG142" s="623"/>
      <c r="AH142" s="623"/>
      <c r="AI142" s="623"/>
      <c r="AJ142" s="623"/>
      <c r="AK142" s="623"/>
      <c r="AL142" s="623"/>
      <c r="AM142" s="624"/>
    </row>
    <row r="143" spans="1:39" x14ac:dyDescent="0.15">
      <c r="A143" s="181"/>
      <c r="B143" s="291" t="s">
        <v>191</v>
      </c>
      <c r="C143" s="180"/>
      <c r="D143" s="180"/>
      <c r="E143" s="180"/>
      <c r="F143" s="180"/>
      <c r="G143" s="180"/>
      <c r="H143" s="180"/>
      <c r="I143" s="180"/>
      <c r="J143" s="180"/>
      <c r="K143" s="180"/>
      <c r="L143" s="180"/>
      <c r="M143" s="180"/>
      <c r="N143" s="180"/>
      <c r="O143" s="180"/>
      <c r="P143" s="180"/>
      <c r="Q143" s="180"/>
      <c r="R143" s="180"/>
      <c r="S143" s="180"/>
      <c r="T143" s="623" t="s">
        <v>65</v>
      </c>
      <c r="U143" s="623"/>
      <c r="V143" s="623"/>
      <c r="W143" s="623"/>
      <c r="X143" s="623"/>
      <c r="Y143" s="623"/>
      <c r="Z143" s="623"/>
      <c r="AA143" s="623"/>
      <c r="AB143" s="623"/>
      <c r="AC143" s="623"/>
      <c r="AD143" s="623"/>
      <c r="AE143" s="623"/>
      <c r="AF143" s="623"/>
      <c r="AG143" s="623"/>
      <c r="AH143" s="623"/>
      <c r="AI143" s="623"/>
      <c r="AJ143" s="623"/>
      <c r="AK143" s="623"/>
      <c r="AL143" s="623"/>
      <c r="AM143" s="624"/>
    </row>
    <row r="144" spans="1:39" x14ac:dyDescent="0.15">
      <c r="A144" s="183"/>
      <c r="B144" s="134"/>
      <c r="C144" s="289" t="s">
        <v>184</v>
      </c>
      <c r="D144" s="651" t="s">
        <v>180</v>
      </c>
      <c r="E144" s="651"/>
      <c r="F144" s="651"/>
      <c r="G144" s="651"/>
      <c r="H144" s="651"/>
      <c r="I144" s="651"/>
      <c r="J144" s="651"/>
      <c r="K144" s="651"/>
      <c r="L144" s="651"/>
      <c r="M144" s="651"/>
      <c r="N144" s="651"/>
      <c r="O144" s="651"/>
      <c r="P144" s="651"/>
      <c r="Q144" s="651"/>
      <c r="R144" s="651"/>
      <c r="S144" s="652"/>
      <c r="T144" s="717" t="s">
        <v>254</v>
      </c>
      <c r="U144" s="718"/>
      <c r="V144" s="718"/>
      <c r="W144" s="718"/>
      <c r="X144" s="718"/>
      <c r="Y144" s="718"/>
      <c r="Z144" s="718"/>
      <c r="AA144" s="718"/>
      <c r="AB144" s="718"/>
      <c r="AC144" s="718"/>
      <c r="AD144" s="718"/>
      <c r="AE144" s="718"/>
      <c r="AF144" s="718"/>
      <c r="AG144" s="718"/>
      <c r="AH144" s="718"/>
      <c r="AI144" s="718"/>
      <c r="AJ144" s="718"/>
      <c r="AK144" s="718"/>
      <c r="AL144" s="718"/>
      <c r="AM144" s="719"/>
    </row>
    <row r="145" spans="1:39" x14ac:dyDescent="0.15">
      <c r="A145" s="179" t="s">
        <v>251</v>
      </c>
      <c r="B145" s="180"/>
      <c r="C145" s="180"/>
      <c r="D145" s="180"/>
      <c r="E145" s="180"/>
      <c r="F145" s="180"/>
      <c r="G145" s="180"/>
      <c r="H145" s="180"/>
      <c r="I145" s="180"/>
      <c r="J145" s="180"/>
      <c r="K145" s="180"/>
      <c r="L145" s="180"/>
      <c r="M145" s="180"/>
      <c r="N145" s="180"/>
      <c r="O145" s="180"/>
      <c r="P145" s="180"/>
      <c r="Q145" s="180"/>
      <c r="R145" s="180"/>
      <c r="S145" s="180"/>
      <c r="T145" s="623"/>
      <c r="U145" s="623"/>
      <c r="V145" s="623"/>
      <c r="W145" s="623"/>
      <c r="X145" s="623"/>
      <c r="Y145" s="623"/>
      <c r="Z145" s="623"/>
      <c r="AA145" s="623"/>
      <c r="AB145" s="623"/>
      <c r="AC145" s="623"/>
      <c r="AD145" s="623"/>
      <c r="AE145" s="623"/>
      <c r="AF145" s="623"/>
      <c r="AG145" s="623"/>
      <c r="AH145" s="623"/>
      <c r="AI145" s="623"/>
      <c r="AJ145" s="623"/>
      <c r="AK145" s="623"/>
      <c r="AL145" s="623"/>
      <c r="AM145" s="624"/>
    </row>
    <row r="146" spans="1:39" x14ac:dyDescent="0.15">
      <c r="A146" s="181"/>
      <c r="B146" s="291" t="s">
        <v>278</v>
      </c>
      <c r="C146" s="180"/>
      <c r="D146" s="180"/>
      <c r="E146" s="180"/>
      <c r="F146" s="180"/>
      <c r="G146" s="180"/>
      <c r="H146" s="180"/>
      <c r="I146" s="180"/>
      <c r="J146" s="180"/>
      <c r="K146" s="180"/>
      <c r="L146" s="180"/>
      <c r="M146" s="180"/>
      <c r="N146" s="180"/>
      <c r="O146" s="180"/>
      <c r="P146" s="180"/>
      <c r="Q146" s="180"/>
      <c r="R146" s="180"/>
      <c r="S146" s="180"/>
      <c r="T146" s="623" t="s">
        <v>65</v>
      </c>
      <c r="U146" s="623"/>
      <c r="V146" s="623"/>
      <c r="W146" s="623"/>
      <c r="X146" s="623"/>
      <c r="Y146" s="623"/>
      <c r="Z146" s="623"/>
      <c r="AA146" s="623"/>
      <c r="AB146" s="623"/>
      <c r="AC146" s="623"/>
      <c r="AD146" s="623"/>
      <c r="AE146" s="623"/>
      <c r="AF146" s="623"/>
      <c r="AG146" s="623"/>
      <c r="AH146" s="623"/>
      <c r="AI146" s="623"/>
      <c r="AJ146" s="623"/>
      <c r="AK146" s="623"/>
      <c r="AL146" s="623"/>
      <c r="AM146" s="624"/>
    </row>
    <row r="147" spans="1:39" ht="21" customHeight="1" x14ac:dyDescent="0.15">
      <c r="A147" s="183"/>
      <c r="B147" s="134"/>
      <c r="C147" s="289" t="s">
        <v>252</v>
      </c>
      <c r="D147" s="651" t="s">
        <v>237</v>
      </c>
      <c r="E147" s="651"/>
      <c r="F147" s="651"/>
      <c r="G147" s="651"/>
      <c r="H147" s="651"/>
      <c r="I147" s="651"/>
      <c r="J147" s="651"/>
      <c r="K147" s="651"/>
      <c r="L147" s="651"/>
      <c r="M147" s="651"/>
      <c r="N147" s="651"/>
      <c r="O147" s="651"/>
      <c r="P147" s="651"/>
      <c r="Q147" s="651"/>
      <c r="R147" s="651"/>
      <c r="S147" s="652"/>
      <c r="T147" s="729" t="s">
        <v>256</v>
      </c>
      <c r="U147" s="730"/>
      <c r="V147" s="730"/>
      <c r="W147" s="730"/>
      <c r="X147" s="730"/>
      <c r="Y147" s="730"/>
      <c r="Z147" s="730"/>
      <c r="AA147" s="730"/>
      <c r="AB147" s="730"/>
      <c r="AC147" s="730"/>
      <c r="AD147" s="730"/>
      <c r="AE147" s="730"/>
      <c r="AF147" s="730"/>
      <c r="AG147" s="730"/>
      <c r="AH147" s="730"/>
      <c r="AI147" s="730"/>
      <c r="AJ147" s="730"/>
      <c r="AK147" s="730"/>
      <c r="AL147" s="730"/>
      <c r="AM147" s="731"/>
    </row>
    <row r="148" spans="1:39" s="176" customFormat="1" ht="33" customHeight="1" x14ac:dyDescent="0.15">
      <c r="A148" s="666" t="s">
        <v>255</v>
      </c>
      <c r="B148" s="666"/>
      <c r="C148" s="666"/>
      <c r="D148" s="666"/>
      <c r="E148" s="666"/>
      <c r="F148" s="666"/>
      <c r="G148" s="666"/>
      <c r="H148" s="666"/>
      <c r="I148" s="666"/>
      <c r="J148" s="666"/>
      <c r="K148" s="666"/>
      <c r="L148" s="666"/>
      <c r="M148" s="666"/>
      <c r="N148" s="666"/>
      <c r="O148" s="666"/>
      <c r="P148" s="666"/>
      <c r="Q148" s="666"/>
      <c r="R148" s="666"/>
      <c r="S148" s="666"/>
      <c r="T148" s="666"/>
      <c r="U148" s="666"/>
      <c r="V148" s="666"/>
      <c r="W148" s="666"/>
      <c r="X148" s="666"/>
      <c r="Y148" s="666"/>
      <c r="Z148" s="666"/>
      <c r="AA148" s="666"/>
      <c r="AB148" s="666"/>
      <c r="AC148" s="666"/>
      <c r="AD148" s="666"/>
      <c r="AE148" s="666"/>
      <c r="AF148" s="666"/>
      <c r="AG148" s="666"/>
      <c r="AH148" s="666"/>
      <c r="AI148" s="666"/>
      <c r="AJ148" s="666"/>
      <c r="AK148" s="666"/>
      <c r="AL148" s="666"/>
      <c r="AM148" s="666"/>
    </row>
    <row r="149" spans="1:39" x14ac:dyDescent="0.15">
      <c r="A149" s="177" t="s">
        <v>99</v>
      </c>
      <c r="B149" s="178"/>
      <c r="C149" s="165"/>
      <c r="D149" s="165"/>
      <c r="E149" s="165"/>
      <c r="F149" s="165"/>
      <c r="G149" s="165"/>
      <c r="H149" s="165"/>
      <c r="I149" s="165"/>
      <c r="J149" s="165"/>
      <c r="K149" s="165"/>
      <c r="L149" s="165"/>
      <c r="M149" s="165"/>
      <c r="N149" s="165"/>
      <c r="O149" s="165"/>
      <c r="P149" s="165"/>
      <c r="Q149" s="165"/>
      <c r="R149" s="165"/>
      <c r="S149" s="165"/>
      <c r="T149" s="165"/>
      <c r="U149" s="165"/>
      <c r="V149" s="165"/>
      <c r="W149" s="165"/>
      <c r="X149" s="165"/>
      <c r="Y149" s="165"/>
      <c r="Z149" s="165"/>
      <c r="AA149" s="165"/>
      <c r="AB149" s="165"/>
      <c r="AC149" s="165"/>
      <c r="AD149" s="165"/>
      <c r="AE149" s="165"/>
      <c r="AF149" s="165"/>
      <c r="AG149" s="165"/>
      <c r="AH149" s="165"/>
      <c r="AI149" s="165"/>
      <c r="AJ149" s="165"/>
    </row>
    <row r="150" spans="1:39" ht="4.5" customHeight="1" x14ac:dyDescent="0.15">
      <c r="A150" s="179"/>
      <c r="B150" s="180"/>
      <c r="C150" s="180"/>
      <c r="D150" s="180"/>
      <c r="E150" s="180"/>
      <c r="F150" s="180"/>
      <c r="G150" s="180"/>
      <c r="H150" s="180"/>
      <c r="I150" s="180"/>
      <c r="J150" s="180"/>
      <c r="K150" s="180"/>
      <c r="L150" s="180"/>
      <c r="M150" s="180"/>
      <c r="N150" s="180"/>
      <c r="O150" s="180"/>
      <c r="P150" s="180"/>
      <c r="Q150" s="180"/>
      <c r="R150" s="180"/>
      <c r="S150" s="180"/>
      <c r="T150" s="623"/>
      <c r="U150" s="623"/>
      <c r="V150" s="623"/>
      <c r="W150" s="623"/>
      <c r="X150" s="623"/>
      <c r="Y150" s="623"/>
      <c r="Z150" s="623"/>
      <c r="AA150" s="623"/>
      <c r="AB150" s="623"/>
      <c r="AC150" s="623"/>
      <c r="AD150" s="623"/>
      <c r="AE150" s="623"/>
      <c r="AF150" s="623"/>
      <c r="AG150" s="623"/>
      <c r="AH150" s="623"/>
      <c r="AI150" s="623"/>
      <c r="AJ150" s="623"/>
      <c r="AK150" s="623"/>
      <c r="AL150" s="623"/>
      <c r="AM150" s="624"/>
    </row>
    <row r="151" spans="1:39" x14ac:dyDescent="0.15">
      <c r="A151" s="181"/>
      <c r="B151" s="291" t="s">
        <v>191</v>
      </c>
      <c r="C151" s="180"/>
      <c r="D151" s="180"/>
      <c r="E151" s="180"/>
      <c r="F151" s="180"/>
      <c r="G151" s="180"/>
      <c r="H151" s="180"/>
      <c r="I151" s="180"/>
      <c r="J151" s="180"/>
      <c r="K151" s="180"/>
      <c r="L151" s="180"/>
      <c r="M151" s="180"/>
      <c r="N151" s="180"/>
      <c r="O151" s="180"/>
      <c r="P151" s="180"/>
      <c r="Q151" s="180"/>
      <c r="R151" s="180"/>
      <c r="S151" s="180"/>
      <c r="T151" s="623" t="s">
        <v>65</v>
      </c>
      <c r="U151" s="623"/>
      <c r="V151" s="623"/>
      <c r="W151" s="623"/>
      <c r="X151" s="623"/>
      <c r="Y151" s="623"/>
      <c r="Z151" s="623"/>
      <c r="AA151" s="623"/>
      <c r="AB151" s="623"/>
      <c r="AC151" s="623"/>
      <c r="AD151" s="623"/>
      <c r="AE151" s="623"/>
      <c r="AF151" s="623"/>
      <c r="AG151" s="623"/>
      <c r="AH151" s="623"/>
      <c r="AI151" s="623"/>
      <c r="AJ151" s="623"/>
      <c r="AK151" s="623"/>
      <c r="AL151" s="623"/>
      <c r="AM151" s="624"/>
    </row>
    <row r="152" spans="1:39" ht="24" customHeight="1" x14ac:dyDescent="0.15">
      <c r="A152" s="183"/>
      <c r="B152" s="134"/>
      <c r="C152" s="184" t="s">
        <v>179</v>
      </c>
      <c r="D152" s="654" t="s">
        <v>181</v>
      </c>
      <c r="E152" s="654"/>
      <c r="F152" s="654"/>
      <c r="G152" s="654"/>
      <c r="H152" s="654"/>
      <c r="I152" s="654"/>
      <c r="J152" s="654"/>
      <c r="K152" s="654"/>
      <c r="L152" s="654"/>
      <c r="M152" s="654"/>
      <c r="N152" s="654"/>
      <c r="O152" s="654"/>
      <c r="P152" s="654"/>
      <c r="Q152" s="654"/>
      <c r="R152" s="654"/>
      <c r="S152" s="655"/>
      <c r="T152" s="720" t="s">
        <v>249</v>
      </c>
      <c r="U152" s="721"/>
      <c r="V152" s="721"/>
      <c r="W152" s="721"/>
      <c r="X152" s="721"/>
      <c r="Y152" s="721"/>
      <c r="Z152" s="721"/>
      <c r="AA152" s="721"/>
      <c r="AB152" s="721"/>
      <c r="AC152" s="721"/>
      <c r="AD152" s="721"/>
      <c r="AE152" s="721"/>
      <c r="AF152" s="721"/>
      <c r="AG152" s="721"/>
      <c r="AH152" s="721"/>
      <c r="AI152" s="721"/>
      <c r="AJ152" s="721"/>
      <c r="AK152" s="721"/>
      <c r="AL152" s="721"/>
      <c r="AM152" s="722"/>
    </row>
    <row r="153" spans="1:39" x14ac:dyDescent="0.15">
      <c r="A153" s="181"/>
      <c r="B153" s="291" t="s">
        <v>169</v>
      </c>
      <c r="C153" s="180"/>
      <c r="D153" s="180"/>
      <c r="E153" s="180"/>
      <c r="F153" s="180"/>
      <c r="G153" s="180"/>
      <c r="H153" s="180"/>
      <c r="I153" s="180"/>
      <c r="J153" s="180"/>
      <c r="K153" s="180"/>
      <c r="L153" s="180"/>
      <c r="M153" s="180"/>
      <c r="N153" s="180"/>
      <c r="O153" s="180"/>
      <c r="P153" s="180"/>
      <c r="Q153" s="180"/>
      <c r="R153" s="180"/>
      <c r="S153" s="180"/>
      <c r="T153" s="623" t="s">
        <v>65</v>
      </c>
      <c r="U153" s="623"/>
      <c r="V153" s="623"/>
      <c r="W153" s="623"/>
      <c r="X153" s="623"/>
      <c r="Y153" s="623"/>
      <c r="Z153" s="623"/>
      <c r="AA153" s="623"/>
      <c r="AB153" s="623"/>
      <c r="AC153" s="623"/>
      <c r="AD153" s="623"/>
      <c r="AE153" s="623"/>
      <c r="AF153" s="623"/>
      <c r="AG153" s="623"/>
      <c r="AH153" s="623"/>
      <c r="AI153" s="623"/>
      <c r="AJ153" s="623"/>
      <c r="AK153" s="623"/>
      <c r="AL153" s="623"/>
      <c r="AM153" s="624"/>
    </row>
    <row r="154" spans="1:39" ht="36.75" customHeight="1" x14ac:dyDescent="0.15">
      <c r="A154" s="183"/>
      <c r="B154" s="187"/>
      <c r="C154" s="184" t="s">
        <v>178</v>
      </c>
      <c r="D154" s="630" t="s">
        <v>185</v>
      </c>
      <c r="E154" s="630"/>
      <c r="F154" s="630"/>
      <c r="G154" s="630"/>
      <c r="H154" s="630"/>
      <c r="I154" s="630"/>
      <c r="J154" s="630"/>
      <c r="K154" s="630"/>
      <c r="L154" s="630"/>
      <c r="M154" s="630"/>
      <c r="N154" s="630"/>
      <c r="O154" s="630"/>
      <c r="P154" s="630"/>
      <c r="Q154" s="630"/>
      <c r="R154" s="630"/>
      <c r="S154" s="631"/>
      <c r="T154" s="714" t="s">
        <v>186</v>
      </c>
      <c r="U154" s="715"/>
      <c r="V154" s="715"/>
      <c r="W154" s="715"/>
      <c r="X154" s="715"/>
      <c r="Y154" s="715"/>
      <c r="Z154" s="715"/>
      <c r="AA154" s="715"/>
      <c r="AB154" s="715"/>
      <c r="AC154" s="715"/>
      <c r="AD154" s="715"/>
      <c r="AE154" s="715"/>
      <c r="AF154" s="715"/>
      <c r="AG154" s="715"/>
      <c r="AH154" s="715"/>
      <c r="AI154" s="715"/>
      <c r="AJ154" s="715"/>
      <c r="AK154" s="715"/>
      <c r="AL154" s="715"/>
      <c r="AM154" s="716"/>
    </row>
    <row r="155" spans="1:39" s="176" customFormat="1" ht="5.25" customHeight="1" x14ac:dyDescent="0.15">
      <c r="A155" s="190"/>
      <c r="B155" s="290"/>
      <c r="C155" s="290"/>
      <c r="D155" s="290"/>
      <c r="E155" s="290"/>
      <c r="F155" s="290"/>
      <c r="G155" s="290"/>
      <c r="H155" s="290"/>
      <c r="I155" s="290"/>
      <c r="J155" s="290"/>
      <c r="K155" s="290"/>
      <c r="L155" s="290"/>
      <c r="M155" s="290"/>
      <c r="N155" s="290"/>
      <c r="O155" s="290"/>
      <c r="P155" s="290"/>
      <c r="Q155" s="290"/>
      <c r="R155" s="290"/>
      <c r="S155" s="290"/>
      <c r="T155" s="290"/>
      <c r="U155" s="290"/>
      <c r="V155" s="290"/>
      <c r="W155" s="290"/>
      <c r="X155" s="290"/>
      <c r="Y155" s="290"/>
      <c r="Z155" s="290"/>
      <c r="AA155" s="290"/>
      <c r="AB155" s="290"/>
      <c r="AC155" s="290"/>
      <c r="AD155" s="290"/>
      <c r="AE155" s="290"/>
      <c r="AF155" s="290"/>
      <c r="AG155" s="290"/>
      <c r="AH155" s="290"/>
      <c r="AI155" s="290"/>
      <c r="AJ155" s="290"/>
      <c r="AK155" s="192"/>
      <c r="AL155" s="192"/>
      <c r="AM155" s="192"/>
    </row>
    <row r="156" spans="1:39" x14ac:dyDescent="0.15">
      <c r="A156" s="177" t="s">
        <v>153</v>
      </c>
      <c r="B156" s="178"/>
      <c r="C156" s="165"/>
      <c r="D156" s="165"/>
      <c r="E156" s="165"/>
      <c r="F156" s="165"/>
      <c r="G156" s="165"/>
      <c r="H156" s="165"/>
      <c r="I156" s="165"/>
      <c r="J156" s="165"/>
      <c r="K156" s="165"/>
      <c r="L156" s="165"/>
      <c r="M156" s="165"/>
      <c r="N156" s="165"/>
      <c r="O156" s="165"/>
      <c r="P156" s="165"/>
      <c r="Q156" s="165"/>
      <c r="R156" s="165"/>
      <c r="S156" s="165"/>
      <c r="T156" s="165"/>
      <c r="U156" s="165"/>
      <c r="V156" s="165"/>
      <c r="W156" s="165"/>
      <c r="X156" s="165"/>
      <c r="Y156" s="165"/>
      <c r="Z156" s="165"/>
      <c r="AA156" s="165"/>
      <c r="AB156" s="165"/>
      <c r="AC156" s="165"/>
      <c r="AD156" s="165"/>
      <c r="AE156" s="165"/>
      <c r="AF156" s="165"/>
      <c r="AG156" s="165"/>
      <c r="AH156" s="165"/>
      <c r="AI156" s="165"/>
      <c r="AJ156" s="165"/>
    </row>
    <row r="157" spans="1:39" ht="5.25" customHeight="1" x14ac:dyDescent="0.15">
      <c r="A157" s="179"/>
      <c r="B157" s="180"/>
      <c r="C157" s="180"/>
      <c r="D157" s="180"/>
      <c r="E157" s="180"/>
      <c r="F157" s="180"/>
      <c r="G157" s="180"/>
      <c r="H157" s="180"/>
      <c r="I157" s="180"/>
      <c r="J157" s="180"/>
      <c r="K157" s="180"/>
      <c r="L157" s="180"/>
      <c r="M157" s="180"/>
      <c r="N157" s="180"/>
      <c r="O157" s="180"/>
      <c r="P157" s="180"/>
      <c r="Q157" s="180"/>
      <c r="R157" s="180"/>
      <c r="S157" s="180"/>
      <c r="T157" s="623"/>
      <c r="U157" s="623"/>
      <c r="V157" s="623"/>
      <c r="W157" s="623"/>
      <c r="X157" s="623"/>
      <c r="Y157" s="623"/>
      <c r="Z157" s="623"/>
      <c r="AA157" s="623"/>
      <c r="AB157" s="623"/>
      <c r="AC157" s="623"/>
      <c r="AD157" s="623"/>
      <c r="AE157" s="623"/>
      <c r="AF157" s="623"/>
      <c r="AG157" s="623"/>
      <c r="AH157" s="623"/>
      <c r="AI157" s="623"/>
      <c r="AJ157" s="623"/>
      <c r="AK157" s="623"/>
      <c r="AL157" s="623"/>
      <c r="AM157" s="624"/>
    </row>
    <row r="158" spans="1:39" x14ac:dyDescent="0.15">
      <c r="A158" s="181"/>
      <c r="B158" s="291" t="s">
        <v>190</v>
      </c>
      <c r="C158" s="180"/>
      <c r="D158" s="180"/>
      <c r="E158" s="180"/>
      <c r="F158" s="180"/>
      <c r="G158" s="180"/>
      <c r="H158" s="180"/>
      <c r="I158" s="180"/>
      <c r="J158" s="180"/>
      <c r="K158" s="180"/>
      <c r="L158" s="180"/>
      <c r="M158" s="180"/>
      <c r="N158" s="180"/>
      <c r="O158" s="180"/>
      <c r="P158" s="180"/>
      <c r="Q158" s="180"/>
      <c r="R158" s="180"/>
      <c r="S158" s="180"/>
      <c r="T158" s="623" t="s">
        <v>65</v>
      </c>
      <c r="U158" s="623"/>
      <c r="V158" s="623"/>
      <c r="W158" s="623"/>
      <c r="X158" s="623"/>
      <c r="Y158" s="623"/>
      <c r="Z158" s="623"/>
      <c r="AA158" s="623"/>
      <c r="AB158" s="623"/>
      <c r="AC158" s="623"/>
      <c r="AD158" s="623"/>
      <c r="AE158" s="623"/>
      <c r="AF158" s="623"/>
      <c r="AG158" s="623"/>
      <c r="AH158" s="623"/>
      <c r="AI158" s="623"/>
      <c r="AJ158" s="623"/>
      <c r="AK158" s="623"/>
      <c r="AL158" s="623"/>
      <c r="AM158" s="624"/>
    </row>
    <row r="159" spans="1:39" ht="21.75" customHeight="1" x14ac:dyDescent="0.15">
      <c r="A159" s="183"/>
      <c r="B159" s="134"/>
      <c r="C159" s="184" t="s">
        <v>179</v>
      </c>
      <c r="D159" s="712" t="s">
        <v>192</v>
      </c>
      <c r="E159" s="712"/>
      <c r="F159" s="712"/>
      <c r="G159" s="712"/>
      <c r="H159" s="712"/>
      <c r="I159" s="712"/>
      <c r="J159" s="712"/>
      <c r="K159" s="712"/>
      <c r="L159" s="712"/>
      <c r="M159" s="712"/>
      <c r="N159" s="712"/>
      <c r="O159" s="712"/>
      <c r="P159" s="712"/>
      <c r="Q159" s="712"/>
      <c r="R159" s="712"/>
      <c r="S159" s="713"/>
      <c r="T159" s="723" t="s">
        <v>250</v>
      </c>
      <c r="U159" s="724"/>
      <c r="V159" s="724"/>
      <c r="W159" s="724"/>
      <c r="X159" s="724"/>
      <c r="Y159" s="724"/>
      <c r="Z159" s="724"/>
      <c r="AA159" s="724"/>
      <c r="AB159" s="724"/>
      <c r="AC159" s="724"/>
      <c r="AD159" s="724"/>
      <c r="AE159" s="724"/>
      <c r="AF159" s="724"/>
      <c r="AG159" s="724"/>
      <c r="AH159" s="724"/>
      <c r="AI159" s="724"/>
      <c r="AJ159" s="724"/>
      <c r="AK159" s="724"/>
      <c r="AL159" s="724"/>
      <c r="AM159" s="725"/>
    </row>
    <row r="160" spans="1:39" ht="12" customHeight="1" x14ac:dyDescent="0.15">
      <c r="A160" s="193"/>
      <c r="B160" s="194"/>
      <c r="C160" s="195" t="s">
        <v>178</v>
      </c>
      <c r="D160" s="632" t="s">
        <v>156</v>
      </c>
      <c r="E160" s="632"/>
      <c r="F160" s="632"/>
      <c r="G160" s="632"/>
      <c r="H160" s="632"/>
      <c r="I160" s="632"/>
      <c r="J160" s="632"/>
      <c r="K160" s="632"/>
      <c r="L160" s="632"/>
      <c r="M160" s="632"/>
      <c r="N160" s="632"/>
      <c r="O160" s="632"/>
      <c r="P160" s="632"/>
      <c r="Q160" s="632"/>
      <c r="R160" s="632"/>
      <c r="S160" s="633"/>
      <c r="T160" s="726"/>
      <c r="U160" s="727"/>
      <c r="V160" s="727"/>
      <c r="W160" s="727"/>
      <c r="X160" s="727"/>
      <c r="Y160" s="727"/>
      <c r="Z160" s="727"/>
      <c r="AA160" s="727"/>
      <c r="AB160" s="727"/>
      <c r="AC160" s="727"/>
      <c r="AD160" s="727"/>
      <c r="AE160" s="727"/>
      <c r="AF160" s="727"/>
      <c r="AG160" s="727"/>
      <c r="AH160" s="727"/>
      <c r="AI160" s="727"/>
      <c r="AJ160" s="727"/>
      <c r="AK160" s="727"/>
      <c r="AL160" s="727"/>
      <c r="AM160" s="728"/>
    </row>
    <row r="161" spans="1:36" ht="18" customHeight="1" x14ac:dyDescent="0.15">
      <c r="A161" s="165"/>
      <c r="B161" s="196"/>
      <c r="C161" s="197"/>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c r="AA161" s="197"/>
      <c r="AB161" s="197"/>
      <c r="AC161" s="197"/>
      <c r="AD161" s="197"/>
      <c r="AE161" s="197"/>
      <c r="AF161" s="197"/>
      <c r="AG161" s="197"/>
      <c r="AH161" s="197"/>
      <c r="AI161" s="197"/>
      <c r="AJ161" s="197"/>
    </row>
    <row r="162" spans="1:36" s="198" customFormat="1" x14ac:dyDescent="0.15">
      <c r="B162" s="196"/>
      <c r="C162" s="196"/>
      <c r="D162" s="196"/>
      <c r="E162" s="196"/>
      <c r="F162" s="196"/>
      <c r="G162" s="196"/>
      <c r="H162" s="196"/>
      <c r="I162" s="196"/>
      <c r="J162" s="196"/>
      <c r="K162" s="196"/>
      <c r="L162" s="196"/>
      <c r="M162" s="196"/>
      <c r="N162" s="196"/>
      <c r="O162" s="196"/>
      <c r="P162" s="196"/>
      <c r="Q162" s="196"/>
      <c r="R162" s="196"/>
      <c r="S162" s="196"/>
      <c r="T162" s="196"/>
      <c r="U162" s="196"/>
      <c r="V162" s="196"/>
      <c r="W162" s="196"/>
      <c r="X162" s="196"/>
      <c r="Y162" s="196"/>
      <c r="Z162" s="196"/>
      <c r="AA162" s="196"/>
      <c r="AB162" s="196"/>
      <c r="AC162" s="196"/>
      <c r="AD162" s="196"/>
      <c r="AE162" s="196"/>
      <c r="AF162" s="196"/>
      <c r="AG162" s="196"/>
      <c r="AH162" s="196"/>
      <c r="AI162" s="196"/>
      <c r="AJ162" s="196"/>
    </row>
    <row r="163" spans="1:36" s="198" customFormat="1" x14ac:dyDescent="0.15">
      <c r="B163" s="196"/>
      <c r="C163" s="196"/>
      <c r="D163" s="196"/>
      <c r="E163" s="196"/>
      <c r="F163" s="196"/>
      <c r="G163" s="196"/>
      <c r="H163" s="196"/>
      <c r="I163" s="196"/>
      <c r="J163" s="196"/>
      <c r="K163" s="196"/>
      <c r="L163" s="196"/>
      <c r="M163" s="196"/>
      <c r="N163" s="196"/>
      <c r="O163" s="196"/>
      <c r="P163" s="196"/>
      <c r="Q163" s="196"/>
      <c r="R163" s="196"/>
      <c r="S163" s="196"/>
      <c r="T163" s="196"/>
      <c r="U163" s="196"/>
      <c r="V163" s="196"/>
      <c r="W163" s="196"/>
      <c r="X163" s="196"/>
      <c r="Y163" s="196"/>
      <c r="Z163" s="196"/>
      <c r="AA163" s="196"/>
      <c r="AB163" s="196"/>
      <c r="AC163" s="196"/>
      <c r="AD163" s="196"/>
      <c r="AE163" s="196"/>
      <c r="AF163" s="196"/>
      <c r="AG163" s="196"/>
      <c r="AH163" s="196"/>
      <c r="AI163" s="196"/>
      <c r="AJ163" s="196"/>
    </row>
    <row r="164" spans="1:36" x14ac:dyDescent="0.15">
      <c r="A164" s="165"/>
      <c r="B164" s="197"/>
      <c r="C164" s="197"/>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c r="AA164" s="197"/>
      <c r="AB164" s="197"/>
      <c r="AC164" s="197"/>
      <c r="AD164" s="197"/>
      <c r="AE164" s="197"/>
      <c r="AF164" s="197"/>
      <c r="AG164" s="197"/>
      <c r="AH164" s="197"/>
      <c r="AI164" s="197"/>
      <c r="AJ164" s="197"/>
    </row>
    <row r="165" spans="1:36" x14ac:dyDescent="0.15">
      <c r="A165" s="165"/>
      <c r="B165" s="197"/>
      <c r="C165" s="197"/>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c r="AA165" s="197"/>
      <c r="AB165" s="197"/>
      <c r="AC165" s="197"/>
      <c r="AD165" s="197"/>
      <c r="AE165" s="197"/>
      <c r="AF165" s="197"/>
      <c r="AG165" s="197"/>
      <c r="AH165" s="197"/>
      <c r="AI165" s="197"/>
      <c r="AJ165" s="197"/>
    </row>
    <row r="166" spans="1:36" x14ac:dyDescent="0.15">
      <c r="A166" s="165"/>
      <c r="B166" s="197"/>
      <c r="C166" s="197"/>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c r="AA166" s="197"/>
      <c r="AB166" s="197"/>
      <c r="AC166" s="197"/>
      <c r="AD166" s="197"/>
      <c r="AE166" s="197"/>
      <c r="AF166" s="197"/>
      <c r="AG166" s="197"/>
      <c r="AH166" s="197"/>
      <c r="AI166" s="197"/>
      <c r="AJ166" s="197"/>
    </row>
    <row r="167" spans="1:36" x14ac:dyDescent="0.15">
      <c r="A167" s="165"/>
      <c r="B167" s="197"/>
      <c r="C167" s="197"/>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c r="AA167" s="197"/>
      <c r="AB167" s="197"/>
      <c r="AC167" s="197"/>
      <c r="AD167" s="197"/>
      <c r="AE167" s="197"/>
      <c r="AF167" s="197"/>
      <c r="AG167" s="197"/>
      <c r="AH167" s="197"/>
      <c r="AI167" s="197"/>
      <c r="AJ167" s="197"/>
    </row>
    <row r="168" spans="1:36" x14ac:dyDescent="0.15">
      <c r="A168" s="165"/>
      <c r="B168" s="197"/>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c r="AA168" s="197"/>
      <c r="AB168" s="197"/>
      <c r="AC168" s="197"/>
      <c r="AD168" s="197"/>
      <c r="AE168" s="197"/>
      <c r="AF168" s="197"/>
      <c r="AG168" s="197"/>
      <c r="AH168" s="197"/>
      <c r="AI168" s="197"/>
      <c r="AJ168" s="197"/>
    </row>
    <row r="169" spans="1:36" x14ac:dyDescent="0.15">
      <c r="A169" s="165"/>
      <c r="B169" s="197"/>
      <c r="C169" s="197"/>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c r="AA169" s="197"/>
      <c r="AB169" s="197"/>
      <c r="AC169" s="197"/>
      <c r="AD169" s="197"/>
      <c r="AE169" s="197"/>
      <c r="AF169" s="197"/>
      <c r="AG169" s="197"/>
      <c r="AH169" s="197"/>
      <c r="AI169" s="197"/>
      <c r="AJ169" s="197"/>
    </row>
    <row r="170" spans="1:36" x14ac:dyDescent="0.15">
      <c r="A170" s="165"/>
      <c r="B170" s="197"/>
      <c r="C170" s="197"/>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row>
    <row r="171" spans="1:36" x14ac:dyDescent="0.15">
      <c r="A171" s="165"/>
      <c r="B171" s="197"/>
      <c r="C171" s="197"/>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c r="AA171" s="197"/>
      <c r="AB171" s="197"/>
      <c r="AC171" s="197"/>
      <c r="AD171" s="197"/>
      <c r="AE171" s="197"/>
      <c r="AF171" s="197"/>
      <c r="AG171" s="197"/>
      <c r="AH171" s="197"/>
      <c r="AI171" s="197"/>
      <c r="AJ171" s="197"/>
    </row>
    <row r="172" spans="1:36" x14ac:dyDescent="0.15">
      <c r="A172" s="165"/>
      <c r="B172" s="197"/>
      <c r="C172" s="197"/>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c r="AA172" s="197"/>
      <c r="AB172" s="197"/>
      <c r="AC172" s="197"/>
      <c r="AD172" s="197"/>
      <c r="AE172" s="197"/>
      <c r="AF172" s="197"/>
      <c r="AG172" s="197"/>
      <c r="AH172" s="197"/>
      <c r="AI172" s="197"/>
      <c r="AJ172" s="197"/>
    </row>
    <row r="173" spans="1:36" x14ac:dyDescent="0.15">
      <c r="A173" s="165"/>
      <c r="B173" s="197"/>
      <c r="C173" s="197"/>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c r="AA173" s="197"/>
      <c r="AB173" s="197"/>
      <c r="AC173" s="197"/>
      <c r="AD173" s="197"/>
      <c r="AE173" s="197"/>
      <c r="AF173" s="197"/>
      <c r="AG173" s="197"/>
      <c r="AH173" s="197"/>
      <c r="AI173" s="197"/>
      <c r="AJ173" s="197"/>
    </row>
    <row r="174" spans="1:36" x14ac:dyDescent="0.15">
      <c r="A174" s="165"/>
      <c r="B174" s="197"/>
      <c r="C174" s="197"/>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c r="AA174" s="197"/>
      <c r="AB174" s="197"/>
      <c r="AC174" s="197"/>
      <c r="AD174" s="197"/>
      <c r="AE174" s="197"/>
      <c r="AF174" s="197"/>
      <c r="AG174" s="197"/>
      <c r="AH174" s="197"/>
      <c r="AI174" s="197"/>
      <c r="AJ174" s="197"/>
    </row>
    <row r="175" spans="1:36" x14ac:dyDescent="0.15">
      <c r="A175" s="165"/>
      <c r="B175" s="197"/>
      <c r="C175" s="197"/>
      <c r="D175" s="197"/>
      <c r="E175" s="197"/>
      <c r="F175" s="197"/>
      <c r="G175" s="197"/>
      <c r="H175" s="197"/>
      <c r="I175" s="197"/>
      <c r="J175" s="197"/>
      <c r="K175" s="197"/>
      <c r="L175" s="197"/>
      <c r="M175" s="197"/>
      <c r="N175" s="197"/>
      <c r="O175" s="197"/>
      <c r="P175" s="197"/>
      <c r="Q175" s="197"/>
      <c r="R175" s="197"/>
      <c r="S175" s="197"/>
      <c r="T175" s="197"/>
      <c r="U175" s="197"/>
      <c r="V175" s="197"/>
      <c r="W175" s="197"/>
      <c r="X175" s="197"/>
      <c r="Y175" s="197"/>
      <c r="Z175" s="197"/>
      <c r="AA175" s="197"/>
      <c r="AB175" s="197"/>
      <c r="AC175" s="197"/>
      <c r="AD175" s="197"/>
      <c r="AE175" s="197"/>
      <c r="AF175" s="197"/>
      <c r="AG175" s="197"/>
      <c r="AH175" s="197"/>
      <c r="AI175" s="197"/>
      <c r="AJ175" s="197"/>
    </row>
    <row r="176" spans="1:36" x14ac:dyDescent="0.15">
      <c r="A176" s="165"/>
      <c r="B176" s="197"/>
      <c r="C176" s="197"/>
      <c r="D176" s="197"/>
      <c r="E176" s="197"/>
      <c r="F176" s="197"/>
      <c r="G176" s="197"/>
      <c r="H176" s="197"/>
      <c r="I176" s="197"/>
      <c r="J176" s="197"/>
      <c r="K176" s="197"/>
      <c r="L176" s="197"/>
      <c r="M176" s="197"/>
      <c r="N176" s="197"/>
      <c r="O176" s="197"/>
      <c r="P176" s="197"/>
      <c r="Q176" s="197"/>
      <c r="R176" s="197"/>
      <c r="S176" s="197"/>
      <c r="T176" s="197"/>
      <c r="U176" s="197"/>
      <c r="V176" s="197"/>
      <c r="W176" s="197"/>
      <c r="X176" s="197"/>
      <c r="Y176" s="197"/>
      <c r="Z176" s="197"/>
      <c r="AA176" s="197"/>
      <c r="AB176" s="197"/>
      <c r="AC176" s="197"/>
      <c r="AD176" s="197"/>
      <c r="AE176" s="197"/>
      <c r="AF176" s="197"/>
      <c r="AG176" s="197"/>
      <c r="AH176" s="197"/>
      <c r="AI176" s="197"/>
      <c r="AJ176" s="197"/>
    </row>
    <row r="177" spans="1:36" x14ac:dyDescent="0.15">
      <c r="A177" s="165"/>
      <c r="B177" s="197"/>
      <c r="C177" s="197"/>
      <c r="D177" s="197"/>
      <c r="E177" s="197"/>
      <c r="F177" s="197"/>
      <c r="G177" s="197"/>
      <c r="H177" s="197"/>
      <c r="I177" s="197"/>
      <c r="J177" s="197"/>
      <c r="K177" s="197"/>
      <c r="L177" s="197"/>
      <c r="M177" s="197"/>
      <c r="N177" s="197"/>
      <c r="O177" s="197"/>
      <c r="P177" s="197"/>
      <c r="Q177" s="197"/>
      <c r="R177" s="197"/>
      <c r="S177" s="197"/>
      <c r="T177" s="197"/>
      <c r="U177" s="197"/>
      <c r="V177" s="197"/>
      <c r="W177" s="197"/>
      <c r="X177" s="197"/>
      <c r="Y177" s="197"/>
      <c r="Z177" s="197"/>
      <c r="AA177" s="197"/>
      <c r="AB177" s="197"/>
      <c r="AC177" s="197"/>
      <c r="AD177" s="197"/>
      <c r="AE177" s="197"/>
      <c r="AF177" s="197"/>
      <c r="AG177" s="197"/>
      <c r="AH177" s="197"/>
      <c r="AI177" s="197"/>
      <c r="AJ177" s="197"/>
    </row>
    <row r="178" spans="1:36" x14ac:dyDescent="0.15">
      <c r="A178" s="165"/>
      <c r="B178" s="197"/>
      <c r="C178" s="197"/>
      <c r="D178" s="197"/>
      <c r="E178" s="197"/>
      <c r="F178" s="197"/>
      <c r="G178" s="197"/>
      <c r="H178" s="197"/>
      <c r="I178" s="197"/>
      <c r="J178" s="197"/>
      <c r="K178" s="197"/>
      <c r="L178" s="197"/>
      <c r="M178" s="197"/>
      <c r="N178" s="197"/>
      <c r="O178" s="197"/>
      <c r="P178" s="197"/>
      <c r="Q178" s="197"/>
      <c r="R178" s="197"/>
      <c r="S178" s="197"/>
      <c r="T178" s="197"/>
      <c r="U178" s="197"/>
      <c r="V178" s="197"/>
      <c r="W178" s="197"/>
      <c r="X178" s="197"/>
      <c r="Y178" s="197"/>
      <c r="Z178" s="197"/>
      <c r="AA178" s="197"/>
      <c r="AB178" s="197"/>
      <c r="AC178" s="197"/>
      <c r="AD178" s="197"/>
      <c r="AE178" s="197"/>
      <c r="AF178" s="197"/>
      <c r="AG178" s="197"/>
      <c r="AH178" s="197"/>
      <c r="AI178" s="197"/>
      <c r="AJ178" s="197"/>
    </row>
    <row r="179" spans="1:36" x14ac:dyDescent="0.15">
      <c r="A179" s="165"/>
      <c r="B179" s="197"/>
      <c r="C179" s="197"/>
      <c r="D179" s="197"/>
      <c r="E179" s="197"/>
      <c r="F179" s="197"/>
      <c r="G179" s="197"/>
      <c r="H179" s="197"/>
      <c r="I179" s="197"/>
      <c r="J179" s="197"/>
      <c r="K179" s="197"/>
      <c r="L179" s="197"/>
      <c r="M179" s="197"/>
      <c r="N179" s="197"/>
      <c r="O179" s="197"/>
      <c r="P179" s="197"/>
      <c r="Q179" s="197"/>
      <c r="R179" s="197"/>
      <c r="S179" s="197"/>
      <c r="T179" s="197"/>
      <c r="U179" s="197"/>
      <c r="V179" s="197"/>
      <c r="W179" s="197"/>
      <c r="X179" s="197"/>
      <c r="Y179" s="197"/>
      <c r="Z179" s="197"/>
      <c r="AA179" s="197"/>
      <c r="AB179" s="197"/>
      <c r="AC179" s="197"/>
      <c r="AD179" s="197"/>
      <c r="AE179" s="197"/>
      <c r="AF179" s="197"/>
      <c r="AG179" s="197"/>
      <c r="AH179" s="197"/>
      <c r="AI179" s="197"/>
      <c r="AJ179" s="197"/>
    </row>
    <row r="180" spans="1:36" x14ac:dyDescent="0.15">
      <c r="A180" s="165"/>
      <c r="B180" s="197"/>
      <c r="C180" s="197"/>
      <c r="D180" s="197"/>
      <c r="E180" s="197"/>
      <c r="F180" s="197"/>
      <c r="G180" s="197"/>
      <c r="H180" s="197"/>
      <c r="I180" s="197"/>
      <c r="J180" s="197"/>
      <c r="K180" s="197"/>
      <c r="L180" s="197"/>
      <c r="M180" s="197"/>
      <c r="N180" s="197"/>
      <c r="O180" s="197"/>
      <c r="P180" s="197"/>
      <c r="Q180" s="197"/>
      <c r="R180" s="197"/>
      <c r="S180" s="197"/>
      <c r="T180" s="197"/>
      <c r="U180" s="197"/>
      <c r="V180" s="197"/>
      <c r="W180" s="197"/>
      <c r="X180" s="197"/>
      <c r="Y180" s="197"/>
      <c r="Z180" s="197"/>
      <c r="AA180" s="197"/>
      <c r="AB180" s="197"/>
      <c r="AC180" s="197"/>
      <c r="AD180" s="197"/>
      <c r="AE180" s="197"/>
      <c r="AF180" s="197"/>
      <c r="AG180" s="197"/>
      <c r="AH180" s="197"/>
      <c r="AI180" s="197"/>
      <c r="AJ180" s="197"/>
    </row>
    <row r="181" spans="1:36" x14ac:dyDescent="0.15">
      <c r="A181" s="165"/>
      <c r="B181" s="197"/>
      <c r="C181" s="197"/>
      <c r="D181" s="197"/>
      <c r="E181" s="197"/>
      <c r="F181" s="197"/>
      <c r="G181" s="197"/>
      <c r="H181" s="197"/>
      <c r="I181" s="197"/>
      <c r="J181" s="197"/>
      <c r="K181" s="197"/>
      <c r="L181" s="197"/>
      <c r="M181" s="197"/>
      <c r="N181" s="197"/>
      <c r="O181" s="197"/>
      <c r="P181" s="197"/>
      <c r="Q181" s="197"/>
      <c r="R181" s="197"/>
      <c r="S181" s="197"/>
      <c r="T181" s="197"/>
      <c r="U181" s="197"/>
      <c r="V181" s="197"/>
      <c r="W181" s="197"/>
      <c r="X181" s="197"/>
      <c r="Y181" s="197"/>
      <c r="Z181" s="197"/>
      <c r="AA181" s="197"/>
      <c r="AB181" s="197"/>
      <c r="AC181" s="197"/>
      <c r="AD181" s="197"/>
      <c r="AE181" s="197"/>
      <c r="AF181" s="197"/>
      <c r="AG181" s="197"/>
      <c r="AH181" s="197"/>
      <c r="AI181" s="197"/>
      <c r="AJ181" s="197"/>
    </row>
    <row r="182" spans="1:36" x14ac:dyDescent="0.15">
      <c r="A182" s="165"/>
      <c r="B182" s="197"/>
      <c r="C182" s="197"/>
      <c r="D182" s="197"/>
      <c r="E182" s="197"/>
      <c r="F182" s="197"/>
      <c r="G182" s="197"/>
      <c r="H182" s="197"/>
      <c r="I182" s="197"/>
      <c r="J182" s="197"/>
      <c r="K182" s="197"/>
      <c r="L182" s="197"/>
      <c r="M182" s="197"/>
      <c r="N182" s="197"/>
      <c r="O182" s="197"/>
      <c r="P182" s="197"/>
      <c r="Q182" s="197"/>
      <c r="R182" s="197"/>
      <c r="S182" s="197"/>
      <c r="T182" s="197"/>
      <c r="U182" s="197"/>
      <c r="V182" s="197"/>
      <c r="W182" s="197"/>
      <c r="X182" s="197"/>
      <c r="Y182" s="197"/>
      <c r="Z182" s="197"/>
      <c r="AA182" s="197"/>
      <c r="AB182" s="197"/>
      <c r="AC182" s="197"/>
      <c r="AD182" s="197"/>
      <c r="AE182" s="197"/>
      <c r="AF182" s="197"/>
      <c r="AG182" s="197"/>
      <c r="AH182" s="197"/>
      <c r="AI182" s="197"/>
      <c r="AJ182" s="197"/>
    </row>
    <row r="183" spans="1:36" x14ac:dyDescent="0.15">
      <c r="A183" s="165"/>
      <c r="B183" s="197"/>
      <c r="C183" s="197"/>
      <c r="D183" s="197"/>
      <c r="E183" s="197"/>
      <c r="F183" s="197"/>
      <c r="G183" s="197"/>
      <c r="H183" s="197"/>
      <c r="I183" s="197"/>
      <c r="J183" s="197"/>
      <c r="K183" s="197"/>
      <c r="L183" s="197"/>
      <c r="M183" s="197"/>
      <c r="N183" s="197"/>
      <c r="O183" s="197"/>
      <c r="P183" s="197"/>
      <c r="Q183" s="197"/>
      <c r="R183" s="197"/>
      <c r="S183" s="197"/>
      <c r="T183" s="197"/>
      <c r="U183" s="197"/>
      <c r="V183" s="197"/>
      <c r="W183" s="197"/>
      <c r="X183" s="197"/>
      <c r="Y183" s="197"/>
      <c r="Z183" s="197"/>
      <c r="AA183" s="197"/>
      <c r="AB183" s="197"/>
      <c r="AC183" s="197"/>
      <c r="AD183" s="197"/>
      <c r="AE183" s="197"/>
      <c r="AF183" s="197"/>
      <c r="AG183" s="197"/>
      <c r="AH183" s="197"/>
      <c r="AI183" s="197"/>
      <c r="AJ183" s="197"/>
    </row>
    <row r="184" spans="1:36" x14ac:dyDescent="0.15">
      <c r="A184" s="165"/>
      <c r="B184" s="197"/>
      <c r="C184" s="197"/>
      <c r="D184" s="197"/>
      <c r="E184" s="197"/>
      <c r="F184" s="197"/>
      <c r="G184" s="197"/>
      <c r="H184" s="197"/>
      <c r="I184" s="197"/>
      <c r="J184" s="197"/>
      <c r="K184" s="197"/>
      <c r="L184" s="197"/>
      <c r="M184" s="197"/>
      <c r="N184" s="197"/>
      <c r="O184" s="197"/>
      <c r="P184" s="197"/>
      <c r="Q184" s="197"/>
      <c r="R184" s="197"/>
      <c r="S184" s="197"/>
      <c r="T184" s="197"/>
      <c r="U184" s="197"/>
      <c r="V184" s="197"/>
      <c r="W184" s="197"/>
      <c r="X184" s="197"/>
      <c r="Y184" s="197"/>
      <c r="Z184" s="197"/>
      <c r="AA184" s="197"/>
      <c r="AB184" s="197"/>
      <c r="AC184" s="197"/>
      <c r="AD184" s="197"/>
      <c r="AE184" s="197"/>
      <c r="AF184" s="197"/>
      <c r="AG184" s="197"/>
      <c r="AH184" s="197"/>
      <c r="AI184" s="197"/>
      <c r="AJ184" s="197"/>
    </row>
    <row r="185" spans="1:36" x14ac:dyDescent="0.15">
      <c r="A185" s="165"/>
      <c r="B185" s="197"/>
      <c r="C185" s="197"/>
      <c r="D185" s="197"/>
      <c r="E185" s="197"/>
      <c r="F185" s="197"/>
      <c r="G185" s="197"/>
      <c r="H185" s="197"/>
      <c r="I185" s="197"/>
      <c r="J185" s="197"/>
      <c r="K185" s="197"/>
      <c r="L185" s="197"/>
      <c r="M185" s="197"/>
      <c r="N185" s="197"/>
      <c r="O185" s="197"/>
      <c r="P185" s="197"/>
      <c r="Q185" s="197"/>
      <c r="R185" s="197"/>
      <c r="S185" s="197"/>
      <c r="T185" s="197"/>
      <c r="U185" s="197"/>
      <c r="V185" s="197"/>
      <c r="W185" s="197"/>
      <c r="X185" s="197"/>
      <c r="Y185" s="197"/>
      <c r="Z185" s="197"/>
      <c r="AA185" s="197"/>
      <c r="AB185" s="197"/>
      <c r="AC185" s="197"/>
      <c r="AD185" s="197"/>
      <c r="AE185" s="197"/>
      <c r="AF185" s="197"/>
      <c r="AG185" s="197"/>
      <c r="AH185" s="197"/>
      <c r="AI185" s="197"/>
      <c r="AJ185" s="197"/>
    </row>
    <row r="186" spans="1:36" x14ac:dyDescent="0.15">
      <c r="A186" s="165"/>
      <c r="B186" s="197"/>
      <c r="C186" s="197"/>
      <c r="D186" s="197"/>
      <c r="E186" s="197"/>
      <c r="F186" s="197"/>
      <c r="G186" s="197"/>
      <c r="H186" s="197"/>
      <c r="I186" s="197"/>
      <c r="J186" s="197"/>
      <c r="K186" s="197"/>
      <c r="L186" s="197"/>
      <c r="M186" s="197"/>
      <c r="N186" s="197"/>
      <c r="O186" s="197"/>
      <c r="P186" s="197"/>
      <c r="Q186" s="197"/>
      <c r="R186" s="197"/>
      <c r="S186" s="197"/>
      <c r="T186" s="197"/>
      <c r="U186" s="197"/>
      <c r="V186" s="197"/>
      <c r="W186" s="197"/>
      <c r="X186" s="197"/>
      <c r="Y186" s="197"/>
      <c r="Z186" s="197"/>
      <c r="AA186" s="197"/>
      <c r="AB186" s="197"/>
      <c r="AC186" s="197"/>
      <c r="AD186" s="197"/>
      <c r="AE186" s="197"/>
      <c r="AF186" s="197"/>
      <c r="AG186" s="197"/>
      <c r="AH186" s="197"/>
      <c r="AI186" s="197"/>
      <c r="AJ186" s="197"/>
    </row>
    <row r="187" spans="1:36" x14ac:dyDescent="0.15">
      <c r="A187" s="165"/>
      <c r="B187" s="197"/>
      <c r="C187" s="197"/>
      <c r="D187" s="197"/>
      <c r="E187" s="197"/>
      <c r="F187" s="197"/>
      <c r="G187" s="197"/>
      <c r="H187" s="197"/>
      <c r="I187" s="197"/>
      <c r="J187" s="197"/>
      <c r="K187" s="197"/>
      <c r="L187" s="197"/>
      <c r="M187" s="197"/>
      <c r="N187" s="197"/>
      <c r="O187" s="197"/>
      <c r="P187" s="197"/>
      <c r="Q187" s="197"/>
      <c r="R187" s="197"/>
      <c r="S187" s="197"/>
      <c r="T187" s="197"/>
      <c r="U187" s="197"/>
      <c r="V187" s="197"/>
      <c r="W187" s="197"/>
      <c r="X187" s="197"/>
      <c r="Y187" s="197"/>
      <c r="Z187" s="197"/>
      <c r="AA187" s="197"/>
      <c r="AB187" s="197"/>
      <c r="AC187" s="197"/>
      <c r="AD187" s="197"/>
      <c r="AE187" s="197"/>
      <c r="AF187" s="197"/>
      <c r="AG187" s="197"/>
      <c r="AH187" s="197"/>
      <c r="AI187" s="197"/>
      <c r="AJ187" s="197"/>
    </row>
    <row r="188" spans="1:36" x14ac:dyDescent="0.15">
      <c r="A188" s="165"/>
      <c r="B188" s="197"/>
      <c r="C188" s="197"/>
      <c r="D188" s="197"/>
      <c r="E188" s="197"/>
      <c r="F188" s="197"/>
      <c r="G188" s="197"/>
      <c r="H188" s="197"/>
      <c r="I188" s="197"/>
      <c r="J188" s="197"/>
      <c r="K188" s="197"/>
      <c r="L188" s="197"/>
      <c r="M188" s="197"/>
      <c r="N188" s="197"/>
      <c r="O188" s="197"/>
      <c r="P188" s="197"/>
      <c r="Q188" s="197"/>
      <c r="R188" s="197"/>
      <c r="S188" s="197"/>
      <c r="T188" s="197"/>
      <c r="U188" s="197"/>
      <c r="V188" s="197"/>
      <c r="W188" s="197"/>
      <c r="X188" s="197"/>
      <c r="Y188" s="197"/>
      <c r="Z188" s="197"/>
      <c r="AA188" s="197"/>
      <c r="AB188" s="197"/>
      <c r="AC188" s="197"/>
      <c r="AD188" s="197"/>
      <c r="AE188" s="197"/>
      <c r="AF188" s="197"/>
      <c r="AG188" s="197"/>
      <c r="AH188" s="197"/>
      <c r="AI188" s="197"/>
      <c r="AJ188" s="197"/>
    </row>
    <row r="189" spans="1:36" x14ac:dyDescent="0.15">
      <c r="A189" s="165"/>
      <c r="B189" s="197"/>
      <c r="C189" s="197"/>
      <c r="D189" s="197"/>
      <c r="E189" s="197"/>
      <c r="F189" s="197"/>
      <c r="G189" s="197"/>
      <c r="H189" s="197"/>
      <c r="I189" s="197"/>
      <c r="J189" s="197"/>
      <c r="K189" s="197"/>
      <c r="L189" s="197"/>
      <c r="M189" s="197"/>
      <c r="N189" s="197"/>
      <c r="O189" s="197"/>
      <c r="P189" s="197"/>
      <c r="Q189" s="197"/>
      <c r="R189" s="197"/>
      <c r="S189" s="197"/>
      <c r="T189" s="197"/>
      <c r="U189" s="197"/>
      <c r="V189" s="197"/>
      <c r="W189" s="197"/>
      <c r="X189" s="197"/>
      <c r="Y189" s="197"/>
      <c r="Z189" s="197"/>
      <c r="AA189" s="197"/>
      <c r="AB189" s="197"/>
      <c r="AC189" s="197"/>
      <c r="AD189" s="197"/>
      <c r="AE189" s="197"/>
      <c r="AF189" s="197"/>
      <c r="AG189" s="197"/>
      <c r="AH189" s="197"/>
      <c r="AI189" s="197"/>
      <c r="AJ189" s="197"/>
    </row>
    <row r="190" spans="1:36" x14ac:dyDescent="0.15">
      <c r="A190" s="165"/>
      <c r="B190" s="197"/>
      <c r="C190" s="197"/>
      <c r="D190" s="197"/>
      <c r="E190" s="197"/>
      <c r="F190" s="197"/>
      <c r="G190" s="197"/>
      <c r="H190" s="197"/>
      <c r="I190" s="197"/>
      <c r="J190" s="197"/>
      <c r="K190" s="197"/>
      <c r="L190" s="197"/>
      <c r="M190" s="197"/>
      <c r="N190" s="197"/>
      <c r="O190" s="197"/>
      <c r="P190" s="197"/>
      <c r="Q190" s="197"/>
      <c r="R190" s="197"/>
      <c r="S190" s="197"/>
      <c r="T190" s="197"/>
      <c r="U190" s="197"/>
      <c r="V190" s="197"/>
      <c r="W190" s="197"/>
      <c r="X190" s="197"/>
      <c r="Y190" s="197"/>
      <c r="Z190" s="197"/>
      <c r="AA190" s="197"/>
      <c r="AB190" s="197"/>
      <c r="AC190" s="197"/>
      <c r="AD190" s="197"/>
      <c r="AE190" s="197"/>
      <c r="AF190" s="197"/>
      <c r="AG190" s="197"/>
      <c r="AH190" s="197"/>
      <c r="AI190" s="197"/>
      <c r="AJ190" s="197"/>
    </row>
    <row r="191" spans="1:36" x14ac:dyDescent="0.15">
      <c r="A191" s="165"/>
      <c r="B191" s="197"/>
      <c r="C191" s="197"/>
      <c r="D191" s="197"/>
      <c r="E191" s="197"/>
      <c r="F191" s="197"/>
      <c r="G191" s="197"/>
      <c r="H191" s="197"/>
      <c r="I191" s="197"/>
      <c r="J191" s="197"/>
      <c r="K191" s="197"/>
      <c r="L191" s="197"/>
      <c r="M191" s="197"/>
      <c r="N191" s="197"/>
      <c r="O191" s="197"/>
      <c r="P191" s="197"/>
      <c r="Q191" s="197"/>
      <c r="R191" s="197"/>
      <c r="S191" s="197"/>
      <c r="T191" s="197"/>
      <c r="U191" s="197"/>
      <c r="V191" s="197"/>
      <c r="W191" s="197"/>
      <c r="X191" s="197"/>
      <c r="Y191" s="197"/>
      <c r="Z191" s="197"/>
      <c r="AA191" s="197"/>
      <c r="AB191" s="197"/>
      <c r="AC191" s="197"/>
      <c r="AD191" s="197"/>
      <c r="AE191" s="197"/>
      <c r="AF191" s="197"/>
      <c r="AG191" s="197"/>
      <c r="AH191" s="197"/>
      <c r="AI191" s="197"/>
      <c r="AJ191" s="197"/>
    </row>
    <row r="192" spans="1:36" x14ac:dyDescent="0.15">
      <c r="A192" s="165"/>
      <c r="B192" s="197"/>
      <c r="C192" s="197"/>
      <c r="D192" s="197"/>
      <c r="E192" s="197"/>
      <c r="F192" s="197"/>
      <c r="G192" s="197"/>
      <c r="H192" s="197"/>
      <c r="I192" s="197"/>
      <c r="J192" s="197"/>
      <c r="K192" s="197"/>
      <c r="L192" s="197"/>
      <c r="M192" s="197"/>
      <c r="N192" s="197"/>
      <c r="O192" s="197"/>
      <c r="P192" s="197"/>
      <c r="Q192" s="197"/>
      <c r="R192" s="197"/>
      <c r="S192" s="197"/>
      <c r="T192" s="197"/>
      <c r="U192" s="197"/>
      <c r="V192" s="197"/>
      <c r="W192" s="197"/>
      <c r="X192" s="197"/>
      <c r="Y192" s="197"/>
      <c r="Z192" s="197"/>
      <c r="AA192" s="197"/>
      <c r="AB192" s="197"/>
      <c r="AC192" s="197"/>
      <c r="AD192" s="197"/>
      <c r="AE192" s="197"/>
      <c r="AF192" s="197"/>
      <c r="AG192" s="197"/>
      <c r="AH192" s="197"/>
      <c r="AI192" s="197"/>
      <c r="AJ192" s="197"/>
    </row>
    <row r="193" spans="2:36" x14ac:dyDescent="0.15">
      <c r="B193" s="197"/>
      <c r="C193" s="199"/>
      <c r="D193" s="199"/>
      <c r="E193" s="199"/>
      <c r="F193" s="199"/>
      <c r="G193" s="199"/>
      <c r="H193" s="199"/>
      <c r="I193" s="199"/>
      <c r="J193" s="199"/>
      <c r="K193" s="199"/>
      <c r="L193" s="199"/>
      <c r="M193" s="199"/>
      <c r="N193" s="199"/>
      <c r="O193" s="199"/>
      <c r="P193" s="199"/>
      <c r="Q193" s="199"/>
      <c r="R193" s="199"/>
      <c r="S193" s="199"/>
      <c r="T193" s="199"/>
      <c r="U193" s="199"/>
      <c r="V193" s="199"/>
      <c r="W193" s="199"/>
      <c r="X193" s="199"/>
      <c r="Y193" s="199"/>
      <c r="Z193" s="199"/>
      <c r="AA193" s="199"/>
      <c r="AB193" s="199"/>
      <c r="AC193" s="199"/>
      <c r="AD193" s="199"/>
      <c r="AE193" s="199"/>
      <c r="AF193" s="199"/>
      <c r="AG193" s="199"/>
      <c r="AH193" s="199"/>
      <c r="AI193" s="199"/>
      <c r="AJ193" s="199"/>
    </row>
    <row r="194" spans="2:36" x14ac:dyDescent="0.15">
      <c r="B194" s="199"/>
      <c r="C194" s="199"/>
      <c r="D194" s="199"/>
      <c r="E194" s="199"/>
      <c r="F194" s="199"/>
      <c r="G194" s="199"/>
      <c r="H194" s="199"/>
      <c r="I194" s="199"/>
      <c r="J194" s="199"/>
      <c r="K194" s="199"/>
      <c r="L194" s="199"/>
      <c r="M194" s="199"/>
      <c r="N194" s="199"/>
      <c r="O194" s="199"/>
      <c r="P194" s="199"/>
      <c r="Q194" s="199"/>
      <c r="R194" s="199"/>
      <c r="S194" s="199"/>
      <c r="T194" s="199"/>
      <c r="U194" s="199"/>
      <c r="V194" s="199"/>
      <c r="W194" s="199"/>
      <c r="X194" s="199"/>
      <c r="Y194" s="199"/>
      <c r="Z194" s="199"/>
      <c r="AA194" s="199"/>
      <c r="AB194" s="199"/>
      <c r="AC194" s="199"/>
      <c r="AD194" s="199"/>
      <c r="AE194" s="199"/>
      <c r="AF194" s="199"/>
      <c r="AG194" s="199"/>
      <c r="AH194" s="199"/>
      <c r="AI194" s="199"/>
      <c r="AJ194" s="199"/>
    </row>
    <row r="195" spans="2:36" x14ac:dyDescent="0.15">
      <c r="B195" s="199"/>
    </row>
  </sheetData>
  <sheetProtection password="B2EA" sheet="1" formatCells="0"/>
  <mergeCells count="313">
    <mergeCell ref="T157:AM157"/>
    <mergeCell ref="T158:AM158"/>
    <mergeCell ref="D159:S159"/>
    <mergeCell ref="T159:AM160"/>
    <mergeCell ref="D160:S160"/>
    <mergeCell ref="T151:AM151"/>
    <mergeCell ref="D152:S152"/>
    <mergeCell ref="T152:AM152"/>
    <mergeCell ref="T153:AM153"/>
    <mergeCell ref="D154:S154"/>
    <mergeCell ref="T154:AM154"/>
    <mergeCell ref="T145:AM145"/>
    <mergeCell ref="T146:AM146"/>
    <mergeCell ref="D147:S147"/>
    <mergeCell ref="T147:AM147"/>
    <mergeCell ref="A148:AM148"/>
    <mergeCell ref="T150:AM150"/>
    <mergeCell ref="D141:S141"/>
    <mergeCell ref="T141:AM141"/>
    <mergeCell ref="T142:AM142"/>
    <mergeCell ref="T143:AM143"/>
    <mergeCell ref="D144:S144"/>
    <mergeCell ref="T144:AM144"/>
    <mergeCell ref="D139:S139"/>
    <mergeCell ref="T139:AM139"/>
    <mergeCell ref="D140:S140"/>
    <mergeCell ref="T140:AM140"/>
    <mergeCell ref="AG124:AM124"/>
    <mergeCell ref="T133:AM133"/>
    <mergeCell ref="T134:AM134"/>
    <mergeCell ref="D135:S135"/>
    <mergeCell ref="T135:AM135"/>
    <mergeCell ref="D136:S136"/>
    <mergeCell ref="T136:AM136"/>
    <mergeCell ref="A124:D124"/>
    <mergeCell ref="E124:I124"/>
    <mergeCell ref="J124:M124"/>
    <mergeCell ref="N124:U124"/>
    <mergeCell ref="V124:Y124"/>
    <mergeCell ref="Z124:AF124"/>
    <mergeCell ref="T137:AM137"/>
    <mergeCell ref="D138:S138"/>
    <mergeCell ref="T138:AM138"/>
    <mergeCell ref="J121:Y121"/>
    <mergeCell ref="Z121:AF121"/>
    <mergeCell ref="AG121:AM121"/>
    <mergeCell ref="E122:I122"/>
    <mergeCell ref="J122:Y122"/>
    <mergeCell ref="Z122:AF122"/>
    <mergeCell ref="AG122:AM122"/>
    <mergeCell ref="A119:D123"/>
    <mergeCell ref="E119:I119"/>
    <mergeCell ref="J119:Y119"/>
    <mergeCell ref="Z119:AF119"/>
    <mergeCell ref="AG119:AM119"/>
    <mergeCell ref="E120:I120"/>
    <mergeCell ref="J120:Y120"/>
    <mergeCell ref="Z120:AF120"/>
    <mergeCell ref="AG120:AM120"/>
    <mergeCell ref="E121:I121"/>
    <mergeCell ref="E123:I123"/>
    <mergeCell ref="J123:Y123"/>
    <mergeCell ref="Z123:AF123"/>
    <mergeCell ref="AG123:AM123"/>
    <mergeCell ref="Z112:AF112"/>
    <mergeCell ref="AG112:AM112"/>
    <mergeCell ref="AG115:AM115"/>
    <mergeCell ref="A118:D118"/>
    <mergeCell ref="E118:I118"/>
    <mergeCell ref="J118:Y118"/>
    <mergeCell ref="Z118:AF118"/>
    <mergeCell ref="AG118:AM118"/>
    <mergeCell ref="A115:D115"/>
    <mergeCell ref="E115:I115"/>
    <mergeCell ref="J115:M115"/>
    <mergeCell ref="N115:U115"/>
    <mergeCell ref="V115:Y115"/>
    <mergeCell ref="Z115:AF115"/>
    <mergeCell ref="A109:D109"/>
    <mergeCell ref="E109:I109"/>
    <mergeCell ref="J109:Y109"/>
    <mergeCell ref="Z109:AF109"/>
    <mergeCell ref="AG109:AM109"/>
    <mergeCell ref="A110:D114"/>
    <mergeCell ref="E110:I110"/>
    <mergeCell ref="J110:Y110"/>
    <mergeCell ref="Z110:AF110"/>
    <mergeCell ref="AG110:AM110"/>
    <mergeCell ref="E113:I113"/>
    <mergeCell ref="J113:Y113"/>
    <mergeCell ref="Z113:AF113"/>
    <mergeCell ref="AG113:AM113"/>
    <mergeCell ref="E114:I114"/>
    <mergeCell ref="J114:Y114"/>
    <mergeCell ref="Z114:AF114"/>
    <mergeCell ref="AG114:AM114"/>
    <mergeCell ref="E111:I111"/>
    <mergeCell ref="J111:Y111"/>
    <mergeCell ref="Z111:AF111"/>
    <mergeCell ref="AG111:AM111"/>
    <mergeCell ref="E112:I112"/>
    <mergeCell ref="J112:Y112"/>
    <mergeCell ref="J105:Y105"/>
    <mergeCell ref="Z105:AF105"/>
    <mergeCell ref="AG105:AM105"/>
    <mergeCell ref="A106:D106"/>
    <mergeCell ref="E106:I106"/>
    <mergeCell ref="J106:M106"/>
    <mergeCell ref="N106:U106"/>
    <mergeCell ref="V106:Y106"/>
    <mergeCell ref="Z106:AF106"/>
    <mergeCell ref="AG106:AM106"/>
    <mergeCell ref="A103:D105"/>
    <mergeCell ref="E103:I103"/>
    <mergeCell ref="J103:Y103"/>
    <mergeCell ref="Z103:AF103"/>
    <mergeCell ref="AG103:AM103"/>
    <mergeCell ref="E104:I104"/>
    <mergeCell ref="J104:Y104"/>
    <mergeCell ref="Z104:AF104"/>
    <mergeCell ref="AG104:AM104"/>
    <mergeCell ref="E105:I105"/>
    <mergeCell ref="E101:I101"/>
    <mergeCell ref="J101:Y101"/>
    <mergeCell ref="Z101:AF101"/>
    <mergeCell ref="AG101:AM101"/>
    <mergeCell ref="E102:I102"/>
    <mergeCell ref="J102:Y102"/>
    <mergeCell ref="Z102:AF102"/>
    <mergeCell ref="AG102:AM102"/>
    <mergeCell ref="E99:I99"/>
    <mergeCell ref="J99:Y99"/>
    <mergeCell ref="Z99:AF99"/>
    <mergeCell ref="AG99:AM99"/>
    <mergeCell ref="E100:I100"/>
    <mergeCell ref="J100:Y100"/>
    <mergeCell ref="Z100:AF100"/>
    <mergeCell ref="AG100:AM100"/>
    <mergeCell ref="E97:I97"/>
    <mergeCell ref="J97:Y97"/>
    <mergeCell ref="Z97:AF97"/>
    <mergeCell ref="AG97:AM97"/>
    <mergeCell ref="E98:I98"/>
    <mergeCell ref="J98:Y98"/>
    <mergeCell ref="Z98:AF98"/>
    <mergeCell ref="AG98:AM98"/>
    <mergeCell ref="E95:I95"/>
    <mergeCell ref="J95:Y95"/>
    <mergeCell ref="Z95:AF95"/>
    <mergeCell ref="AG95:AM95"/>
    <mergeCell ref="E96:I96"/>
    <mergeCell ref="J96:Y96"/>
    <mergeCell ref="Z96:AF96"/>
    <mergeCell ref="AG96:AM96"/>
    <mergeCell ref="AG88:AM88"/>
    <mergeCell ref="E93:I93"/>
    <mergeCell ref="J93:Y93"/>
    <mergeCell ref="Z93:AF93"/>
    <mergeCell ref="AG93:AM93"/>
    <mergeCell ref="E94:I94"/>
    <mergeCell ref="J94:Y94"/>
    <mergeCell ref="Z94:AF94"/>
    <mergeCell ref="AG94:AM94"/>
    <mergeCell ref="E91:I91"/>
    <mergeCell ref="J91:Y91"/>
    <mergeCell ref="Z91:AF91"/>
    <mergeCell ref="AG91:AM91"/>
    <mergeCell ref="E92:I92"/>
    <mergeCell ref="J92:Y92"/>
    <mergeCell ref="Z92:AF92"/>
    <mergeCell ref="AG92:AM92"/>
    <mergeCell ref="A85:D102"/>
    <mergeCell ref="E85:I85"/>
    <mergeCell ref="J85:Y85"/>
    <mergeCell ref="Z85:AF85"/>
    <mergeCell ref="AG85:AM85"/>
    <mergeCell ref="E86:I86"/>
    <mergeCell ref="J86:Y86"/>
    <mergeCell ref="Z86:AF86"/>
    <mergeCell ref="AG86:AM86"/>
    <mergeCell ref="E87:I87"/>
    <mergeCell ref="E89:I89"/>
    <mergeCell ref="J89:Y89"/>
    <mergeCell ref="Z89:AF89"/>
    <mergeCell ref="AG89:AM89"/>
    <mergeCell ref="E90:I90"/>
    <mergeCell ref="J90:Y90"/>
    <mergeCell ref="Z90:AF90"/>
    <mergeCell ref="AG90:AM90"/>
    <mergeCell ref="J87:Y87"/>
    <mergeCell ref="Z87:AF87"/>
    <mergeCell ref="AG87:AM87"/>
    <mergeCell ref="E88:I88"/>
    <mergeCell ref="J88:Y88"/>
    <mergeCell ref="Z88:AF88"/>
    <mergeCell ref="C79:E79"/>
    <mergeCell ref="F79:T79"/>
    <mergeCell ref="U79:W79"/>
    <mergeCell ref="X79:AM79"/>
    <mergeCell ref="B80:AM80"/>
    <mergeCell ref="A84:D84"/>
    <mergeCell ref="E84:I84"/>
    <mergeCell ref="J84:Y84"/>
    <mergeCell ref="Z84:AF84"/>
    <mergeCell ref="AG84:AM84"/>
    <mergeCell ref="C77:E77"/>
    <mergeCell ref="F77:T77"/>
    <mergeCell ref="U77:W77"/>
    <mergeCell ref="X77:AM77"/>
    <mergeCell ref="C78:AE78"/>
    <mergeCell ref="AF78:AM78"/>
    <mergeCell ref="C73:V73"/>
    <mergeCell ref="X73:AM73"/>
    <mergeCell ref="B75:AE75"/>
    <mergeCell ref="AF75:AM75"/>
    <mergeCell ref="C76:AE76"/>
    <mergeCell ref="AF76:AM76"/>
    <mergeCell ref="C65:AE65"/>
    <mergeCell ref="AF65:AM65"/>
    <mergeCell ref="C66:AE66"/>
    <mergeCell ref="AF66:AM66"/>
    <mergeCell ref="B68:AM68"/>
    <mergeCell ref="A70:AM70"/>
    <mergeCell ref="B60:AM60"/>
    <mergeCell ref="B62:AE62"/>
    <mergeCell ref="AF62:AM62"/>
    <mergeCell ref="C63:AE63"/>
    <mergeCell ref="AF63:AM63"/>
    <mergeCell ref="C64:AE64"/>
    <mergeCell ref="AF64:AM64"/>
    <mergeCell ref="A54:AM54"/>
    <mergeCell ref="C57:V57"/>
    <mergeCell ref="W57:AB57"/>
    <mergeCell ref="AC57:AM57"/>
    <mergeCell ref="C59:V59"/>
    <mergeCell ref="W59:AB59"/>
    <mergeCell ref="AC59:AM59"/>
    <mergeCell ref="C48:AE48"/>
    <mergeCell ref="AF48:AG48"/>
    <mergeCell ref="AF49:AM49"/>
    <mergeCell ref="C50:AE50"/>
    <mergeCell ref="AF50:AM50"/>
    <mergeCell ref="B52:AM52"/>
    <mergeCell ref="C44:AE44"/>
    <mergeCell ref="AF44:AM44"/>
    <mergeCell ref="AF45:AM45"/>
    <mergeCell ref="C46:AE46"/>
    <mergeCell ref="AF46:AM46"/>
    <mergeCell ref="AF47:AM47"/>
    <mergeCell ref="C41:AE41"/>
    <mergeCell ref="AF41:AM41"/>
    <mergeCell ref="AD42:AE42"/>
    <mergeCell ref="AF42:AG42"/>
    <mergeCell ref="D43:Y43"/>
    <mergeCell ref="AD43:AE43"/>
    <mergeCell ref="AF43:AG43"/>
    <mergeCell ref="C37:AE37"/>
    <mergeCell ref="AF37:AM37"/>
    <mergeCell ref="AF38:AM38"/>
    <mergeCell ref="C39:AE39"/>
    <mergeCell ref="AF39:AG39"/>
    <mergeCell ref="C40:AE40"/>
    <mergeCell ref="AF40:AM40"/>
    <mergeCell ref="B31:AM31"/>
    <mergeCell ref="B32:AM32"/>
    <mergeCell ref="C34:AE34"/>
    <mergeCell ref="AF34:AM34"/>
    <mergeCell ref="AF35:AM35"/>
    <mergeCell ref="C36:AE36"/>
    <mergeCell ref="AF36:AG36"/>
    <mergeCell ref="C25:V25"/>
    <mergeCell ref="C27:V27"/>
    <mergeCell ref="X27:AM27"/>
    <mergeCell ref="C28:V28"/>
    <mergeCell ref="X28:AM28"/>
    <mergeCell ref="C30:V30"/>
    <mergeCell ref="D18:AM18"/>
    <mergeCell ref="D19:AM19"/>
    <mergeCell ref="D20:AM20"/>
    <mergeCell ref="D21:AM21"/>
    <mergeCell ref="C24:V24"/>
    <mergeCell ref="X24:AM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44:AM44">
    <cfRule type="expression" dxfId="98" priority="3">
      <formula>$C$44&lt;&gt;""</formula>
    </cfRule>
  </conditionalFormatting>
  <conditionalFormatting sqref="AF40:AM40">
    <cfRule type="expression" dxfId="97" priority="2">
      <formula>$C$40&lt;&gt;""</formula>
    </cfRule>
  </conditionalFormatting>
  <dataValidations count="1">
    <dataValidation imeMode="halfAlpha" allowBlank="1" showInputMessage="1" showErrorMessage="1" sqref="S53:X53 AM33 AM36 S33:X33 AM39 AM69 J51:N51 AD53:AH53 AC51:AL51 AM53 J53:N53 AH36:AJ36 J33:N33 S69:X69 AC33:AH33 AC45:AE45 AM42:AM43 S74:X74 J74:N74 AC74:AH74 AH39:AJ39 AM48 AH42:AJ43 J45:N45 AM74 AD69:AH69 S51:X51 S45:X45 AM61 S61:X61 J61:N61 AC61:AH61 J67:N67 AC67:AL67 S67:X67 J69:N69 AH48:AJ48 AC49:AE49 J49:N49 S49:X49"/>
  </dataValidations>
  <printOptions horizontalCentered="1"/>
  <pageMargins left="0.55118110236220474" right="0.55118110236220474" top="0.43307086614173229" bottom="0.43307086614173229" header="0.31496062992125984" footer="0.15748031496062992"/>
  <pageSetup paperSize="9" scale="98" orientation="portrait" r:id="rId1"/>
  <headerFooter alignWithMargins="0">
    <oddFooter xml:space="preserve">&amp;C&amp;P / &amp;N </oddFooter>
  </headerFooter>
  <rowBreaks count="2" manualBreakCount="2">
    <brk id="52" max="39" man="1"/>
    <brk id="107"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D5AEE81D-A359-4A95-8A32-870C7EFD947F}">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計算用!$C$41:$C$42</xm:f>
          </x14:formula1>
          <xm:sqref>AF65:AM66 AF78:AM78 AF76:AM76</xm:sqref>
        </x14:dataValidation>
        <x14:dataValidation type="list" allowBlank="1" showInputMessage="1" showErrorMessage="1">
          <x14:formula1>
            <xm:f>計算用!$B$41:$B$42</xm:f>
          </x14:formula1>
          <xm:sqref>AF35:AM35 AF38:AM38 AF46:AM47 AF40:AM40 AF44:AM44 AF63:AM64 AF50:AM50</xm:sqref>
        </x14:dataValidation>
        <x14:dataValidation type="list" allowBlank="1" showInputMessage="1" showErrorMessage="1">
          <x14:formula1>
            <xm:f>計算用!$A$41:$A$42</xm:f>
          </x14:formula1>
          <xm:sqref>B73 I10:I12 B24:B25 W27:W28 W24 B17:B21 B57 B59 W73 B27:B28 B30</xm:sqref>
        </x14:dataValidation>
        <x14:dataValidation type="list" allowBlank="1" showInputMessage="1" showErrorMessage="1">
          <x14:formula1>
            <xm:f>計算用!$A$2:$A$36</xm:f>
          </x14:formula1>
          <xm:sqref>L5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P195"/>
  <sheetViews>
    <sheetView view="pageBreakPreview" zoomScale="120" zoomScaleNormal="120" zoomScaleSheetLayoutView="120" workbookViewId="0">
      <selection activeCell="L4" sqref="L4:AF4"/>
    </sheetView>
  </sheetViews>
  <sheetFormatPr defaultColWidth="2.25" defaultRowHeight="13.5" x14ac:dyDescent="0.15"/>
  <cols>
    <col min="1" max="1" width="2.25" style="84" customWidth="1"/>
    <col min="2" max="37" width="2.25" style="84"/>
    <col min="38" max="38" width="3.125" style="84" bestFit="1" customWidth="1"/>
    <col min="39" max="40" width="2.25" style="84"/>
    <col min="41" max="41" width="16.375" style="84" hidden="1" customWidth="1"/>
    <col min="42" max="42" width="18.375" style="84" hidden="1" customWidth="1"/>
    <col min="43" max="16384" width="2.25" style="84"/>
  </cols>
  <sheetData>
    <row r="1" spans="1:42" ht="11.25" customHeight="1" thickTop="1" thickBot="1" x14ac:dyDescent="0.2">
      <c r="A1" s="83" t="s">
        <v>102</v>
      </c>
      <c r="J1" s="304" t="s">
        <v>289</v>
      </c>
      <c r="K1" s="280"/>
      <c r="L1" s="295"/>
      <c r="M1" s="295"/>
      <c r="N1" s="295"/>
      <c r="O1" s="295"/>
      <c r="P1" s="301"/>
      <c r="Q1" s="301"/>
      <c r="R1" s="301"/>
      <c r="S1" s="301"/>
      <c r="T1" s="301"/>
      <c r="U1" s="175"/>
      <c r="V1" s="150"/>
      <c r="W1" s="150"/>
      <c r="X1" s="150"/>
      <c r="Y1" s="150"/>
      <c r="Z1" s="150"/>
      <c r="AA1" s="150"/>
      <c r="AB1" s="150"/>
      <c r="AC1" s="150"/>
      <c r="AD1" s="150"/>
      <c r="AE1" s="150"/>
      <c r="AF1" s="279"/>
      <c r="AG1" s="494" t="s">
        <v>262</v>
      </c>
      <c r="AH1" s="495"/>
      <c r="AI1" s="495"/>
      <c r="AJ1" s="495"/>
      <c r="AK1" s="492" t="str">
        <f ca="1">RIGHT(CELL("filename",A1),LEN(CELL("filename",A1))-FIND("票", CELL("filename",A1)))</f>
        <v>9</v>
      </c>
      <c r="AL1" s="492"/>
      <c r="AM1" s="493"/>
    </row>
    <row r="2" spans="1:42" ht="3" customHeight="1" thickTop="1" x14ac:dyDescent="0.15">
      <c r="U2" s="278"/>
    </row>
    <row r="3" spans="1:42" s="85" customFormat="1" ht="12" customHeight="1" x14ac:dyDescent="0.15">
      <c r="A3" s="694" t="s">
        <v>41</v>
      </c>
      <c r="B3" s="542" t="s">
        <v>0</v>
      </c>
      <c r="C3" s="543"/>
      <c r="D3" s="543"/>
      <c r="E3" s="543"/>
      <c r="F3" s="543"/>
      <c r="G3" s="543"/>
      <c r="H3" s="543"/>
      <c r="I3" s="543"/>
      <c r="J3" s="543"/>
      <c r="K3" s="544"/>
      <c r="L3" s="673"/>
      <c r="M3" s="674"/>
      <c r="N3" s="674"/>
      <c r="O3" s="674"/>
      <c r="P3" s="674"/>
      <c r="Q3" s="674"/>
      <c r="R3" s="674"/>
      <c r="S3" s="674"/>
      <c r="T3" s="674"/>
      <c r="U3" s="674"/>
      <c r="V3" s="674"/>
      <c r="W3" s="674"/>
      <c r="X3" s="674"/>
      <c r="Y3" s="674"/>
      <c r="Z3" s="674"/>
      <c r="AA3" s="674"/>
      <c r="AB3" s="674"/>
      <c r="AC3" s="674"/>
      <c r="AD3" s="674"/>
      <c r="AE3" s="674"/>
      <c r="AF3" s="675"/>
      <c r="AG3" s="524" t="s">
        <v>74</v>
      </c>
      <c r="AH3" s="525"/>
      <c r="AI3" s="525"/>
      <c r="AJ3" s="525"/>
      <c r="AK3" s="525"/>
      <c r="AL3" s="525"/>
      <c r="AM3" s="526"/>
      <c r="AO3" s="84"/>
    </row>
    <row r="4" spans="1:42" s="85" customFormat="1" ht="20.25" customHeight="1" x14ac:dyDescent="0.15">
      <c r="A4" s="695"/>
      <c r="B4" s="539" t="s">
        <v>39</v>
      </c>
      <c r="C4" s="540"/>
      <c r="D4" s="540"/>
      <c r="E4" s="540"/>
      <c r="F4" s="540"/>
      <c r="G4" s="540"/>
      <c r="H4" s="540"/>
      <c r="I4" s="540"/>
      <c r="J4" s="540"/>
      <c r="K4" s="541"/>
      <c r="L4" s="690"/>
      <c r="M4" s="691"/>
      <c r="N4" s="691"/>
      <c r="O4" s="691"/>
      <c r="P4" s="691"/>
      <c r="Q4" s="691"/>
      <c r="R4" s="691"/>
      <c r="S4" s="691"/>
      <c r="T4" s="691"/>
      <c r="U4" s="691"/>
      <c r="V4" s="691"/>
      <c r="W4" s="691"/>
      <c r="X4" s="691"/>
      <c r="Y4" s="691"/>
      <c r="Z4" s="691"/>
      <c r="AA4" s="691"/>
      <c r="AB4" s="691"/>
      <c r="AC4" s="691"/>
      <c r="AD4" s="691"/>
      <c r="AE4" s="691"/>
      <c r="AF4" s="692"/>
      <c r="AG4" s="527"/>
      <c r="AH4" s="528"/>
      <c r="AI4" s="528"/>
      <c r="AJ4" s="528"/>
      <c r="AK4" s="528"/>
      <c r="AL4" s="528"/>
      <c r="AM4" s="529"/>
    </row>
    <row r="5" spans="1:42" s="85" customFormat="1" ht="27.75" customHeight="1" x14ac:dyDescent="0.15">
      <c r="A5" s="695"/>
      <c r="B5" s="536" t="s">
        <v>257</v>
      </c>
      <c r="C5" s="537"/>
      <c r="D5" s="537"/>
      <c r="E5" s="537"/>
      <c r="F5" s="537"/>
      <c r="G5" s="537"/>
      <c r="H5" s="537"/>
      <c r="I5" s="537"/>
      <c r="J5" s="537"/>
      <c r="K5" s="538"/>
      <c r="L5" s="530"/>
      <c r="M5" s="531"/>
      <c r="N5" s="531"/>
      <c r="O5" s="531"/>
      <c r="P5" s="531"/>
      <c r="Q5" s="531"/>
      <c r="R5" s="531"/>
      <c r="S5" s="531"/>
      <c r="T5" s="531"/>
      <c r="U5" s="531"/>
      <c r="V5" s="531"/>
      <c r="W5" s="531"/>
      <c r="X5" s="531"/>
      <c r="Y5" s="531"/>
      <c r="Z5" s="531"/>
      <c r="AA5" s="531"/>
      <c r="AB5" s="532"/>
      <c r="AC5" s="533" t="s">
        <v>75</v>
      </c>
      <c r="AD5" s="534"/>
      <c r="AE5" s="534"/>
      <c r="AF5" s="535"/>
      <c r="AG5" s="546"/>
      <c r="AH5" s="547"/>
      <c r="AI5" s="86" t="s">
        <v>76</v>
      </c>
      <c r="AJ5" s="677" t="str">
        <f>IF(OR(AP5=2,AP5=4,AP5=5,AP5=""),"※定員は短期入所系、入所施設・居住系のみ記載",IF(OR(AG5=0,AG5=""),"※定員を入力してください。","※定員は短期入所系、入所施設・居住系のみ記載"))</f>
        <v>※定員は短期入所系、入所施設・居住系のみ記載</v>
      </c>
      <c r="AK5" s="678"/>
      <c r="AL5" s="678"/>
      <c r="AM5" s="679"/>
      <c r="AO5" s="87" t="s">
        <v>112</v>
      </c>
      <c r="AP5" s="87" t="str">
        <f>IFERROR(VLOOKUP(L5,計算用!$A$2:$F$36,6,FALSE),"")</f>
        <v/>
      </c>
    </row>
    <row r="6" spans="1:42" s="85" customFormat="1" ht="13.5" customHeight="1" x14ac:dyDescent="0.15">
      <c r="A6" s="695"/>
      <c r="B6" s="683" t="s">
        <v>77</v>
      </c>
      <c r="C6" s="684"/>
      <c r="D6" s="684"/>
      <c r="E6" s="684"/>
      <c r="F6" s="684"/>
      <c r="G6" s="684"/>
      <c r="H6" s="684"/>
      <c r="I6" s="684"/>
      <c r="J6" s="684"/>
      <c r="K6" s="685"/>
      <c r="L6" s="88" t="s">
        <v>6</v>
      </c>
      <c r="M6" s="88"/>
      <c r="N6" s="88"/>
      <c r="O6" s="88"/>
      <c r="P6" s="89"/>
      <c r="Q6" s="445"/>
      <c r="R6" s="445"/>
      <c r="S6" s="88" t="s">
        <v>7</v>
      </c>
      <c r="T6" s="689"/>
      <c r="U6" s="689"/>
      <c r="V6" s="689"/>
      <c r="W6" s="88" t="s">
        <v>8</v>
      </c>
      <c r="X6" s="88"/>
      <c r="Y6" s="88"/>
      <c r="Z6" s="88"/>
      <c r="AA6" s="88"/>
      <c r="AB6" s="88"/>
      <c r="AC6" s="90"/>
      <c r="AD6" s="88"/>
      <c r="AE6" s="88"/>
      <c r="AF6" s="88"/>
      <c r="AG6" s="88"/>
      <c r="AH6" s="88"/>
      <c r="AI6" s="88"/>
      <c r="AJ6" s="88"/>
      <c r="AK6" s="88"/>
      <c r="AL6" s="88"/>
      <c r="AM6" s="91"/>
    </row>
    <row r="7" spans="1:42" s="85" customFormat="1" ht="20.25" customHeight="1" x14ac:dyDescent="0.15">
      <c r="A7" s="695"/>
      <c r="B7" s="686"/>
      <c r="C7" s="687"/>
      <c r="D7" s="687"/>
      <c r="E7" s="687"/>
      <c r="F7" s="687"/>
      <c r="G7" s="687"/>
      <c r="H7" s="687"/>
      <c r="I7" s="687"/>
      <c r="J7" s="687"/>
      <c r="K7" s="688"/>
      <c r="L7" s="449"/>
      <c r="M7" s="450"/>
      <c r="N7" s="450"/>
      <c r="O7" s="450"/>
      <c r="P7" s="450"/>
      <c r="Q7" s="450"/>
      <c r="R7" s="450"/>
      <c r="S7" s="450"/>
      <c r="T7" s="450"/>
      <c r="U7" s="450"/>
      <c r="V7" s="450"/>
      <c r="W7" s="450"/>
      <c r="X7" s="450"/>
      <c r="Y7" s="450"/>
      <c r="Z7" s="450"/>
      <c r="AA7" s="450"/>
      <c r="AB7" s="450"/>
      <c r="AC7" s="450"/>
      <c r="AD7" s="450"/>
      <c r="AE7" s="450"/>
      <c r="AF7" s="450"/>
      <c r="AG7" s="450"/>
      <c r="AH7" s="450"/>
      <c r="AI7" s="450"/>
      <c r="AJ7" s="450"/>
      <c r="AK7" s="450"/>
      <c r="AL7" s="450"/>
      <c r="AM7" s="451"/>
    </row>
    <row r="8" spans="1:42" s="85" customFormat="1" ht="20.25" customHeight="1" x14ac:dyDescent="0.15">
      <c r="A8" s="695"/>
      <c r="B8" s="545" t="s">
        <v>9</v>
      </c>
      <c r="C8" s="537"/>
      <c r="D8" s="537"/>
      <c r="E8" s="537"/>
      <c r="F8" s="537"/>
      <c r="G8" s="537"/>
      <c r="H8" s="537"/>
      <c r="I8" s="537"/>
      <c r="J8" s="537"/>
      <c r="K8" s="538"/>
      <c r="L8" s="545" t="s">
        <v>10</v>
      </c>
      <c r="M8" s="537"/>
      <c r="N8" s="537"/>
      <c r="O8" s="537"/>
      <c r="P8" s="537"/>
      <c r="Q8" s="537"/>
      <c r="R8" s="538"/>
      <c r="S8" s="452"/>
      <c r="T8" s="453"/>
      <c r="U8" s="453"/>
      <c r="V8" s="453"/>
      <c r="W8" s="453"/>
      <c r="X8" s="453"/>
      <c r="Y8" s="454"/>
      <c r="Z8" s="545" t="s">
        <v>68</v>
      </c>
      <c r="AA8" s="537"/>
      <c r="AB8" s="538"/>
      <c r="AC8" s="680"/>
      <c r="AD8" s="681"/>
      <c r="AE8" s="681"/>
      <c r="AF8" s="681"/>
      <c r="AG8" s="681"/>
      <c r="AH8" s="681"/>
      <c r="AI8" s="681"/>
      <c r="AJ8" s="681"/>
      <c r="AK8" s="681"/>
      <c r="AL8" s="681"/>
      <c r="AM8" s="682"/>
    </row>
    <row r="9" spans="1:42" s="85" customFormat="1" ht="20.25" customHeight="1" x14ac:dyDescent="0.15">
      <c r="A9" s="696"/>
      <c r="B9" s="545" t="s">
        <v>40</v>
      </c>
      <c r="C9" s="537"/>
      <c r="D9" s="537"/>
      <c r="E9" s="537"/>
      <c r="F9" s="537"/>
      <c r="G9" s="537"/>
      <c r="H9" s="537"/>
      <c r="I9" s="537"/>
      <c r="J9" s="537"/>
      <c r="K9" s="538"/>
      <c r="L9" s="452"/>
      <c r="M9" s="453"/>
      <c r="N9" s="453"/>
      <c r="O9" s="453"/>
      <c r="P9" s="453"/>
      <c r="Q9" s="453"/>
      <c r="R9" s="453"/>
      <c r="S9" s="453"/>
      <c r="T9" s="453"/>
      <c r="U9" s="453"/>
      <c r="V9" s="453"/>
      <c r="W9" s="453"/>
      <c r="X9" s="453"/>
      <c r="Y9" s="453"/>
      <c r="Z9" s="453"/>
      <c r="AA9" s="453"/>
      <c r="AB9" s="453"/>
      <c r="AC9" s="453"/>
      <c r="AD9" s="453"/>
      <c r="AE9" s="453"/>
      <c r="AF9" s="453"/>
      <c r="AG9" s="453"/>
      <c r="AH9" s="453"/>
      <c r="AI9" s="453"/>
      <c r="AJ9" s="453"/>
      <c r="AK9" s="453"/>
      <c r="AL9" s="453"/>
      <c r="AM9" s="454"/>
      <c r="AO9" s="87" t="s">
        <v>113</v>
      </c>
    </row>
    <row r="10" spans="1:42" s="85" customFormat="1" ht="15.75" customHeight="1" x14ac:dyDescent="0.15">
      <c r="A10" s="697" t="s">
        <v>108</v>
      </c>
      <c r="B10" s="698"/>
      <c r="C10" s="698"/>
      <c r="D10" s="698"/>
      <c r="E10" s="698"/>
      <c r="F10" s="698"/>
      <c r="G10" s="698"/>
      <c r="H10" s="699"/>
      <c r="I10" s="200"/>
      <c r="J10" s="676" t="s">
        <v>166</v>
      </c>
      <c r="K10" s="676"/>
      <c r="L10" s="676"/>
      <c r="M10" s="676"/>
      <c r="N10" s="676"/>
      <c r="O10" s="676"/>
      <c r="P10" s="676"/>
      <c r="Q10" s="676"/>
      <c r="R10" s="676"/>
      <c r="S10" s="676"/>
      <c r="T10" s="676"/>
      <c r="U10" s="676"/>
      <c r="V10" s="676"/>
      <c r="W10" s="676"/>
      <c r="X10" s="676"/>
      <c r="Y10" s="676"/>
      <c r="Z10" s="676"/>
      <c r="AA10" s="676"/>
      <c r="AB10" s="676"/>
      <c r="AC10" s="676"/>
      <c r="AD10" s="676"/>
      <c r="AE10" s="676"/>
      <c r="AF10" s="676"/>
      <c r="AG10" s="676"/>
      <c r="AH10" s="676"/>
      <c r="AI10" s="676"/>
      <c r="AJ10" s="676"/>
      <c r="AK10" s="676"/>
      <c r="AL10" s="676"/>
      <c r="AM10" s="676"/>
      <c r="AO10" s="87" t="str">
        <f>IF(I10="〇","",IF(AND(B17="",B18="",B19="",B20="",B21=""),"","（１）の対象区分が選択されていますが事業区分で（１）を選択していません。"))</f>
        <v/>
      </c>
    </row>
    <row r="11" spans="1:42" s="85" customFormat="1" ht="15.75" customHeight="1" x14ac:dyDescent="0.15">
      <c r="A11" s="700"/>
      <c r="B11" s="701"/>
      <c r="C11" s="701"/>
      <c r="D11" s="701"/>
      <c r="E11" s="701"/>
      <c r="F11" s="701"/>
      <c r="G11" s="701"/>
      <c r="H11" s="702"/>
      <c r="I11" s="200"/>
      <c r="J11" s="676" t="s">
        <v>99</v>
      </c>
      <c r="K11" s="676"/>
      <c r="L11" s="676"/>
      <c r="M11" s="676"/>
      <c r="N11" s="676"/>
      <c r="O11" s="676"/>
      <c r="P11" s="676"/>
      <c r="Q11" s="676"/>
      <c r="R11" s="676"/>
      <c r="S11" s="676"/>
      <c r="T11" s="676"/>
      <c r="U11" s="676"/>
      <c r="V11" s="676"/>
      <c r="W11" s="676"/>
      <c r="X11" s="676"/>
      <c r="Y11" s="676"/>
      <c r="Z11" s="676"/>
      <c r="AA11" s="676"/>
      <c r="AB11" s="676"/>
      <c r="AC11" s="676"/>
      <c r="AD11" s="676"/>
      <c r="AE11" s="676"/>
      <c r="AF11" s="676"/>
      <c r="AG11" s="676"/>
      <c r="AH11" s="676"/>
      <c r="AI11" s="676"/>
      <c r="AJ11" s="676"/>
      <c r="AK11" s="676"/>
      <c r="AL11" s="676"/>
      <c r="AM11" s="676"/>
      <c r="AO11" s="87" t="str">
        <f>IF(I11="〇","",IF(AND(AF63&lt;&gt;"はい",AF64&lt;&gt;"はい"),"","（２）の確認事項が選択されていますが事業区分で（２）を選択していません。"))</f>
        <v/>
      </c>
    </row>
    <row r="12" spans="1:42" s="85" customFormat="1" ht="15.75" customHeight="1" x14ac:dyDescent="0.15">
      <c r="A12" s="703"/>
      <c r="B12" s="704"/>
      <c r="C12" s="704"/>
      <c r="D12" s="704"/>
      <c r="E12" s="704"/>
      <c r="F12" s="704"/>
      <c r="G12" s="704"/>
      <c r="H12" s="705"/>
      <c r="I12" s="200"/>
      <c r="J12" s="676" t="s">
        <v>100</v>
      </c>
      <c r="K12" s="676"/>
      <c r="L12" s="676"/>
      <c r="M12" s="676"/>
      <c r="N12" s="676"/>
      <c r="O12" s="676"/>
      <c r="P12" s="676"/>
      <c r="Q12" s="676"/>
      <c r="R12" s="676"/>
      <c r="S12" s="676"/>
      <c r="T12" s="676"/>
      <c r="U12" s="676"/>
      <c r="V12" s="676"/>
      <c r="W12" s="676"/>
      <c r="X12" s="676"/>
      <c r="Y12" s="676"/>
      <c r="Z12" s="676"/>
      <c r="AA12" s="676"/>
      <c r="AB12" s="676"/>
      <c r="AC12" s="676"/>
      <c r="AD12" s="676"/>
      <c r="AE12" s="676"/>
      <c r="AF12" s="676"/>
      <c r="AG12" s="676"/>
      <c r="AH12" s="676"/>
      <c r="AI12" s="676"/>
      <c r="AJ12" s="676"/>
      <c r="AK12" s="676"/>
      <c r="AL12" s="676"/>
      <c r="AM12" s="676"/>
    </row>
    <row r="13" spans="1:42" s="85" customFormat="1" ht="10.5" customHeight="1" x14ac:dyDescent="0.15">
      <c r="A13" s="92" t="s">
        <v>204</v>
      </c>
      <c r="B13" s="293"/>
      <c r="C13" s="293"/>
      <c r="D13" s="293"/>
      <c r="E13" s="293"/>
      <c r="F13" s="293"/>
      <c r="G13" s="293"/>
      <c r="H13" s="293"/>
      <c r="I13" s="293"/>
      <c r="J13" s="94"/>
      <c r="K13" s="94"/>
      <c r="L13" s="94"/>
      <c r="M13" s="94"/>
      <c r="N13" s="94"/>
      <c r="O13" s="94"/>
      <c r="P13" s="94"/>
      <c r="Q13" s="94"/>
      <c r="R13" s="94"/>
      <c r="S13" s="94"/>
      <c r="T13" s="94"/>
      <c r="U13" s="94"/>
      <c r="V13" s="94"/>
      <c r="W13" s="94"/>
      <c r="X13" s="94"/>
      <c r="Y13" s="94"/>
      <c r="Z13" s="94"/>
      <c r="AA13" s="94"/>
      <c r="AB13" s="94"/>
      <c r="AC13" s="94"/>
      <c r="AD13" s="94"/>
      <c r="AE13" s="94"/>
      <c r="AF13" s="94"/>
      <c r="AG13" s="94"/>
      <c r="AH13" s="94"/>
      <c r="AI13" s="94"/>
      <c r="AJ13" s="94"/>
      <c r="AK13" s="94"/>
      <c r="AL13" s="94"/>
      <c r="AM13" s="94"/>
    </row>
    <row r="14" spans="1:42" s="85" customFormat="1" ht="5.25" customHeight="1" x14ac:dyDescent="0.15">
      <c r="A14" s="295"/>
      <c r="B14" s="295"/>
      <c r="C14" s="295"/>
      <c r="D14" s="295"/>
      <c r="E14" s="295"/>
      <c r="F14" s="295"/>
      <c r="G14" s="295"/>
      <c r="H14" s="295"/>
      <c r="I14" s="96"/>
      <c r="J14" s="295"/>
      <c r="K14" s="97"/>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row>
    <row r="15" spans="1:42" s="85" customFormat="1" ht="26.25" customHeight="1" x14ac:dyDescent="0.15">
      <c r="A15" s="693" t="s">
        <v>166</v>
      </c>
      <c r="B15" s="693"/>
      <c r="C15" s="693"/>
      <c r="D15" s="693"/>
      <c r="E15" s="693"/>
      <c r="F15" s="693"/>
      <c r="G15" s="693"/>
      <c r="H15" s="693"/>
      <c r="I15" s="693"/>
      <c r="J15" s="693"/>
      <c r="K15" s="693"/>
      <c r="L15" s="693"/>
      <c r="M15" s="693"/>
      <c r="N15" s="693"/>
      <c r="O15" s="693"/>
      <c r="P15" s="693"/>
      <c r="Q15" s="693"/>
      <c r="R15" s="693"/>
      <c r="S15" s="693"/>
      <c r="T15" s="693"/>
      <c r="U15" s="693"/>
      <c r="V15" s="693"/>
      <c r="W15" s="693"/>
      <c r="X15" s="693"/>
      <c r="Y15" s="693"/>
      <c r="Z15" s="693"/>
      <c r="AA15" s="693"/>
      <c r="AB15" s="693"/>
      <c r="AC15" s="693"/>
      <c r="AD15" s="693"/>
      <c r="AE15" s="693"/>
      <c r="AF15" s="693"/>
      <c r="AG15" s="693"/>
      <c r="AH15" s="693"/>
      <c r="AI15" s="693"/>
      <c r="AJ15" s="693"/>
      <c r="AK15" s="693"/>
      <c r="AL15" s="693"/>
      <c r="AM15" s="693"/>
      <c r="AO15" s="87" t="s">
        <v>113</v>
      </c>
      <c r="AP15" s="87" t="s">
        <v>114</v>
      </c>
    </row>
    <row r="16" spans="1:42" s="85" customFormat="1" ht="14.25" customHeight="1" x14ac:dyDescent="0.15">
      <c r="A16" s="99" t="s">
        <v>123</v>
      </c>
      <c r="B16" s="292"/>
      <c r="C16" s="292"/>
      <c r="D16" s="292"/>
      <c r="E16" s="292"/>
      <c r="F16" s="292"/>
      <c r="G16" s="292"/>
      <c r="H16" s="292"/>
      <c r="I16" s="292"/>
      <c r="J16" s="292"/>
      <c r="K16" s="292"/>
      <c r="L16" s="292"/>
      <c r="M16" s="292"/>
      <c r="N16" s="292"/>
      <c r="O16" s="292"/>
      <c r="P16" s="292"/>
      <c r="Q16" s="292"/>
      <c r="R16" s="292"/>
      <c r="S16" s="292"/>
      <c r="T16" s="292"/>
      <c r="U16" s="292"/>
      <c r="V16" s="292"/>
      <c r="W16" s="292"/>
      <c r="X16" s="292"/>
      <c r="Y16" s="292"/>
      <c r="Z16" s="292"/>
      <c r="AA16" s="292"/>
      <c r="AB16" s="292"/>
      <c r="AC16" s="292"/>
      <c r="AD16" s="292"/>
      <c r="AE16" s="292"/>
      <c r="AF16" s="292"/>
      <c r="AG16" s="292"/>
      <c r="AH16" s="292"/>
      <c r="AI16" s="292"/>
      <c r="AJ16" s="292"/>
      <c r="AK16" s="101"/>
      <c r="AL16" s="298"/>
      <c r="AM16" s="299"/>
      <c r="AO16" s="87" t="str">
        <f>IF(I10="","",IF(OR(B17="〇",B18="〇",B19="〇",B20="〇",B21="〇"),"","事業区分で（１）を選択していますが（１）の対象区分が選択されていません。"))</f>
        <v/>
      </c>
      <c r="AP16" s="87" t="s">
        <v>124</v>
      </c>
    </row>
    <row r="17" spans="1:42" s="85" customFormat="1" ht="14.25" customHeight="1" x14ac:dyDescent="0.15">
      <c r="A17" s="114"/>
      <c r="B17" s="200"/>
      <c r="C17" s="288" t="s">
        <v>126</v>
      </c>
      <c r="D17" s="515" t="s">
        <v>127</v>
      </c>
      <c r="E17" s="516"/>
      <c r="F17" s="516"/>
      <c r="G17" s="516"/>
      <c r="H17" s="516"/>
      <c r="I17" s="516"/>
      <c r="J17" s="516"/>
      <c r="K17" s="516"/>
      <c r="L17" s="516"/>
      <c r="M17" s="516"/>
      <c r="N17" s="516"/>
      <c r="O17" s="516"/>
      <c r="P17" s="516"/>
      <c r="Q17" s="516"/>
      <c r="R17" s="516"/>
      <c r="S17" s="516"/>
      <c r="T17" s="516"/>
      <c r="U17" s="516"/>
      <c r="V17" s="516"/>
      <c r="W17" s="516"/>
      <c r="X17" s="516"/>
      <c r="Y17" s="516"/>
      <c r="Z17" s="516"/>
      <c r="AA17" s="516"/>
      <c r="AB17" s="516"/>
      <c r="AC17" s="516"/>
      <c r="AD17" s="516"/>
      <c r="AE17" s="516"/>
      <c r="AF17" s="516"/>
      <c r="AG17" s="516"/>
      <c r="AH17" s="516"/>
      <c r="AI17" s="516"/>
      <c r="AJ17" s="516"/>
      <c r="AK17" s="516"/>
      <c r="AL17" s="516"/>
      <c r="AM17" s="517"/>
      <c r="AO17" s="105" t="s">
        <v>124</v>
      </c>
      <c r="AP17" s="105" t="s">
        <v>124</v>
      </c>
    </row>
    <row r="18" spans="1:42" s="85" customFormat="1" ht="14.25" customHeight="1" x14ac:dyDescent="0.15">
      <c r="A18" s="114"/>
      <c r="B18" s="200"/>
      <c r="C18" s="260" t="s">
        <v>104</v>
      </c>
      <c r="D18" s="515" t="s">
        <v>109</v>
      </c>
      <c r="E18" s="516"/>
      <c r="F18" s="516"/>
      <c r="G18" s="516"/>
      <c r="H18" s="516"/>
      <c r="I18" s="516"/>
      <c r="J18" s="516"/>
      <c r="K18" s="516"/>
      <c r="L18" s="516"/>
      <c r="M18" s="516"/>
      <c r="N18" s="516"/>
      <c r="O18" s="516"/>
      <c r="P18" s="516"/>
      <c r="Q18" s="516"/>
      <c r="R18" s="516"/>
      <c r="S18" s="516"/>
      <c r="T18" s="516"/>
      <c r="U18" s="516"/>
      <c r="V18" s="516"/>
      <c r="W18" s="516"/>
      <c r="X18" s="516"/>
      <c r="Y18" s="516"/>
      <c r="Z18" s="516"/>
      <c r="AA18" s="516"/>
      <c r="AB18" s="516"/>
      <c r="AC18" s="516"/>
      <c r="AD18" s="516"/>
      <c r="AE18" s="516"/>
      <c r="AF18" s="516"/>
      <c r="AG18" s="516"/>
      <c r="AH18" s="516"/>
      <c r="AI18" s="516"/>
      <c r="AJ18" s="516"/>
      <c r="AK18" s="516"/>
      <c r="AL18" s="516"/>
      <c r="AM18" s="517"/>
      <c r="AO18" s="105" t="str">
        <f>IF(B18="","",IF(AP5=4,"通所系サービスは②での申請は対象外です。",""))</f>
        <v/>
      </c>
      <c r="AP18" s="105" t="str">
        <f>IF(B18="","",IF(AP5=5,"②について、訪問サービスまたは宿泊サービスとして実施している。",""))</f>
        <v/>
      </c>
    </row>
    <row r="19" spans="1:42" s="85" customFormat="1" ht="14.25" customHeight="1" x14ac:dyDescent="0.15">
      <c r="A19" s="114"/>
      <c r="B19" s="200"/>
      <c r="C19" s="260" t="s">
        <v>105</v>
      </c>
      <c r="D19" s="515" t="s">
        <v>110</v>
      </c>
      <c r="E19" s="516"/>
      <c r="F19" s="516"/>
      <c r="G19" s="516"/>
      <c r="H19" s="516"/>
      <c r="I19" s="516"/>
      <c r="J19" s="516"/>
      <c r="K19" s="516"/>
      <c r="L19" s="516"/>
      <c r="M19" s="516"/>
      <c r="N19" s="516"/>
      <c r="O19" s="516"/>
      <c r="P19" s="516"/>
      <c r="Q19" s="516"/>
      <c r="R19" s="516"/>
      <c r="S19" s="516"/>
      <c r="T19" s="516"/>
      <c r="U19" s="516"/>
      <c r="V19" s="516"/>
      <c r="W19" s="516"/>
      <c r="X19" s="516"/>
      <c r="Y19" s="516"/>
      <c r="Z19" s="516"/>
      <c r="AA19" s="516"/>
      <c r="AB19" s="516"/>
      <c r="AC19" s="516"/>
      <c r="AD19" s="516"/>
      <c r="AE19" s="516"/>
      <c r="AF19" s="516"/>
      <c r="AG19" s="516"/>
      <c r="AH19" s="516"/>
      <c r="AI19" s="516"/>
      <c r="AJ19" s="516"/>
      <c r="AK19" s="516"/>
      <c r="AL19" s="516"/>
      <c r="AM19" s="517"/>
      <c r="AO19" s="105" t="str">
        <f>IF(B19="","",IF(AP5=1,"当該サービスは③での申請対象外です。",IF(AP5=2,"当該サービスは③での申請対象外です。","")))</f>
        <v/>
      </c>
      <c r="AP19" s="105" t="str">
        <f>IF(B19="","",IF(AP5=6,"③について、短期利用認知症対応型共同生活介護事業所に対しても休業要請を受けている。",""))</f>
        <v/>
      </c>
    </row>
    <row r="20" spans="1:42" s="85" customFormat="1" ht="14.25" customHeight="1" x14ac:dyDescent="0.15">
      <c r="A20" s="114"/>
      <c r="B20" s="200"/>
      <c r="C20" s="260" t="s">
        <v>106</v>
      </c>
      <c r="D20" s="515" t="s">
        <v>107</v>
      </c>
      <c r="E20" s="516"/>
      <c r="F20" s="516"/>
      <c r="G20" s="516"/>
      <c r="H20" s="516"/>
      <c r="I20" s="516"/>
      <c r="J20" s="516"/>
      <c r="K20" s="516"/>
      <c r="L20" s="516"/>
      <c r="M20" s="516"/>
      <c r="N20" s="516"/>
      <c r="O20" s="516"/>
      <c r="P20" s="516"/>
      <c r="Q20" s="516"/>
      <c r="R20" s="516"/>
      <c r="S20" s="516"/>
      <c r="T20" s="516"/>
      <c r="U20" s="516"/>
      <c r="V20" s="516"/>
      <c r="W20" s="516"/>
      <c r="X20" s="516"/>
      <c r="Y20" s="516"/>
      <c r="Z20" s="516"/>
      <c r="AA20" s="516"/>
      <c r="AB20" s="516"/>
      <c r="AC20" s="516"/>
      <c r="AD20" s="516"/>
      <c r="AE20" s="516"/>
      <c r="AF20" s="516"/>
      <c r="AG20" s="516"/>
      <c r="AH20" s="516"/>
      <c r="AI20" s="516"/>
      <c r="AJ20" s="516"/>
      <c r="AK20" s="516"/>
      <c r="AL20" s="516"/>
      <c r="AM20" s="517"/>
      <c r="AO20" s="105" t="str">
        <f>IF(B20="","",IF(OR(AP5=1,AP5=6),"","当該サービスは④での申請対象外です。"))&amp;IF(B20="","",IF(OR(B17="〇",B18="〇"),"④を申請していますが、①、②の場合は除きます。",""))</f>
        <v/>
      </c>
      <c r="AP20" s="105" t="s">
        <v>124</v>
      </c>
    </row>
    <row r="21" spans="1:42" s="85" customFormat="1" ht="14.25" customHeight="1" x14ac:dyDescent="0.15">
      <c r="A21" s="114"/>
      <c r="B21" s="200"/>
      <c r="C21" s="260" t="s">
        <v>235</v>
      </c>
      <c r="D21" s="515" t="s">
        <v>275</v>
      </c>
      <c r="E21" s="516"/>
      <c r="F21" s="516"/>
      <c r="G21" s="516"/>
      <c r="H21" s="516"/>
      <c r="I21" s="516"/>
      <c r="J21" s="516"/>
      <c r="K21" s="516"/>
      <c r="L21" s="516"/>
      <c r="M21" s="516"/>
      <c r="N21" s="516"/>
      <c r="O21" s="516"/>
      <c r="P21" s="516"/>
      <c r="Q21" s="516"/>
      <c r="R21" s="516"/>
      <c r="S21" s="516"/>
      <c r="T21" s="516"/>
      <c r="U21" s="516"/>
      <c r="V21" s="516"/>
      <c r="W21" s="516"/>
      <c r="X21" s="516"/>
      <c r="Y21" s="516"/>
      <c r="Z21" s="516"/>
      <c r="AA21" s="516"/>
      <c r="AB21" s="516"/>
      <c r="AC21" s="516"/>
      <c r="AD21" s="516"/>
      <c r="AE21" s="516"/>
      <c r="AF21" s="516"/>
      <c r="AG21" s="516"/>
      <c r="AH21" s="516"/>
      <c r="AI21" s="516"/>
      <c r="AJ21" s="516"/>
      <c r="AK21" s="516"/>
      <c r="AL21" s="516"/>
      <c r="AM21" s="517"/>
      <c r="AO21" s="105" t="str">
        <f>IF(B21="","",IF(OR(AP5=1,AP5=3,AP5=6),"","当該サービスは⑤での申請対象外です。"))</f>
        <v/>
      </c>
      <c r="AP21" s="105" t="s">
        <v>124</v>
      </c>
    </row>
    <row r="22" spans="1:42" s="85" customFormat="1" ht="14.25" customHeight="1" x14ac:dyDescent="0.15">
      <c r="A22" s="106" t="s">
        <v>236</v>
      </c>
      <c r="B22" s="293"/>
      <c r="C22" s="107"/>
      <c r="D22" s="107"/>
      <c r="E22" s="107"/>
      <c r="F22" s="107"/>
      <c r="G22" s="107"/>
      <c r="H22" s="107"/>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8"/>
    </row>
    <row r="23" spans="1:42" s="85" customFormat="1" ht="14.25" customHeight="1" x14ac:dyDescent="0.15">
      <c r="A23" s="109"/>
      <c r="B23" s="262" t="s">
        <v>118</v>
      </c>
      <c r="C23" s="110"/>
      <c r="D23" s="111"/>
      <c r="E23" s="111"/>
      <c r="F23" s="111"/>
      <c r="G23" s="111"/>
      <c r="H23" s="111"/>
      <c r="I23" s="111"/>
      <c r="J23" s="111"/>
      <c r="K23" s="111"/>
      <c r="L23" s="111"/>
      <c r="M23" s="111"/>
      <c r="N23" s="111"/>
      <c r="O23" s="111"/>
      <c r="P23" s="111"/>
      <c r="Q23" s="111"/>
      <c r="R23" s="111"/>
      <c r="S23" s="111"/>
      <c r="T23" s="111"/>
      <c r="U23" s="111"/>
      <c r="V23" s="111"/>
      <c r="W23" s="111"/>
      <c r="X23" s="111"/>
      <c r="Y23" s="111"/>
      <c r="Z23" s="111"/>
      <c r="AA23" s="111"/>
      <c r="AB23" s="111"/>
      <c r="AC23" s="111"/>
      <c r="AD23" s="111"/>
      <c r="AE23" s="111"/>
      <c r="AF23" s="111"/>
      <c r="AG23" s="111"/>
      <c r="AH23" s="111"/>
      <c r="AI23" s="111"/>
      <c r="AJ23" s="111"/>
      <c r="AK23" s="111"/>
      <c r="AL23" s="111"/>
      <c r="AM23" s="112"/>
      <c r="AO23" s="87" t="s">
        <v>113</v>
      </c>
    </row>
    <row r="24" spans="1:42" s="85" customFormat="1" ht="20.25" customHeight="1" x14ac:dyDescent="0.15">
      <c r="A24" s="113"/>
      <c r="B24" s="200"/>
      <c r="C24" s="516" t="s">
        <v>117</v>
      </c>
      <c r="D24" s="516"/>
      <c r="E24" s="516"/>
      <c r="F24" s="516"/>
      <c r="G24" s="516"/>
      <c r="H24" s="516"/>
      <c r="I24" s="516"/>
      <c r="J24" s="516"/>
      <c r="K24" s="516"/>
      <c r="L24" s="516"/>
      <c r="M24" s="516"/>
      <c r="N24" s="516"/>
      <c r="O24" s="516"/>
      <c r="P24" s="516"/>
      <c r="Q24" s="516"/>
      <c r="R24" s="516"/>
      <c r="S24" s="516"/>
      <c r="T24" s="516"/>
      <c r="U24" s="516"/>
      <c r="V24" s="516"/>
      <c r="W24" s="200"/>
      <c r="X24" s="515" t="s">
        <v>203</v>
      </c>
      <c r="Y24" s="516"/>
      <c r="Z24" s="516"/>
      <c r="AA24" s="516"/>
      <c r="AB24" s="516"/>
      <c r="AC24" s="516"/>
      <c r="AD24" s="516"/>
      <c r="AE24" s="516"/>
      <c r="AF24" s="516"/>
      <c r="AG24" s="516"/>
      <c r="AH24" s="516"/>
      <c r="AI24" s="516"/>
      <c r="AJ24" s="516"/>
      <c r="AK24" s="516"/>
      <c r="AL24" s="516"/>
      <c r="AM24" s="517"/>
      <c r="AO24" s="87" t="str">
        <f>IF(B25="","",IF(OR(B17="〇",B18="〇",B20="〇"),"","「一定の要件に該当する自費検査」は①、②、④の場合が対象です。"))&amp;IF(B20="","",IF(B25="","④は「一定の要件に該当する自費検査」を実施した場合が対象です。",""))</f>
        <v/>
      </c>
    </row>
    <row r="25" spans="1:42" s="85" customFormat="1" ht="20.25" customHeight="1" x14ac:dyDescent="0.15">
      <c r="A25" s="114"/>
      <c r="B25" s="200"/>
      <c r="C25" s="516" t="s">
        <v>201</v>
      </c>
      <c r="D25" s="516"/>
      <c r="E25" s="516"/>
      <c r="F25" s="516"/>
      <c r="G25" s="516"/>
      <c r="H25" s="516"/>
      <c r="I25" s="516"/>
      <c r="J25" s="516"/>
      <c r="K25" s="516"/>
      <c r="L25" s="516"/>
      <c r="M25" s="516"/>
      <c r="N25" s="516"/>
      <c r="O25" s="516"/>
      <c r="P25" s="516"/>
      <c r="Q25" s="516"/>
      <c r="R25" s="516"/>
      <c r="S25" s="516"/>
      <c r="T25" s="516"/>
      <c r="U25" s="516"/>
      <c r="V25" s="516"/>
      <c r="W25" s="115"/>
      <c r="X25" s="111"/>
      <c r="Y25" s="111"/>
      <c r="Z25" s="111"/>
      <c r="AA25" s="111"/>
      <c r="AB25" s="111"/>
      <c r="AC25" s="111"/>
      <c r="AD25" s="111"/>
      <c r="AE25" s="111"/>
      <c r="AF25" s="111"/>
      <c r="AG25" s="111"/>
      <c r="AH25" s="111"/>
      <c r="AI25" s="111"/>
      <c r="AJ25" s="111"/>
      <c r="AK25" s="111"/>
      <c r="AL25" s="111"/>
      <c r="AM25" s="112"/>
      <c r="AO25" s="87" t="str">
        <f>IF(B30="","",IF(B21="","「感染対策等を行った上での施設内療養」は⑤の場合が対象です。",""))&amp;IF(B21="","",IF(B30="","⑤は「感染対策等を行った上での施設内療養」を実施した場合が対象です。",""))</f>
        <v/>
      </c>
    </row>
    <row r="26" spans="1:42" s="85" customFormat="1" ht="14.25" customHeight="1" x14ac:dyDescent="0.15">
      <c r="A26" s="294"/>
      <c r="B26" s="261" t="s">
        <v>119</v>
      </c>
      <c r="C26" s="111"/>
      <c r="D26" s="111"/>
      <c r="E26" s="111"/>
      <c r="F26" s="111"/>
      <c r="G26" s="111"/>
      <c r="H26" s="111"/>
      <c r="I26" s="111"/>
      <c r="J26" s="111"/>
      <c r="K26" s="111"/>
      <c r="L26" s="111"/>
      <c r="M26" s="111"/>
      <c r="N26" s="111"/>
      <c r="O26" s="111"/>
      <c r="P26" s="111"/>
      <c r="Q26" s="111"/>
      <c r="R26" s="111"/>
      <c r="S26" s="111"/>
      <c r="T26" s="111"/>
      <c r="U26" s="111"/>
      <c r="V26" s="111"/>
      <c r="W26" s="111"/>
      <c r="X26" s="111"/>
      <c r="Y26" s="111"/>
      <c r="Z26" s="111"/>
      <c r="AA26" s="111"/>
      <c r="AB26" s="111"/>
      <c r="AC26" s="111"/>
      <c r="AD26" s="111"/>
      <c r="AE26" s="111"/>
      <c r="AF26" s="111"/>
      <c r="AG26" s="111"/>
      <c r="AH26" s="111"/>
      <c r="AI26" s="111"/>
      <c r="AJ26" s="111"/>
      <c r="AK26" s="111"/>
      <c r="AL26" s="111"/>
      <c r="AM26" s="112"/>
    </row>
    <row r="27" spans="1:42" s="85" customFormat="1" ht="20.25" customHeight="1" x14ac:dyDescent="0.15">
      <c r="A27" s="114"/>
      <c r="B27" s="200"/>
      <c r="C27" s="551" t="s">
        <v>120</v>
      </c>
      <c r="D27" s="551"/>
      <c r="E27" s="551"/>
      <c r="F27" s="551"/>
      <c r="G27" s="551"/>
      <c r="H27" s="551"/>
      <c r="I27" s="551"/>
      <c r="J27" s="551"/>
      <c r="K27" s="551"/>
      <c r="L27" s="551"/>
      <c r="M27" s="551"/>
      <c r="N27" s="551"/>
      <c r="O27" s="551"/>
      <c r="P27" s="551"/>
      <c r="Q27" s="551"/>
      <c r="R27" s="551"/>
      <c r="S27" s="551"/>
      <c r="T27" s="551"/>
      <c r="U27" s="551"/>
      <c r="V27" s="551"/>
      <c r="W27" s="200"/>
      <c r="X27" s="551" t="s">
        <v>121</v>
      </c>
      <c r="Y27" s="551"/>
      <c r="Z27" s="551"/>
      <c r="AA27" s="551"/>
      <c r="AB27" s="551"/>
      <c r="AC27" s="551"/>
      <c r="AD27" s="551"/>
      <c r="AE27" s="551"/>
      <c r="AF27" s="551"/>
      <c r="AG27" s="551"/>
      <c r="AH27" s="551"/>
      <c r="AI27" s="551"/>
      <c r="AJ27" s="551"/>
      <c r="AK27" s="551"/>
      <c r="AL27" s="551"/>
      <c r="AM27" s="551"/>
    </row>
    <row r="28" spans="1:42" s="85" customFormat="1" ht="20.25" customHeight="1" x14ac:dyDescent="0.15">
      <c r="A28" s="114"/>
      <c r="B28" s="200"/>
      <c r="C28" s="551" t="s">
        <v>122</v>
      </c>
      <c r="D28" s="551"/>
      <c r="E28" s="551"/>
      <c r="F28" s="551"/>
      <c r="G28" s="551"/>
      <c r="H28" s="551"/>
      <c r="I28" s="551"/>
      <c r="J28" s="551"/>
      <c r="K28" s="551"/>
      <c r="L28" s="551"/>
      <c r="M28" s="551"/>
      <c r="N28" s="551"/>
      <c r="O28" s="551"/>
      <c r="P28" s="551"/>
      <c r="Q28" s="551"/>
      <c r="R28" s="551"/>
      <c r="S28" s="551"/>
      <c r="T28" s="551"/>
      <c r="U28" s="551"/>
      <c r="V28" s="551"/>
      <c r="W28" s="200"/>
      <c r="X28" s="551" t="s">
        <v>202</v>
      </c>
      <c r="Y28" s="551"/>
      <c r="Z28" s="551"/>
      <c r="AA28" s="551"/>
      <c r="AB28" s="551"/>
      <c r="AC28" s="551"/>
      <c r="AD28" s="551"/>
      <c r="AE28" s="551"/>
      <c r="AF28" s="551"/>
      <c r="AG28" s="551"/>
      <c r="AH28" s="551"/>
      <c r="AI28" s="551"/>
      <c r="AJ28" s="551"/>
      <c r="AK28" s="551"/>
      <c r="AL28" s="551"/>
      <c r="AM28" s="551"/>
    </row>
    <row r="29" spans="1:42" s="85" customFormat="1" ht="14.25" customHeight="1" x14ac:dyDescent="0.15">
      <c r="A29" s="294"/>
      <c r="B29" s="261" t="s">
        <v>276</v>
      </c>
      <c r="C29" s="111"/>
      <c r="D29" s="111"/>
      <c r="E29" s="111"/>
      <c r="F29" s="111"/>
      <c r="G29" s="111"/>
      <c r="H29" s="111"/>
      <c r="I29" s="111"/>
      <c r="J29" s="111"/>
      <c r="K29" s="111"/>
      <c r="L29" s="111"/>
      <c r="M29" s="111"/>
      <c r="N29" s="111"/>
      <c r="O29" s="111"/>
      <c r="P29" s="111"/>
      <c r="Q29" s="111"/>
      <c r="R29" s="111"/>
      <c r="S29" s="111"/>
      <c r="T29" s="111"/>
      <c r="U29" s="111"/>
      <c r="V29" s="111"/>
      <c r="W29" s="111"/>
      <c r="X29" s="111"/>
      <c r="Y29" s="111"/>
      <c r="Z29" s="111"/>
      <c r="AA29" s="111"/>
      <c r="AB29" s="111"/>
      <c r="AC29" s="111"/>
      <c r="AD29" s="111"/>
      <c r="AE29" s="111"/>
      <c r="AF29" s="111"/>
      <c r="AG29" s="111"/>
      <c r="AH29" s="111"/>
      <c r="AI29" s="111"/>
      <c r="AJ29" s="111"/>
      <c r="AK29" s="111"/>
      <c r="AL29" s="111"/>
      <c r="AM29" s="112"/>
    </row>
    <row r="30" spans="1:42" s="85" customFormat="1" ht="20.25" customHeight="1" x14ac:dyDescent="0.15">
      <c r="A30" s="114"/>
      <c r="B30" s="200"/>
      <c r="C30" s="516" t="s">
        <v>248</v>
      </c>
      <c r="D30" s="516"/>
      <c r="E30" s="516"/>
      <c r="F30" s="516"/>
      <c r="G30" s="516"/>
      <c r="H30" s="516"/>
      <c r="I30" s="516"/>
      <c r="J30" s="516"/>
      <c r="K30" s="516"/>
      <c r="L30" s="516"/>
      <c r="M30" s="516"/>
      <c r="N30" s="516"/>
      <c r="O30" s="516"/>
      <c r="P30" s="516"/>
      <c r="Q30" s="516"/>
      <c r="R30" s="516"/>
      <c r="S30" s="516"/>
      <c r="T30" s="516"/>
      <c r="U30" s="516"/>
      <c r="V30" s="516"/>
      <c r="W30" s="115"/>
      <c r="X30" s="111"/>
      <c r="Y30" s="111"/>
      <c r="Z30" s="111"/>
      <c r="AA30" s="111"/>
      <c r="AB30" s="111"/>
      <c r="AC30" s="111"/>
      <c r="AD30" s="111"/>
      <c r="AE30" s="111"/>
      <c r="AF30" s="111"/>
      <c r="AG30" s="111"/>
      <c r="AH30" s="111"/>
      <c r="AI30" s="111"/>
      <c r="AJ30" s="111"/>
      <c r="AK30" s="111"/>
      <c r="AL30" s="111"/>
      <c r="AM30" s="112"/>
    </row>
    <row r="31" spans="1:42" s="85" customFormat="1" ht="12" x14ac:dyDescent="0.15">
      <c r="A31" s="114"/>
      <c r="B31" s="650" t="s">
        <v>240</v>
      </c>
      <c r="C31" s="651"/>
      <c r="D31" s="651"/>
      <c r="E31" s="651"/>
      <c r="F31" s="651"/>
      <c r="G31" s="651"/>
      <c r="H31" s="651"/>
      <c r="I31" s="651"/>
      <c r="J31" s="651"/>
      <c r="K31" s="651"/>
      <c r="L31" s="651"/>
      <c r="M31" s="651"/>
      <c r="N31" s="651"/>
      <c r="O31" s="651"/>
      <c r="P31" s="651"/>
      <c r="Q31" s="651"/>
      <c r="R31" s="651"/>
      <c r="S31" s="651"/>
      <c r="T31" s="651"/>
      <c r="U31" s="651"/>
      <c r="V31" s="651"/>
      <c r="W31" s="651"/>
      <c r="X31" s="651"/>
      <c r="Y31" s="651"/>
      <c r="Z31" s="651"/>
      <c r="AA31" s="651"/>
      <c r="AB31" s="651"/>
      <c r="AC31" s="651"/>
      <c r="AD31" s="651"/>
      <c r="AE31" s="651"/>
      <c r="AF31" s="651"/>
      <c r="AG31" s="651"/>
      <c r="AH31" s="651"/>
      <c r="AI31" s="651"/>
      <c r="AJ31" s="651"/>
      <c r="AK31" s="651"/>
      <c r="AL31" s="651"/>
      <c r="AM31" s="652"/>
    </row>
    <row r="32" spans="1:42" s="85" customFormat="1" ht="12" x14ac:dyDescent="0.15">
      <c r="A32" s="117"/>
      <c r="B32" s="521" t="s">
        <v>247</v>
      </c>
      <c r="C32" s="522"/>
      <c r="D32" s="522"/>
      <c r="E32" s="522"/>
      <c r="F32" s="522"/>
      <c r="G32" s="522"/>
      <c r="H32" s="522"/>
      <c r="I32" s="522"/>
      <c r="J32" s="522"/>
      <c r="K32" s="522"/>
      <c r="L32" s="522"/>
      <c r="M32" s="522"/>
      <c r="N32" s="522"/>
      <c r="O32" s="522"/>
      <c r="P32" s="522"/>
      <c r="Q32" s="522"/>
      <c r="R32" s="522"/>
      <c r="S32" s="522"/>
      <c r="T32" s="522"/>
      <c r="U32" s="522"/>
      <c r="V32" s="522"/>
      <c r="W32" s="522"/>
      <c r="X32" s="522"/>
      <c r="Y32" s="522"/>
      <c r="Z32" s="522"/>
      <c r="AA32" s="522"/>
      <c r="AB32" s="522"/>
      <c r="AC32" s="522"/>
      <c r="AD32" s="522"/>
      <c r="AE32" s="522"/>
      <c r="AF32" s="522"/>
      <c r="AG32" s="522"/>
      <c r="AH32" s="522"/>
      <c r="AI32" s="522"/>
      <c r="AJ32" s="522"/>
      <c r="AK32" s="522"/>
      <c r="AL32" s="522"/>
      <c r="AM32" s="523"/>
    </row>
    <row r="33" spans="1:41" s="85" customFormat="1" ht="14.25" customHeight="1" x14ac:dyDescent="0.15">
      <c r="A33" s="106" t="s">
        <v>158</v>
      </c>
      <c r="B33" s="118"/>
      <c r="C33" s="293"/>
      <c r="D33" s="293"/>
      <c r="E33" s="119"/>
      <c r="F33" s="293"/>
      <c r="G33" s="293"/>
      <c r="H33" s="293"/>
      <c r="I33" s="293"/>
      <c r="J33" s="120"/>
      <c r="K33" s="120"/>
      <c r="L33" s="120"/>
      <c r="M33" s="120"/>
      <c r="N33" s="120"/>
      <c r="O33" s="121"/>
      <c r="P33" s="122"/>
      <c r="Q33" s="122"/>
      <c r="R33" s="122"/>
      <c r="S33" s="123"/>
      <c r="T33" s="124"/>
      <c r="U33" s="123"/>
      <c r="V33" s="123"/>
      <c r="W33" s="123"/>
      <c r="X33" s="123"/>
      <c r="Y33" s="124"/>
      <c r="Z33" s="124"/>
      <c r="AA33" s="124"/>
      <c r="AB33" s="124"/>
      <c r="AC33" s="123"/>
      <c r="AD33" s="123"/>
      <c r="AE33" s="123"/>
      <c r="AF33" s="123"/>
      <c r="AG33" s="123"/>
      <c r="AH33" s="123"/>
      <c r="AI33" s="125"/>
      <c r="AJ33" s="125"/>
      <c r="AK33" s="125"/>
      <c r="AL33" s="125"/>
      <c r="AM33" s="126"/>
    </row>
    <row r="34" spans="1:41" s="85" customFormat="1" ht="14.25" customHeight="1" x14ac:dyDescent="0.15">
      <c r="A34" s="104"/>
      <c r="B34" s="286" t="s">
        <v>125</v>
      </c>
      <c r="C34" s="496" t="s">
        <v>260</v>
      </c>
      <c r="D34" s="497"/>
      <c r="E34" s="497"/>
      <c r="F34" s="497"/>
      <c r="G34" s="497"/>
      <c r="H34" s="497"/>
      <c r="I34" s="497"/>
      <c r="J34" s="497"/>
      <c r="K34" s="497"/>
      <c r="L34" s="497"/>
      <c r="M34" s="497"/>
      <c r="N34" s="497"/>
      <c r="O34" s="497"/>
      <c r="P34" s="497"/>
      <c r="Q34" s="497"/>
      <c r="R34" s="497"/>
      <c r="S34" s="497"/>
      <c r="T34" s="497"/>
      <c r="U34" s="497"/>
      <c r="V34" s="497"/>
      <c r="W34" s="497"/>
      <c r="X34" s="497"/>
      <c r="Y34" s="497"/>
      <c r="Z34" s="497"/>
      <c r="AA34" s="497"/>
      <c r="AB34" s="497"/>
      <c r="AC34" s="497"/>
      <c r="AD34" s="497"/>
      <c r="AE34" s="498"/>
      <c r="AF34" s="509" t="s">
        <v>131</v>
      </c>
      <c r="AG34" s="510"/>
      <c r="AH34" s="510"/>
      <c r="AI34" s="510"/>
      <c r="AJ34" s="510"/>
      <c r="AK34" s="510"/>
      <c r="AL34" s="510"/>
      <c r="AM34" s="511"/>
    </row>
    <row r="35" spans="1:41" s="85" customFormat="1" ht="14.25" customHeight="1" x14ac:dyDescent="0.15">
      <c r="A35" s="127"/>
      <c r="B35" s="128" t="s">
        <v>128</v>
      </c>
      <c r="C35" s="119" t="s">
        <v>261</v>
      </c>
      <c r="D35" s="119"/>
      <c r="E35" s="119"/>
      <c r="F35" s="119"/>
      <c r="G35" s="119"/>
      <c r="H35" s="119"/>
      <c r="I35" s="119"/>
      <c r="J35" s="119"/>
      <c r="K35" s="119"/>
      <c r="L35" s="119"/>
      <c r="M35" s="119"/>
      <c r="N35" s="119"/>
      <c r="O35" s="119"/>
      <c r="P35" s="119"/>
      <c r="Q35" s="119"/>
      <c r="R35" s="119"/>
      <c r="S35" s="119"/>
      <c r="T35" s="119"/>
      <c r="U35" s="119"/>
      <c r="V35" s="119"/>
      <c r="W35" s="119"/>
      <c r="X35" s="119"/>
      <c r="Y35" s="119"/>
      <c r="Z35" s="119"/>
      <c r="AA35" s="119"/>
      <c r="AB35" s="119"/>
      <c r="AC35" s="119"/>
      <c r="AD35" s="119"/>
      <c r="AE35" s="119"/>
      <c r="AF35" s="657"/>
      <c r="AG35" s="658"/>
      <c r="AH35" s="658"/>
      <c r="AI35" s="658"/>
      <c r="AJ35" s="658"/>
      <c r="AK35" s="658"/>
      <c r="AL35" s="658"/>
      <c r="AM35" s="659"/>
    </row>
    <row r="36" spans="1:41" s="85" customFormat="1" ht="22.5" customHeight="1" x14ac:dyDescent="0.15">
      <c r="A36" s="129"/>
      <c r="B36" s="296"/>
      <c r="C36" s="500" t="s">
        <v>287</v>
      </c>
      <c r="D36" s="500"/>
      <c r="E36" s="500"/>
      <c r="F36" s="500"/>
      <c r="G36" s="500"/>
      <c r="H36" s="500"/>
      <c r="I36" s="500"/>
      <c r="J36" s="500"/>
      <c r="K36" s="500"/>
      <c r="L36" s="500"/>
      <c r="M36" s="500"/>
      <c r="N36" s="500"/>
      <c r="O36" s="500"/>
      <c r="P36" s="500"/>
      <c r="Q36" s="500"/>
      <c r="R36" s="500"/>
      <c r="S36" s="500"/>
      <c r="T36" s="500"/>
      <c r="U36" s="500"/>
      <c r="V36" s="500"/>
      <c r="W36" s="500"/>
      <c r="X36" s="500"/>
      <c r="Y36" s="500"/>
      <c r="Z36" s="500"/>
      <c r="AA36" s="500"/>
      <c r="AB36" s="500"/>
      <c r="AC36" s="500"/>
      <c r="AD36" s="500"/>
      <c r="AE36" s="501"/>
      <c r="AF36" s="502" t="s">
        <v>136</v>
      </c>
      <c r="AG36" s="503"/>
      <c r="AH36" s="78"/>
      <c r="AI36" s="284" t="s">
        <v>137</v>
      </c>
      <c r="AJ36" s="78"/>
      <c r="AK36" s="132" t="s">
        <v>132</v>
      </c>
      <c r="AL36" s="201"/>
      <c r="AM36" s="285" t="s">
        <v>1</v>
      </c>
    </row>
    <row r="37" spans="1:41" s="85" customFormat="1" ht="14.25" customHeight="1" x14ac:dyDescent="0.15">
      <c r="A37" s="294"/>
      <c r="B37" s="264" t="s">
        <v>104</v>
      </c>
      <c r="C37" s="496" t="s">
        <v>109</v>
      </c>
      <c r="D37" s="496"/>
      <c r="E37" s="496"/>
      <c r="F37" s="496"/>
      <c r="G37" s="496"/>
      <c r="H37" s="496"/>
      <c r="I37" s="496"/>
      <c r="J37" s="496"/>
      <c r="K37" s="496"/>
      <c r="L37" s="496"/>
      <c r="M37" s="496"/>
      <c r="N37" s="496"/>
      <c r="O37" s="496"/>
      <c r="P37" s="496"/>
      <c r="Q37" s="496"/>
      <c r="R37" s="496"/>
      <c r="S37" s="496"/>
      <c r="T37" s="496"/>
      <c r="U37" s="496"/>
      <c r="V37" s="496"/>
      <c r="W37" s="496"/>
      <c r="X37" s="496"/>
      <c r="Y37" s="496"/>
      <c r="Z37" s="496"/>
      <c r="AA37" s="496"/>
      <c r="AB37" s="496"/>
      <c r="AC37" s="496"/>
      <c r="AD37" s="496"/>
      <c r="AE37" s="499"/>
      <c r="AF37" s="509" t="s">
        <v>131</v>
      </c>
      <c r="AG37" s="510"/>
      <c r="AH37" s="510"/>
      <c r="AI37" s="510"/>
      <c r="AJ37" s="510"/>
      <c r="AK37" s="510"/>
      <c r="AL37" s="510"/>
      <c r="AM37" s="511"/>
    </row>
    <row r="38" spans="1:41" s="85" customFormat="1" ht="14.25" customHeight="1" x14ac:dyDescent="0.15">
      <c r="A38" s="294"/>
      <c r="B38" s="128" t="s">
        <v>128</v>
      </c>
      <c r="C38" s="119" t="s">
        <v>135</v>
      </c>
      <c r="D38" s="119"/>
      <c r="E38" s="119"/>
      <c r="F38" s="119"/>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119"/>
      <c r="AE38" s="119"/>
      <c r="AF38" s="512"/>
      <c r="AG38" s="513"/>
      <c r="AH38" s="513"/>
      <c r="AI38" s="513"/>
      <c r="AJ38" s="513"/>
      <c r="AK38" s="513"/>
      <c r="AL38" s="513"/>
      <c r="AM38" s="514"/>
    </row>
    <row r="39" spans="1:41" ht="22.5" customHeight="1" x14ac:dyDescent="0.15">
      <c r="A39" s="134"/>
      <c r="B39" s="294"/>
      <c r="C39" s="660" t="s">
        <v>288</v>
      </c>
      <c r="D39" s="660"/>
      <c r="E39" s="660"/>
      <c r="F39" s="660"/>
      <c r="G39" s="660"/>
      <c r="H39" s="660"/>
      <c r="I39" s="660"/>
      <c r="J39" s="660"/>
      <c r="K39" s="660"/>
      <c r="L39" s="660"/>
      <c r="M39" s="660"/>
      <c r="N39" s="660"/>
      <c r="O39" s="660"/>
      <c r="P39" s="660"/>
      <c r="Q39" s="660"/>
      <c r="R39" s="660"/>
      <c r="S39" s="660"/>
      <c r="T39" s="660"/>
      <c r="U39" s="660"/>
      <c r="V39" s="660"/>
      <c r="W39" s="660"/>
      <c r="X39" s="660"/>
      <c r="Y39" s="660"/>
      <c r="Z39" s="660"/>
      <c r="AA39" s="660"/>
      <c r="AB39" s="660"/>
      <c r="AC39" s="660"/>
      <c r="AD39" s="660"/>
      <c r="AE39" s="661"/>
      <c r="AF39" s="648" t="s">
        <v>136</v>
      </c>
      <c r="AG39" s="649"/>
      <c r="AH39" s="79"/>
      <c r="AI39" s="135" t="s">
        <v>137</v>
      </c>
      <c r="AJ39" s="79"/>
      <c r="AK39" s="136" t="s">
        <v>132</v>
      </c>
      <c r="AL39" s="202"/>
      <c r="AM39" s="137" t="s">
        <v>1</v>
      </c>
    </row>
    <row r="40" spans="1:41" s="85" customFormat="1" ht="18.75" customHeight="1" x14ac:dyDescent="0.15">
      <c r="A40" s="294"/>
      <c r="B40" s="138" t="str">
        <f>IF(C40="","","・")</f>
        <v/>
      </c>
      <c r="C40" s="505" t="str">
        <f>AP18</f>
        <v/>
      </c>
      <c r="D40" s="505"/>
      <c r="E40" s="505"/>
      <c r="F40" s="505"/>
      <c r="G40" s="505"/>
      <c r="H40" s="505"/>
      <c r="I40" s="505"/>
      <c r="J40" s="505"/>
      <c r="K40" s="505"/>
      <c r="L40" s="505"/>
      <c r="M40" s="505"/>
      <c r="N40" s="505"/>
      <c r="O40" s="505"/>
      <c r="P40" s="505"/>
      <c r="Q40" s="505"/>
      <c r="R40" s="505"/>
      <c r="S40" s="505"/>
      <c r="T40" s="505"/>
      <c r="U40" s="505"/>
      <c r="V40" s="505"/>
      <c r="W40" s="505"/>
      <c r="X40" s="505"/>
      <c r="Y40" s="505"/>
      <c r="Z40" s="505"/>
      <c r="AA40" s="505"/>
      <c r="AB40" s="505"/>
      <c r="AC40" s="505"/>
      <c r="AD40" s="505"/>
      <c r="AE40" s="506"/>
      <c r="AF40" s="502"/>
      <c r="AG40" s="503"/>
      <c r="AH40" s="503"/>
      <c r="AI40" s="503"/>
      <c r="AJ40" s="503"/>
      <c r="AK40" s="503"/>
      <c r="AL40" s="503"/>
      <c r="AM40" s="504"/>
    </row>
    <row r="41" spans="1:41" s="85" customFormat="1" ht="21.75" customHeight="1" x14ac:dyDescent="0.15">
      <c r="A41" s="294"/>
      <c r="B41" s="264" t="s">
        <v>105</v>
      </c>
      <c r="C41" s="706" t="s">
        <v>162</v>
      </c>
      <c r="D41" s="706"/>
      <c r="E41" s="706"/>
      <c r="F41" s="706"/>
      <c r="G41" s="706"/>
      <c r="H41" s="706"/>
      <c r="I41" s="706"/>
      <c r="J41" s="706"/>
      <c r="K41" s="706"/>
      <c r="L41" s="706"/>
      <c r="M41" s="706"/>
      <c r="N41" s="706"/>
      <c r="O41" s="706"/>
      <c r="P41" s="706"/>
      <c r="Q41" s="706"/>
      <c r="R41" s="706"/>
      <c r="S41" s="706"/>
      <c r="T41" s="706"/>
      <c r="U41" s="706"/>
      <c r="V41" s="706"/>
      <c r="W41" s="706"/>
      <c r="X41" s="706"/>
      <c r="Y41" s="706"/>
      <c r="Z41" s="706"/>
      <c r="AA41" s="706"/>
      <c r="AB41" s="706"/>
      <c r="AC41" s="706"/>
      <c r="AD41" s="706"/>
      <c r="AE41" s="707"/>
      <c r="AF41" s="509" t="s">
        <v>131</v>
      </c>
      <c r="AG41" s="510"/>
      <c r="AH41" s="510"/>
      <c r="AI41" s="510"/>
      <c r="AJ41" s="510"/>
      <c r="AK41" s="510"/>
      <c r="AL41" s="510"/>
      <c r="AM41" s="511"/>
    </row>
    <row r="42" spans="1:41" s="85" customFormat="1" ht="14.25" customHeight="1" x14ac:dyDescent="0.15">
      <c r="A42" s="294"/>
      <c r="B42" s="128" t="s">
        <v>128</v>
      </c>
      <c r="C42" s="119" t="s">
        <v>142</v>
      </c>
      <c r="D42" s="119"/>
      <c r="E42" s="119"/>
      <c r="F42" s="119"/>
      <c r="G42" s="119"/>
      <c r="H42" s="119"/>
      <c r="I42" s="119"/>
      <c r="J42" s="119"/>
      <c r="K42" s="119"/>
      <c r="L42" s="119"/>
      <c r="M42" s="119"/>
      <c r="N42" s="119"/>
      <c r="O42" s="119"/>
      <c r="P42" s="119"/>
      <c r="Q42" s="119"/>
      <c r="R42" s="119"/>
      <c r="S42" s="119"/>
      <c r="T42" s="119"/>
      <c r="U42" s="119"/>
      <c r="V42" s="119"/>
      <c r="W42" s="119"/>
      <c r="X42" s="119"/>
      <c r="Y42" s="119"/>
      <c r="Z42" s="119"/>
      <c r="AA42" s="119"/>
      <c r="AB42" s="119"/>
      <c r="AC42" s="119"/>
      <c r="AD42" s="502" t="s">
        <v>138</v>
      </c>
      <c r="AE42" s="504"/>
      <c r="AF42" s="502" t="s">
        <v>136</v>
      </c>
      <c r="AG42" s="503"/>
      <c r="AH42" s="78"/>
      <c r="AI42" s="284" t="s">
        <v>137</v>
      </c>
      <c r="AJ42" s="78"/>
      <c r="AK42" s="132" t="s">
        <v>132</v>
      </c>
      <c r="AL42" s="201"/>
      <c r="AM42" s="285" t="s">
        <v>1</v>
      </c>
    </row>
    <row r="43" spans="1:41" ht="14.25" customHeight="1" x14ac:dyDescent="0.15">
      <c r="A43" s="134"/>
      <c r="B43" s="294"/>
      <c r="C43" s="139" t="s">
        <v>140</v>
      </c>
      <c r="D43" s="735"/>
      <c r="E43" s="735"/>
      <c r="F43" s="735"/>
      <c r="G43" s="735"/>
      <c r="H43" s="735"/>
      <c r="I43" s="735"/>
      <c r="J43" s="735"/>
      <c r="K43" s="735"/>
      <c r="L43" s="735"/>
      <c r="M43" s="735"/>
      <c r="N43" s="735"/>
      <c r="O43" s="735"/>
      <c r="P43" s="735"/>
      <c r="Q43" s="735"/>
      <c r="R43" s="735"/>
      <c r="S43" s="735"/>
      <c r="T43" s="735"/>
      <c r="U43" s="735"/>
      <c r="V43" s="735"/>
      <c r="W43" s="735"/>
      <c r="X43" s="735"/>
      <c r="Y43" s="735"/>
      <c r="Z43" s="140" t="s">
        <v>8</v>
      </c>
      <c r="AA43" s="141"/>
      <c r="AB43" s="141"/>
      <c r="AC43" s="141"/>
      <c r="AD43" s="507" t="s">
        <v>139</v>
      </c>
      <c r="AE43" s="508"/>
      <c r="AF43" s="648" t="s">
        <v>136</v>
      </c>
      <c r="AG43" s="649"/>
      <c r="AH43" s="79"/>
      <c r="AI43" s="135" t="s">
        <v>137</v>
      </c>
      <c r="AJ43" s="79"/>
      <c r="AK43" s="136" t="s">
        <v>132</v>
      </c>
      <c r="AL43" s="202"/>
      <c r="AM43" s="137" t="s">
        <v>1</v>
      </c>
    </row>
    <row r="44" spans="1:41" s="85" customFormat="1" ht="18.75" customHeight="1" x14ac:dyDescent="0.15">
      <c r="A44" s="294"/>
      <c r="B44" s="138" t="str">
        <f>IF(C44="","","・")</f>
        <v/>
      </c>
      <c r="C44" s="505" t="str">
        <f>AP19</f>
        <v/>
      </c>
      <c r="D44" s="505"/>
      <c r="E44" s="505"/>
      <c r="F44" s="505"/>
      <c r="G44" s="505"/>
      <c r="H44" s="505"/>
      <c r="I44" s="505"/>
      <c r="J44" s="505"/>
      <c r="K44" s="505"/>
      <c r="L44" s="505"/>
      <c r="M44" s="505"/>
      <c r="N44" s="505"/>
      <c r="O44" s="505"/>
      <c r="P44" s="505"/>
      <c r="Q44" s="505"/>
      <c r="R44" s="505"/>
      <c r="S44" s="505"/>
      <c r="T44" s="505"/>
      <c r="U44" s="505"/>
      <c r="V44" s="505"/>
      <c r="W44" s="505"/>
      <c r="X44" s="505"/>
      <c r="Y44" s="505"/>
      <c r="Z44" s="505"/>
      <c r="AA44" s="505"/>
      <c r="AB44" s="505"/>
      <c r="AC44" s="505"/>
      <c r="AD44" s="505"/>
      <c r="AE44" s="506"/>
      <c r="AF44" s="502"/>
      <c r="AG44" s="503"/>
      <c r="AH44" s="503"/>
      <c r="AI44" s="503"/>
      <c r="AJ44" s="503"/>
      <c r="AK44" s="503"/>
      <c r="AL44" s="503"/>
      <c r="AM44" s="504"/>
    </row>
    <row r="45" spans="1:41" s="85" customFormat="1" ht="14.25" customHeight="1" x14ac:dyDescent="0.15">
      <c r="A45" s="294"/>
      <c r="B45" s="264" t="s">
        <v>106</v>
      </c>
      <c r="C45" s="300" t="s">
        <v>258</v>
      </c>
      <c r="D45" s="287"/>
      <c r="E45" s="300"/>
      <c r="F45" s="287"/>
      <c r="G45" s="287"/>
      <c r="H45" s="287"/>
      <c r="I45" s="287"/>
      <c r="J45" s="267"/>
      <c r="K45" s="267"/>
      <c r="L45" s="267"/>
      <c r="M45" s="267"/>
      <c r="N45" s="267"/>
      <c r="O45" s="268"/>
      <c r="P45" s="146"/>
      <c r="Q45" s="146"/>
      <c r="R45" s="146"/>
      <c r="S45" s="269"/>
      <c r="T45" s="270"/>
      <c r="U45" s="270"/>
      <c r="V45" s="270"/>
      <c r="W45" s="270"/>
      <c r="X45" s="270"/>
      <c r="Y45" s="271"/>
      <c r="Z45" s="271"/>
      <c r="AA45" s="271"/>
      <c r="AB45" s="271"/>
      <c r="AC45" s="270"/>
      <c r="AD45" s="270"/>
      <c r="AE45" s="270"/>
      <c r="AF45" s="509" t="s">
        <v>131</v>
      </c>
      <c r="AG45" s="510"/>
      <c r="AH45" s="510"/>
      <c r="AI45" s="510"/>
      <c r="AJ45" s="510"/>
      <c r="AK45" s="510"/>
      <c r="AL45" s="510"/>
      <c r="AM45" s="511"/>
      <c r="AO45" s="87" t="s">
        <v>113</v>
      </c>
    </row>
    <row r="46" spans="1:41" s="85" customFormat="1" ht="14.25" customHeight="1" x14ac:dyDescent="0.15">
      <c r="A46" s="294"/>
      <c r="B46" s="128" t="s">
        <v>128</v>
      </c>
      <c r="C46" s="654" t="s">
        <v>280</v>
      </c>
      <c r="D46" s="654"/>
      <c r="E46" s="654"/>
      <c r="F46" s="654"/>
      <c r="G46" s="654"/>
      <c r="H46" s="654"/>
      <c r="I46" s="654"/>
      <c r="J46" s="654"/>
      <c r="K46" s="654"/>
      <c r="L46" s="654"/>
      <c r="M46" s="654"/>
      <c r="N46" s="654"/>
      <c r="O46" s="654"/>
      <c r="P46" s="654"/>
      <c r="Q46" s="654"/>
      <c r="R46" s="654"/>
      <c r="S46" s="654"/>
      <c r="T46" s="654"/>
      <c r="U46" s="654"/>
      <c r="V46" s="654"/>
      <c r="W46" s="654"/>
      <c r="X46" s="654"/>
      <c r="Y46" s="654"/>
      <c r="Z46" s="654"/>
      <c r="AA46" s="654"/>
      <c r="AB46" s="654"/>
      <c r="AC46" s="654"/>
      <c r="AD46" s="654"/>
      <c r="AE46" s="655"/>
      <c r="AF46" s="512"/>
      <c r="AG46" s="513"/>
      <c r="AH46" s="513"/>
      <c r="AI46" s="513"/>
      <c r="AJ46" s="513"/>
      <c r="AK46" s="513"/>
      <c r="AL46" s="513"/>
      <c r="AM46" s="514"/>
      <c r="AO46" s="87" t="str">
        <f>IF(B20="","",IF(AF46="はい","","④を選択していますが、要件の確認が「はい」になっていません。"))</f>
        <v/>
      </c>
    </row>
    <row r="47" spans="1:41" s="85" customFormat="1" ht="14.25" customHeight="1" x14ac:dyDescent="0.15">
      <c r="A47" s="294"/>
      <c r="B47" s="128" t="s">
        <v>128</v>
      </c>
      <c r="C47" s="119" t="s">
        <v>143</v>
      </c>
      <c r="D47" s="119"/>
      <c r="E47" s="119"/>
      <c r="F47" s="119"/>
      <c r="G47" s="119"/>
      <c r="H47" s="119"/>
      <c r="I47" s="119"/>
      <c r="J47" s="119"/>
      <c r="K47" s="119"/>
      <c r="L47" s="119"/>
      <c r="M47" s="119"/>
      <c r="N47" s="119"/>
      <c r="O47" s="119"/>
      <c r="P47" s="119"/>
      <c r="Q47" s="119"/>
      <c r="R47" s="119"/>
      <c r="S47" s="119"/>
      <c r="T47" s="119"/>
      <c r="U47" s="119"/>
      <c r="V47" s="119"/>
      <c r="W47" s="119"/>
      <c r="X47" s="119"/>
      <c r="Y47" s="119"/>
      <c r="Z47" s="119"/>
      <c r="AA47" s="119"/>
      <c r="AB47" s="119"/>
      <c r="AC47" s="119"/>
      <c r="AD47" s="119"/>
      <c r="AE47" s="119"/>
      <c r="AF47" s="512"/>
      <c r="AG47" s="513"/>
      <c r="AH47" s="513"/>
      <c r="AI47" s="513"/>
      <c r="AJ47" s="513"/>
      <c r="AK47" s="513"/>
      <c r="AL47" s="513"/>
      <c r="AM47" s="514"/>
    </row>
    <row r="48" spans="1:41" ht="22.5" customHeight="1" x14ac:dyDescent="0.15">
      <c r="A48" s="134"/>
      <c r="B48" s="296"/>
      <c r="C48" s="500" t="s">
        <v>281</v>
      </c>
      <c r="D48" s="500"/>
      <c r="E48" s="500"/>
      <c r="F48" s="500"/>
      <c r="G48" s="500"/>
      <c r="H48" s="500"/>
      <c r="I48" s="500"/>
      <c r="J48" s="500"/>
      <c r="K48" s="500"/>
      <c r="L48" s="500"/>
      <c r="M48" s="500"/>
      <c r="N48" s="500"/>
      <c r="O48" s="500"/>
      <c r="P48" s="500"/>
      <c r="Q48" s="500"/>
      <c r="R48" s="500"/>
      <c r="S48" s="500"/>
      <c r="T48" s="500"/>
      <c r="U48" s="500"/>
      <c r="V48" s="500"/>
      <c r="W48" s="500"/>
      <c r="X48" s="500"/>
      <c r="Y48" s="500"/>
      <c r="Z48" s="500"/>
      <c r="AA48" s="500"/>
      <c r="AB48" s="500"/>
      <c r="AC48" s="500"/>
      <c r="AD48" s="500"/>
      <c r="AE48" s="501"/>
      <c r="AF48" s="502" t="s">
        <v>136</v>
      </c>
      <c r="AG48" s="503"/>
      <c r="AH48" s="78"/>
      <c r="AI48" s="284" t="s">
        <v>137</v>
      </c>
      <c r="AJ48" s="78"/>
      <c r="AK48" s="132" t="s">
        <v>132</v>
      </c>
      <c r="AL48" s="201"/>
      <c r="AM48" s="285" t="s">
        <v>1</v>
      </c>
    </row>
    <row r="49" spans="1:41" s="85" customFormat="1" ht="14.25" customHeight="1" x14ac:dyDescent="0.15">
      <c r="A49" s="294"/>
      <c r="B49" s="264" t="s">
        <v>235</v>
      </c>
      <c r="C49" s="300" t="s">
        <v>275</v>
      </c>
      <c r="D49" s="287"/>
      <c r="E49" s="300"/>
      <c r="F49" s="287"/>
      <c r="G49" s="287"/>
      <c r="H49" s="287"/>
      <c r="I49" s="287"/>
      <c r="J49" s="267"/>
      <c r="K49" s="267"/>
      <c r="L49" s="267"/>
      <c r="M49" s="267"/>
      <c r="N49" s="267"/>
      <c r="O49" s="268"/>
      <c r="P49" s="146"/>
      <c r="Q49" s="146"/>
      <c r="R49" s="146"/>
      <c r="S49" s="269"/>
      <c r="T49" s="270"/>
      <c r="U49" s="270"/>
      <c r="V49" s="270"/>
      <c r="W49" s="270"/>
      <c r="X49" s="270"/>
      <c r="Y49" s="271"/>
      <c r="Z49" s="271"/>
      <c r="AA49" s="271"/>
      <c r="AB49" s="271"/>
      <c r="AC49" s="270"/>
      <c r="AD49" s="270"/>
      <c r="AE49" s="270"/>
      <c r="AF49" s="509" t="s">
        <v>131</v>
      </c>
      <c r="AG49" s="510"/>
      <c r="AH49" s="510"/>
      <c r="AI49" s="510"/>
      <c r="AJ49" s="510"/>
      <c r="AK49" s="510"/>
      <c r="AL49" s="510"/>
      <c r="AM49" s="511"/>
      <c r="AO49" s="87" t="s">
        <v>113</v>
      </c>
    </row>
    <row r="50" spans="1:41" s="85" customFormat="1" ht="25.5" customHeight="1" x14ac:dyDescent="0.15">
      <c r="A50" s="294"/>
      <c r="B50" s="128" t="s">
        <v>128</v>
      </c>
      <c r="C50" s="516" t="s">
        <v>282</v>
      </c>
      <c r="D50" s="516"/>
      <c r="E50" s="516"/>
      <c r="F50" s="516"/>
      <c r="G50" s="516"/>
      <c r="H50" s="516"/>
      <c r="I50" s="516"/>
      <c r="J50" s="516"/>
      <c r="K50" s="516"/>
      <c r="L50" s="516"/>
      <c r="M50" s="516"/>
      <c r="N50" s="516"/>
      <c r="O50" s="516"/>
      <c r="P50" s="516"/>
      <c r="Q50" s="516"/>
      <c r="R50" s="516"/>
      <c r="S50" s="516"/>
      <c r="T50" s="516"/>
      <c r="U50" s="516"/>
      <c r="V50" s="516"/>
      <c r="W50" s="516"/>
      <c r="X50" s="516"/>
      <c r="Y50" s="516"/>
      <c r="Z50" s="516"/>
      <c r="AA50" s="516"/>
      <c r="AB50" s="516"/>
      <c r="AC50" s="516"/>
      <c r="AD50" s="516"/>
      <c r="AE50" s="517"/>
      <c r="AF50" s="512"/>
      <c r="AG50" s="513"/>
      <c r="AH50" s="513"/>
      <c r="AI50" s="513"/>
      <c r="AJ50" s="513"/>
      <c r="AK50" s="513"/>
      <c r="AL50" s="513"/>
      <c r="AM50" s="514"/>
      <c r="AO50" s="87" t="str">
        <f>IF(B21="","",IF(AF50="はい","","⑤を選択していますが、要件の確認が「はい」になっていません。"))</f>
        <v/>
      </c>
    </row>
    <row r="51" spans="1:41" s="85" customFormat="1" ht="14.25" customHeight="1" x14ac:dyDescent="0.15">
      <c r="A51" s="294"/>
      <c r="B51" s="262" t="s">
        <v>144</v>
      </c>
      <c r="C51" s="300"/>
      <c r="D51" s="287"/>
      <c r="E51" s="300"/>
      <c r="F51" s="287"/>
      <c r="G51" s="287"/>
      <c r="H51" s="287"/>
      <c r="I51" s="287"/>
      <c r="J51" s="267"/>
      <c r="K51" s="267"/>
      <c r="L51" s="267"/>
      <c r="M51" s="267"/>
      <c r="N51" s="267"/>
      <c r="O51" s="268"/>
      <c r="P51" s="146"/>
      <c r="Q51" s="146"/>
      <c r="R51" s="146"/>
      <c r="S51" s="269"/>
      <c r="T51" s="270"/>
      <c r="U51" s="270"/>
      <c r="V51" s="270"/>
      <c r="W51" s="270"/>
      <c r="X51" s="270"/>
      <c r="Y51" s="271"/>
      <c r="Z51" s="271"/>
      <c r="AA51" s="271"/>
      <c r="AB51" s="271"/>
      <c r="AC51" s="297"/>
      <c r="AD51" s="297"/>
      <c r="AE51" s="297"/>
      <c r="AF51" s="297"/>
      <c r="AG51" s="297"/>
      <c r="AH51" s="297"/>
      <c r="AI51" s="297"/>
      <c r="AJ51" s="297"/>
      <c r="AK51" s="297"/>
      <c r="AL51" s="297"/>
      <c r="AM51" s="148"/>
    </row>
    <row r="52" spans="1:41" ht="41.25" customHeight="1" x14ac:dyDescent="0.15">
      <c r="A52" s="149"/>
      <c r="B52" s="548" t="str">
        <f>AO10&amp;AO16&amp;AO18&amp;AO19&amp;AO20&amp;AO24&amp;AO21&amp;AO25&amp;AO46&amp;AO50</f>
        <v/>
      </c>
      <c r="C52" s="549"/>
      <c r="D52" s="549"/>
      <c r="E52" s="549"/>
      <c r="F52" s="549"/>
      <c r="G52" s="549"/>
      <c r="H52" s="549"/>
      <c r="I52" s="549"/>
      <c r="J52" s="549"/>
      <c r="K52" s="549"/>
      <c r="L52" s="549"/>
      <c r="M52" s="549"/>
      <c r="N52" s="549"/>
      <c r="O52" s="549"/>
      <c r="P52" s="549"/>
      <c r="Q52" s="549"/>
      <c r="R52" s="549"/>
      <c r="S52" s="549"/>
      <c r="T52" s="549"/>
      <c r="U52" s="549"/>
      <c r="V52" s="549"/>
      <c r="W52" s="549"/>
      <c r="X52" s="549"/>
      <c r="Y52" s="549"/>
      <c r="Z52" s="549"/>
      <c r="AA52" s="549"/>
      <c r="AB52" s="549"/>
      <c r="AC52" s="549"/>
      <c r="AD52" s="549"/>
      <c r="AE52" s="549"/>
      <c r="AF52" s="549"/>
      <c r="AG52" s="549"/>
      <c r="AH52" s="549"/>
      <c r="AI52" s="549"/>
      <c r="AJ52" s="549"/>
      <c r="AK52" s="549"/>
      <c r="AL52" s="549"/>
      <c r="AM52" s="550"/>
    </row>
    <row r="53" spans="1:41" ht="5.25" customHeight="1" x14ac:dyDescent="0.15">
      <c r="A53" s="150"/>
      <c r="B53" s="295"/>
      <c r="C53" s="151"/>
      <c r="D53" s="295"/>
      <c r="E53" s="152"/>
      <c r="F53" s="295"/>
      <c r="G53" s="295"/>
      <c r="H53" s="295"/>
      <c r="I53" s="295"/>
      <c r="J53" s="153"/>
      <c r="K53" s="153"/>
      <c r="L53" s="153"/>
      <c r="M53" s="153"/>
      <c r="N53" s="153"/>
      <c r="O53" s="154"/>
      <c r="P53" s="155"/>
      <c r="Q53" s="150"/>
      <c r="R53" s="150"/>
      <c r="S53" s="153"/>
      <c r="T53" s="295"/>
      <c r="U53" s="153"/>
      <c r="V53" s="153"/>
      <c r="W53" s="153"/>
      <c r="X53" s="153"/>
      <c r="Y53" s="295"/>
      <c r="Z53" s="295"/>
      <c r="AA53" s="295"/>
      <c r="AB53" s="295"/>
      <c r="AC53" s="151"/>
      <c r="AD53" s="153"/>
      <c r="AE53" s="153"/>
      <c r="AF53" s="153"/>
      <c r="AG53" s="153"/>
      <c r="AH53" s="153"/>
      <c r="AI53" s="156"/>
      <c r="AJ53" s="156"/>
      <c r="AK53" s="156"/>
      <c r="AL53" s="156"/>
      <c r="AM53" s="153"/>
      <c r="AN53" s="150"/>
    </row>
    <row r="54" spans="1:41" ht="18.75" customHeight="1" x14ac:dyDescent="0.15">
      <c r="A54" s="662" t="s">
        <v>99</v>
      </c>
      <c r="B54" s="662"/>
      <c r="C54" s="662"/>
      <c r="D54" s="662"/>
      <c r="E54" s="662"/>
      <c r="F54" s="662"/>
      <c r="G54" s="662"/>
      <c r="H54" s="662"/>
      <c r="I54" s="662"/>
      <c r="J54" s="662"/>
      <c r="K54" s="662"/>
      <c r="L54" s="662"/>
      <c r="M54" s="662"/>
      <c r="N54" s="662"/>
      <c r="O54" s="662"/>
      <c r="P54" s="662"/>
      <c r="Q54" s="662"/>
      <c r="R54" s="662"/>
      <c r="S54" s="662"/>
      <c r="T54" s="662"/>
      <c r="U54" s="662"/>
      <c r="V54" s="662"/>
      <c r="W54" s="662"/>
      <c r="X54" s="662"/>
      <c r="Y54" s="662"/>
      <c r="Z54" s="662"/>
      <c r="AA54" s="662"/>
      <c r="AB54" s="662"/>
      <c r="AC54" s="662"/>
      <c r="AD54" s="662"/>
      <c r="AE54" s="662"/>
      <c r="AF54" s="662"/>
      <c r="AG54" s="662"/>
      <c r="AH54" s="662"/>
      <c r="AI54" s="662"/>
      <c r="AJ54" s="662"/>
      <c r="AK54" s="662"/>
      <c r="AL54" s="662"/>
      <c r="AM54" s="662"/>
    </row>
    <row r="55" spans="1:41" s="85" customFormat="1" ht="14.25" customHeight="1" x14ac:dyDescent="0.15">
      <c r="A55" s="106" t="s">
        <v>146</v>
      </c>
      <c r="B55" s="293"/>
      <c r="C55" s="107"/>
      <c r="D55" s="107"/>
      <c r="E55" s="107"/>
      <c r="F55" s="107"/>
      <c r="G55" s="107"/>
      <c r="H55" s="107"/>
      <c r="I55" s="107"/>
      <c r="J55" s="107"/>
      <c r="K55" s="107"/>
      <c r="L55" s="107"/>
      <c r="M55" s="107"/>
      <c r="N55" s="107"/>
      <c r="O55" s="107"/>
      <c r="P55" s="107"/>
      <c r="Q55" s="107"/>
      <c r="R55" s="107"/>
      <c r="S55" s="107"/>
      <c r="T55" s="107"/>
      <c r="U55" s="107"/>
      <c r="V55" s="107"/>
      <c r="W55" s="107"/>
      <c r="X55" s="107"/>
      <c r="Y55" s="107"/>
      <c r="Z55" s="107"/>
      <c r="AA55" s="107"/>
      <c r="AB55" s="107"/>
      <c r="AC55" s="107"/>
      <c r="AD55" s="107"/>
      <c r="AE55" s="107"/>
      <c r="AF55" s="107"/>
      <c r="AG55" s="107"/>
      <c r="AH55" s="107"/>
      <c r="AI55" s="107"/>
      <c r="AJ55" s="107"/>
      <c r="AK55" s="107"/>
      <c r="AL55" s="107"/>
      <c r="AM55" s="108"/>
    </row>
    <row r="56" spans="1:41" s="85" customFormat="1" ht="14.25" customHeight="1" x14ac:dyDescent="0.15">
      <c r="A56" s="109"/>
      <c r="B56" s="262" t="s">
        <v>118</v>
      </c>
      <c r="C56" s="110"/>
      <c r="D56" s="111"/>
      <c r="E56" s="111"/>
      <c r="F56" s="111"/>
      <c r="G56" s="111"/>
      <c r="H56" s="111"/>
      <c r="I56" s="111"/>
      <c r="J56" s="111"/>
      <c r="K56" s="111"/>
      <c r="L56" s="111"/>
      <c r="M56" s="111"/>
      <c r="N56" s="111"/>
      <c r="O56" s="111"/>
      <c r="P56" s="111"/>
      <c r="Q56" s="111"/>
      <c r="R56" s="111"/>
      <c r="S56" s="111"/>
      <c r="T56" s="111"/>
      <c r="U56" s="111"/>
      <c r="V56" s="111"/>
      <c r="W56" s="107"/>
      <c r="X56" s="107"/>
      <c r="Y56" s="107"/>
      <c r="Z56" s="107"/>
      <c r="AA56" s="107"/>
      <c r="AB56" s="107"/>
      <c r="AC56" s="107"/>
      <c r="AD56" s="107"/>
      <c r="AE56" s="107"/>
      <c r="AF56" s="107"/>
      <c r="AG56" s="107"/>
      <c r="AH56" s="107"/>
      <c r="AI56" s="107"/>
      <c r="AJ56" s="107"/>
      <c r="AK56" s="107"/>
      <c r="AL56" s="107"/>
      <c r="AM56" s="108"/>
      <c r="AO56" s="87" t="s">
        <v>113</v>
      </c>
    </row>
    <row r="57" spans="1:41" s="85" customFormat="1" ht="20.25" customHeight="1" x14ac:dyDescent="0.15">
      <c r="A57" s="113"/>
      <c r="B57" s="200"/>
      <c r="C57" s="653" t="s">
        <v>246</v>
      </c>
      <c r="D57" s="654"/>
      <c r="E57" s="654"/>
      <c r="F57" s="654"/>
      <c r="G57" s="654"/>
      <c r="H57" s="654"/>
      <c r="I57" s="654"/>
      <c r="J57" s="654"/>
      <c r="K57" s="654"/>
      <c r="L57" s="654"/>
      <c r="M57" s="654"/>
      <c r="N57" s="654"/>
      <c r="O57" s="654"/>
      <c r="P57" s="654"/>
      <c r="Q57" s="654"/>
      <c r="R57" s="654"/>
      <c r="S57" s="654"/>
      <c r="T57" s="654"/>
      <c r="U57" s="654"/>
      <c r="V57" s="655"/>
      <c r="W57" s="552" t="s">
        <v>259</v>
      </c>
      <c r="X57" s="552"/>
      <c r="Y57" s="552"/>
      <c r="Z57" s="552"/>
      <c r="AA57" s="552"/>
      <c r="AB57" s="552"/>
      <c r="AC57" s="553"/>
      <c r="AD57" s="553"/>
      <c r="AE57" s="553"/>
      <c r="AF57" s="553"/>
      <c r="AG57" s="553"/>
      <c r="AH57" s="553"/>
      <c r="AI57" s="553"/>
      <c r="AJ57" s="553"/>
      <c r="AK57" s="553"/>
      <c r="AL57" s="553"/>
      <c r="AM57" s="553"/>
      <c r="AO57" s="87" t="str">
        <f>IF(AND(B57="",B59=""),"",IF(AP5&lt;&gt;4,"当該サービスは（２）での申請対象外です。",IF(OR(B17="〇",B19="〇"),"（１）の①、③に該当する場合、（２）は申請対象外です。","")))</f>
        <v/>
      </c>
    </row>
    <row r="58" spans="1:41" s="85" customFormat="1" ht="14.25" customHeight="1" x14ac:dyDescent="0.15">
      <c r="A58" s="294"/>
      <c r="B58" s="261" t="s">
        <v>119</v>
      </c>
      <c r="C58" s="111"/>
      <c r="D58" s="111"/>
      <c r="E58" s="111"/>
      <c r="F58" s="111"/>
      <c r="G58" s="111"/>
      <c r="H58" s="111"/>
      <c r="I58" s="111"/>
      <c r="J58" s="111"/>
      <c r="K58" s="111"/>
      <c r="L58" s="111"/>
      <c r="M58" s="111"/>
      <c r="N58" s="111"/>
      <c r="O58" s="111"/>
      <c r="P58" s="111"/>
      <c r="Q58" s="111"/>
      <c r="R58" s="111"/>
      <c r="S58" s="111"/>
      <c r="T58" s="111"/>
      <c r="U58" s="111"/>
      <c r="V58" s="111"/>
      <c r="W58" s="157"/>
      <c r="X58" s="157"/>
      <c r="Y58" s="157"/>
      <c r="Z58" s="157"/>
      <c r="AA58" s="157"/>
      <c r="AB58" s="157"/>
      <c r="AC58" s="157"/>
      <c r="AD58" s="157"/>
      <c r="AE58" s="157"/>
      <c r="AF58" s="157"/>
      <c r="AG58" s="157"/>
      <c r="AH58" s="157"/>
      <c r="AI58" s="157"/>
      <c r="AJ58" s="157"/>
      <c r="AK58" s="157"/>
      <c r="AL58" s="157"/>
      <c r="AM58" s="158"/>
    </row>
    <row r="59" spans="1:41" s="85" customFormat="1" ht="20.25" customHeight="1" x14ac:dyDescent="0.15">
      <c r="A59" s="114"/>
      <c r="B59" s="200"/>
      <c r="C59" s="656" t="s">
        <v>241</v>
      </c>
      <c r="D59" s="656"/>
      <c r="E59" s="656"/>
      <c r="F59" s="656"/>
      <c r="G59" s="656"/>
      <c r="H59" s="656"/>
      <c r="I59" s="656"/>
      <c r="J59" s="656"/>
      <c r="K59" s="656"/>
      <c r="L59" s="656"/>
      <c r="M59" s="656"/>
      <c r="N59" s="656"/>
      <c r="O59" s="656"/>
      <c r="P59" s="656"/>
      <c r="Q59" s="656"/>
      <c r="R59" s="656"/>
      <c r="S59" s="656"/>
      <c r="T59" s="656"/>
      <c r="U59" s="656"/>
      <c r="V59" s="656"/>
      <c r="W59" s="552" t="s">
        <v>259</v>
      </c>
      <c r="X59" s="552"/>
      <c r="Y59" s="552"/>
      <c r="Z59" s="552"/>
      <c r="AA59" s="552"/>
      <c r="AB59" s="552"/>
      <c r="AC59" s="553"/>
      <c r="AD59" s="553"/>
      <c r="AE59" s="553"/>
      <c r="AF59" s="553"/>
      <c r="AG59" s="553"/>
      <c r="AH59" s="553"/>
      <c r="AI59" s="553"/>
      <c r="AJ59" s="553"/>
      <c r="AK59" s="553"/>
      <c r="AL59" s="553"/>
      <c r="AM59" s="553"/>
    </row>
    <row r="60" spans="1:41" s="85" customFormat="1" ht="12" x14ac:dyDescent="0.15">
      <c r="A60" s="117"/>
      <c r="B60" s="521" t="s">
        <v>242</v>
      </c>
      <c r="C60" s="522"/>
      <c r="D60" s="522"/>
      <c r="E60" s="522"/>
      <c r="F60" s="522"/>
      <c r="G60" s="522"/>
      <c r="H60" s="522"/>
      <c r="I60" s="522"/>
      <c r="J60" s="522"/>
      <c r="K60" s="522"/>
      <c r="L60" s="522"/>
      <c r="M60" s="522"/>
      <c r="N60" s="522"/>
      <c r="O60" s="522"/>
      <c r="P60" s="522"/>
      <c r="Q60" s="522"/>
      <c r="R60" s="522"/>
      <c r="S60" s="522"/>
      <c r="T60" s="522"/>
      <c r="U60" s="522"/>
      <c r="V60" s="522"/>
      <c r="W60" s="522"/>
      <c r="X60" s="522"/>
      <c r="Y60" s="522"/>
      <c r="Z60" s="522"/>
      <c r="AA60" s="522"/>
      <c r="AB60" s="522"/>
      <c r="AC60" s="522"/>
      <c r="AD60" s="522"/>
      <c r="AE60" s="522"/>
      <c r="AF60" s="522"/>
      <c r="AG60" s="522"/>
      <c r="AH60" s="522"/>
      <c r="AI60" s="522"/>
      <c r="AJ60" s="522"/>
      <c r="AK60" s="522"/>
      <c r="AL60" s="522"/>
      <c r="AM60" s="523"/>
    </row>
    <row r="61" spans="1:41" s="85" customFormat="1" ht="14.25" customHeight="1" x14ac:dyDescent="0.15">
      <c r="A61" s="106" t="s">
        <v>157</v>
      </c>
      <c r="B61" s="118"/>
      <c r="C61" s="293"/>
      <c r="D61" s="293"/>
      <c r="E61" s="119"/>
      <c r="F61" s="293"/>
      <c r="G61" s="293"/>
      <c r="H61" s="293"/>
      <c r="I61" s="293"/>
      <c r="J61" s="120"/>
      <c r="K61" s="120"/>
      <c r="L61" s="120"/>
      <c r="M61" s="120"/>
      <c r="N61" s="120"/>
      <c r="O61" s="121"/>
      <c r="P61" s="122"/>
      <c r="Q61" s="122"/>
      <c r="R61" s="122"/>
      <c r="S61" s="123"/>
      <c r="T61" s="124"/>
      <c r="U61" s="123"/>
      <c r="V61" s="123"/>
      <c r="W61" s="123"/>
      <c r="X61" s="123"/>
      <c r="Y61" s="124"/>
      <c r="Z61" s="124"/>
      <c r="AA61" s="124"/>
      <c r="AB61" s="124"/>
      <c r="AC61" s="123"/>
      <c r="AD61" s="123"/>
      <c r="AE61" s="123"/>
      <c r="AF61" s="123"/>
      <c r="AG61" s="123"/>
      <c r="AH61" s="123"/>
      <c r="AI61" s="125"/>
      <c r="AJ61" s="125"/>
      <c r="AK61" s="125"/>
      <c r="AL61" s="125"/>
      <c r="AM61" s="126"/>
    </row>
    <row r="62" spans="1:41" s="85" customFormat="1" ht="18.75" customHeight="1" x14ac:dyDescent="0.15">
      <c r="A62" s="104"/>
      <c r="B62" s="668" t="s">
        <v>148</v>
      </c>
      <c r="C62" s="669"/>
      <c r="D62" s="669"/>
      <c r="E62" s="669"/>
      <c r="F62" s="669"/>
      <c r="G62" s="669"/>
      <c r="H62" s="669"/>
      <c r="I62" s="669"/>
      <c r="J62" s="669"/>
      <c r="K62" s="669"/>
      <c r="L62" s="669"/>
      <c r="M62" s="669"/>
      <c r="N62" s="669"/>
      <c r="O62" s="669"/>
      <c r="P62" s="669"/>
      <c r="Q62" s="669"/>
      <c r="R62" s="669"/>
      <c r="S62" s="669"/>
      <c r="T62" s="669"/>
      <c r="U62" s="669"/>
      <c r="V62" s="669"/>
      <c r="W62" s="669"/>
      <c r="X62" s="669"/>
      <c r="Y62" s="669"/>
      <c r="Z62" s="669"/>
      <c r="AA62" s="669"/>
      <c r="AB62" s="669"/>
      <c r="AC62" s="669"/>
      <c r="AD62" s="669"/>
      <c r="AE62" s="670"/>
      <c r="AF62" s="509" t="s">
        <v>131</v>
      </c>
      <c r="AG62" s="510"/>
      <c r="AH62" s="510"/>
      <c r="AI62" s="510"/>
      <c r="AJ62" s="510"/>
      <c r="AK62" s="510"/>
      <c r="AL62" s="510"/>
      <c r="AM62" s="511"/>
      <c r="AO62" s="87" t="s">
        <v>113</v>
      </c>
    </row>
    <row r="63" spans="1:41" s="85" customFormat="1" ht="23.25" customHeight="1" x14ac:dyDescent="0.15">
      <c r="A63" s="127"/>
      <c r="B63" s="128" t="s">
        <v>128</v>
      </c>
      <c r="C63" s="666" t="s">
        <v>147</v>
      </c>
      <c r="D63" s="666"/>
      <c r="E63" s="666"/>
      <c r="F63" s="666"/>
      <c r="G63" s="666"/>
      <c r="H63" s="666"/>
      <c r="I63" s="666"/>
      <c r="J63" s="666"/>
      <c r="K63" s="666"/>
      <c r="L63" s="666"/>
      <c r="M63" s="666"/>
      <c r="N63" s="666"/>
      <c r="O63" s="666"/>
      <c r="P63" s="666"/>
      <c r="Q63" s="666"/>
      <c r="R63" s="666"/>
      <c r="S63" s="666"/>
      <c r="T63" s="666"/>
      <c r="U63" s="666"/>
      <c r="V63" s="666"/>
      <c r="W63" s="666"/>
      <c r="X63" s="666"/>
      <c r="Y63" s="666"/>
      <c r="Z63" s="666"/>
      <c r="AA63" s="666"/>
      <c r="AB63" s="666"/>
      <c r="AC63" s="666"/>
      <c r="AD63" s="666"/>
      <c r="AE63" s="667"/>
      <c r="AF63" s="657"/>
      <c r="AG63" s="658"/>
      <c r="AH63" s="658"/>
      <c r="AI63" s="658"/>
      <c r="AJ63" s="658"/>
      <c r="AK63" s="658"/>
      <c r="AL63" s="658"/>
      <c r="AM63" s="659"/>
      <c r="AO63" s="87" t="str">
        <f>IF(I11="","",IF(AF63="はい","","（２）を選択していますが、確認事項の1つ目が「はい」になっていません。"))</f>
        <v/>
      </c>
    </row>
    <row r="64" spans="1:41" s="85" customFormat="1" ht="22.5" customHeight="1" x14ac:dyDescent="0.15">
      <c r="A64" s="129"/>
      <c r="B64" s="128" t="s">
        <v>128</v>
      </c>
      <c r="C64" s="712" t="s">
        <v>151</v>
      </c>
      <c r="D64" s="712"/>
      <c r="E64" s="712"/>
      <c r="F64" s="712"/>
      <c r="G64" s="712"/>
      <c r="H64" s="712"/>
      <c r="I64" s="712"/>
      <c r="J64" s="712"/>
      <c r="K64" s="712"/>
      <c r="L64" s="712"/>
      <c r="M64" s="712"/>
      <c r="N64" s="712"/>
      <c r="O64" s="712"/>
      <c r="P64" s="712"/>
      <c r="Q64" s="712"/>
      <c r="R64" s="712"/>
      <c r="S64" s="712"/>
      <c r="T64" s="712"/>
      <c r="U64" s="712"/>
      <c r="V64" s="712"/>
      <c r="W64" s="712"/>
      <c r="X64" s="712"/>
      <c r="Y64" s="712"/>
      <c r="Z64" s="712"/>
      <c r="AA64" s="712"/>
      <c r="AB64" s="712"/>
      <c r="AC64" s="712"/>
      <c r="AD64" s="712"/>
      <c r="AE64" s="713"/>
      <c r="AF64" s="657"/>
      <c r="AG64" s="658"/>
      <c r="AH64" s="658"/>
      <c r="AI64" s="658"/>
      <c r="AJ64" s="658"/>
      <c r="AK64" s="658"/>
      <c r="AL64" s="658"/>
      <c r="AM64" s="659"/>
      <c r="AO64" s="87" t="str">
        <f>IF(I11="","",IF(AF64="はい","","（２）を選択していますが、確認事項の２つ目が「はい」になっていません。"))</f>
        <v/>
      </c>
    </row>
    <row r="65" spans="1:41" s="85" customFormat="1" ht="18.75" customHeight="1" x14ac:dyDescent="0.15">
      <c r="A65" s="294"/>
      <c r="B65" s="159"/>
      <c r="C65" s="671" t="s">
        <v>149</v>
      </c>
      <c r="D65" s="671"/>
      <c r="E65" s="671"/>
      <c r="F65" s="671"/>
      <c r="G65" s="671"/>
      <c r="H65" s="671"/>
      <c r="I65" s="671"/>
      <c r="J65" s="671"/>
      <c r="K65" s="671"/>
      <c r="L65" s="671"/>
      <c r="M65" s="671"/>
      <c r="N65" s="671"/>
      <c r="O65" s="671"/>
      <c r="P65" s="671"/>
      <c r="Q65" s="671"/>
      <c r="R65" s="671"/>
      <c r="S65" s="671"/>
      <c r="T65" s="671"/>
      <c r="U65" s="671"/>
      <c r="V65" s="671"/>
      <c r="W65" s="671"/>
      <c r="X65" s="671"/>
      <c r="Y65" s="671"/>
      <c r="Z65" s="671"/>
      <c r="AA65" s="671"/>
      <c r="AB65" s="671"/>
      <c r="AC65" s="671"/>
      <c r="AD65" s="671"/>
      <c r="AE65" s="672"/>
      <c r="AF65" s="512"/>
      <c r="AG65" s="513"/>
      <c r="AH65" s="513"/>
      <c r="AI65" s="513"/>
      <c r="AJ65" s="513"/>
      <c r="AK65" s="513"/>
      <c r="AL65" s="513"/>
      <c r="AM65" s="514"/>
      <c r="AO65" s="87" t="str">
        <f>IF(AF64&lt;&gt;"はい","",IF(OR(AF65="該当",AF66="該当"),"","通常形態での通所サービス提供が困難であり、感染の未然に代替措置を取った際の状況が選択されていません。"))</f>
        <v/>
      </c>
    </row>
    <row r="66" spans="1:41" ht="18.75" customHeight="1" x14ac:dyDescent="0.15">
      <c r="A66" s="134"/>
      <c r="B66" s="294"/>
      <c r="C66" s="663" t="s">
        <v>150</v>
      </c>
      <c r="D66" s="663"/>
      <c r="E66" s="663"/>
      <c r="F66" s="663"/>
      <c r="G66" s="664"/>
      <c r="H66" s="664"/>
      <c r="I66" s="664"/>
      <c r="J66" s="664"/>
      <c r="K66" s="664"/>
      <c r="L66" s="664"/>
      <c r="M66" s="664"/>
      <c r="N66" s="664"/>
      <c r="O66" s="664"/>
      <c r="P66" s="664"/>
      <c r="Q66" s="664"/>
      <c r="R66" s="664"/>
      <c r="S66" s="664"/>
      <c r="T66" s="664"/>
      <c r="U66" s="664"/>
      <c r="V66" s="664"/>
      <c r="W66" s="664"/>
      <c r="X66" s="664"/>
      <c r="Y66" s="664"/>
      <c r="Z66" s="664"/>
      <c r="AA66" s="664"/>
      <c r="AB66" s="664"/>
      <c r="AC66" s="664"/>
      <c r="AD66" s="664"/>
      <c r="AE66" s="665"/>
      <c r="AF66" s="512"/>
      <c r="AG66" s="513"/>
      <c r="AH66" s="513"/>
      <c r="AI66" s="513"/>
      <c r="AJ66" s="513"/>
      <c r="AK66" s="513"/>
      <c r="AL66" s="513"/>
      <c r="AM66" s="514"/>
    </row>
    <row r="67" spans="1:41" s="85" customFormat="1" ht="18" customHeight="1" x14ac:dyDescent="0.15">
      <c r="A67" s="294"/>
      <c r="B67" s="262" t="s">
        <v>144</v>
      </c>
      <c r="C67" s="257"/>
      <c r="D67" s="282"/>
      <c r="E67" s="283"/>
      <c r="F67" s="282"/>
      <c r="G67" s="282"/>
      <c r="H67" s="282"/>
      <c r="I67" s="282"/>
      <c r="J67" s="123"/>
      <c r="K67" s="123"/>
      <c r="L67" s="123"/>
      <c r="M67" s="123"/>
      <c r="N67" s="123"/>
      <c r="O67" s="145"/>
      <c r="P67" s="146"/>
      <c r="Q67" s="110"/>
      <c r="R67" s="110"/>
      <c r="S67" s="123"/>
      <c r="T67" s="124"/>
      <c r="U67" s="124"/>
      <c r="V67" s="124"/>
      <c r="W67" s="124"/>
      <c r="X67" s="124"/>
      <c r="Y67" s="282"/>
      <c r="Z67" s="282"/>
      <c r="AA67" s="282"/>
      <c r="AB67" s="282"/>
      <c r="AC67" s="124"/>
      <c r="AD67" s="124"/>
      <c r="AE67" s="124"/>
      <c r="AF67" s="297"/>
      <c r="AG67" s="297"/>
      <c r="AH67" s="297"/>
      <c r="AI67" s="297"/>
      <c r="AJ67" s="297"/>
      <c r="AK67" s="297"/>
      <c r="AL67" s="297"/>
      <c r="AM67" s="148"/>
    </row>
    <row r="68" spans="1:41" ht="30" customHeight="1" x14ac:dyDescent="0.15">
      <c r="A68" s="149"/>
      <c r="B68" s="548" t="str">
        <f>AO57&amp;AO11&amp;AO63&amp;AO64&amp;AO65</f>
        <v/>
      </c>
      <c r="C68" s="549"/>
      <c r="D68" s="549"/>
      <c r="E68" s="549"/>
      <c r="F68" s="549"/>
      <c r="G68" s="549"/>
      <c r="H68" s="549"/>
      <c r="I68" s="549"/>
      <c r="J68" s="549"/>
      <c r="K68" s="549"/>
      <c r="L68" s="549"/>
      <c r="M68" s="549"/>
      <c r="N68" s="549"/>
      <c r="O68" s="549"/>
      <c r="P68" s="549"/>
      <c r="Q68" s="549"/>
      <c r="R68" s="549"/>
      <c r="S68" s="549"/>
      <c r="T68" s="549"/>
      <c r="U68" s="549"/>
      <c r="V68" s="549"/>
      <c r="W68" s="549"/>
      <c r="X68" s="549"/>
      <c r="Y68" s="549"/>
      <c r="Z68" s="549"/>
      <c r="AA68" s="549"/>
      <c r="AB68" s="549"/>
      <c r="AC68" s="549"/>
      <c r="AD68" s="549"/>
      <c r="AE68" s="549"/>
      <c r="AF68" s="549"/>
      <c r="AG68" s="549"/>
      <c r="AH68" s="549"/>
      <c r="AI68" s="549"/>
      <c r="AJ68" s="549"/>
      <c r="AK68" s="549"/>
      <c r="AL68" s="549"/>
      <c r="AM68" s="550"/>
    </row>
    <row r="69" spans="1:41" ht="5.25" customHeight="1" x14ac:dyDescent="0.15">
      <c r="A69" s="160"/>
      <c r="B69" s="293"/>
      <c r="C69" s="161"/>
      <c r="D69" s="293"/>
      <c r="E69" s="119"/>
      <c r="F69" s="293"/>
      <c r="G69" s="293"/>
      <c r="H69" s="293"/>
      <c r="I69" s="293"/>
      <c r="J69" s="120"/>
      <c r="K69" s="120"/>
      <c r="L69" s="120"/>
      <c r="M69" s="120"/>
      <c r="N69" s="120"/>
      <c r="O69" s="162"/>
      <c r="P69" s="163"/>
      <c r="Q69" s="160"/>
      <c r="R69" s="160"/>
      <c r="S69" s="120"/>
      <c r="T69" s="293"/>
      <c r="U69" s="120"/>
      <c r="V69" s="120"/>
      <c r="W69" s="120"/>
      <c r="X69" s="120"/>
      <c r="Y69" s="293"/>
      <c r="Z69" s="293"/>
      <c r="AA69" s="293"/>
      <c r="AB69" s="293"/>
      <c r="AC69" s="161"/>
      <c r="AD69" s="120"/>
      <c r="AE69" s="120"/>
      <c r="AF69" s="120"/>
      <c r="AG69" s="120"/>
      <c r="AH69" s="120"/>
      <c r="AI69" s="164"/>
      <c r="AJ69" s="164"/>
      <c r="AK69" s="164"/>
      <c r="AL69" s="164"/>
      <c r="AM69" s="120"/>
    </row>
    <row r="70" spans="1:41" ht="24.75" customHeight="1" x14ac:dyDescent="0.15">
      <c r="A70" s="693" t="s">
        <v>153</v>
      </c>
      <c r="B70" s="693"/>
      <c r="C70" s="693"/>
      <c r="D70" s="693"/>
      <c r="E70" s="693"/>
      <c r="F70" s="693"/>
      <c r="G70" s="693"/>
      <c r="H70" s="693"/>
      <c r="I70" s="693"/>
      <c r="J70" s="693"/>
      <c r="K70" s="693"/>
      <c r="L70" s="693"/>
      <c r="M70" s="693"/>
      <c r="N70" s="693"/>
      <c r="O70" s="693"/>
      <c r="P70" s="693"/>
      <c r="Q70" s="693"/>
      <c r="R70" s="693"/>
      <c r="S70" s="693"/>
      <c r="T70" s="693"/>
      <c r="U70" s="693"/>
      <c r="V70" s="693"/>
      <c r="W70" s="693"/>
      <c r="X70" s="693"/>
      <c r="Y70" s="693"/>
      <c r="Z70" s="693"/>
      <c r="AA70" s="693"/>
      <c r="AB70" s="693"/>
      <c r="AC70" s="693"/>
      <c r="AD70" s="693"/>
      <c r="AE70" s="693"/>
      <c r="AF70" s="693"/>
      <c r="AG70" s="693"/>
      <c r="AH70" s="693"/>
      <c r="AI70" s="693"/>
      <c r="AJ70" s="693"/>
      <c r="AK70" s="693"/>
      <c r="AL70" s="693"/>
      <c r="AM70" s="693"/>
    </row>
    <row r="71" spans="1:41" s="85" customFormat="1" ht="14.25" customHeight="1" x14ac:dyDescent="0.15">
      <c r="A71" s="106" t="s">
        <v>146</v>
      </c>
      <c r="B71" s="293"/>
      <c r="C71" s="107"/>
      <c r="D71" s="107"/>
      <c r="E71" s="107"/>
      <c r="F71" s="107"/>
      <c r="G71" s="107"/>
      <c r="H71" s="107"/>
      <c r="I71" s="107"/>
      <c r="J71" s="107"/>
      <c r="K71" s="107"/>
      <c r="L71" s="107"/>
      <c r="M71" s="107"/>
      <c r="N71" s="107"/>
      <c r="O71" s="107"/>
      <c r="P71" s="107"/>
      <c r="Q71" s="107"/>
      <c r="R71" s="107"/>
      <c r="S71" s="107"/>
      <c r="T71" s="107"/>
      <c r="U71" s="107"/>
      <c r="V71" s="107"/>
      <c r="W71" s="107"/>
      <c r="X71" s="107"/>
      <c r="Y71" s="107"/>
      <c r="Z71" s="107"/>
      <c r="AA71" s="107"/>
      <c r="AB71" s="107"/>
      <c r="AC71" s="107"/>
      <c r="AD71" s="107"/>
      <c r="AE71" s="107"/>
      <c r="AF71" s="107"/>
      <c r="AG71" s="107"/>
      <c r="AH71" s="107"/>
      <c r="AI71" s="107"/>
      <c r="AJ71" s="107"/>
      <c r="AK71" s="107"/>
      <c r="AL71" s="107"/>
      <c r="AM71" s="108"/>
    </row>
    <row r="72" spans="1:41" s="85" customFormat="1" ht="14.25" customHeight="1" x14ac:dyDescent="0.15">
      <c r="A72" s="109"/>
      <c r="B72" s="262" t="s">
        <v>154</v>
      </c>
      <c r="C72" s="110"/>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c r="AD72" s="111"/>
      <c r="AE72" s="111"/>
      <c r="AF72" s="111"/>
      <c r="AG72" s="111"/>
      <c r="AH72" s="111"/>
      <c r="AI72" s="111"/>
      <c r="AJ72" s="111"/>
      <c r="AK72" s="111"/>
      <c r="AL72" s="111"/>
      <c r="AM72" s="112"/>
    </row>
    <row r="73" spans="1:41" s="85" customFormat="1" ht="20.25" customHeight="1" x14ac:dyDescent="0.15">
      <c r="A73" s="113"/>
      <c r="B73" s="200"/>
      <c r="C73" s="515" t="s">
        <v>155</v>
      </c>
      <c r="D73" s="516"/>
      <c r="E73" s="516"/>
      <c r="F73" s="516"/>
      <c r="G73" s="516"/>
      <c r="H73" s="516"/>
      <c r="I73" s="516"/>
      <c r="J73" s="516"/>
      <c r="K73" s="516"/>
      <c r="L73" s="516"/>
      <c r="M73" s="516"/>
      <c r="N73" s="516"/>
      <c r="O73" s="516"/>
      <c r="P73" s="516"/>
      <c r="Q73" s="516"/>
      <c r="R73" s="516"/>
      <c r="S73" s="516"/>
      <c r="T73" s="516"/>
      <c r="U73" s="516"/>
      <c r="V73" s="517"/>
      <c r="W73" s="200"/>
      <c r="X73" s="515" t="s">
        <v>156</v>
      </c>
      <c r="Y73" s="516"/>
      <c r="Z73" s="516"/>
      <c r="AA73" s="516"/>
      <c r="AB73" s="516"/>
      <c r="AC73" s="516"/>
      <c r="AD73" s="516"/>
      <c r="AE73" s="516"/>
      <c r="AF73" s="516"/>
      <c r="AG73" s="516"/>
      <c r="AH73" s="516"/>
      <c r="AI73" s="516"/>
      <c r="AJ73" s="516"/>
      <c r="AK73" s="516"/>
      <c r="AL73" s="516"/>
      <c r="AM73" s="517"/>
    </row>
    <row r="74" spans="1:41" s="85" customFormat="1" ht="18.75" customHeight="1" x14ac:dyDescent="0.15">
      <c r="A74" s="106" t="s">
        <v>159</v>
      </c>
      <c r="B74" s="118"/>
      <c r="C74" s="293"/>
      <c r="D74" s="293"/>
      <c r="E74" s="119"/>
      <c r="F74" s="293"/>
      <c r="G74" s="293"/>
      <c r="H74" s="293"/>
      <c r="I74" s="293"/>
      <c r="J74" s="120"/>
      <c r="K74" s="120"/>
      <c r="L74" s="120"/>
      <c r="M74" s="120"/>
      <c r="N74" s="120"/>
      <c r="O74" s="121"/>
      <c r="P74" s="122"/>
      <c r="Q74" s="122"/>
      <c r="R74" s="122"/>
      <c r="S74" s="123"/>
      <c r="T74" s="124"/>
      <c r="U74" s="123"/>
      <c r="V74" s="123"/>
      <c r="W74" s="123"/>
      <c r="X74" s="123"/>
      <c r="Y74" s="124"/>
      <c r="Z74" s="124"/>
      <c r="AA74" s="124"/>
      <c r="AB74" s="124"/>
      <c r="AC74" s="123"/>
      <c r="AD74" s="123"/>
      <c r="AE74" s="123"/>
      <c r="AF74" s="123"/>
      <c r="AG74" s="123"/>
      <c r="AH74" s="123"/>
      <c r="AI74" s="125"/>
      <c r="AJ74" s="125"/>
      <c r="AK74" s="125"/>
      <c r="AL74" s="125"/>
      <c r="AM74" s="126"/>
    </row>
    <row r="75" spans="1:41" s="85" customFormat="1" ht="18.75" customHeight="1" x14ac:dyDescent="0.15">
      <c r="A75" s="104"/>
      <c r="B75" s="668" t="s">
        <v>148</v>
      </c>
      <c r="C75" s="669"/>
      <c r="D75" s="669"/>
      <c r="E75" s="669"/>
      <c r="F75" s="669"/>
      <c r="G75" s="669"/>
      <c r="H75" s="669"/>
      <c r="I75" s="669"/>
      <c r="J75" s="669"/>
      <c r="K75" s="669"/>
      <c r="L75" s="669"/>
      <c r="M75" s="669"/>
      <c r="N75" s="669"/>
      <c r="O75" s="669"/>
      <c r="P75" s="669"/>
      <c r="Q75" s="669"/>
      <c r="R75" s="669"/>
      <c r="S75" s="669"/>
      <c r="T75" s="669"/>
      <c r="U75" s="669"/>
      <c r="V75" s="669"/>
      <c r="W75" s="669"/>
      <c r="X75" s="669"/>
      <c r="Y75" s="669"/>
      <c r="Z75" s="669"/>
      <c r="AA75" s="669"/>
      <c r="AB75" s="669"/>
      <c r="AC75" s="669"/>
      <c r="AD75" s="669"/>
      <c r="AE75" s="670"/>
      <c r="AF75" s="509" t="s">
        <v>131</v>
      </c>
      <c r="AG75" s="510"/>
      <c r="AH75" s="510"/>
      <c r="AI75" s="510"/>
      <c r="AJ75" s="510"/>
      <c r="AK75" s="510"/>
      <c r="AL75" s="510"/>
      <c r="AM75" s="511"/>
    </row>
    <row r="76" spans="1:41" s="85" customFormat="1" ht="23.25" customHeight="1" x14ac:dyDescent="0.15">
      <c r="A76" s="127"/>
      <c r="B76" s="128" t="s">
        <v>128</v>
      </c>
      <c r="C76" s="712" t="s">
        <v>243</v>
      </c>
      <c r="D76" s="712"/>
      <c r="E76" s="712"/>
      <c r="F76" s="712"/>
      <c r="G76" s="712"/>
      <c r="H76" s="712"/>
      <c r="I76" s="712"/>
      <c r="J76" s="712"/>
      <c r="K76" s="712"/>
      <c r="L76" s="712"/>
      <c r="M76" s="712"/>
      <c r="N76" s="712"/>
      <c r="O76" s="712"/>
      <c r="P76" s="712"/>
      <c r="Q76" s="712"/>
      <c r="R76" s="712"/>
      <c r="S76" s="712"/>
      <c r="T76" s="712"/>
      <c r="U76" s="712"/>
      <c r="V76" s="712"/>
      <c r="W76" s="712"/>
      <c r="X76" s="712"/>
      <c r="Y76" s="712"/>
      <c r="Z76" s="712"/>
      <c r="AA76" s="712"/>
      <c r="AB76" s="712"/>
      <c r="AC76" s="712"/>
      <c r="AD76" s="712"/>
      <c r="AE76" s="713"/>
      <c r="AF76" s="512"/>
      <c r="AG76" s="513"/>
      <c r="AH76" s="513"/>
      <c r="AI76" s="513"/>
      <c r="AJ76" s="513"/>
      <c r="AK76" s="513"/>
      <c r="AL76" s="513"/>
      <c r="AM76" s="514"/>
    </row>
    <row r="77" spans="1:41" s="85" customFormat="1" ht="22.5" customHeight="1" x14ac:dyDescent="0.15">
      <c r="A77" s="129"/>
      <c r="B77" s="159"/>
      <c r="C77" s="708" t="s">
        <v>160</v>
      </c>
      <c r="D77" s="708"/>
      <c r="E77" s="708"/>
      <c r="F77" s="709"/>
      <c r="G77" s="709"/>
      <c r="H77" s="709"/>
      <c r="I77" s="709"/>
      <c r="J77" s="709"/>
      <c r="K77" s="709"/>
      <c r="L77" s="709"/>
      <c r="M77" s="709"/>
      <c r="N77" s="709"/>
      <c r="O77" s="709"/>
      <c r="P77" s="709"/>
      <c r="Q77" s="709"/>
      <c r="R77" s="709"/>
      <c r="S77" s="709"/>
      <c r="T77" s="709"/>
      <c r="U77" s="708" t="s">
        <v>161</v>
      </c>
      <c r="V77" s="708"/>
      <c r="W77" s="708"/>
      <c r="X77" s="709"/>
      <c r="Y77" s="709"/>
      <c r="Z77" s="709"/>
      <c r="AA77" s="709"/>
      <c r="AB77" s="709"/>
      <c r="AC77" s="709"/>
      <c r="AD77" s="709"/>
      <c r="AE77" s="709"/>
      <c r="AF77" s="710"/>
      <c r="AG77" s="710"/>
      <c r="AH77" s="710"/>
      <c r="AI77" s="710"/>
      <c r="AJ77" s="710"/>
      <c r="AK77" s="710"/>
      <c r="AL77" s="710"/>
      <c r="AM77" s="711"/>
    </row>
    <row r="78" spans="1:41" s="85" customFormat="1" ht="23.25" customHeight="1" x14ac:dyDescent="0.15">
      <c r="A78" s="127"/>
      <c r="B78" s="128" t="s">
        <v>128</v>
      </c>
      <c r="C78" s="712" t="s">
        <v>244</v>
      </c>
      <c r="D78" s="712"/>
      <c r="E78" s="712"/>
      <c r="F78" s="712"/>
      <c r="G78" s="712"/>
      <c r="H78" s="712"/>
      <c r="I78" s="712"/>
      <c r="J78" s="712"/>
      <c r="K78" s="712"/>
      <c r="L78" s="712"/>
      <c r="M78" s="712"/>
      <c r="N78" s="712"/>
      <c r="O78" s="712"/>
      <c r="P78" s="712"/>
      <c r="Q78" s="712"/>
      <c r="R78" s="712"/>
      <c r="S78" s="712"/>
      <c r="T78" s="712"/>
      <c r="U78" s="712"/>
      <c r="V78" s="712"/>
      <c r="W78" s="712"/>
      <c r="X78" s="712"/>
      <c r="Y78" s="712"/>
      <c r="Z78" s="712"/>
      <c r="AA78" s="712"/>
      <c r="AB78" s="712"/>
      <c r="AC78" s="712"/>
      <c r="AD78" s="712"/>
      <c r="AE78" s="713"/>
      <c r="AF78" s="512"/>
      <c r="AG78" s="513"/>
      <c r="AH78" s="513"/>
      <c r="AI78" s="513"/>
      <c r="AJ78" s="513"/>
      <c r="AK78" s="513"/>
      <c r="AL78" s="513"/>
      <c r="AM78" s="514"/>
    </row>
    <row r="79" spans="1:41" s="85" customFormat="1" ht="22.5" customHeight="1" x14ac:dyDescent="0.15">
      <c r="A79" s="129"/>
      <c r="B79" s="159"/>
      <c r="C79" s="708" t="s">
        <v>160</v>
      </c>
      <c r="D79" s="708"/>
      <c r="E79" s="708"/>
      <c r="F79" s="709"/>
      <c r="G79" s="709"/>
      <c r="H79" s="709"/>
      <c r="I79" s="709"/>
      <c r="J79" s="709"/>
      <c r="K79" s="709"/>
      <c r="L79" s="709"/>
      <c r="M79" s="709"/>
      <c r="N79" s="709"/>
      <c r="O79" s="709"/>
      <c r="P79" s="709"/>
      <c r="Q79" s="709"/>
      <c r="R79" s="709"/>
      <c r="S79" s="709"/>
      <c r="T79" s="709"/>
      <c r="U79" s="708" t="s">
        <v>161</v>
      </c>
      <c r="V79" s="708"/>
      <c r="W79" s="708"/>
      <c r="X79" s="709"/>
      <c r="Y79" s="709"/>
      <c r="Z79" s="709"/>
      <c r="AA79" s="709"/>
      <c r="AB79" s="709"/>
      <c r="AC79" s="709"/>
      <c r="AD79" s="709"/>
      <c r="AE79" s="709"/>
      <c r="AF79" s="710"/>
      <c r="AG79" s="710"/>
      <c r="AH79" s="710"/>
      <c r="AI79" s="710"/>
      <c r="AJ79" s="710"/>
      <c r="AK79" s="710"/>
      <c r="AL79" s="710"/>
      <c r="AM79" s="711"/>
    </row>
    <row r="80" spans="1:41" s="85" customFormat="1" ht="55.5" customHeight="1" x14ac:dyDescent="0.15">
      <c r="A80" s="296"/>
      <c r="B80" s="736" t="s">
        <v>245</v>
      </c>
      <c r="C80" s="737"/>
      <c r="D80" s="737"/>
      <c r="E80" s="737"/>
      <c r="F80" s="737"/>
      <c r="G80" s="737"/>
      <c r="H80" s="737"/>
      <c r="I80" s="737"/>
      <c r="J80" s="737"/>
      <c r="K80" s="737"/>
      <c r="L80" s="737"/>
      <c r="M80" s="737"/>
      <c r="N80" s="737"/>
      <c r="O80" s="737"/>
      <c r="P80" s="737"/>
      <c r="Q80" s="737"/>
      <c r="R80" s="737"/>
      <c r="S80" s="737"/>
      <c r="T80" s="737"/>
      <c r="U80" s="737"/>
      <c r="V80" s="737"/>
      <c r="W80" s="737"/>
      <c r="X80" s="737"/>
      <c r="Y80" s="737"/>
      <c r="Z80" s="737"/>
      <c r="AA80" s="737"/>
      <c r="AB80" s="737"/>
      <c r="AC80" s="737"/>
      <c r="AD80" s="737"/>
      <c r="AE80" s="737"/>
      <c r="AF80" s="737"/>
      <c r="AG80" s="737"/>
      <c r="AH80" s="737"/>
      <c r="AI80" s="737"/>
      <c r="AJ80" s="737"/>
      <c r="AK80" s="737"/>
      <c r="AL80" s="737"/>
      <c r="AM80" s="738"/>
    </row>
    <row r="81" spans="1:42" ht="6" customHeight="1" x14ac:dyDescent="0.15">
      <c r="A81" s="165"/>
      <c r="B81" s="165"/>
      <c r="C81" s="165"/>
      <c r="D81" s="165"/>
      <c r="E81" s="165"/>
      <c r="F81" s="165"/>
      <c r="G81" s="165"/>
      <c r="H81" s="165"/>
      <c r="I81" s="165"/>
      <c r="J81" s="165"/>
      <c r="K81" s="165"/>
      <c r="L81" s="165"/>
      <c r="M81" s="165"/>
      <c r="N81" s="165"/>
      <c r="O81" s="165"/>
      <c r="P81" s="165"/>
      <c r="Q81" s="165"/>
      <c r="R81" s="165"/>
      <c r="S81" s="165"/>
      <c r="T81" s="165"/>
      <c r="U81" s="165"/>
      <c r="V81" s="165"/>
      <c r="W81" s="165"/>
      <c r="X81" s="165"/>
      <c r="Y81" s="165"/>
      <c r="Z81" s="165"/>
      <c r="AA81" s="165"/>
      <c r="AB81" s="165"/>
      <c r="AC81" s="165"/>
      <c r="AD81" s="165"/>
      <c r="AE81" s="165"/>
      <c r="AF81" s="165"/>
      <c r="AG81" s="165"/>
      <c r="AH81" s="165"/>
      <c r="AI81" s="165"/>
      <c r="AJ81" s="165"/>
    </row>
    <row r="82" spans="1:42" ht="18" customHeight="1" x14ac:dyDescent="0.15">
      <c r="A82" s="166" t="s">
        <v>42</v>
      </c>
      <c r="B82" s="165"/>
      <c r="C82" s="165"/>
      <c r="D82" s="165"/>
      <c r="E82" s="165"/>
      <c r="F82" s="165"/>
      <c r="G82" s="165"/>
      <c r="H82" s="165"/>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5"/>
      <c r="AG82" s="165"/>
      <c r="AH82" s="165"/>
      <c r="AI82" s="165"/>
      <c r="AJ82" s="165"/>
    </row>
    <row r="83" spans="1:42" ht="18" customHeight="1" x14ac:dyDescent="0.15">
      <c r="A83" s="167" t="s">
        <v>98</v>
      </c>
      <c r="B83" s="165"/>
      <c r="C83" s="165"/>
      <c r="D83" s="165"/>
      <c r="E83" s="165"/>
      <c r="F83" s="165"/>
      <c r="G83" s="165"/>
      <c r="H83" s="165"/>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5"/>
      <c r="AG83" s="165"/>
      <c r="AH83" s="165"/>
      <c r="AI83" s="165"/>
      <c r="AJ83" s="165"/>
    </row>
    <row r="84" spans="1:42" ht="24.75" customHeight="1" x14ac:dyDescent="0.15">
      <c r="A84" s="554" t="s">
        <v>164</v>
      </c>
      <c r="B84" s="555"/>
      <c r="C84" s="555"/>
      <c r="D84" s="556"/>
      <c r="E84" s="554" t="s">
        <v>43</v>
      </c>
      <c r="F84" s="555"/>
      <c r="G84" s="555"/>
      <c r="H84" s="555"/>
      <c r="I84" s="556"/>
      <c r="J84" s="554" t="s">
        <v>165</v>
      </c>
      <c r="K84" s="555"/>
      <c r="L84" s="555"/>
      <c r="M84" s="555"/>
      <c r="N84" s="555"/>
      <c r="O84" s="555"/>
      <c r="P84" s="555"/>
      <c r="Q84" s="555"/>
      <c r="R84" s="555"/>
      <c r="S84" s="555"/>
      <c r="T84" s="555"/>
      <c r="U84" s="555"/>
      <c r="V84" s="555"/>
      <c r="W84" s="555"/>
      <c r="X84" s="555"/>
      <c r="Y84" s="556"/>
      <c r="Z84" s="554" t="s">
        <v>197</v>
      </c>
      <c r="AA84" s="555"/>
      <c r="AB84" s="555"/>
      <c r="AC84" s="555"/>
      <c r="AD84" s="555"/>
      <c r="AE84" s="555"/>
      <c r="AF84" s="556"/>
      <c r="AG84" s="584" t="s">
        <v>200</v>
      </c>
      <c r="AH84" s="585"/>
      <c r="AI84" s="585"/>
      <c r="AJ84" s="585"/>
      <c r="AK84" s="585"/>
      <c r="AL84" s="585"/>
      <c r="AM84" s="586"/>
      <c r="AO84" s="168" t="s">
        <v>195</v>
      </c>
      <c r="AP84" s="168" t="e">
        <f>VLOOKUP(L5,計算用!$A$2:$B$36,2,FALSE)*1000</f>
        <v>#N/A</v>
      </c>
    </row>
    <row r="85" spans="1:42" ht="9.75" customHeight="1" x14ac:dyDescent="0.15">
      <c r="A85" s="560" t="s">
        <v>279</v>
      </c>
      <c r="B85" s="561"/>
      <c r="C85" s="561"/>
      <c r="D85" s="562"/>
      <c r="E85" s="557"/>
      <c r="F85" s="558"/>
      <c r="G85" s="558"/>
      <c r="H85" s="558"/>
      <c r="I85" s="559"/>
      <c r="J85" s="572"/>
      <c r="K85" s="573"/>
      <c r="L85" s="573"/>
      <c r="M85" s="573"/>
      <c r="N85" s="573"/>
      <c r="O85" s="573"/>
      <c r="P85" s="573"/>
      <c r="Q85" s="573"/>
      <c r="R85" s="573"/>
      <c r="S85" s="573"/>
      <c r="T85" s="573"/>
      <c r="U85" s="573"/>
      <c r="V85" s="573"/>
      <c r="W85" s="573"/>
      <c r="X85" s="573"/>
      <c r="Y85" s="574"/>
      <c r="Z85" s="604"/>
      <c r="AA85" s="605"/>
      <c r="AB85" s="605"/>
      <c r="AC85" s="605"/>
      <c r="AD85" s="605"/>
      <c r="AE85" s="605"/>
      <c r="AF85" s="606"/>
      <c r="AG85" s="605"/>
      <c r="AH85" s="605"/>
      <c r="AI85" s="605"/>
      <c r="AJ85" s="605"/>
      <c r="AK85" s="605"/>
      <c r="AL85" s="605"/>
      <c r="AM85" s="606"/>
      <c r="AO85" s="168" t="s">
        <v>75</v>
      </c>
      <c r="AP85" s="168">
        <f>IF(OR(AP5=1,AP5=3,AP5=6),AG5,1)</f>
        <v>1</v>
      </c>
    </row>
    <row r="86" spans="1:42" ht="9.75" customHeight="1" x14ac:dyDescent="0.15">
      <c r="A86" s="563"/>
      <c r="B86" s="564"/>
      <c r="C86" s="564"/>
      <c r="D86" s="565"/>
      <c r="E86" s="486"/>
      <c r="F86" s="487"/>
      <c r="G86" s="487"/>
      <c r="H86" s="487"/>
      <c r="I86" s="488"/>
      <c r="J86" s="489"/>
      <c r="K86" s="490"/>
      <c r="L86" s="490"/>
      <c r="M86" s="490"/>
      <c r="N86" s="490"/>
      <c r="O86" s="490"/>
      <c r="P86" s="490"/>
      <c r="Q86" s="490"/>
      <c r="R86" s="490"/>
      <c r="S86" s="490"/>
      <c r="T86" s="490"/>
      <c r="U86" s="490"/>
      <c r="V86" s="490"/>
      <c r="W86" s="490"/>
      <c r="X86" s="490"/>
      <c r="Y86" s="491"/>
      <c r="Z86" s="597"/>
      <c r="AA86" s="587"/>
      <c r="AB86" s="587"/>
      <c r="AC86" s="587"/>
      <c r="AD86" s="587"/>
      <c r="AE86" s="587"/>
      <c r="AF86" s="588"/>
      <c r="AG86" s="587"/>
      <c r="AH86" s="587"/>
      <c r="AI86" s="587"/>
      <c r="AJ86" s="587"/>
      <c r="AK86" s="587"/>
      <c r="AL86" s="587"/>
      <c r="AM86" s="588"/>
      <c r="AO86" s="168" t="s">
        <v>196</v>
      </c>
      <c r="AP86" s="168" t="str">
        <f>IFERROR(AP84*AP85,"")</f>
        <v/>
      </c>
    </row>
    <row r="87" spans="1:42" ht="9.75" customHeight="1" x14ac:dyDescent="0.15">
      <c r="A87" s="563"/>
      <c r="B87" s="564"/>
      <c r="C87" s="564"/>
      <c r="D87" s="565"/>
      <c r="E87" s="486"/>
      <c r="F87" s="487"/>
      <c r="G87" s="487"/>
      <c r="H87" s="487"/>
      <c r="I87" s="488"/>
      <c r="J87" s="489"/>
      <c r="K87" s="490"/>
      <c r="L87" s="490"/>
      <c r="M87" s="490"/>
      <c r="N87" s="490"/>
      <c r="O87" s="490"/>
      <c r="P87" s="490"/>
      <c r="Q87" s="490"/>
      <c r="R87" s="490"/>
      <c r="S87" s="490"/>
      <c r="T87" s="490"/>
      <c r="U87" s="490"/>
      <c r="V87" s="490"/>
      <c r="W87" s="490"/>
      <c r="X87" s="490"/>
      <c r="Y87" s="491"/>
      <c r="Z87" s="597"/>
      <c r="AA87" s="587"/>
      <c r="AB87" s="587"/>
      <c r="AC87" s="587"/>
      <c r="AD87" s="587"/>
      <c r="AE87" s="587"/>
      <c r="AF87" s="588"/>
      <c r="AG87" s="587"/>
      <c r="AH87" s="587"/>
      <c r="AI87" s="587"/>
      <c r="AJ87" s="587"/>
      <c r="AK87" s="587"/>
      <c r="AL87" s="587"/>
      <c r="AM87" s="588"/>
    </row>
    <row r="88" spans="1:42" ht="9.75" customHeight="1" x14ac:dyDescent="0.15">
      <c r="A88" s="563"/>
      <c r="B88" s="564"/>
      <c r="C88" s="564"/>
      <c r="D88" s="565"/>
      <c r="E88" s="486"/>
      <c r="F88" s="487"/>
      <c r="G88" s="487"/>
      <c r="H88" s="487"/>
      <c r="I88" s="488"/>
      <c r="J88" s="489"/>
      <c r="K88" s="490"/>
      <c r="L88" s="490"/>
      <c r="M88" s="490"/>
      <c r="N88" s="490"/>
      <c r="O88" s="490"/>
      <c r="P88" s="490"/>
      <c r="Q88" s="490"/>
      <c r="R88" s="490"/>
      <c r="S88" s="490"/>
      <c r="T88" s="490"/>
      <c r="U88" s="490"/>
      <c r="V88" s="490"/>
      <c r="W88" s="490"/>
      <c r="X88" s="490"/>
      <c r="Y88" s="491"/>
      <c r="Z88" s="597"/>
      <c r="AA88" s="587"/>
      <c r="AB88" s="587"/>
      <c r="AC88" s="587"/>
      <c r="AD88" s="587"/>
      <c r="AE88" s="587"/>
      <c r="AF88" s="588"/>
      <c r="AG88" s="587"/>
      <c r="AH88" s="587"/>
      <c r="AI88" s="587"/>
      <c r="AJ88" s="587"/>
      <c r="AK88" s="587"/>
      <c r="AL88" s="587"/>
      <c r="AM88" s="588"/>
    </row>
    <row r="89" spans="1:42" ht="9.75" customHeight="1" x14ac:dyDescent="0.15">
      <c r="A89" s="563"/>
      <c r="B89" s="564"/>
      <c r="C89" s="564"/>
      <c r="D89" s="565"/>
      <c r="E89" s="486"/>
      <c r="F89" s="487"/>
      <c r="G89" s="487"/>
      <c r="H89" s="487"/>
      <c r="I89" s="488"/>
      <c r="J89" s="489"/>
      <c r="K89" s="490"/>
      <c r="L89" s="490"/>
      <c r="M89" s="490"/>
      <c r="N89" s="490"/>
      <c r="O89" s="490"/>
      <c r="P89" s="490"/>
      <c r="Q89" s="490"/>
      <c r="R89" s="490"/>
      <c r="S89" s="490"/>
      <c r="T89" s="490"/>
      <c r="U89" s="490"/>
      <c r="V89" s="490"/>
      <c r="W89" s="490"/>
      <c r="X89" s="490"/>
      <c r="Y89" s="491"/>
      <c r="Z89" s="597"/>
      <c r="AA89" s="587"/>
      <c r="AB89" s="587"/>
      <c r="AC89" s="587"/>
      <c r="AD89" s="587"/>
      <c r="AE89" s="587"/>
      <c r="AF89" s="588"/>
      <c r="AG89" s="589"/>
      <c r="AH89" s="589"/>
      <c r="AI89" s="589"/>
      <c r="AJ89" s="589"/>
      <c r="AK89" s="589"/>
      <c r="AL89" s="589"/>
      <c r="AM89" s="590"/>
    </row>
    <row r="90" spans="1:42" ht="9.75" customHeight="1" x14ac:dyDescent="0.15">
      <c r="A90" s="563"/>
      <c r="B90" s="564"/>
      <c r="C90" s="564"/>
      <c r="D90" s="565"/>
      <c r="E90" s="518"/>
      <c r="F90" s="519"/>
      <c r="G90" s="519"/>
      <c r="H90" s="519"/>
      <c r="I90" s="520"/>
      <c r="J90" s="575"/>
      <c r="K90" s="576"/>
      <c r="L90" s="576"/>
      <c r="M90" s="576"/>
      <c r="N90" s="576"/>
      <c r="O90" s="576"/>
      <c r="P90" s="576"/>
      <c r="Q90" s="576"/>
      <c r="R90" s="576"/>
      <c r="S90" s="576"/>
      <c r="T90" s="576"/>
      <c r="U90" s="576"/>
      <c r="V90" s="576"/>
      <c r="W90" s="576"/>
      <c r="X90" s="576"/>
      <c r="Y90" s="577"/>
      <c r="Z90" s="625"/>
      <c r="AA90" s="626"/>
      <c r="AB90" s="626"/>
      <c r="AC90" s="626"/>
      <c r="AD90" s="626"/>
      <c r="AE90" s="626"/>
      <c r="AF90" s="627"/>
      <c r="AG90" s="597"/>
      <c r="AH90" s="587"/>
      <c r="AI90" s="587"/>
      <c r="AJ90" s="587"/>
      <c r="AK90" s="587"/>
      <c r="AL90" s="587"/>
      <c r="AM90" s="588"/>
    </row>
    <row r="91" spans="1:42" ht="9.75" customHeight="1" x14ac:dyDescent="0.15">
      <c r="A91" s="563"/>
      <c r="B91" s="564"/>
      <c r="C91" s="564"/>
      <c r="D91" s="565"/>
      <c r="E91" s="486"/>
      <c r="F91" s="487"/>
      <c r="G91" s="487"/>
      <c r="H91" s="487"/>
      <c r="I91" s="488"/>
      <c r="J91" s="489"/>
      <c r="K91" s="490"/>
      <c r="L91" s="490"/>
      <c r="M91" s="490"/>
      <c r="N91" s="490"/>
      <c r="O91" s="490"/>
      <c r="P91" s="490"/>
      <c r="Q91" s="490"/>
      <c r="R91" s="490"/>
      <c r="S91" s="490"/>
      <c r="T91" s="490"/>
      <c r="U91" s="490"/>
      <c r="V91" s="490"/>
      <c r="W91" s="490"/>
      <c r="X91" s="490"/>
      <c r="Y91" s="491"/>
      <c r="Z91" s="597"/>
      <c r="AA91" s="587"/>
      <c r="AB91" s="587"/>
      <c r="AC91" s="587"/>
      <c r="AD91" s="587"/>
      <c r="AE91" s="587"/>
      <c r="AF91" s="588"/>
      <c r="AG91" s="587"/>
      <c r="AH91" s="587"/>
      <c r="AI91" s="587"/>
      <c r="AJ91" s="587"/>
      <c r="AK91" s="587"/>
      <c r="AL91" s="587"/>
      <c r="AM91" s="588"/>
    </row>
    <row r="92" spans="1:42" ht="9.75" customHeight="1" x14ac:dyDescent="0.15">
      <c r="A92" s="563"/>
      <c r="B92" s="564"/>
      <c r="C92" s="564"/>
      <c r="D92" s="565"/>
      <c r="E92" s="486"/>
      <c r="F92" s="487"/>
      <c r="G92" s="487"/>
      <c r="H92" s="487"/>
      <c r="I92" s="488"/>
      <c r="J92" s="489"/>
      <c r="K92" s="490"/>
      <c r="L92" s="490"/>
      <c r="M92" s="490"/>
      <c r="N92" s="490"/>
      <c r="O92" s="490"/>
      <c r="P92" s="490"/>
      <c r="Q92" s="490"/>
      <c r="R92" s="490"/>
      <c r="S92" s="490"/>
      <c r="T92" s="490"/>
      <c r="U92" s="490"/>
      <c r="V92" s="490"/>
      <c r="W92" s="490"/>
      <c r="X92" s="490"/>
      <c r="Y92" s="491"/>
      <c r="Z92" s="597"/>
      <c r="AA92" s="587"/>
      <c r="AB92" s="587"/>
      <c r="AC92" s="587"/>
      <c r="AD92" s="587"/>
      <c r="AE92" s="587"/>
      <c r="AF92" s="588"/>
      <c r="AG92" s="597"/>
      <c r="AH92" s="587"/>
      <c r="AI92" s="587"/>
      <c r="AJ92" s="587"/>
      <c r="AK92" s="587"/>
      <c r="AL92" s="587"/>
      <c r="AM92" s="588"/>
    </row>
    <row r="93" spans="1:42" ht="9.75" customHeight="1" x14ac:dyDescent="0.15">
      <c r="A93" s="563"/>
      <c r="B93" s="564"/>
      <c r="C93" s="564"/>
      <c r="D93" s="565"/>
      <c r="E93" s="486"/>
      <c r="F93" s="487"/>
      <c r="G93" s="487"/>
      <c r="H93" s="487"/>
      <c r="I93" s="488"/>
      <c r="J93" s="489"/>
      <c r="K93" s="490"/>
      <c r="L93" s="490"/>
      <c r="M93" s="490"/>
      <c r="N93" s="490"/>
      <c r="O93" s="490"/>
      <c r="P93" s="490"/>
      <c r="Q93" s="490"/>
      <c r="R93" s="490"/>
      <c r="S93" s="490"/>
      <c r="T93" s="490"/>
      <c r="U93" s="490"/>
      <c r="V93" s="490"/>
      <c r="W93" s="490"/>
      <c r="X93" s="490"/>
      <c r="Y93" s="491"/>
      <c r="Z93" s="597"/>
      <c r="AA93" s="587"/>
      <c r="AB93" s="587"/>
      <c r="AC93" s="587"/>
      <c r="AD93" s="587"/>
      <c r="AE93" s="587"/>
      <c r="AF93" s="588"/>
      <c r="AG93" s="587"/>
      <c r="AH93" s="587"/>
      <c r="AI93" s="587"/>
      <c r="AJ93" s="587"/>
      <c r="AK93" s="587"/>
      <c r="AL93" s="587"/>
      <c r="AM93" s="588"/>
    </row>
    <row r="94" spans="1:42" ht="9.75" customHeight="1" x14ac:dyDescent="0.15">
      <c r="A94" s="563"/>
      <c r="B94" s="564"/>
      <c r="C94" s="564"/>
      <c r="D94" s="565"/>
      <c r="E94" s="486"/>
      <c r="F94" s="487"/>
      <c r="G94" s="487"/>
      <c r="H94" s="487"/>
      <c r="I94" s="488"/>
      <c r="J94" s="489"/>
      <c r="K94" s="490"/>
      <c r="L94" s="490"/>
      <c r="M94" s="490"/>
      <c r="N94" s="490"/>
      <c r="O94" s="490"/>
      <c r="P94" s="490"/>
      <c r="Q94" s="490"/>
      <c r="R94" s="490"/>
      <c r="S94" s="490"/>
      <c r="T94" s="490"/>
      <c r="U94" s="490"/>
      <c r="V94" s="490"/>
      <c r="W94" s="490"/>
      <c r="X94" s="490"/>
      <c r="Y94" s="491"/>
      <c r="Z94" s="597"/>
      <c r="AA94" s="587"/>
      <c r="AB94" s="587"/>
      <c r="AC94" s="587"/>
      <c r="AD94" s="587"/>
      <c r="AE94" s="587"/>
      <c r="AF94" s="588"/>
      <c r="AG94" s="597"/>
      <c r="AH94" s="587"/>
      <c r="AI94" s="587"/>
      <c r="AJ94" s="587"/>
      <c r="AK94" s="587"/>
      <c r="AL94" s="587"/>
      <c r="AM94" s="588"/>
    </row>
    <row r="95" spans="1:42" ht="9.75" customHeight="1" x14ac:dyDescent="0.15">
      <c r="A95" s="563"/>
      <c r="B95" s="564"/>
      <c r="C95" s="564"/>
      <c r="D95" s="565"/>
      <c r="E95" s="518"/>
      <c r="F95" s="519"/>
      <c r="G95" s="519"/>
      <c r="H95" s="519"/>
      <c r="I95" s="520"/>
      <c r="J95" s="575"/>
      <c r="K95" s="576"/>
      <c r="L95" s="576"/>
      <c r="M95" s="576"/>
      <c r="N95" s="576"/>
      <c r="O95" s="576"/>
      <c r="P95" s="576"/>
      <c r="Q95" s="576"/>
      <c r="R95" s="576"/>
      <c r="S95" s="576"/>
      <c r="T95" s="576"/>
      <c r="U95" s="576"/>
      <c r="V95" s="576"/>
      <c r="W95" s="576"/>
      <c r="X95" s="576"/>
      <c r="Y95" s="577"/>
      <c r="Z95" s="625"/>
      <c r="AA95" s="626"/>
      <c r="AB95" s="626"/>
      <c r="AC95" s="626"/>
      <c r="AD95" s="626"/>
      <c r="AE95" s="626"/>
      <c r="AF95" s="627"/>
      <c r="AG95" s="626"/>
      <c r="AH95" s="626"/>
      <c r="AI95" s="626"/>
      <c r="AJ95" s="626"/>
      <c r="AK95" s="626"/>
      <c r="AL95" s="626"/>
      <c r="AM95" s="627"/>
    </row>
    <row r="96" spans="1:42" ht="9.75" customHeight="1" x14ac:dyDescent="0.15">
      <c r="A96" s="563"/>
      <c r="B96" s="564"/>
      <c r="C96" s="564"/>
      <c r="D96" s="565"/>
      <c r="E96" s="486"/>
      <c r="F96" s="487"/>
      <c r="G96" s="487"/>
      <c r="H96" s="487"/>
      <c r="I96" s="488"/>
      <c r="J96" s="489"/>
      <c r="K96" s="490"/>
      <c r="L96" s="490"/>
      <c r="M96" s="490"/>
      <c r="N96" s="490"/>
      <c r="O96" s="490"/>
      <c r="P96" s="490"/>
      <c r="Q96" s="490"/>
      <c r="R96" s="490"/>
      <c r="S96" s="490"/>
      <c r="T96" s="490"/>
      <c r="U96" s="490"/>
      <c r="V96" s="490"/>
      <c r="W96" s="490"/>
      <c r="X96" s="490"/>
      <c r="Y96" s="491"/>
      <c r="Z96" s="597"/>
      <c r="AA96" s="587"/>
      <c r="AB96" s="587"/>
      <c r="AC96" s="587"/>
      <c r="AD96" s="587"/>
      <c r="AE96" s="587"/>
      <c r="AF96" s="588"/>
      <c r="AG96" s="587"/>
      <c r="AH96" s="587"/>
      <c r="AI96" s="587"/>
      <c r="AJ96" s="587"/>
      <c r="AK96" s="587"/>
      <c r="AL96" s="587"/>
      <c r="AM96" s="588"/>
    </row>
    <row r="97" spans="1:42" ht="9.75" customHeight="1" x14ac:dyDescent="0.15">
      <c r="A97" s="563"/>
      <c r="B97" s="564"/>
      <c r="C97" s="564"/>
      <c r="D97" s="565"/>
      <c r="E97" s="486"/>
      <c r="F97" s="487"/>
      <c r="G97" s="487"/>
      <c r="H97" s="487"/>
      <c r="I97" s="488"/>
      <c r="J97" s="489"/>
      <c r="K97" s="490"/>
      <c r="L97" s="490"/>
      <c r="M97" s="490"/>
      <c r="N97" s="490"/>
      <c r="O97" s="490"/>
      <c r="P97" s="490"/>
      <c r="Q97" s="490"/>
      <c r="R97" s="490"/>
      <c r="S97" s="490"/>
      <c r="T97" s="490"/>
      <c r="U97" s="490"/>
      <c r="V97" s="490"/>
      <c r="W97" s="490"/>
      <c r="X97" s="490"/>
      <c r="Y97" s="491"/>
      <c r="Z97" s="597"/>
      <c r="AA97" s="587"/>
      <c r="AB97" s="587"/>
      <c r="AC97" s="587"/>
      <c r="AD97" s="587"/>
      <c r="AE97" s="587"/>
      <c r="AF97" s="588"/>
      <c r="AG97" s="597"/>
      <c r="AH97" s="587"/>
      <c r="AI97" s="587"/>
      <c r="AJ97" s="587"/>
      <c r="AK97" s="587"/>
      <c r="AL97" s="587"/>
      <c r="AM97" s="588"/>
    </row>
    <row r="98" spans="1:42" ht="9.75" customHeight="1" x14ac:dyDescent="0.15">
      <c r="A98" s="563"/>
      <c r="B98" s="564"/>
      <c r="C98" s="564"/>
      <c r="D98" s="565"/>
      <c r="E98" s="486"/>
      <c r="F98" s="487"/>
      <c r="G98" s="487"/>
      <c r="H98" s="487"/>
      <c r="I98" s="488"/>
      <c r="J98" s="489"/>
      <c r="K98" s="490"/>
      <c r="L98" s="490"/>
      <c r="M98" s="490"/>
      <c r="N98" s="490"/>
      <c r="O98" s="490"/>
      <c r="P98" s="490"/>
      <c r="Q98" s="490"/>
      <c r="R98" s="490"/>
      <c r="S98" s="490"/>
      <c r="T98" s="490"/>
      <c r="U98" s="490"/>
      <c r="V98" s="490"/>
      <c r="W98" s="490"/>
      <c r="X98" s="490"/>
      <c r="Y98" s="491"/>
      <c r="Z98" s="597"/>
      <c r="AA98" s="587"/>
      <c r="AB98" s="587"/>
      <c r="AC98" s="587"/>
      <c r="AD98" s="587"/>
      <c r="AE98" s="587"/>
      <c r="AF98" s="588"/>
      <c r="AG98" s="587"/>
      <c r="AH98" s="587"/>
      <c r="AI98" s="587"/>
      <c r="AJ98" s="587"/>
      <c r="AK98" s="587"/>
      <c r="AL98" s="587"/>
      <c r="AM98" s="588"/>
    </row>
    <row r="99" spans="1:42" ht="9.75" customHeight="1" x14ac:dyDescent="0.15">
      <c r="A99" s="563"/>
      <c r="B99" s="564"/>
      <c r="C99" s="564"/>
      <c r="D99" s="565"/>
      <c r="E99" s="486"/>
      <c r="F99" s="487"/>
      <c r="G99" s="487"/>
      <c r="H99" s="487"/>
      <c r="I99" s="488"/>
      <c r="J99" s="489"/>
      <c r="K99" s="490"/>
      <c r="L99" s="490"/>
      <c r="M99" s="490"/>
      <c r="N99" s="490"/>
      <c r="O99" s="490"/>
      <c r="P99" s="490"/>
      <c r="Q99" s="490"/>
      <c r="R99" s="490"/>
      <c r="S99" s="490"/>
      <c r="T99" s="490"/>
      <c r="U99" s="490"/>
      <c r="V99" s="490"/>
      <c r="W99" s="490"/>
      <c r="X99" s="490"/>
      <c r="Y99" s="491"/>
      <c r="Z99" s="597"/>
      <c r="AA99" s="587"/>
      <c r="AB99" s="587"/>
      <c r="AC99" s="587"/>
      <c r="AD99" s="587"/>
      <c r="AE99" s="587"/>
      <c r="AF99" s="588"/>
      <c r="AG99" s="597"/>
      <c r="AH99" s="587"/>
      <c r="AI99" s="587"/>
      <c r="AJ99" s="587"/>
      <c r="AK99" s="587"/>
      <c r="AL99" s="587"/>
      <c r="AM99" s="588"/>
    </row>
    <row r="100" spans="1:42" ht="9.75" customHeight="1" x14ac:dyDescent="0.15">
      <c r="A100" s="563"/>
      <c r="B100" s="564"/>
      <c r="C100" s="564"/>
      <c r="D100" s="565"/>
      <c r="E100" s="518"/>
      <c r="F100" s="519"/>
      <c r="G100" s="519"/>
      <c r="H100" s="519"/>
      <c r="I100" s="520"/>
      <c r="J100" s="575"/>
      <c r="K100" s="576"/>
      <c r="L100" s="576"/>
      <c r="M100" s="576"/>
      <c r="N100" s="576"/>
      <c r="O100" s="576"/>
      <c r="P100" s="576"/>
      <c r="Q100" s="576"/>
      <c r="R100" s="576"/>
      <c r="S100" s="576"/>
      <c r="T100" s="576"/>
      <c r="U100" s="576"/>
      <c r="V100" s="576"/>
      <c r="W100" s="576"/>
      <c r="X100" s="576"/>
      <c r="Y100" s="577"/>
      <c r="Z100" s="625"/>
      <c r="AA100" s="626"/>
      <c r="AB100" s="626"/>
      <c r="AC100" s="626"/>
      <c r="AD100" s="626"/>
      <c r="AE100" s="626"/>
      <c r="AF100" s="627"/>
      <c r="AG100" s="626"/>
      <c r="AH100" s="626"/>
      <c r="AI100" s="626"/>
      <c r="AJ100" s="626"/>
      <c r="AK100" s="626"/>
      <c r="AL100" s="626"/>
      <c r="AM100" s="627"/>
    </row>
    <row r="101" spans="1:42" ht="9.75" customHeight="1" x14ac:dyDescent="0.15">
      <c r="A101" s="563"/>
      <c r="B101" s="564"/>
      <c r="C101" s="564"/>
      <c r="D101" s="565"/>
      <c r="E101" s="486"/>
      <c r="F101" s="487"/>
      <c r="G101" s="487"/>
      <c r="H101" s="487"/>
      <c r="I101" s="488"/>
      <c r="J101" s="489"/>
      <c r="K101" s="490"/>
      <c r="L101" s="490"/>
      <c r="M101" s="490"/>
      <c r="N101" s="490"/>
      <c r="O101" s="490"/>
      <c r="P101" s="490"/>
      <c r="Q101" s="490"/>
      <c r="R101" s="490"/>
      <c r="S101" s="490"/>
      <c r="T101" s="490"/>
      <c r="U101" s="490"/>
      <c r="V101" s="490"/>
      <c r="W101" s="490"/>
      <c r="X101" s="490"/>
      <c r="Y101" s="491"/>
      <c r="Z101" s="597"/>
      <c r="AA101" s="587"/>
      <c r="AB101" s="587"/>
      <c r="AC101" s="587"/>
      <c r="AD101" s="587"/>
      <c r="AE101" s="587"/>
      <c r="AF101" s="588"/>
      <c r="AG101" s="587"/>
      <c r="AH101" s="587"/>
      <c r="AI101" s="587"/>
      <c r="AJ101" s="587"/>
      <c r="AK101" s="587"/>
      <c r="AL101" s="587"/>
      <c r="AM101" s="588"/>
    </row>
    <row r="102" spans="1:42" ht="9.75" customHeight="1" x14ac:dyDescent="0.15">
      <c r="A102" s="566"/>
      <c r="B102" s="567"/>
      <c r="C102" s="567"/>
      <c r="D102" s="568"/>
      <c r="E102" s="607"/>
      <c r="F102" s="608"/>
      <c r="G102" s="608"/>
      <c r="H102" s="608"/>
      <c r="I102" s="609"/>
      <c r="J102" s="610"/>
      <c r="K102" s="611"/>
      <c r="L102" s="611"/>
      <c r="M102" s="611"/>
      <c r="N102" s="611"/>
      <c r="O102" s="611"/>
      <c r="P102" s="611"/>
      <c r="Q102" s="611"/>
      <c r="R102" s="611"/>
      <c r="S102" s="611"/>
      <c r="T102" s="611"/>
      <c r="U102" s="611"/>
      <c r="V102" s="611"/>
      <c r="W102" s="611"/>
      <c r="X102" s="611"/>
      <c r="Y102" s="612"/>
      <c r="Z102" s="594"/>
      <c r="AA102" s="595"/>
      <c r="AB102" s="595"/>
      <c r="AC102" s="595"/>
      <c r="AD102" s="595"/>
      <c r="AE102" s="595"/>
      <c r="AF102" s="596"/>
      <c r="AG102" s="595"/>
      <c r="AH102" s="595"/>
      <c r="AI102" s="595"/>
      <c r="AJ102" s="595"/>
      <c r="AK102" s="595"/>
      <c r="AL102" s="595"/>
      <c r="AM102" s="596"/>
      <c r="AO102" s="176" t="s">
        <v>265</v>
      </c>
      <c r="AP102" s="277">
        <f>SUM(Z85:AF102)</f>
        <v>0</v>
      </c>
    </row>
    <row r="103" spans="1:42" ht="9.75" customHeight="1" x14ac:dyDescent="0.15">
      <c r="A103" s="563" t="s">
        <v>235</v>
      </c>
      <c r="B103" s="564"/>
      <c r="C103" s="564"/>
      <c r="D103" s="565"/>
      <c r="E103" s="557"/>
      <c r="F103" s="558"/>
      <c r="G103" s="558"/>
      <c r="H103" s="558"/>
      <c r="I103" s="559"/>
      <c r="J103" s="572"/>
      <c r="K103" s="573"/>
      <c r="L103" s="573"/>
      <c r="M103" s="573"/>
      <c r="N103" s="573"/>
      <c r="O103" s="573"/>
      <c r="P103" s="573"/>
      <c r="Q103" s="573"/>
      <c r="R103" s="573"/>
      <c r="S103" s="573"/>
      <c r="T103" s="573"/>
      <c r="U103" s="573"/>
      <c r="V103" s="573"/>
      <c r="W103" s="573"/>
      <c r="X103" s="573"/>
      <c r="Y103" s="574"/>
      <c r="Z103" s="604"/>
      <c r="AA103" s="605"/>
      <c r="AB103" s="605"/>
      <c r="AC103" s="605"/>
      <c r="AD103" s="605"/>
      <c r="AE103" s="605"/>
      <c r="AF103" s="606"/>
      <c r="AG103" s="605"/>
      <c r="AH103" s="605"/>
      <c r="AI103" s="605"/>
      <c r="AJ103" s="605"/>
      <c r="AK103" s="605"/>
      <c r="AL103" s="605"/>
      <c r="AM103" s="606"/>
      <c r="AO103" s="176" t="s">
        <v>264</v>
      </c>
      <c r="AP103" s="277">
        <f>SUM(Z103:AF105)</f>
        <v>0</v>
      </c>
    </row>
    <row r="104" spans="1:42" ht="9.75" customHeight="1" x14ac:dyDescent="0.15">
      <c r="A104" s="563"/>
      <c r="B104" s="564"/>
      <c r="C104" s="564"/>
      <c r="D104" s="565"/>
      <c r="E104" s="486"/>
      <c r="F104" s="487"/>
      <c r="G104" s="487"/>
      <c r="H104" s="487"/>
      <c r="I104" s="488"/>
      <c r="J104" s="489"/>
      <c r="K104" s="490"/>
      <c r="L104" s="490"/>
      <c r="M104" s="490"/>
      <c r="N104" s="490"/>
      <c r="O104" s="490"/>
      <c r="P104" s="490"/>
      <c r="Q104" s="490"/>
      <c r="R104" s="490"/>
      <c r="S104" s="490"/>
      <c r="T104" s="490"/>
      <c r="U104" s="490"/>
      <c r="V104" s="490"/>
      <c r="W104" s="490"/>
      <c r="X104" s="490"/>
      <c r="Y104" s="491"/>
      <c r="Z104" s="597"/>
      <c r="AA104" s="587"/>
      <c r="AB104" s="587"/>
      <c r="AC104" s="587"/>
      <c r="AD104" s="587"/>
      <c r="AE104" s="587"/>
      <c r="AF104" s="588"/>
      <c r="AG104" s="587"/>
      <c r="AH104" s="587"/>
      <c r="AI104" s="587"/>
      <c r="AJ104" s="587"/>
      <c r="AK104" s="587"/>
      <c r="AL104" s="587"/>
      <c r="AM104" s="588"/>
      <c r="AO104" s="176" t="s">
        <v>268</v>
      </c>
      <c r="AP104" s="277">
        <f>AP102-AG106</f>
        <v>0</v>
      </c>
    </row>
    <row r="105" spans="1:42" ht="9.75" customHeight="1" thickBot="1" x14ac:dyDescent="0.2">
      <c r="A105" s="732"/>
      <c r="B105" s="733"/>
      <c r="C105" s="733"/>
      <c r="D105" s="734"/>
      <c r="E105" s="607"/>
      <c r="F105" s="608"/>
      <c r="G105" s="608"/>
      <c r="H105" s="608"/>
      <c r="I105" s="609"/>
      <c r="J105" s="610"/>
      <c r="K105" s="611"/>
      <c r="L105" s="611"/>
      <c r="M105" s="611"/>
      <c r="N105" s="611"/>
      <c r="O105" s="611"/>
      <c r="P105" s="611"/>
      <c r="Q105" s="611"/>
      <c r="R105" s="611"/>
      <c r="S105" s="611"/>
      <c r="T105" s="611"/>
      <c r="U105" s="611"/>
      <c r="V105" s="611"/>
      <c r="W105" s="611"/>
      <c r="X105" s="611"/>
      <c r="Y105" s="612"/>
      <c r="Z105" s="594"/>
      <c r="AA105" s="595"/>
      <c r="AB105" s="595"/>
      <c r="AC105" s="595"/>
      <c r="AD105" s="595"/>
      <c r="AE105" s="595"/>
      <c r="AF105" s="596"/>
      <c r="AG105" s="595"/>
      <c r="AH105" s="595"/>
      <c r="AI105" s="595"/>
      <c r="AJ105" s="595"/>
      <c r="AK105" s="595"/>
      <c r="AL105" s="595"/>
      <c r="AM105" s="596"/>
    </row>
    <row r="106" spans="1:42" ht="20.25" customHeight="1" thickTop="1" x14ac:dyDescent="0.15">
      <c r="A106" s="581" t="s">
        <v>208</v>
      </c>
      <c r="B106" s="582"/>
      <c r="C106" s="582"/>
      <c r="D106" s="583"/>
      <c r="E106" s="645" t="str">
        <f>IF(AP86=0,"",AP86)</f>
        <v/>
      </c>
      <c r="F106" s="646"/>
      <c r="G106" s="646"/>
      <c r="H106" s="646"/>
      <c r="I106" s="647"/>
      <c r="J106" s="578" t="s">
        <v>207</v>
      </c>
      <c r="K106" s="579"/>
      <c r="L106" s="579"/>
      <c r="M106" s="580"/>
      <c r="N106" s="581">
        <f>AP102+AP103-AG106</f>
        <v>0</v>
      </c>
      <c r="O106" s="582"/>
      <c r="P106" s="582"/>
      <c r="Q106" s="582"/>
      <c r="R106" s="582"/>
      <c r="S106" s="582"/>
      <c r="T106" s="582"/>
      <c r="U106" s="583"/>
      <c r="V106" s="613" t="s">
        <v>206</v>
      </c>
      <c r="W106" s="614"/>
      <c r="X106" s="614"/>
      <c r="Y106" s="615"/>
      <c r="Z106" s="581">
        <f>SUM(Z85:AF105)</f>
        <v>0</v>
      </c>
      <c r="AA106" s="582"/>
      <c r="AB106" s="582"/>
      <c r="AC106" s="582"/>
      <c r="AD106" s="582"/>
      <c r="AE106" s="582"/>
      <c r="AF106" s="582"/>
      <c r="AG106" s="581">
        <f>SUM(AG85:AM105)</f>
        <v>0</v>
      </c>
      <c r="AH106" s="582"/>
      <c r="AI106" s="582"/>
      <c r="AJ106" s="582"/>
      <c r="AK106" s="582"/>
      <c r="AL106" s="582"/>
      <c r="AM106" s="583"/>
    </row>
    <row r="107" spans="1:42" ht="5.25" customHeight="1" x14ac:dyDescent="0.15">
      <c r="A107" s="165"/>
      <c r="B107" s="165"/>
      <c r="C107" s="165"/>
      <c r="D107" s="165"/>
      <c r="E107" s="169"/>
      <c r="F107" s="169"/>
      <c r="G107" s="169"/>
      <c r="H107" s="169"/>
      <c r="I107" s="169"/>
      <c r="J107" s="169"/>
      <c r="K107" s="169"/>
      <c r="L107" s="169"/>
      <c r="M107" s="169"/>
      <c r="N107" s="169"/>
      <c r="O107" s="169"/>
      <c r="P107" s="169"/>
      <c r="Q107" s="169"/>
      <c r="R107" s="169"/>
      <c r="S107" s="169"/>
      <c r="T107" s="169"/>
      <c r="U107" s="169"/>
      <c r="V107" s="169"/>
      <c r="W107" s="169"/>
      <c r="X107" s="169"/>
      <c r="Y107" s="169"/>
      <c r="Z107" s="169"/>
      <c r="AA107" s="169"/>
      <c r="AB107" s="169"/>
      <c r="AC107" s="169"/>
      <c r="AD107" s="169"/>
      <c r="AE107" s="169"/>
      <c r="AF107" s="169"/>
      <c r="AG107" s="169"/>
      <c r="AH107" s="169"/>
      <c r="AI107" s="169"/>
      <c r="AJ107" s="169"/>
      <c r="AK107" s="169"/>
      <c r="AL107" s="169"/>
      <c r="AM107" s="169"/>
    </row>
    <row r="108" spans="1:42" ht="18" customHeight="1" x14ac:dyDescent="0.15">
      <c r="A108" s="170" t="s">
        <v>99</v>
      </c>
      <c r="B108" s="165"/>
      <c r="C108" s="165"/>
      <c r="D108" s="165"/>
      <c r="E108" s="165"/>
      <c r="F108" s="165"/>
      <c r="G108" s="165"/>
      <c r="H108" s="165"/>
      <c r="I108" s="165"/>
      <c r="J108" s="165"/>
      <c r="K108" s="165"/>
      <c r="L108" s="165"/>
      <c r="M108" s="165"/>
      <c r="N108" s="165"/>
      <c r="O108" s="165"/>
      <c r="P108" s="165"/>
      <c r="Q108" s="165"/>
      <c r="R108" s="165"/>
      <c r="S108" s="165"/>
      <c r="T108" s="165"/>
      <c r="U108" s="165"/>
      <c r="V108" s="165"/>
      <c r="W108" s="165"/>
      <c r="X108" s="165"/>
      <c r="Y108" s="165"/>
      <c r="Z108" s="165"/>
      <c r="AA108" s="165"/>
      <c r="AB108" s="165"/>
      <c r="AC108" s="165"/>
      <c r="AD108" s="165"/>
      <c r="AE108" s="165"/>
      <c r="AF108" s="165"/>
      <c r="AG108" s="165"/>
      <c r="AH108" s="165"/>
      <c r="AI108" s="165"/>
      <c r="AJ108" s="165"/>
    </row>
    <row r="109" spans="1:42" ht="24" customHeight="1" x14ac:dyDescent="0.15">
      <c r="A109" s="554" t="s">
        <v>164</v>
      </c>
      <c r="B109" s="555"/>
      <c r="C109" s="555"/>
      <c r="D109" s="556"/>
      <c r="E109" s="554" t="s">
        <v>43</v>
      </c>
      <c r="F109" s="555"/>
      <c r="G109" s="555"/>
      <c r="H109" s="555"/>
      <c r="I109" s="556"/>
      <c r="J109" s="554" t="s">
        <v>165</v>
      </c>
      <c r="K109" s="555"/>
      <c r="L109" s="555"/>
      <c r="M109" s="555"/>
      <c r="N109" s="555"/>
      <c r="O109" s="555"/>
      <c r="P109" s="555"/>
      <c r="Q109" s="555"/>
      <c r="R109" s="555"/>
      <c r="S109" s="555"/>
      <c r="T109" s="555"/>
      <c r="U109" s="555"/>
      <c r="V109" s="555"/>
      <c r="W109" s="555"/>
      <c r="X109" s="555"/>
      <c r="Y109" s="556"/>
      <c r="Z109" s="554" t="s">
        <v>197</v>
      </c>
      <c r="AA109" s="555"/>
      <c r="AB109" s="555"/>
      <c r="AC109" s="555"/>
      <c r="AD109" s="555"/>
      <c r="AE109" s="555"/>
      <c r="AF109" s="556"/>
      <c r="AG109" s="584" t="s">
        <v>200</v>
      </c>
      <c r="AH109" s="585"/>
      <c r="AI109" s="585"/>
      <c r="AJ109" s="585"/>
      <c r="AK109" s="585"/>
      <c r="AL109" s="585"/>
      <c r="AM109" s="586"/>
      <c r="AO109" s="168" t="s">
        <v>195</v>
      </c>
      <c r="AP109" s="168" t="e">
        <f>VLOOKUP(L5,計算用!$A$2:$C$36,3,FALSE)*1000</f>
        <v>#N/A</v>
      </c>
    </row>
    <row r="110" spans="1:42" ht="9.75" customHeight="1" x14ac:dyDescent="0.15">
      <c r="A110" s="636"/>
      <c r="B110" s="637"/>
      <c r="C110" s="637"/>
      <c r="D110" s="638"/>
      <c r="E110" s="557"/>
      <c r="F110" s="558"/>
      <c r="G110" s="558"/>
      <c r="H110" s="558"/>
      <c r="I110" s="559"/>
      <c r="J110" s="572"/>
      <c r="K110" s="573"/>
      <c r="L110" s="573"/>
      <c r="M110" s="573"/>
      <c r="N110" s="573"/>
      <c r="O110" s="573"/>
      <c r="P110" s="573"/>
      <c r="Q110" s="573"/>
      <c r="R110" s="573"/>
      <c r="S110" s="573"/>
      <c r="T110" s="573"/>
      <c r="U110" s="573"/>
      <c r="V110" s="573"/>
      <c r="W110" s="573"/>
      <c r="X110" s="573"/>
      <c r="Y110" s="574"/>
      <c r="Z110" s="604"/>
      <c r="AA110" s="605"/>
      <c r="AB110" s="605"/>
      <c r="AC110" s="605"/>
      <c r="AD110" s="605"/>
      <c r="AE110" s="605"/>
      <c r="AF110" s="606"/>
      <c r="AG110" s="605"/>
      <c r="AH110" s="605"/>
      <c r="AI110" s="605"/>
      <c r="AJ110" s="605"/>
      <c r="AK110" s="605"/>
      <c r="AL110" s="605"/>
      <c r="AM110" s="606"/>
      <c r="AO110" s="168" t="s">
        <v>75</v>
      </c>
      <c r="AP110" s="168">
        <f>IF(OR(AP5=1,AP5=3,AP5=6),AG5,1)</f>
        <v>1</v>
      </c>
    </row>
    <row r="111" spans="1:42" ht="9.75" customHeight="1" x14ac:dyDescent="0.15">
      <c r="A111" s="639"/>
      <c r="B111" s="640"/>
      <c r="C111" s="640"/>
      <c r="D111" s="641"/>
      <c r="E111" s="486"/>
      <c r="F111" s="487"/>
      <c r="G111" s="487"/>
      <c r="H111" s="487"/>
      <c r="I111" s="488"/>
      <c r="J111" s="489"/>
      <c r="K111" s="490"/>
      <c r="L111" s="490"/>
      <c r="M111" s="490"/>
      <c r="N111" s="490"/>
      <c r="O111" s="490"/>
      <c r="P111" s="490"/>
      <c r="Q111" s="490"/>
      <c r="R111" s="490"/>
      <c r="S111" s="490"/>
      <c r="T111" s="490"/>
      <c r="U111" s="490"/>
      <c r="V111" s="490"/>
      <c r="W111" s="490"/>
      <c r="X111" s="490"/>
      <c r="Y111" s="491"/>
      <c r="Z111" s="597"/>
      <c r="AA111" s="587"/>
      <c r="AB111" s="587"/>
      <c r="AC111" s="587"/>
      <c r="AD111" s="587"/>
      <c r="AE111" s="587"/>
      <c r="AF111" s="588"/>
      <c r="AG111" s="587"/>
      <c r="AH111" s="587"/>
      <c r="AI111" s="587"/>
      <c r="AJ111" s="587"/>
      <c r="AK111" s="587"/>
      <c r="AL111" s="587"/>
      <c r="AM111" s="588"/>
      <c r="AO111" s="168" t="s">
        <v>196</v>
      </c>
      <c r="AP111" s="168" t="str">
        <f>IFERROR(AP109*AP110,"")</f>
        <v/>
      </c>
    </row>
    <row r="112" spans="1:42" ht="9.75" customHeight="1" x14ac:dyDescent="0.15">
      <c r="A112" s="639"/>
      <c r="B112" s="640"/>
      <c r="C112" s="640"/>
      <c r="D112" s="641"/>
      <c r="E112" s="486"/>
      <c r="F112" s="487"/>
      <c r="G112" s="487"/>
      <c r="H112" s="487"/>
      <c r="I112" s="488"/>
      <c r="J112" s="489"/>
      <c r="K112" s="490"/>
      <c r="L112" s="490"/>
      <c r="M112" s="490"/>
      <c r="N112" s="490"/>
      <c r="O112" s="490"/>
      <c r="P112" s="490"/>
      <c r="Q112" s="490"/>
      <c r="R112" s="490"/>
      <c r="S112" s="490"/>
      <c r="T112" s="490"/>
      <c r="U112" s="490"/>
      <c r="V112" s="490"/>
      <c r="W112" s="490"/>
      <c r="X112" s="490"/>
      <c r="Y112" s="491"/>
      <c r="Z112" s="597"/>
      <c r="AA112" s="587"/>
      <c r="AB112" s="587"/>
      <c r="AC112" s="587"/>
      <c r="AD112" s="587"/>
      <c r="AE112" s="587"/>
      <c r="AF112" s="588"/>
      <c r="AG112" s="587"/>
      <c r="AH112" s="587"/>
      <c r="AI112" s="587"/>
      <c r="AJ112" s="587"/>
      <c r="AK112" s="587"/>
      <c r="AL112" s="587"/>
      <c r="AM112" s="588"/>
    </row>
    <row r="113" spans="1:42" ht="9.75" customHeight="1" x14ac:dyDescent="0.15">
      <c r="A113" s="639"/>
      <c r="B113" s="640"/>
      <c r="C113" s="640"/>
      <c r="D113" s="641"/>
      <c r="E113" s="486"/>
      <c r="F113" s="487"/>
      <c r="G113" s="487"/>
      <c r="H113" s="487"/>
      <c r="I113" s="488"/>
      <c r="J113" s="489"/>
      <c r="K113" s="490"/>
      <c r="L113" s="490"/>
      <c r="M113" s="490"/>
      <c r="N113" s="490"/>
      <c r="O113" s="490"/>
      <c r="P113" s="490"/>
      <c r="Q113" s="490"/>
      <c r="R113" s="490"/>
      <c r="S113" s="490"/>
      <c r="T113" s="490"/>
      <c r="U113" s="490"/>
      <c r="V113" s="490"/>
      <c r="W113" s="490"/>
      <c r="X113" s="490"/>
      <c r="Y113" s="491"/>
      <c r="Z113" s="597"/>
      <c r="AA113" s="587"/>
      <c r="AB113" s="587"/>
      <c r="AC113" s="587"/>
      <c r="AD113" s="587"/>
      <c r="AE113" s="587"/>
      <c r="AF113" s="588"/>
      <c r="AG113" s="587"/>
      <c r="AH113" s="587"/>
      <c r="AI113" s="587"/>
      <c r="AJ113" s="587"/>
      <c r="AK113" s="587"/>
      <c r="AL113" s="587"/>
      <c r="AM113" s="588"/>
    </row>
    <row r="114" spans="1:42" ht="9.75" customHeight="1" thickBot="1" x14ac:dyDescent="0.2">
      <c r="A114" s="642"/>
      <c r="B114" s="643"/>
      <c r="C114" s="643"/>
      <c r="D114" s="644"/>
      <c r="E114" s="607"/>
      <c r="F114" s="608"/>
      <c r="G114" s="608"/>
      <c r="H114" s="608"/>
      <c r="I114" s="609"/>
      <c r="J114" s="610"/>
      <c r="K114" s="611"/>
      <c r="L114" s="611"/>
      <c r="M114" s="611"/>
      <c r="N114" s="611"/>
      <c r="O114" s="611"/>
      <c r="P114" s="611"/>
      <c r="Q114" s="611"/>
      <c r="R114" s="611"/>
      <c r="S114" s="611"/>
      <c r="T114" s="611"/>
      <c r="U114" s="611"/>
      <c r="V114" s="611"/>
      <c r="W114" s="611"/>
      <c r="X114" s="611"/>
      <c r="Y114" s="612"/>
      <c r="Z114" s="594"/>
      <c r="AA114" s="595"/>
      <c r="AB114" s="595"/>
      <c r="AC114" s="595"/>
      <c r="AD114" s="595"/>
      <c r="AE114" s="595"/>
      <c r="AF114" s="596"/>
      <c r="AG114" s="595"/>
      <c r="AH114" s="595"/>
      <c r="AI114" s="595"/>
      <c r="AJ114" s="595"/>
      <c r="AK114" s="595"/>
      <c r="AL114" s="595"/>
      <c r="AM114" s="596"/>
    </row>
    <row r="115" spans="1:42" ht="20.25" customHeight="1" thickTop="1" x14ac:dyDescent="0.15">
      <c r="A115" s="581" t="s">
        <v>208</v>
      </c>
      <c r="B115" s="582"/>
      <c r="C115" s="582"/>
      <c r="D115" s="583"/>
      <c r="E115" s="645" t="str">
        <f>IF(AP111=0,"",AP111)</f>
        <v/>
      </c>
      <c r="F115" s="646"/>
      <c r="G115" s="646"/>
      <c r="H115" s="646"/>
      <c r="I115" s="647"/>
      <c r="J115" s="578" t="s">
        <v>207</v>
      </c>
      <c r="K115" s="579"/>
      <c r="L115" s="579"/>
      <c r="M115" s="580"/>
      <c r="N115" s="581">
        <f>Z115-AG115</f>
        <v>0</v>
      </c>
      <c r="O115" s="582"/>
      <c r="P115" s="582"/>
      <c r="Q115" s="582"/>
      <c r="R115" s="582"/>
      <c r="S115" s="582"/>
      <c r="T115" s="582"/>
      <c r="U115" s="583"/>
      <c r="V115" s="613" t="s">
        <v>206</v>
      </c>
      <c r="W115" s="614"/>
      <c r="X115" s="614"/>
      <c r="Y115" s="615"/>
      <c r="Z115" s="581">
        <f>SUM(Z110:AF114)</f>
        <v>0</v>
      </c>
      <c r="AA115" s="582"/>
      <c r="AB115" s="582"/>
      <c r="AC115" s="582"/>
      <c r="AD115" s="582"/>
      <c r="AE115" s="582"/>
      <c r="AF115" s="582"/>
      <c r="AG115" s="581">
        <f>SUM(AG110:AM114)</f>
        <v>0</v>
      </c>
      <c r="AH115" s="582"/>
      <c r="AI115" s="582"/>
      <c r="AJ115" s="582"/>
      <c r="AK115" s="582"/>
      <c r="AL115" s="582"/>
      <c r="AM115" s="583"/>
    </row>
    <row r="116" spans="1:42" ht="5.25" customHeight="1" x14ac:dyDescent="0.15">
      <c r="A116" s="165"/>
      <c r="B116" s="165"/>
      <c r="C116" s="165"/>
      <c r="D116" s="165"/>
      <c r="E116" s="169"/>
      <c r="F116" s="169"/>
      <c r="G116" s="169"/>
      <c r="H116" s="169"/>
      <c r="I116" s="169"/>
      <c r="J116" s="169"/>
      <c r="K116" s="169"/>
      <c r="L116" s="169"/>
      <c r="M116" s="169"/>
      <c r="N116" s="169"/>
      <c r="O116" s="169"/>
      <c r="P116" s="169"/>
      <c r="Q116" s="169"/>
      <c r="R116" s="169"/>
      <c r="S116" s="169"/>
      <c r="T116" s="169"/>
      <c r="U116" s="169"/>
      <c r="V116" s="169"/>
      <c r="W116" s="169"/>
      <c r="X116" s="169"/>
      <c r="Y116" s="169"/>
      <c r="Z116" s="169"/>
      <c r="AA116" s="169"/>
      <c r="AB116" s="169"/>
      <c r="AC116" s="169"/>
      <c r="AD116" s="169"/>
      <c r="AE116" s="169"/>
      <c r="AF116" s="169"/>
      <c r="AG116" s="169"/>
      <c r="AH116" s="169"/>
      <c r="AI116" s="169"/>
      <c r="AJ116" s="169"/>
      <c r="AK116" s="169"/>
      <c r="AL116" s="169"/>
      <c r="AM116" s="169"/>
    </row>
    <row r="117" spans="1:42" ht="18" customHeight="1" x14ac:dyDescent="0.15">
      <c r="A117" s="171" t="s">
        <v>153</v>
      </c>
      <c r="B117" s="165"/>
      <c r="C117" s="165"/>
      <c r="D117" s="165"/>
      <c r="E117" s="165"/>
      <c r="F117" s="165"/>
      <c r="G117" s="165"/>
      <c r="H117" s="165"/>
      <c r="I117" s="165"/>
      <c r="J117" s="165"/>
      <c r="K117" s="165"/>
      <c r="L117" s="165"/>
      <c r="M117" s="165"/>
      <c r="N117" s="165"/>
      <c r="O117" s="165"/>
      <c r="P117" s="165"/>
      <c r="Q117" s="165"/>
      <c r="R117" s="165"/>
      <c r="S117" s="165"/>
      <c r="T117" s="165"/>
      <c r="U117" s="165"/>
      <c r="V117" s="165"/>
      <c r="W117" s="165"/>
      <c r="X117" s="165"/>
      <c r="Y117" s="165"/>
      <c r="Z117" s="165"/>
      <c r="AA117" s="165"/>
      <c r="AB117" s="165"/>
      <c r="AC117" s="165"/>
      <c r="AD117" s="165"/>
      <c r="AE117" s="165"/>
      <c r="AF117" s="165"/>
      <c r="AG117" s="165"/>
      <c r="AH117" s="165"/>
      <c r="AI117" s="165"/>
      <c r="AJ117" s="165"/>
    </row>
    <row r="118" spans="1:42" ht="24.75" customHeight="1" x14ac:dyDescent="0.15">
      <c r="A118" s="554" t="s">
        <v>164</v>
      </c>
      <c r="B118" s="555"/>
      <c r="C118" s="555"/>
      <c r="D118" s="556"/>
      <c r="E118" s="554" t="s">
        <v>43</v>
      </c>
      <c r="F118" s="555"/>
      <c r="G118" s="555"/>
      <c r="H118" s="555"/>
      <c r="I118" s="556"/>
      <c r="J118" s="554" t="s">
        <v>165</v>
      </c>
      <c r="K118" s="555"/>
      <c r="L118" s="555"/>
      <c r="M118" s="555"/>
      <c r="N118" s="555"/>
      <c r="O118" s="555"/>
      <c r="P118" s="555"/>
      <c r="Q118" s="555"/>
      <c r="R118" s="555"/>
      <c r="S118" s="555"/>
      <c r="T118" s="555"/>
      <c r="U118" s="555"/>
      <c r="V118" s="555"/>
      <c r="W118" s="555"/>
      <c r="X118" s="555"/>
      <c r="Y118" s="556"/>
      <c r="Z118" s="554" t="s">
        <v>197</v>
      </c>
      <c r="AA118" s="555"/>
      <c r="AB118" s="555"/>
      <c r="AC118" s="555"/>
      <c r="AD118" s="555"/>
      <c r="AE118" s="555"/>
      <c r="AF118" s="556"/>
      <c r="AG118" s="584" t="s">
        <v>200</v>
      </c>
      <c r="AH118" s="585"/>
      <c r="AI118" s="585"/>
      <c r="AJ118" s="585"/>
      <c r="AK118" s="585"/>
      <c r="AL118" s="585"/>
      <c r="AM118" s="586"/>
      <c r="AO118" s="168" t="s">
        <v>195</v>
      </c>
      <c r="AP118" s="168" t="e">
        <f>VLOOKUP(L5,計算用!$A$2:$D$36,4,FALSE)*1000</f>
        <v>#N/A</v>
      </c>
    </row>
    <row r="119" spans="1:42" ht="9.75" customHeight="1" x14ac:dyDescent="0.15">
      <c r="A119" s="636"/>
      <c r="B119" s="637"/>
      <c r="C119" s="637"/>
      <c r="D119" s="638"/>
      <c r="E119" s="557"/>
      <c r="F119" s="558"/>
      <c r="G119" s="558"/>
      <c r="H119" s="558"/>
      <c r="I119" s="559"/>
      <c r="J119" s="601"/>
      <c r="K119" s="602"/>
      <c r="L119" s="602"/>
      <c r="M119" s="602"/>
      <c r="N119" s="602"/>
      <c r="O119" s="602"/>
      <c r="P119" s="602"/>
      <c r="Q119" s="602"/>
      <c r="R119" s="602"/>
      <c r="S119" s="602"/>
      <c r="T119" s="602"/>
      <c r="U119" s="602"/>
      <c r="V119" s="602"/>
      <c r="W119" s="602"/>
      <c r="X119" s="602"/>
      <c r="Y119" s="603"/>
      <c r="Z119" s="604"/>
      <c r="AA119" s="605"/>
      <c r="AB119" s="605"/>
      <c r="AC119" s="605"/>
      <c r="AD119" s="605"/>
      <c r="AE119" s="605"/>
      <c r="AF119" s="606"/>
      <c r="AG119" s="605"/>
      <c r="AH119" s="605"/>
      <c r="AI119" s="605"/>
      <c r="AJ119" s="605"/>
      <c r="AK119" s="605"/>
      <c r="AL119" s="605"/>
      <c r="AM119" s="606"/>
      <c r="AO119" s="168" t="s">
        <v>75</v>
      </c>
      <c r="AP119" s="168">
        <f>IF(OR(AP5=1,AP5=3,AP5=6),AG5,1)</f>
        <v>1</v>
      </c>
    </row>
    <row r="120" spans="1:42" ht="9.75" customHeight="1" x14ac:dyDescent="0.15">
      <c r="A120" s="639"/>
      <c r="B120" s="640"/>
      <c r="C120" s="640"/>
      <c r="D120" s="641"/>
      <c r="E120" s="486"/>
      <c r="F120" s="487"/>
      <c r="G120" s="487"/>
      <c r="H120" s="487"/>
      <c r="I120" s="488"/>
      <c r="J120" s="598"/>
      <c r="K120" s="599"/>
      <c r="L120" s="599"/>
      <c r="M120" s="599"/>
      <c r="N120" s="599"/>
      <c r="O120" s="599"/>
      <c r="P120" s="599"/>
      <c r="Q120" s="599"/>
      <c r="R120" s="599"/>
      <c r="S120" s="599"/>
      <c r="T120" s="599"/>
      <c r="U120" s="599"/>
      <c r="V120" s="599"/>
      <c r="W120" s="599"/>
      <c r="X120" s="599"/>
      <c r="Y120" s="600"/>
      <c r="Z120" s="597"/>
      <c r="AA120" s="587"/>
      <c r="AB120" s="587"/>
      <c r="AC120" s="587"/>
      <c r="AD120" s="587"/>
      <c r="AE120" s="587"/>
      <c r="AF120" s="588"/>
      <c r="AG120" s="587"/>
      <c r="AH120" s="587"/>
      <c r="AI120" s="587"/>
      <c r="AJ120" s="587"/>
      <c r="AK120" s="587"/>
      <c r="AL120" s="587"/>
      <c r="AM120" s="588"/>
      <c r="AO120" s="168" t="s">
        <v>196</v>
      </c>
      <c r="AP120" s="168" t="str">
        <f>IFERROR(AP118*AP119,"")</f>
        <v/>
      </c>
    </row>
    <row r="121" spans="1:42" ht="9.75" customHeight="1" x14ac:dyDescent="0.15">
      <c r="A121" s="639"/>
      <c r="B121" s="640"/>
      <c r="C121" s="640"/>
      <c r="D121" s="641"/>
      <c r="E121" s="486"/>
      <c r="F121" s="487"/>
      <c r="G121" s="487"/>
      <c r="H121" s="487"/>
      <c r="I121" s="488"/>
      <c r="J121" s="598"/>
      <c r="K121" s="599"/>
      <c r="L121" s="599"/>
      <c r="M121" s="599"/>
      <c r="N121" s="599"/>
      <c r="O121" s="599"/>
      <c r="P121" s="599"/>
      <c r="Q121" s="599"/>
      <c r="R121" s="599"/>
      <c r="S121" s="599"/>
      <c r="T121" s="599"/>
      <c r="U121" s="599"/>
      <c r="V121" s="599"/>
      <c r="W121" s="599"/>
      <c r="X121" s="599"/>
      <c r="Y121" s="600"/>
      <c r="Z121" s="597"/>
      <c r="AA121" s="587"/>
      <c r="AB121" s="587"/>
      <c r="AC121" s="587"/>
      <c r="AD121" s="587"/>
      <c r="AE121" s="587"/>
      <c r="AF121" s="588"/>
      <c r="AG121" s="587"/>
      <c r="AH121" s="587"/>
      <c r="AI121" s="587"/>
      <c r="AJ121" s="587"/>
      <c r="AK121" s="587"/>
      <c r="AL121" s="587"/>
      <c r="AM121" s="588"/>
    </row>
    <row r="122" spans="1:42" ht="9.75" customHeight="1" x14ac:dyDescent="0.15">
      <c r="A122" s="639"/>
      <c r="B122" s="640"/>
      <c r="C122" s="640"/>
      <c r="D122" s="641"/>
      <c r="E122" s="486"/>
      <c r="F122" s="487"/>
      <c r="G122" s="487"/>
      <c r="H122" s="487"/>
      <c r="I122" s="488"/>
      <c r="J122" s="598"/>
      <c r="K122" s="599"/>
      <c r="L122" s="599"/>
      <c r="M122" s="599"/>
      <c r="N122" s="599"/>
      <c r="O122" s="599"/>
      <c r="P122" s="599"/>
      <c r="Q122" s="599"/>
      <c r="R122" s="599"/>
      <c r="S122" s="599"/>
      <c r="T122" s="599"/>
      <c r="U122" s="599"/>
      <c r="V122" s="599"/>
      <c r="W122" s="599"/>
      <c r="X122" s="599"/>
      <c r="Y122" s="600"/>
      <c r="Z122" s="597"/>
      <c r="AA122" s="587"/>
      <c r="AB122" s="587"/>
      <c r="AC122" s="587"/>
      <c r="AD122" s="587"/>
      <c r="AE122" s="587"/>
      <c r="AF122" s="588"/>
      <c r="AG122" s="587"/>
      <c r="AH122" s="587"/>
      <c r="AI122" s="587"/>
      <c r="AJ122" s="587"/>
      <c r="AK122" s="587"/>
      <c r="AL122" s="587"/>
      <c r="AM122" s="588"/>
    </row>
    <row r="123" spans="1:42" ht="9.75" customHeight="1" thickBot="1" x14ac:dyDescent="0.2">
      <c r="A123" s="642"/>
      <c r="B123" s="643"/>
      <c r="C123" s="643"/>
      <c r="D123" s="644"/>
      <c r="E123" s="607"/>
      <c r="F123" s="608"/>
      <c r="G123" s="608"/>
      <c r="H123" s="608"/>
      <c r="I123" s="609"/>
      <c r="J123" s="591"/>
      <c r="K123" s="592"/>
      <c r="L123" s="592"/>
      <c r="M123" s="592"/>
      <c r="N123" s="592"/>
      <c r="O123" s="592"/>
      <c r="P123" s="592"/>
      <c r="Q123" s="592"/>
      <c r="R123" s="592"/>
      <c r="S123" s="592"/>
      <c r="T123" s="592"/>
      <c r="U123" s="592"/>
      <c r="V123" s="592"/>
      <c r="W123" s="592"/>
      <c r="X123" s="592"/>
      <c r="Y123" s="593"/>
      <c r="Z123" s="594"/>
      <c r="AA123" s="595"/>
      <c r="AB123" s="595"/>
      <c r="AC123" s="595"/>
      <c r="AD123" s="595"/>
      <c r="AE123" s="595"/>
      <c r="AF123" s="596"/>
      <c r="AG123" s="595"/>
      <c r="AH123" s="595"/>
      <c r="AI123" s="595"/>
      <c r="AJ123" s="595"/>
      <c r="AK123" s="595"/>
      <c r="AL123" s="595"/>
      <c r="AM123" s="596"/>
    </row>
    <row r="124" spans="1:42" ht="20.25" customHeight="1" thickTop="1" x14ac:dyDescent="0.15">
      <c r="A124" s="581" t="s">
        <v>208</v>
      </c>
      <c r="B124" s="582"/>
      <c r="C124" s="582"/>
      <c r="D124" s="583"/>
      <c r="E124" s="645" t="str">
        <f>IF(AP120=0,"",AP120)</f>
        <v/>
      </c>
      <c r="F124" s="646"/>
      <c r="G124" s="646"/>
      <c r="H124" s="646"/>
      <c r="I124" s="647"/>
      <c r="J124" s="578" t="s">
        <v>207</v>
      </c>
      <c r="K124" s="579"/>
      <c r="L124" s="579"/>
      <c r="M124" s="580"/>
      <c r="N124" s="581">
        <f>Z124-AG124</f>
        <v>0</v>
      </c>
      <c r="O124" s="582"/>
      <c r="P124" s="582"/>
      <c r="Q124" s="582"/>
      <c r="R124" s="582"/>
      <c r="S124" s="582"/>
      <c r="T124" s="582"/>
      <c r="U124" s="583"/>
      <c r="V124" s="613" t="s">
        <v>206</v>
      </c>
      <c r="W124" s="614"/>
      <c r="X124" s="614"/>
      <c r="Y124" s="615"/>
      <c r="Z124" s="581">
        <f>SUM(Z119:AF123)</f>
        <v>0</v>
      </c>
      <c r="AA124" s="582"/>
      <c r="AB124" s="582"/>
      <c r="AC124" s="582"/>
      <c r="AD124" s="582"/>
      <c r="AE124" s="582"/>
      <c r="AF124" s="582"/>
      <c r="AG124" s="581">
        <f>SUM(AG119:AM123)</f>
        <v>0</v>
      </c>
      <c r="AH124" s="582"/>
      <c r="AI124" s="582"/>
      <c r="AJ124" s="582"/>
      <c r="AK124" s="582"/>
      <c r="AL124" s="582"/>
      <c r="AM124" s="583"/>
    </row>
    <row r="125" spans="1:42" ht="10.5" customHeight="1" thickBot="1" x14ac:dyDescent="0.2">
      <c r="A125" s="172"/>
      <c r="B125" s="172"/>
      <c r="C125" s="172"/>
      <c r="D125" s="172"/>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2"/>
      <c r="AG125" s="172"/>
      <c r="AH125" s="172"/>
      <c r="AI125" s="172"/>
      <c r="AJ125" s="172"/>
      <c r="AK125" s="173"/>
      <c r="AL125" s="173"/>
      <c r="AM125" s="173"/>
    </row>
    <row r="126" spans="1:42" ht="6" customHeight="1" x14ac:dyDescent="0.15">
      <c r="A126" s="165"/>
      <c r="B126" s="165"/>
      <c r="C126" s="165"/>
      <c r="D126" s="165"/>
      <c r="E126" s="165"/>
      <c r="F126" s="165"/>
      <c r="G126" s="165"/>
      <c r="H126" s="165"/>
      <c r="I126" s="165"/>
      <c r="J126" s="165"/>
      <c r="K126" s="165"/>
      <c r="L126" s="165"/>
      <c r="M126" s="165"/>
      <c r="N126" s="165"/>
      <c r="O126" s="165"/>
      <c r="P126" s="165"/>
      <c r="Q126" s="165"/>
      <c r="R126" s="165"/>
      <c r="S126" s="165"/>
      <c r="T126" s="165"/>
      <c r="U126" s="165"/>
      <c r="V126" s="165"/>
      <c r="W126" s="165"/>
      <c r="X126" s="165"/>
      <c r="Y126" s="165"/>
      <c r="Z126" s="165"/>
      <c r="AA126" s="165"/>
      <c r="AB126" s="165"/>
      <c r="AC126" s="165"/>
      <c r="AD126" s="165"/>
      <c r="AE126" s="165"/>
      <c r="AF126" s="165"/>
      <c r="AG126" s="165"/>
      <c r="AH126" s="165"/>
      <c r="AI126" s="165"/>
      <c r="AJ126" s="165"/>
    </row>
    <row r="127" spans="1:42" s="176" customFormat="1" ht="10.5" x14ac:dyDescent="0.15">
      <c r="A127" s="174" t="s">
        <v>44</v>
      </c>
      <c r="B127" s="139"/>
      <c r="C127" s="139"/>
      <c r="D127" s="139"/>
      <c r="E127" s="139"/>
      <c r="F127" s="139"/>
      <c r="G127" s="139"/>
      <c r="H127" s="139"/>
      <c r="I127" s="139"/>
      <c r="J127" s="139"/>
      <c r="K127" s="139"/>
      <c r="L127" s="139"/>
      <c r="M127" s="139"/>
      <c r="N127" s="139"/>
      <c r="O127" s="139"/>
      <c r="P127" s="139"/>
      <c r="Q127" s="139"/>
      <c r="R127" s="139"/>
      <c r="S127" s="139"/>
      <c r="T127" s="139"/>
      <c r="U127" s="139"/>
      <c r="V127" s="139"/>
      <c r="W127" s="139"/>
      <c r="X127" s="139"/>
      <c r="Y127" s="139"/>
      <c r="Z127" s="139"/>
      <c r="AA127" s="139"/>
      <c r="AB127" s="139"/>
      <c r="AC127" s="139"/>
      <c r="AD127" s="139"/>
      <c r="AE127" s="139"/>
      <c r="AF127" s="139"/>
      <c r="AG127" s="139"/>
      <c r="AH127" s="139"/>
      <c r="AI127" s="139"/>
      <c r="AJ127" s="139"/>
      <c r="AK127" s="175"/>
      <c r="AL127" s="175"/>
      <c r="AM127" s="175"/>
    </row>
    <row r="128" spans="1:42" s="176" customFormat="1" ht="5.25" customHeight="1" x14ac:dyDescent="0.15">
      <c r="A128" s="174"/>
      <c r="B128" s="139"/>
      <c r="C128" s="139"/>
      <c r="D128" s="139"/>
      <c r="E128" s="139"/>
      <c r="F128" s="139"/>
      <c r="G128" s="139"/>
      <c r="H128" s="139"/>
      <c r="I128" s="139"/>
      <c r="J128" s="139"/>
      <c r="K128" s="139"/>
      <c r="L128" s="139"/>
      <c r="M128" s="139"/>
      <c r="N128" s="139"/>
      <c r="O128" s="139"/>
      <c r="P128" s="139"/>
      <c r="Q128" s="139"/>
      <c r="R128" s="139"/>
      <c r="S128" s="139"/>
      <c r="T128" s="139"/>
      <c r="U128" s="139"/>
      <c r="V128" s="139"/>
      <c r="W128" s="139"/>
      <c r="X128" s="139"/>
      <c r="Y128" s="139"/>
      <c r="Z128" s="139"/>
      <c r="AA128" s="139"/>
      <c r="AB128" s="139"/>
      <c r="AC128" s="139"/>
      <c r="AD128" s="139"/>
      <c r="AE128" s="139"/>
      <c r="AF128" s="139"/>
      <c r="AG128" s="139"/>
      <c r="AH128" s="139"/>
      <c r="AI128" s="139"/>
      <c r="AJ128" s="139"/>
      <c r="AK128" s="175"/>
      <c r="AL128" s="175"/>
      <c r="AM128" s="175"/>
    </row>
    <row r="129" spans="1:39" s="176" customFormat="1" ht="10.5" x14ac:dyDescent="0.15">
      <c r="A129" s="174"/>
      <c r="B129" s="152" t="s">
        <v>45</v>
      </c>
      <c r="C129" s="139"/>
      <c r="D129" s="139"/>
      <c r="E129" s="139"/>
      <c r="F129" s="139"/>
      <c r="G129" s="139"/>
      <c r="H129" s="139"/>
      <c r="I129" s="139"/>
      <c r="J129" s="139"/>
      <c r="K129" s="139"/>
      <c r="L129" s="139"/>
      <c r="M129" s="139"/>
      <c r="N129" s="139"/>
      <c r="O129" s="139"/>
      <c r="P129" s="139"/>
      <c r="Q129" s="139"/>
      <c r="R129" s="139"/>
      <c r="S129" s="139"/>
      <c r="T129" s="139"/>
      <c r="U129" s="139"/>
      <c r="V129" s="139"/>
      <c r="W129" s="139"/>
      <c r="X129" s="139"/>
      <c r="Y129" s="139"/>
      <c r="Z129" s="139"/>
      <c r="AA129" s="139"/>
      <c r="AB129" s="139"/>
      <c r="AC129" s="139"/>
      <c r="AD129" s="139"/>
      <c r="AE129" s="139"/>
      <c r="AF129" s="139"/>
      <c r="AG129" s="139"/>
      <c r="AH129" s="139"/>
      <c r="AI129" s="139"/>
      <c r="AJ129" s="139"/>
      <c r="AK129" s="175"/>
      <c r="AL129" s="175"/>
      <c r="AM129" s="175"/>
    </row>
    <row r="130" spans="1:39" s="176" customFormat="1" ht="10.5" x14ac:dyDescent="0.15">
      <c r="A130" s="174"/>
      <c r="B130" s="152" t="s">
        <v>64</v>
      </c>
      <c r="C130" s="139"/>
      <c r="D130" s="139"/>
      <c r="E130" s="139"/>
      <c r="F130" s="139"/>
      <c r="G130" s="139"/>
      <c r="H130" s="139"/>
      <c r="I130" s="139"/>
      <c r="J130" s="139"/>
      <c r="K130" s="139"/>
      <c r="L130" s="139"/>
      <c r="M130" s="139"/>
      <c r="N130" s="139"/>
      <c r="O130" s="139"/>
      <c r="P130" s="139"/>
      <c r="Q130" s="139"/>
      <c r="R130" s="139"/>
      <c r="S130" s="139"/>
      <c r="T130" s="139"/>
      <c r="U130" s="139"/>
      <c r="V130" s="139"/>
      <c r="W130" s="139"/>
      <c r="X130" s="139"/>
      <c r="Y130" s="139"/>
      <c r="Z130" s="139"/>
      <c r="AA130" s="139"/>
      <c r="AB130" s="139"/>
      <c r="AC130" s="139"/>
      <c r="AD130" s="139"/>
      <c r="AE130" s="139"/>
      <c r="AF130" s="139"/>
      <c r="AG130" s="139"/>
      <c r="AH130" s="139"/>
      <c r="AI130" s="139"/>
      <c r="AJ130" s="139"/>
      <c r="AK130" s="175"/>
      <c r="AL130" s="175"/>
      <c r="AM130" s="175"/>
    </row>
    <row r="131" spans="1:39" s="176" customFormat="1" ht="5.25" customHeight="1" x14ac:dyDescent="0.15">
      <c r="A131" s="174"/>
      <c r="B131" s="139"/>
      <c r="C131" s="139"/>
      <c r="D131" s="139"/>
      <c r="E131" s="139"/>
      <c r="F131" s="139"/>
      <c r="G131" s="139"/>
      <c r="H131" s="139"/>
      <c r="I131" s="139"/>
      <c r="J131" s="139"/>
      <c r="K131" s="139"/>
      <c r="L131" s="139"/>
      <c r="M131" s="139"/>
      <c r="N131" s="139"/>
      <c r="O131" s="139"/>
      <c r="P131" s="139"/>
      <c r="Q131" s="139"/>
      <c r="R131" s="139"/>
      <c r="S131" s="139"/>
      <c r="T131" s="139"/>
      <c r="U131" s="139"/>
      <c r="V131" s="139"/>
      <c r="W131" s="139"/>
      <c r="X131" s="139"/>
      <c r="Y131" s="139"/>
      <c r="Z131" s="139"/>
      <c r="AA131" s="139"/>
      <c r="AB131" s="139"/>
      <c r="AC131" s="139"/>
      <c r="AD131" s="139"/>
      <c r="AE131" s="139"/>
      <c r="AF131" s="139"/>
      <c r="AG131" s="139"/>
      <c r="AH131" s="139"/>
      <c r="AI131" s="139"/>
      <c r="AJ131" s="139"/>
      <c r="AK131" s="175"/>
      <c r="AL131" s="175"/>
      <c r="AM131" s="175"/>
    </row>
    <row r="132" spans="1:39" x14ac:dyDescent="0.15">
      <c r="A132" s="177" t="s">
        <v>98</v>
      </c>
      <c r="B132" s="178"/>
      <c r="C132" s="165"/>
      <c r="D132" s="165"/>
      <c r="E132" s="165"/>
      <c r="F132" s="165"/>
      <c r="G132" s="165"/>
      <c r="H132" s="165"/>
      <c r="I132" s="165"/>
      <c r="J132" s="165"/>
      <c r="K132" s="165"/>
      <c r="L132" s="165"/>
      <c r="M132" s="165"/>
      <c r="N132" s="165"/>
      <c r="O132" s="165"/>
      <c r="P132" s="165"/>
      <c r="Q132" s="165"/>
      <c r="R132" s="165"/>
      <c r="S132" s="165"/>
      <c r="T132" s="165"/>
      <c r="U132" s="165"/>
      <c r="V132" s="165"/>
      <c r="W132" s="165"/>
      <c r="X132" s="165"/>
      <c r="Y132" s="165"/>
      <c r="Z132" s="165"/>
      <c r="AA132" s="165"/>
      <c r="AB132" s="165"/>
      <c r="AC132" s="165"/>
      <c r="AD132" s="165"/>
      <c r="AE132" s="165"/>
      <c r="AF132" s="165"/>
      <c r="AG132" s="165"/>
      <c r="AH132" s="165"/>
      <c r="AI132" s="165"/>
      <c r="AJ132" s="165"/>
    </row>
    <row r="133" spans="1:39" x14ac:dyDescent="0.15">
      <c r="A133" s="179" t="s">
        <v>168</v>
      </c>
      <c r="B133" s="180"/>
      <c r="C133" s="180"/>
      <c r="D133" s="180"/>
      <c r="E133" s="180"/>
      <c r="F133" s="180"/>
      <c r="G133" s="180"/>
      <c r="H133" s="180"/>
      <c r="I133" s="180"/>
      <c r="J133" s="180"/>
      <c r="K133" s="180"/>
      <c r="L133" s="180"/>
      <c r="M133" s="180"/>
      <c r="N133" s="180"/>
      <c r="O133" s="180"/>
      <c r="P133" s="180"/>
      <c r="Q133" s="180"/>
      <c r="R133" s="180"/>
      <c r="S133" s="180"/>
      <c r="T133" s="623"/>
      <c r="U133" s="623"/>
      <c r="V133" s="623"/>
      <c r="W133" s="623"/>
      <c r="X133" s="623"/>
      <c r="Y133" s="623"/>
      <c r="Z133" s="623"/>
      <c r="AA133" s="623"/>
      <c r="AB133" s="623"/>
      <c r="AC133" s="623"/>
      <c r="AD133" s="623"/>
      <c r="AE133" s="623"/>
      <c r="AF133" s="623"/>
      <c r="AG133" s="623"/>
      <c r="AH133" s="623"/>
      <c r="AI133" s="623"/>
      <c r="AJ133" s="623"/>
      <c r="AK133" s="623"/>
      <c r="AL133" s="623"/>
      <c r="AM133" s="624"/>
    </row>
    <row r="134" spans="1:39" x14ac:dyDescent="0.15">
      <c r="A134" s="181"/>
      <c r="B134" s="291" t="s">
        <v>191</v>
      </c>
      <c r="C134" s="180"/>
      <c r="D134" s="180"/>
      <c r="E134" s="180"/>
      <c r="F134" s="180"/>
      <c r="G134" s="180"/>
      <c r="H134" s="180"/>
      <c r="I134" s="180"/>
      <c r="J134" s="180"/>
      <c r="K134" s="180"/>
      <c r="L134" s="180"/>
      <c r="M134" s="180"/>
      <c r="N134" s="180"/>
      <c r="O134" s="180"/>
      <c r="P134" s="180"/>
      <c r="Q134" s="180"/>
      <c r="R134" s="180"/>
      <c r="S134" s="180"/>
      <c r="T134" s="623" t="s">
        <v>65</v>
      </c>
      <c r="U134" s="623"/>
      <c r="V134" s="623"/>
      <c r="W134" s="623"/>
      <c r="X134" s="623"/>
      <c r="Y134" s="623"/>
      <c r="Z134" s="623"/>
      <c r="AA134" s="623"/>
      <c r="AB134" s="623"/>
      <c r="AC134" s="623"/>
      <c r="AD134" s="623"/>
      <c r="AE134" s="623"/>
      <c r="AF134" s="623"/>
      <c r="AG134" s="623"/>
      <c r="AH134" s="623"/>
      <c r="AI134" s="623"/>
      <c r="AJ134" s="623"/>
      <c r="AK134" s="623"/>
      <c r="AL134" s="623"/>
      <c r="AM134" s="624"/>
    </row>
    <row r="135" spans="1:39" ht="38.25" customHeight="1" x14ac:dyDescent="0.15">
      <c r="A135" s="183"/>
      <c r="B135" s="134"/>
      <c r="C135" s="184" t="s">
        <v>179</v>
      </c>
      <c r="D135" s="630" t="s">
        <v>180</v>
      </c>
      <c r="E135" s="630"/>
      <c r="F135" s="630"/>
      <c r="G135" s="630"/>
      <c r="H135" s="630"/>
      <c r="I135" s="630"/>
      <c r="J135" s="630"/>
      <c r="K135" s="630"/>
      <c r="L135" s="630"/>
      <c r="M135" s="630"/>
      <c r="N135" s="630"/>
      <c r="O135" s="630"/>
      <c r="P135" s="630"/>
      <c r="Q135" s="630"/>
      <c r="R135" s="630"/>
      <c r="S135" s="631"/>
      <c r="T135" s="569" t="s">
        <v>253</v>
      </c>
      <c r="U135" s="570"/>
      <c r="V135" s="570"/>
      <c r="W135" s="570"/>
      <c r="X135" s="570"/>
      <c r="Y135" s="570"/>
      <c r="Z135" s="570"/>
      <c r="AA135" s="570"/>
      <c r="AB135" s="570"/>
      <c r="AC135" s="570"/>
      <c r="AD135" s="570"/>
      <c r="AE135" s="570"/>
      <c r="AF135" s="570"/>
      <c r="AG135" s="570"/>
      <c r="AH135" s="570"/>
      <c r="AI135" s="570"/>
      <c r="AJ135" s="570"/>
      <c r="AK135" s="570"/>
      <c r="AL135" s="570"/>
      <c r="AM135" s="571"/>
    </row>
    <row r="136" spans="1:39" ht="23.25" customHeight="1" x14ac:dyDescent="0.15">
      <c r="A136" s="183"/>
      <c r="B136" s="185"/>
      <c r="C136" s="186" t="s">
        <v>178</v>
      </c>
      <c r="D136" s="632" t="s">
        <v>181</v>
      </c>
      <c r="E136" s="632"/>
      <c r="F136" s="632"/>
      <c r="G136" s="632"/>
      <c r="H136" s="632"/>
      <c r="I136" s="632"/>
      <c r="J136" s="632"/>
      <c r="K136" s="632"/>
      <c r="L136" s="632"/>
      <c r="M136" s="632"/>
      <c r="N136" s="632"/>
      <c r="O136" s="632"/>
      <c r="P136" s="632"/>
      <c r="Q136" s="632"/>
      <c r="R136" s="632"/>
      <c r="S136" s="633"/>
      <c r="T136" s="622" t="s">
        <v>249</v>
      </c>
      <c r="U136" s="617"/>
      <c r="V136" s="617"/>
      <c r="W136" s="617"/>
      <c r="X136" s="617"/>
      <c r="Y136" s="617"/>
      <c r="Z136" s="617"/>
      <c r="AA136" s="617"/>
      <c r="AB136" s="617"/>
      <c r="AC136" s="617"/>
      <c r="AD136" s="617"/>
      <c r="AE136" s="617"/>
      <c r="AF136" s="617"/>
      <c r="AG136" s="617"/>
      <c r="AH136" s="617"/>
      <c r="AI136" s="617"/>
      <c r="AJ136" s="617"/>
      <c r="AK136" s="617"/>
      <c r="AL136" s="617"/>
      <c r="AM136" s="618"/>
    </row>
    <row r="137" spans="1:39" x14ac:dyDescent="0.15">
      <c r="A137" s="181"/>
      <c r="B137" s="291" t="s">
        <v>169</v>
      </c>
      <c r="C137" s="180"/>
      <c r="D137" s="180"/>
      <c r="E137" s="180"/>
      <c r="F137" s="180"/>
      <c r="G137" s="180"/>
      <c r="H137" s="180"/>
      <c r="I137" s="180"/>
      <c r="J137" s="180"/>
      <c r="K137" s="180"/>
      <c r="L137" s="180"/>
      <c r="M137" s="180"/>
      <c r="N137" s="180"/>
      <c r="O137" s="180"/>
      <c r="P137" s="180"/>
      <c r="Q137" s="180"/>
      <c r="R137" s="180"/>
      <c r="S137" s="180"/>
      <c r="T137" s="623" t="s">
        <v>65</v>
      </c>
      <c r="U137" s="623"/>
      <c r="V137" s="623"/>
      <c r="W137" s="623"/>
      <c r="X137" s="623"/>
      <c r="Y137" s="623"/>
      <c r="Z137" s="623"/>
      <c r="AA137" s="623"/>
      <c r="AB137" s="623"/>
      <c r="AC137" s="623"/>
      <c r="AD137" s="623"/>
      <c r="AE137" s="623"/>
      <c r="AF137" s="623"/>
      <c r="AG137" s="623"/>
      <c r="AH137" s="623"/>
      <c r="AI137" s="623"/>
      <c r="AJ137" s="623"/>
      <c r="AK137" s="623"/>
      <c r="AL137" s="623"/>
      <c r="AM137" s="624"/>
    </row>
    <row r="138" spans="1:39" x14ac:dyDescent="0.15">
      <c r="A138" s="183"/>
      <c r="B138" s="187"/>
      <c r="C138" s="184" t="s">
        <v>176</v>
      </c>
      <c r="D138" s="630" t="s">
        <v>177</v>
      </c>
      <c r="E138" s="630"/>
      <c r="F138" s="630"/>
      <c r="G138" s="630"/>
      <c r="H138" s="630"/>
      <c r="I138" s="630"/>
      <c r="J138" s="630"/>
      <c r="K138" s="630"/>
      <c r="L138" s="630"/>
      <c r="M138" s="630"/>
      <c r="N138" s="630"/>
      <c r="O138" s="630"/>
      <c r="P138" s="630"/>
      <c r="Q138" s="630"/>
      <c r="R138" s="630"/>
      <c r="S138" s="631"/>
      <c r="T138" s="569" t="s">
        <v>170</v>
      </c>
      <c r="U138" s="570"/>
      <c r="V138" s="570"/>
      <c r="W138" s="570"/>
      <c r="X138" s="570"/>
      <c r="Y138" s="570"/>
      <c r="Z138" s="570"/>
      <c r="AA138" s="570"/>
      <c r="AB138" s="570"/>
      <c r="AC138" s="570"/>
      <c r="AD138" s="570"/>
      <c r="AE138" s="570"/>
      <c r="AF138" s="570"/>
      <c r="AG138" s="570"/>
      <c r="AH138" s="570"/>
      <c r="AI138" s="570"/>
      <c r="AJ138" s="570"/>
      <c r="AK138" s="570"/>
      <c r="AL138" s="570"/>
      <c r="AM138" s="571"/>
    </row>
    <row r="139" spans="1:39" ht="12" customHeight="1" x14ac:dyDescent="0.15">
      <c r="A139" s="183"/>
      <c r="B139" s="187"/>
      <c r="C139" s="186" t="s">
        <v>174</v>
      </c>
      <c r="D139" s="634" t="s">
        <v>175</v>
      </c>
      <c r="E139" s="634"/>
      <c r="F139" s="634"/>
      <c r="G139" s="634"/>
      <c r="H139" s="634"/>
      <c r="I139" s="634"/>
      <c r="J139" s="634"/>
      <c r="K139" s="634"/>
      <c r="L139" s="634"/>
      <c r="M139" s="634"/>
      <c r="N139" s="634"/>
      <c r="O139" s="634"/>
      <c r="P139" s="634"/>
      <c r="Q139" s="634"/>
      <c r="R139" s="634"/>
      <c r="S139" s="635"/>
      <c r="T139" s="616" t="s">
        <v>171</v>
      </c>
      <c r="U139" s="617"/>
      <c r="V139" s="617"/>
      <c r="W139" s="617"/>
      <c r="X139" s="617"/>
      <c r="Y139" s="617"/>
      <c r="Z139" s="617"/>
      <c r="AA139" s="617"/>
      <c r="AB139" s="617"/>
      <c r="AC139" s="617"/>
      <c r="AD139" s="617"/>
      <c r="AE139" s="617"/>
      <c r="AF139" s="617"/>
      <c r="AG139" s="617"/>
      <c r="AH139" s="617"/>
      <c r="AI139" s="617"/>
      <c r="AJ139" s="617"/>
      <c r="AK139" s="617"/>
      <c r="AL139" s="617"/>
      <c r="AM139" s="618"/>
    </row>
    <row r="140" spans="1:39" ht="23.25" customHeight="1" x14ac:dyDescent="0.15">
      <c r="A140" s="183"/>
      <c r="B140" s="183"/>
      <c r="C140" s="188" t="s">
        <v>172</v>
      </c>
      <c r="D140" s="628" t="s">
        <v>173</v>
      </c>
      <c r="E140" s="628"/>
      <c r="F140" s="628"/>
      <c r="G140" s="628"/>
      <c r="H140" s="628"/>
      <c r="I140" s="628"/>
      <c r="J140" s="628"/>
      <c r="K140" s="628"/>
      <c r="L140" s="628"/>
      <c r="M140" s="628"/>
      <c r="N140" s="628"/>
      <c r="O140" s="628"/>
      <c r="P140" s="628"/>
      <c r="Q140" s="628"/>
      <c r="R140" s="628"/>
      <c r="S140" s="629"/>
      <c r="T140" s="619" t="s">
        <v>182</v>
      </c>
      <c r="U140" s="620"/>
      <c r="V140" s="620"/>
      <c r="W140" s="620"/>
      <c r="X140" s="620"/>
      <c r="Y140" s="620"/>
      <c r="Z140" s="620"/>
      <c r="AA140" s="620"/>
      <c r="AB140" s="620"/>
      <c r="AC140" s="620"/>
      <c r="AD140" s="620"/>
      <c r="AE140" s="620"/>
      <c r="AF140" s="620"/>
      <c r="AG140" s="620"/>
      <c r="AH140" s="620"/>
      <c r="AI140" s="620"/>
      <c r="AJ140" s="620"/>
      <c r="AK140" s="620"/>
      <c r="AL140" s="620"/>
      <c r="AM140" s="621"/>
    </row>
    <row r="141" spans="1:39" ht="36.75" customHeight="1" x14ac:dyDescent="0.15">
      <c r="A141" s="183"/>
      <c r="B141" s="187"/>
      <c r="C141" s="186" t="s">
        <v>183</v>
      </c>
      <c r="D141" s="634" t="s">
        <v>185</v>
      </c>
      <c r="E141" s="634"/>
      <c r="F141" s="634"/>
      <c r="G141" s="634"/>
      <c r="H141" s="634"/>
      <c r="I141" s="634"/>
      <c r="J141" s="634"/>
      <c r="K141" s="634"/>
      <c r="L141" s="634"/>
      <c r="M141" s="634"/>
      <c r="N141" s="634"/>
      <c r="O141" s="634"/>
      <c r="P141" s="634"/>
      <c r="Q141" s="634"/>
      <c r="R141" s="634"/>
      <c r="S141" s="635"/>
      <c r="T141" s="714" t="s">
        <v>186</v>
      </c>
      <c r="U141" s="715"/>
      <c r="V141" s="715"/>
      <c r="W141" s="715"/>
      <c r="X141" s="715"/>
      <c r="Y141" s="715"/>
      <c r="Z141" s="715"/>
      <c r="AA141" s="715"/>
      <c r="AB141" s="715"/>
      <c r="AC141" s="715"/>
      <c r="AD141" s="715"/>
      <c r="AE141" s="715"/>
      <c r="AF141" s="715"/>
      <c r="AG141" s="715"/>
      <c r="AH141" s="715"/>
      <c r="AI141" s="715"/>
      <c r="AJ141" s="715"/>
      <c r="AK141" s="715"/>
      <c r="AL141" s="715"/>
      <c r="AM141" s="716"/>
    </row>
    <row r="142" spans="1:39" x14ac:dyDescent="0.15">
      <c r="A142" s="179" t="s">
        <v>187</v>
      </c>
      <c r="B142" s="180"/>
      <c r="C142" s="180"/>
      <c r="D142" s="180"/>
      <c r="E142" s="180"/>
      <c r="F142" s="180"/>
      <c r="G142" s="180"/>
      <c r="H142" s="180"/>
      <c r="I142" s="180"/>
      <c r="J142" s="180"/>
      <c r="K142" s="180"/>
      <c r="L142" s="180"/>
      <c r="M142" s="180"/>
      <c r="N142" s="180"/>
      <c r="O142" s="180"/>
      <c r="P142" s="180"/>
      <c r="Q142" s="180"/>
      <c r="R142" s="180"/>
      <c r="S142" s="180"/>
      <c r="T142" s="623"/>
      <c r="U142" s="623"/>
      <c r="V142" s="623"/>
      <c r="W142" s="623"/>
      <c r="X142" s="623"/>
      <c r="Y142" s="623"/>
      <c r="Z142" s="623"/>
      <c r="AA142" s="623"/>
      <c r="AB142" s="623"/>
      <c r="AC142" s="623"/>
      <c r="AD142" s="623"/>
      <c r="AE142" s="623"/>
      <c r="AF142" s="623"/>
      <c r="AG142" s="623"/>
      <c r="AH142" s="623"/>
      <c r="AI142" s="623"/>
      <c r="AJ142" s="623"/>
      <c r="AK142" s="623"/>
      <c r="AL142" s="623"/>
      <c r="AM142" s="624"/>
    </row>
    <row r="143" spans="1:39" x14ac:dyDescent="0.15">
      <c r="A143" s="181"/>
      <c r="B143" s="291" t="s">
        <v>191</v>
      </c>
      <c r="C143" s="180"/>
      <c r="D143" s="180"/>
      <c r="E143" s="180"/>
      <c r="F143" s="180"/>
      <c r="G143" s="180"/>
      <c r="H143" s="180"/>
      <c r="I143" s="180"/>
      <c r="J143" s="180"/>
      <c r="K143" s="180"/>
      <c r="L143" s="180"/>
      <c r="M143" s="180"/>
      <c r="N143" s="180"/>
      <c r="O143" s="180"/>
      <c r="P143" s="180"/>
      <c r="Q143" s="180"/>
      <c r="R143" s="180"/>
      <c r="S143" s="180"/>
      <c r="T143" s="623" t="s">
        <v>65</v>
      </c>
      <c r="U143" s="623"/>
      <c r="V143" s="623"/>
      <c r="W143" s="623"/>
      <c r="X143" s="623"/>
      <c r="Y143" s="623"/>
      <c r="Z143" s="623"/>
      <c r="AA143" s="623"/>
      <c r="AB143" s="623"/>
      <c r="AC143" s="623"/>
      <c r="AD143" s="623"/>
      <c r="AE143" s="623"/>
      <c r="AF143" s="623"/>
      <c r="AG143" s="623"/>
      <c r="AH143" s="623"/>
      <c r="AI143" s="623"/>
      <c r="AJ143" s="623"/>
      <c r="AK143" s="623"/>
      <c r="AL143" s="623"/>
      <c r="AM143" s="624"/>
    </row>
    <row r="144" spans="1:39" x14ac:dyDescent="0.15">
      <c r="A144" s="183"/>
      <c r="B144" s="134"/>
      <c r="C144" s="289" t="s">
        <v>184</v>
      </c>
      <c r="D144" s="651" t="s">
        <v>180</v>
      </c>
      <c r="E144" s="651"/>
      <c r="F144" s="651"/>
      <c r="G144" s="651"/>
      <c r="H144" s="651"/>
      <c r="I144" s="651"/>
      <c r="J144" s="651"/>
      <c r="K144" s="651"/>
      <c r="L144" s="651"/>
      <c r="M144" s="651"/>
      <c r="N144" s="651"/>
      <c r="O144" s="651"/>
      <c r="P144" s="651"/>
      <c r="Q144" s="651"/>
      <c r="R144" s="651"/>
      <c r="S144" s="652"/>
      <c r="T144" s="717" t="s">
        <v>254</v>
      </c>
      <c r="U144" s="718"/>
      <c r="V144" s="718"/>
      <c r="W144" s="718"/>
      <c r="X144" s="718"/>
      <c r="Y144" s="718"/>
      <c r="Z144" s="718"/>
      <c r="AA144" s="718"/>
      <c r="AB144" s="718"/>
      <c r="AC144" s="718"/>
      <c r="AD144" s="718"/>
      <c r="AE144" s="718"/>
      <c r="AF144" s="718"/>
      <c r="AG144" s="718"/>
      <c r="AH144" s="718"/>
      <c r="AI144" s="718"/>
      <c r="AJ144" s="718"/>
      <c r="AK144" s="718"/>
      <c r="AL144" s="718"/>
      <c r="AM144" s="719"/>
    </row>
    <row r="145" spans="1:39" x14ac:dyDescent="0.15">
      <c r="A145" s="179" t="s">
        <v>251</v>
      </c>
      <c r="B145" s="180"/>
      <c r="C145" s="180"/>
      <c r="D145" s="180"/>
      <c r="E145" s="180"/>
      <c r="F145" s="180"/>
      <c r="G145" s="180"/>
      <c r="H145" s="180"/>
      <c r="I145" s="180"/>
      <c r="J145" s="180"/>
      <c r="K145" s="180"/>
      <c r="L145" s="180"/>
      <c r="M145" s="180"/>
      <c r="N145" s="180"/>
      <c r="O145" s="180"/>
      <c r="P145" s="180"/>
      <c r="Q145" s="180"/>
      <c r="R145" s="180"/>
      <c r="S145" s="180"/>
      <c r="T145" s="623"/>
      <c r="U145" s="623"/>
      <c r="V145" s="623"/>
      <c r="W145" s="623"/>
      <c r="X145" s="623"/>
      <c r="Y145" s="623"/>
      <c r="Z145" s="623"/>
      <c r="AA145" s="623"/>
      <c r="AB145" s="623"/>
      <c r="AC145" s="623"/>
      <c r="AD145" s="623"/>
      <c r="AE145" s="623"/>
      <c r="AF145" s="623"/>
      <c r="AG145" s="623"/>
      <c r="AH145" s="623"/>
      <c r="AI145" s="623"/>
      <c r="AJ145" s="623"/>
      <c r="AK145" s="623"/>
      <c r="AL145" s="623"/>
      <c r="AM145" s="624"/>
    </row>
    <row r="146" spans="1:39" x14ac:dyDescent="0.15">
      <c r="A146" s="181"/>
      <c r="B146" s="291" t="s">
        <v>278</v>
      </c>
      <c r="C146" s="180"/>
      <c r="D146" s="180"/>
      <c r="E146" s="180"/>
      <c r="F146" s="180"/>
      <c r="G146" s="180"/>
      <c r="H146" s="180"/>
      <c r="I146" s="180"/>
      <c r="J146" s="180"/>
      <c r="K146" s="180"/>
      <c r="L146" s="180"/>
      <c r="M146" s="180"/>
      <c r="N146" s="180"/>
      <c r="O146" s="180"/>
      <c r="P146" s="180"/>
      <c r="Q146" s="180"/>
      <c r="R146" s="180"/>
      <c r="S146" s="180"/>
      <c r="T146" s="623" t="s">
        <v>65</v>
      </c>
      <c r="U146" s="623"/>
      <c r="V146" s="623"/>
      <c r="W146" s="623"/>
      <c r="X146" s="623"/>
      <c r="Y146" s="623"/>
      <c r="Z146" s="623"/>
      <c r="AA146" s="623"/>
      <c r="AB146" s="623"/>
      <c r="AC146" s="623"/>
      <c r="AD146" s="623"/>
      <c r="AE146" s="623"/>
      <c r="AF146" s="623"/>
      <c r="AG146" s="623"/>
      <c r="AH146" s="623"/>
      <c r="AI146" s="623"/>
      <c r="AJ146" s="623"/>
      <c r="AK146" s="623"/>
      <c r="AL146" s="623"/>
      <c r="AM146" s="624"/>
    </row>
    <row r="147" spans="1:39" ht="21" customHeight="1" x14ac:dyDescent="0.15">
      <c r="A147" s="183"/>
      <c r="B147" s="134"/>
      <c r="C147" s="289" t="s">
        <v>252</v>
      </c>
      <c r="D147" s="651" t="s">
        <v>237</v>
      </c>
      <c r="E147" s="651"/>
      <c r="F147" s="651"/>
      <c r="G147" s="651"/>
      <c r="H147" s="651"/>
      <c r="I147" s="651"/>
      <c r="J147" s="651"/>
      <c r="K147" s="651"/>
      <c r="L147" s="651"/>
      <c r="M147" s="651"/>
      <c r="N147" s="651"/>
      <c r="O147" s="651"/>
      <c r="P147" s="651"/>
      <c r="Q147" s="651"/>
      <c r="R147" s="651"/>
      <c r="S147" s="652"/>
      <c r="T147" s="729" t="s">
        <v>256</v>
      </c>
      <c r="U147" s="730"/>
      <c r="V147" s="730"/>
      <c r="W147" s="730"/>
      <c r="X147" s="730"/>
      <c r="Y147" s="730"/>
      <c r="Z147" s="730"/>
      <c r="AA147" s="730"/>
      <c r="AB147" s="730"/>
      <c r="AC147" s="730"/>
      <c r="AD147" s="730"/>
      <c r="AE147" s="730"/>
      <c r="AF147" s="730"/>
      <c r="AG147" s="730"/>
      <c r="AH147" s="730"/>
      <c r="AI147" s="730"/>
      <c r="AJ147" s="730"/>
      <c r="AK147" s="730"/>
      <c r="AL147" s="730"/>
      <c r="AM147" s="731"/>
    </row>
    <row r="148" spans="1:39" s="176" customFormat="1" ht="33" customHeight="1" x14ac:dyDescent="0.15">
      <c r="A148" s="666" t="s">
        <v>255</v>
      </c>
      <c r="B148" s="666"/>
      <c r="C148" s="666"/>
      <c r="D148" s="666"/>
      <c r="E148" s="666"/>
      <c r="F148" s="666"/>
      <c r="G148" s="666"/>
      <c r="H148" s="666"/>
      <c r="I148" s="666"/>
      <c r="J148" s="666"/>
      <c r="K148" s="666"/>
      <c r="L148" s="666"/>
      <c r="M148" s="666"/>
      <c r="N148" s="666"/>
      <c r="O148" s="666"/>
      <c r="P148" s="666"/>
      <c r="Q148" s="666"/>
      <c r="R148" s="666"/>
      <c r="S148" s="666"/>
      <c r="T148" s="666"/>
      <c r="U148" s="666"/>
      <c r="V148" s="666"/>
      <c r="W148" s="666"/>
      <c r="X148" s="666"/>
      <c r="Y148" s="666"/>
      <c r="Z148" s="666"/>
      <c r="AA148" s="666"/>
      <c r="AB148" s="666"/>
      <c r="AC148" s="666"/>
      <c r="AD148" s="666"/>
      <c r="AE148" s="666"/>
      <c r="AF148" s="666"/>
      <c r="AG148" s="666"/>
      <c r="AH148" s="666"/>
      <c r="AI148" s="666"/>
      <c r="AJ148" s="666"/>
      <c r="AK148" s="666"/>
      <c r="AL148" s="666"/>
      <c r="AM148" s="666"/>
    </row>
    <row r="149" spans="1:39" x14ac:dyDescent="0.15">
      <c r="A149" s="177" t="s">
        <v>99</v>
      </c>
      <c r="B149" s="178"/>
      <c r="C149" s="165"/>
      <c r="D149" s="165"/>
      <c r="E149" s="165"/>
      <c r="F149" s="165"/>
      <c r="G149" s="165"/>
      <c r="H149" s="165"/>
      <c r="I149" s="165"/>
      <c r="J149" s="165"/>
      <c r="K149" s="165"/>
      <c r="L149" s="165"/>
      <c r="M149" s="165"/>
      <c r="N149" s="165"/>
      <c r="O149" s="165"/>
      <c r="P149" s="165"/>
      <c r="Q149" s="165"/>
      <c r="R149" s="165"/>
      <c r="S149" s="165"/>
      <c r="T149" s="165"/>
      <c r="U149" s="165"/>
      <c r="V149" s="165"/>
      <c r="W149" s="165"/>
      <c r="X149" s="165"/>
      <c r="Y149" s="165"/>
      <c r="Z149" s="165"/>
      <c r="AA149" s="165"/>
      <c r="AB149" s="165"/>
      <c r="AC149" s="165"/>
      <c r="AD149" s="165"/>
      <c r="AE149" s="165"/>
      <c r="AF149" s="165"/>
      <c r="AG149" s="165"/>
      <c r="AH149" s="165"/>
      <c r="AI149" s="165"/>
      <c r="AJ149" s="165"/>
    </row>
    <row r="150" spans="1:39" ht="4.5" customHeight="1" x14ac:dyDescent="0.15">
      <c r="A150" s="179"/>
      <c r="B150" s="180"/>
      <c r="C150" s="180"/>
      <c r="D150" s="180"/>
      <c r="E150" s="180"/>
      <c r="F150" s="180"/>
      <c r="G150" s="180"/>
      <c r="H150" s="180"/>
      <c r="I150" s="180"/>
      <c r="J150" s="180"/>
      <c r="K150" s="180"/>
      <c r="L150" s="180"/>
      <c r="M150" s="180"/>
      <c r="N150" s="180"/>
      <c r="O150" s="180"/>
      <c r="P150" s="180"/>
      <c r="Q150" s="180"/>
      <c r="R150" s="180"/>
      <c r="S150" s="180"/>
      <c r="T150" s="623"/>
      <c r="U150" s="623"/>
      <c r="V150" s="623"/>
      <c r="W150" s="623"/>
      <c r="X150" s="623"/>
      <c r="Y150" s="623"/>
      <c r="Z150" s="623"/>
      <c r="AA150" s="623"/>
      <c r="AB150" s="623"/>
      <c r="AC150" s="623"/>
      <c r="AD150" s="623"/>
      <c r="AE150" s="623"/>
      <c r="AF150" s="623"/>
      <c r="AG150" s="623"/>
      <c r="AH150" s="623"/>
      <c r="AI150" s="623"/>
      <c r="AJ150" s="623"/>
      <c r="AK150" s="623"/>
      <c r="AL150" s="623"/>
      <c r="AM150" s="624"/>
    </row>
    <row r="151" spans="1:39" x14ac:dyDescent="0.15">
      <c r="A151" s="181"/>
      <c r="B151" s="291" t="s">
        <v>191</v>
      </c>
      <c r="C151" s="180"/>
      <c r="D151" s="180"/>
      <c r="E151" s="180"/>
      <c r="F151" s="180"/>
      <c r="G151" s="180"/>
      <c r="H151" s="180"/>
      <c r="I151" s="180"/>
      <c r="J151" s="180"/>
      <c r="K151" s="180"/>
      <c r="L151" s="180"/>
      <c r="M151" s="180"/>
      <c r="N151" s="180"/>
      <c r="O151" s="180"/>
      <c r="P151" s="180"/>
      <c r="Q151" s="180"/>
      <c r="R151" s="180"/>
      <c r="S151" s="180"/>
      <c r="T151" s="623" t="s">
        <v>65</v>
      </c>
      <c r="U151" s="623"/>
      <c r="V151" s="623"/>
      <c r="W151" s="623"/>
      <c r="X151" s="623"/>
      <c r="Y151" s="623"/>
      <c r="Z151" s="623"/>
      <c r="AA151" s="623"/>
      <c r="AB151" s="623"/>
      <c r="AC151" s="623"/>
      <c r="AD151" s="623"/>
      <c r="AE151" s="623"/>
      <c r="AF151" s="623"/>
      <c r="AG151" s="623"/>
      <c r="AH151" s="623"/>
      <c r="AI151" s="623"/>
      <c r="AJ151" s="623"/>
      <c r="AK151" s="623"/>
      <c r="AL151" s="623"/>
      <c r="AM151" s="624"/>
    </row>
    <row r="152" spans="1:39" ht="24" customHeight="1" x14ac:dyDescent="0.15">
      <c r="A152" s="183"/>
      <c r="B152" s="134"/>
      <c r="C152" s="184" t="s">
        <v>179</v>
      </c>
      <c r="D152" s="654" t="s">
        <v>181</v>
      </c>
      <c r="E152" s="654"/>
      <c r="F152" s="654"/>
      <c r="G152" s="654"/>
      <c r="H152" s="654"/>
      <c r="I152" s="654"/>
      <c r="J152" s="654"/>
      <c r="K152" s="654"/>
      <c r="L152" s="654"/>
      <c r="M152" s="654"/>
      <c r="N152" s="654"/>
      <c r="O152" s="654"/>
      <c r="P152" s="654"/>
      <c r="Q152" s="654"/>
      <c r="R152" s="654"/>
      <c r="S152" s="655"/>
      <c r="T152" s="720" t="s">
        <v>249</v>
      </c>
      <c r="U152" s="721"/>
      <c r="V152" s="721"/>
      <c r="W152" s="721"/>
      <c r="X152" s="721"/>
      <c r="Y152" s="721"/>
      <c r="Z152" s="721"/>
      <c r="AA152" s="721"/>
      <c r="AB152" s="721"/>
      <c r="AC152" s="721"/>
      <c r="AD152" s="721"/>
      <c r="AE152" s="721"/>
      <c r="AF152" s="721"/>
      <c r="AG152" s="721"/>
      <c r="AH152" s="721"/>
      <c r="AI152" s="721"/>
      <c r="AJ152" s="721"/>
      <c r="AK152" s="721"/>
      <c r="AL152" s="721"/>
      <c r="AM152" s="722"/>
    </row>
    <row r="153" spans="1:39" x14ac:dyDescent="0.15">
      <c r="A153" s="181"/>
      <c r="B153" s="291" t="s">
        <v>169</v>
      </c>
      <c r="C153" s="180"/>
      <c r="D153" s="180"/>
      <c r="E153" s="180"/>
      <c r="F153" s="180"/>
      <c r="G153" s="180"/>
      <c r="H153" s="180"/>
      <c r="I153" s="180"/>
      <c r="J153" s="180"/>
      <c r="K153" s="180"/>
      <c r="L153" s="180"/>
      <c r="M153" s="180"/>
      <c r="N153" s="180"/>
      <c r="O153" s="180"/>
      <c r="P153" s="180"/>
      <c r="Q153" s="180"/>
      <c r="R153" s="180"/>
      <c r="S153" s="180"/>
      <c r="T153" s="623" t="s">
        <v>65</v>
      </c>
      <c r="U153" s="623"/>
      <c r="V153" s="623"/>
      <c r="W153" s="623"/>
      <c r="X153" s="623"/>
      <c r="Y153" s="623"/>
      <c r="Z153" s="623"/>
      <c r="AA153" s="623"/>
      <c r="AB153" s="623"/>
      <c r="AC153" s="623"/>
      <c r="AD153" s="623"/>
      <c r="AE153" s="623"/>
      <c r="AF153" s="623"/>
      <c r="AG153" s="623"/>
      <c r="AH153" s="623"/>
      <c r="AI153" s="623"/>
      <c r="AJ153" s="623"/>
      <c r="AK153" s="623"/>
      <c r="AL153" s="623"/>
      <c r="AM153" s="624"/>
    </row>
    <row r="154" spans="1:39" ht="36.75" customHeight="1" x14ac:dyDescent="0.15">
      <c r="A154" s="183"/>
      <c r="B154" s="187"/>
      <c r="C154" s="184" t="s">
        <v>178</v>
      </c>
      <c r="D154" s="630" t="s">
        <v>185</v>
      </c>
      <c r="E154" s="630"/>
      <c r="F154" s="630"/>
      <c r="G154" s="630"/>
      <c r="H154" s="630"/>
      <c r="I154" s="630"/>
      <c r="J154" s="630"/>
      <c r="K154" s="630"/>
      <c r="L154" s="630"/>
      <c r="M154" s="630"/>
      <c r="N154" s="630"/>
      <c r="O154" s="630"/>
      <c r="P154" s="630"/>
      <c r="Q154" s="630"/>
      <c r="R154" s="630"/>
      <c r="S154" s="631"/>
      <c r="T154" s="714" t="s">
        <v>186</v>
      </c>
      <c r="U154" s="715"/>
      <c r="V154" s="715"/>
      <c r="W154" s="715"/>
      <c r="X154" s="715"/>
      <c r="Y154" s="715"/>
      <c r="Z154" s="715"/>
      <c r="AA154" s="715"/>
      <c r="AB154" s="715"/>
      <c r="AC154" s="715"/>
      <c r="AD154" s="715"/>
      <c r="AE154" s="715"/>
      <c r="AF154" s="715"/>
      <c r="AG154" s="715"/>
      <c r="AH154" s="715"/>
      <c r="AI154" s="715"/>
      <c r="AJ154" s="715"/>
      <c r="AK154" s="715"/>
      <c r="AL154" s="715"/>
      <c r="AM154" s="716"/>
    </row>
    <row r="155" spans="1:39" s="176" customFormat="1" ht="5.25" customHeight="1" x14ac:dyDescent="0.15">
      <c r="A155" s="190"/>
      <c r="B155" s="290"/>
      <c r="C155" s="290"/>
      <c r="D155" s="290"/>
      <c r="E155" s="290"/>
      <c r="F155" s="290"/>
      <c r="G155" s="290"/>
      <c r="H155" s="290"/>
      <c r="I155" s="290"/>
      <c r="J155" s="290"/>
      <c r="K155" s="290"/>
      <c r="L155" s="290"/>
      <c r="M155" s="290"/>
      <c r="N155" s="290"/>
      <c r="O155" s="290"/>
      <c r="P155" s="290"/>
      <c r="Q155" s="290"/>
      <c r="R155" s="290"/>
      <c r="S155" s="290"/>
      <c r="T155" s="290"/>
      <c r="U155" s="290"/>
      <c r="V155" s="290"/>
      <c r="W155" s="290"/>
      <c r="X155" s="290"/>
      <c r="Y155" s="290"/>
      <c r="Z155" s="290"/>
      <c r="AA155" s="290"/>
      <c r="AB155" s="290"/>
      <c r="AC155" s="290"/>
      <c r="AD155" s="290"/>
      <c r="AE155" s="290"/>
      <c r="AF155" s="290"/>
      <c r="AG155" s="290"/>
      <c r="AH155" s="290"/>
      <c r="AI155" s="290"/>
      <c r="AJ155" s="290"/>
      <c r="AK155" s="192"/>
      <c r="AL155" s="192"/>
      <c r="AM155" s="192"/>
    </row>
    <row r="156" spans="1:39" x14ac:dyDescent="0.15">
      <c r="A156" s="177" t="s">
        <v>153</v>
      </c>
      <c r="B156" s="178"/>
      <c r="C156" s="165"/>
      <c r="D156" s="165"/>
      <c r="E156" s="165"/>
      <c r="F156" s="165"/>
      <c r="G156" s="165"/>
      <c r="H156" s="165"/>
      <c r="I156" s="165"/>
      <c r="J156" s="165"/>
      <c r="K156" s="165"/>
      <c r="L156" s="165"/>
      <c r="M156" s="165"/>
      <c r="N156" s="165"/>
      <c r="O156" s="165"/>
      <c r="P156" s="165"/>
      <c r="Q156" s="165"/>
      <c r="R156" s="165"/>
      <c r="S156" s="165"/>
      <c r="T156" s="165"/>
      <c r="U156" s="165"/>
      <c r="V156" s="165"/>
      <c r="W156" s="165"/>
      <c r="X156" s="165"/>
      <c r="Y156" s="165"/>
      <c r="Z156" s="165"/>
      <c r="AA156" s="165"/>
      <c r="AB156" s="165"/>
      <c r="AC156" s="165"/>
      <c r="AD156" s="165"/>
      <c r="AE156" s="165"/>
      <c r="AF156" s="165"/>
      <c r="AG156" s="165"/>
      <c r="AH156" s="165"/>
      <c r="AI156" s="165"/>
      <c r="AJ156" s="165"/>
    </row>
    <row r="157" spans="1:39" ht="5.25" customHeight="1" x14ac:dyDescent="0.15">
      <c r="A157" s="179"/>
      <c r="B157" s="180"/>
      <c r="C157" s="180"/>
      <c r="D157" s="180"/>
      <c r="E157" s="180"/>
      <c r="F157" s="180"/>
      <c r="G157" s="180"/>
      <c r="H157" s="180"/>
      <c r="I157" s="180"/>
      <c r="J157" s="180"/>
      <c r="K157" s="180"/>
      <c r="L157" s="180"/>
      <c r="M157" s="180"/>
      <c r="N157" s="180"/>
      <c r="O157" s="180"/>
      <c r="P157" s="180"/>
      <c r="Q157" s="180"/>
      <c r="R157" s="180"/>
      <c r="S157" s="180"/>
      <c r="T157" s="623"/>
      <c r="U157" s="623"/>
      <c r="V157" s="623"/>
      <c r="W157" s="623"/>
      <c r="X157" s="623"/>
      <c r="Y157" s="623"/>
      <c r="Z157" s="623"/>
      <c r="AA157" s="623"/>
      <c r="AB157" s="623"/>
      <c r="AC157" s="623"/>
      <c r="AD157" s="623"/>
      <c r="AE157" s="623"/>
      <c r="AF157" s="623"/>
      <c r="AG157" s="623"/>
      <c r="AH157" s="623"/>
      <c r="AI157" s="623"/>
      <c r="AJ157" s="623"/>
      <c r="AK157" s="623"/>
      <c r="AL157" s="623"/>
      <c r="AM157" s="624"/>
    </row>
    <row r="158" spans="1:39" x14ac:dyDescent="0.15">
      <c r="A158" s="181"/>
      <c r="B158" s="291" t="s">
        <v>190</v>
      </c>
      <c r="C158" s="180"/>
      <c r="D158" s="180"/>
      <c r="E158" s="180"/>
      <c r="F158" s="180"/>
      <c r="G158" s="180"/>
      <c r="H158" s="180"/>
      <c r="I158" s="180"/>
      <c r="J158" s="180"/>
      <c r="K158" s="180"/>
      <c r="L158" s="180"/>
      <c r="M158" s="180"/>
      <c r="N158" s="180"/>
      <c r="O158" s="180"/>
      <c r="P158" s="180"/>
      <c r="Q158" s="180"/>
      <c r="R158" s="180"/>
      <c r="S158" s="180"/>
      <c r="T158" s="623" t="s">
        <v>65</v>
      </c>
      <c r="U158" s="623"/>
      <c r="V158" s="623"/>
      <c r="W158" s="623"/>
      <c r="X158" s="623"/>
      <c r="Y158" s="623"/>
      <c r="Z158" s="623"/>
      <c r="AA158" s="623"/>
      <c r="AB158" s="623"/>
      <c r="AC158" s="623"/>
      <c r="AD158" s="623"/>
      <c r="AE158" s="623"/>
      <c r="AF158" s="623"/>
      <c r="AG158" s="623"/>
      <c r="AH158" s="623"/>
      <c r="AI158" s="623"/>
      <c r="AJ158" s="623"/>
      <c r="AK158" s="623"/>
      <c r="AL158" s="623"/>
      <c r="AM158" s="624"/>
    </row>
    <row r="159" spans="1:39" ht="21.75" customHeight="1" x14ac:dyDescent="0.15">
      <c r="A159" s="183"/>
      <c r="B159" s="134"/>
      <c r="C159" s="184" t="s">
        <v>179</v>
      </c>
      <c r="D159" s="712" t="s">
        <v>192</v>
      </c>
      <c r="E159" s="712"/>
      <c r="F159" s="712"/>
      <c r="G159" s="712"/>
      <c r="H159" s="712"/>
      <c r="I159" s="712"/>
      <c r="J159" s="712"/>
      <c r="K159" s="712"/>
      <c r="L159" s="712"/>
      <c r="M159" s="712"/>
      <c r="N159" s="712"/>
      <c r="O159" s="712"/>
      <c r="P159" s="712"/>
      <c r="Q159" s="712"/>
      <c r="R159" s="712"/>
      <c r="S159" s="713"/>
      <c r="T159" s="723" t="s">
        <v>250</v>
      </c>
      <c r="U159" s="724"/>
      <c r="V159" s="724"/>
      <c r="W159" s="724"/>
      <c r="X159" s="724"/>
      <c r="Y159" s="724"/>
      <c r="Z159" s="724"/>
      <c r="AA159" s="724"/>
      <c r="AB159" s="724"/>
      <c r="AC159" s="724"/>
      <c r="AD159" s="724"/>
      <c r="AE159" s="724"/>
      <c r="AF159" s="724"/>
      <c r="AG159" s="724"/>
      <c r="AH159" s="724"/>
      <c r="AI159" s="724"/>
      <c r="AJ159" s="724"/>
      <c r="AK159" s="724"/>
      <c r="AL159" s="724"/>
      <c r="AM159" s="725"/>
    </row>
    <row r="160" spans="1:39" ht="12" customHeight="1" x14ac:dyDescent="0.15">
      <c r="A160" s="193"/>
      <c r="B160" s="194"/>
      <c r="C160" s="195" t="s">
        <v>178</v>
      </c>
      <c r="D160" s="632" t="s">
        <v>156</v>
      </c>
      <c r="E160" s="632"/>
      <c r="F160" s="632"/>
      <c r="G160" s="632"/>
      <c r="H160" s="632"/>
      <c r="I160" s="632"/>
      <c r="J160" s="632"/>
      <c r="K160" s="632"/>
      <c r="L160" s="632"/>
      <c r="M160" s="632"/>
      <c r="N160" s="632"/>
      <c r="O160" s="632"/>
      <c r="P160" s="632"/>
      <c r="Q160" s="632"/>
      <c r="R160" s="632"/>
      <c r="S160" s="633"/>
      <c r="T160" s="726"/>
      <c r="U160" s="727"/>
      <c r="V160" s="727"/>
      <c r="W160" s="727"/>
      <c r="X160" s="727"/>
      <c r="Y160" s="727"/>
      <c r="Z160" s="727"/>
      <c r="AA160" s="727"/>
      <c r="AB160" s="727"/>
      <c r="AC160" s="727"/>
      <c r="AD160" s="727"/>
      <c r="AE160" s="727"/>
      <c r="AF160" s="727"/>
      <c r="AG160" s="727"/>
      <c r="AH160" s="727"/>
      <c r="AI160" s="727"/>
      <c r="AJ160" s="727"/>
      <c r="AK160" s="727"/>
      <c r="AL160" s="727"/>
      <c r="AM160" s="728"/>
    </row>
    <row r="161" spans="1:36" ht="18" customHeight="1" x14ac:dyDescent="0.15">
      <c r="A161" s="165"/>
      <c r="B161" s="196"/>
      <c r="C161" s="197"/>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c r="AA161" s="197"/>
      <c r="AB161" s="197"/>
      <c r="AC161" s="197"/>
      <c r="AD161" s="197"/>
      <c r="AE161" s="197"/>
      <c r="AF161" s="197"/>
      <c r="AG161" s="197"/>
      <c r="AH161" s="197"/>
      <c r="AI161" s="197"/>
      <c r="AJ161" s="197"/>
    </row>
    <row r="162" spans="1:36" s="198" customFormat="1" x14ac:dyDescent="0.15">
      <c r="B162" s="196"/>
      <c r="C162" s="196"/>
      <c r="D162" s="196"/>
      <c r="E162" s="196"/>
      <c r="F162" s="196"/>
      <c r="G162" s="196"/>
      <c r="H162" s="196"/>
      <c r="I162" s="196"/>
      <c r="J162" s="196"/>
      <c r="K162" s="196"/>
      <c r="L162" s="196"/>
      <c r="M162" s="196"/>
      <c r="N162" s="196"/>
      <c r="O162" s="196"/>
      <c r="P162" s="196"/>
      <c r="Q162" s="196"/>
      <c r="R162" s="196"/>
      <c r="S162" s="196"/>
      <c r="T162" s="196"/>
      <c r="U162" s="196"/>
      <c r="V162" s="196"/>
      <c r="W162" s="196"/>
      <c r="X162" s="196"/>
      <c r="Y162" s="196"/>
      <c r="Z162" s="196"/>
      <c r="AA162" s="196"/>
      <c r="AB162" s="196"/>
      <c r="AC162" s="196"/>
      <c r="AD162" s="196"/>
      <c r="AE162" s="196"/>
      <c r="AF162" s="196"/>
      <c r="AG162" s="196"/>
      <c r="AH162" s="196"/>
      <c r="AI162" s="196"/>
      <c r="AJ162" s="196"/>
    </row>
    <row r="163" spans="1:36" s="198" customFormat="1" x14ac:dyDescent="0.15">
      <c r="B163" s="196"/>
      <c r="C163" s="196"/>
      <c r="D163" s="196"/>
      <c r="E163" s="196"/>
      <c r="F163" s="196"/>
      <c r="G163" s="196"/>
      <c r="H163" s="196"/>
      <c r="I163" s="196"/>
      <c r="J163" s="196"/>
      <c r="K163" s="196"/>
      <c r="L163" s="196"/>
      <c r="M163" s="196"/>
      <c r="N163" s="196"/>
      <c r="O163" s="196"/>
      <c r="P163" s="196"/>
      <c r="Q163" s="196"/>
      <c r="R163" s="196"/>
      <c r="S163" s="196"/>
      <c r="T163" s="196"/>
      <c r="U163" s="196"/>
      <c r="V163" s="196"/>
      <c r="W163" s="196"/>
      <c r="X163" s="196"/>
      <c r="Y163" s="196"/>
      <c r="Z163" s="196"/>
      <c r="AA163" s="196"/>
      <c r="AB163" s="196"/>
      <c r="AC163" s="196"/>
      <c r="AD163" s="196"/>
      <c r="AE163" s="196"/>
      <c r="AF163" s="196"/>
      <c r="AG163" s="196"/>
      <c r="AH163" s="196"/>
      <c r="AI163" s="196"/>
      <c r="AJ163" s="196"/>
    </row>
    <row r="164" spans="1:36" x14ac:dyDescent="0.15">
      <c r="A164" s="165"/>
      <c r="B164" s="197"/>
      <c r="C164" s="197"/>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c r="AA164" s="197"/>
      <c r="AB164" s="197"/>
      <c r="AC164" s="197"/>
      <c r="AD164" s="197"/>
      <c r="AE164" s="197"/>
      <c r="AF164" s="197"/>
      <c r="AG164" s="197"/>
      <c r="AH164" s="197"/>
      <c r="AI164" s="197"/>
      <c r="AJ164" s="197"/>
    </row>
    <row r="165" spans="1:36" x14ac:dyDescent="0.15">
      <c r="A165" s="165"/>
      <c r="B165" s="197"/>
      <c r="C165" s="197"/>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c r="AA165" s="197"/>
      <c r="AB165" s="197"/>
      <c r="AC165" s="197"/>
      <c r="AD165" s="197"/>
      <c r="AE165" s="197"/>
      <c r="AF165" s="197"/>
      <c r="AG165" s="197"/>
      <c r="AH165" s="197"/>
      <c r="AI165" s="197"/>
      <c r="AJ165" s="197"/>
    </row>
    <row r="166" spans="1:36" x14ac:dyDescent="0.15">
      <c r="A166" s="165"/>
      <c r="B166" s="197"/>
      <c r="C166" s="197"/>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c r="AA166" s="197"/>
      <c r="AB166" s="197"/>
      <c r="AC166" s="197"/>
      <c r="AD166" s="197"/>
      <c r="AE166" s="197"/>
      <c r="AF166" s="197"/>
      <c r="AG166" s="197"/>
      <c r="AH166" s="197"/>
      <c r="AI166" s="197"/>
      <c r="AJ166" s="197"/>
    </row>
    <row r="167" spans="1:36" x14ac:dyDescent="0.15">
      <c r="A167" s="165"/>
      <c r="B167" s="197"/>
      <c r="C167" s="197"/>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c r="AA167" s="197"/>
      <c r="AB167" s="197"/>
      <c r="AC167" s="197"/>
      <c r="AD167" s="197"/>
      <c r="AE167" s="197"/>
      <c r="AF167" s="197"/>
      <c r="AG167" s="197"/>
      <c r="AH167" s="197"/>
      <c r="AI167" s="197"/>
      <c r="AJ167" s="197"/>
    </row>
    <row r="168" spans="1:36" x14ac:dyDescent="0.15">
      <c r="A168" s="165"/>
      <c r="B168" s="197"/>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c r="AA168" s="197"/>
      <c r="AB168" s="197"/>
      <c r="AC168" s="197"/>
      <c r="AD168" s="197"/>
      <c r="AE168" s="197"/>
      <c r="AF168" s="197"/>
      <c r="AG168" s="197"/>
      <c r="AH168" s="197"/>
      <c r="AI168" s="197"/>
      <c r="AJ168" s="197"/>
    </row>
    <row r="169" spans="1:36" x14ac:dyDescent="0.15">
      <c r="A169" s="165"/>
      <c r="B169" s="197"/>
      <c r="C169" s="197"/>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c r="AA169" s="197"/>
      <c r="AB169" s="197"/>
      <c r="AC169" s="197"/>
      <c r="AD169" s="197"/>
      <c r="AE169" s="197"/>
      <c r="AF169" s="197"/>
      <c r="AG169" s="197"/>
      <c r="AH169" s="197"/>
      <c r="AI169" s="197"/>
      <c r="AJ169" s="197"/>
    </row>
    <row r="170" spans="1:36" x14ac:dyDescent="0.15">
      <c r="A170" s="165"/>
      <c r="B170" s="197"/>
      <c r="C170" s="197"/>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row>
    <row r="171" spans="1:36" x14ac:dyDescent="0.15">
      <c r="A171" s="165"/>
      <c r="B171" s="197"/>
      <c r="C171" s="197"/>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c r="AA171" s="197"/>
      <c r="AB171" s="197"/>
      <c r="AC171" s="197"/>
      <c r="AD171" s="197"/>
      <c r="AE171" s="197"/>
      <c r="AF171" s="197"/>
      <c r="AG171" s="197"/>
      <c r="AH171" s="197"/>
      <c r="AI171" s="197"/>
      <c r="AJ171" s="197"/>
    </row>
    <row r="172" spans="1:36" x14ac:dyDescent="0.15">
      <c r="A172" s="165"/>
      <c r="B172" s="197"/>
      <c r="C172" s="197"/>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c r="AA172" s="197"/>
      <c r="AB172" s="197"/>
      <c r="AC172" s="197"/>
      <c r="AD172" s="197"/>
      <c r="AE172" s="197"/>
      <c r="AF172" s="197"/>
      <c r="AG172" s="197"/>
      <c r="AH172" s="197"/>
      <c r="AI172" s="197"/>
      <c r="AJ172" s="197"/>
    </row>
    <row r="173" spans="1:36" x14ac:dyDescent="0.15">
      <c r="A173" s="165"/>
      <c r="B173" s="197"/>
      <c r="C173" s="197"/>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c r="AA173" s="197"/>
      <c r="AB173" s="197"/>
      <c r="AC173" s="197"/>
      <c r="AD173" s="197"/>
      <c r="AE173" s="197"/>
      <c r="AF173" s="197"/>
      <c r="AG173" s="197"/>
      <c r="AH173" s="197"/>
      <c r="AI173" s="197"/>
      <c r="AJ173" s="197"/>
    </row>
    <row r="174" spans="1:36" x14ac:dyDescent="0.15">
      <c r="A174" s="165"/>
      <c r="B174" s="197"/>
      <c r="C174" s="197"/>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c r="AA174" s="197"/>
      <c r="AB174" s="197"/>
      <c r="AC174" s="197"/>
      <c r="AD174" s="197"/>
      <c r="AE174" s="197"/>
      <c r="AF174" s="197"/>
      <c r="AG174" s="197"/>
      <c r="AH174" s="197"/>
      <c r="AI174" s="197"/>
      <c r="AJ174" s="197"/>
    </row>
    <row r="175" spans="1:36" x14ac:dyDescent="0.15">
      <c r="A175" s="165"/>
      <c r="B175" s="197"/>
      <c r="C175" s="197"/>
      <c r="D175" s="197"/>
      <c r="E175" s="197"/>
      <c r="F175" s="197"/>
      <c r="G175" s="197"/>
      <c r="H175" s="197"/>
      <c r="I175" s="197"/>
      <c r="J175" s="197"/>
      <c r="K175" s="197"/>
      <c r="L175" s="197"/>
      <c r="M175" s="197"/>
      <c r="N175" s="197"/>
      <c r="O175" s="197"/>
      <c r="P175" s="197"/>
      <c r="Q175" s="197"/>
      <c r="R175" s="197"/>
      <c r="S175" s="197"/>
      <c r="T175" s="197"/>
      <c r="U175" s="197"/>
      <c r="V175" s="197"/>
      <c r="W175" s="197"/>
      <c r="X175" s="197"/>
      <c r="Y175" s="197"/>
      <c r="Z175" s="197"/>
      <c r="AA175" s="197"/>
      <c r="AB175" s="197"/>
      <c r="AC175" s="197"/>
      <c r="AD175" s="197"/>
      <c r="AE175" s="197"/>
      <c r="AF175" s="197"/>
      <c r="AG175" s="197"/>
      <c r="AH175" s="197"/>
      <c r="AI175" s="197"/>
      <c r="AJ175" s="197"/>
    </row>
    <row r="176" spans="1:36" x14ac:dyDescent="0.15">
      <c r="A176" s="165"/>
      <c r="B176" s="197"/>
      <c r="C176" s="197"/>
      <c r="D176" s="197"/>
      <c r="E176" s="197"/>
      <c r="F176" s="197"/>
      <c r="G176" s="197"/>
      <c r="H176" s="197"/>
      <c r="I176" s="197"/>
      <c r="J176" s="197"/>
      <c r="K176" s="197"/>
      <c r="L176" s="197"/>
      <c r="M176" s="197"/>
      <c r="N176" s="197"/>
      <c r="O176" s="197"/>
      <c r="P176" s="197"/>
      <c r="Q176" s="197"/>
      <c r="R176" s="197"/>
      <c r="S176" s="197"/>
      <c r="T176" s="197"/>
      <c r="U176" s="197"/>
      <c r="V176" s="197"/>
      <c r="W176" s="197"/>
      <c r="X176" s="197"/>
      <c r="Y176" s="197"/>
      <c r="Z176" s="197"/>
      <c r="AA176" s="197"/>
      <c r="AB176" s="197"/>
      <c r="AC176" s="197"/>
      <c r="AD176" s="197"/>
      <c r="AE176" s="197"/>
      <c r="AF176" s="197"/>
      <c r="AG176" s="197"/>
      <c r="AH176" s="197"/>
      <c r="AI176" s="197"/>
      <c r="AJ176" s="197"/>
    </row>
    <row r="177" spans="1:36" x14ac:dyDescent="0.15">
      <c r="A177" s="165"/>
      <c r="B177" s="197"/>
      <c r="C177" s="197"/>
      <c r="D177" s="197"/>
      <c r="E177" s="197"/>
      <c r="F177" s="197"/>
      <c r="G177" s="197"/>
      <c r="H177" s="197"/>
      <c r="I177" s="197"/>
      <c r="J177" s="197"/>
      <c r="K177" s="197"/>
      <c r="L177" s="197"/>
      <c r="M177" s="197"/>
      <c r="N177" s="197"/>
      <c r="O177" s="197"/>
      <c r="P177" s="197"/>
      <c r="Q177" s="197"/>
      <c r="R177" s="197"/>
      <c r="S177" s="197"/>
      <c r="T177" s="197"/>
      <c r="U177" s="197"/>
      <c r="V177" s="197"/>
      <c r="W177" s="197"/>
      <c r="X177" s="197"/>
      <c r="Y177" s="197"/>
      <c r="Z177" s="197"/>
      <c r="AA177" s="197"/>
      <c r="AB177" s="197"/>
      <c r="AC177" s="197"/>
      <c r="AD177" s="197"/>
      <c r="AE177" s="197"/>
      <c r="AF177" s="197"/>
      <c r="AG177" s="197"/>
      <c r="AH177" s="197"/>
      <c r="AI177" s="197"/>
      <c r="AJ177" s="197"/>
    </row>
    <row r="178" spans="1:36" x14ac:dyDescent="0.15">
      <c r="A178" s="165"/>
      <c r="B178" s="197"/>
      <c r="C178" s="197"/>
      <c r="D178" s="197"/>
      <c r="E178" s="197"/>
      <c r="F178" s="197"/>
      <c r="G178" s="197"/>
      <c r="H178" s="197"/>
      <c r="I178" s="197"/>
      <c r="J178" s="197"/>
      <c r="K178" s="197"/>
      <c r="L178" s="197"/>
      <c r="M178" s="197"/>
      <c r="N178" s="197"/>
      <c r="O178" s="197"/>
      <c r="P178" s="197"/>
      <c r="Q178" s="197"/>
      <c r="R178" s="197"/>
      <c r="S178" s="197"/>
      <c r="T178" s="197"/>
      <c r="U178" s="197"/>
      <c r="V178" s="197"/>
      <c r="W178" s="197"/>
      <c r="X178" s="197"/>
      <c r="Y178" s="197"/>
      <c r="Z178" s="197"/>
      <c r="AA178" s="197"/>
      <c r="AB178" s="197"/>
      <c r="AC178" s="197"/>
      <c r="AD178" s="197"/>
      <c r="AE178" s="197"/>
      <c r="AF178" s="197"/>
      <c r="AG178" s="197"/>
      <c r="AH178" s="197"/>
      <c r="AI178" s="197"/>
      <c r="AJ178" s="197"/>
    </row>
    <row r="179" spans="1:36" x14ac:dyDescent="0.15">
      <c r="A179" s="165"/>
      <c r="B179" s="197"/>
      <c r="C179" s="197"/>
      <c r="D179" s="197"/>
      <c r="E179" s="197"/>
      <c r="F179" s="197"/>
      <c r="G179" s="197"/>
      <c r="H179" s="197"/>
      <c r="I179" s="197"/>
      <c r="J179" s="197"/>
      <c r="K179" s="197"/>
      <c r="L179" s="197"/>
      <c r="M179" s="197"/>
      <c r="N179" s="197"/>
      <c r="O179" s="197"/>
      <c r="P179" s="197"/>
      <c r="Q179" s="197"/>
      <c r="R179" s="197"/>
      <c r="S179" s="197"/>
      <c r="T179" s="197"/>
      <c r="U179" s="197"/>
      <c r="V179" s="197"/>
      <c r="W179" s="197"/>
      <c r="X179" s="197"/>
      <c r="Y179" s="197"/>
      <c r="Z179" s="197"/>
      <c r="AA179" s="197"/>
      <c r="AB179" s="197"/>
      <c r="AC179" s="197"/>
      <c r="AD179" s="197"/>
      <c r="AE179" s="197"/>
      <c r="AF179" s="197"/>
      <c r="AG179" s="197"/>
      <c r="AH179" s="197"/>
      <c r="AI179" s="197"/>
      <c r="AJ179" s="197"/>
    </row>
    <row r="180" spans="1:36" x14ac:dyDescent="0.15">
      <c r="A180" s="165"/>
      <c r="B180" s="197"/>
      <c r="C180" s="197"/>
      <c r="D180" s="197"/>
      <c r="E180" s="197"/>
      <c r="F180" s="197"/>
      <c r="G180" s="197"/>
      <c r="H180" s="197"/>
      <c r="I180" s="197"/>
      <c r="J180" s="197"/>
      <c r="K180" s="197"/>
      <c r="L180" s="197"/>
      <c r="M180" s="197"/>
      <c r="N180" s="197"/>
      <c r="O180" s="197"/>
      <c r="P180" s="197"/>
      <c r="Q180" s="197"/>
      <c r="R180" s="197"/>
      <c r="S180" s="197"/>
      <c r="T180" s="197"/>
      <c r="U180" s="197"/>
      <c r="V180" s="197"/>
      <c r="W180" s="197"/>
      <c r="X180" s="197"/>
      <c r="Y180" s="197"/>
      <c r="Z180" s="197"/>
      <c r="AA180" s="197"/>
      <c r="AB180" s="197"/>
      <c r="AC180" s="197"/>
      <c r="AD180" s="197"/>
      <c r="AE180" s="197"/>
      <c r="AF180" s="197"/>
      <c r="AG180" s="197"/>
      <c r="AH180" s="197"/>
      <c r="AI180" s="197"/>
      <c r="AJ180" s="197"/>
    </row>
    <row r="181" spans="1:36" x14ac:dyDescent="0.15">
      <c r="A181" s="165"/>
      <c r="B181" s="197"/>
      <c r="C181" s="197"/>
      <c r="D181" s="197"/>
      <c r="E181" s="197"/>
      <c r="F181" s="197"/>
      <c r="G181" s="197"/>
      <c r="H181" s="197"/>
      <c r="I181" s="197"/>
      <c r="J181" s="197"/>
      <c r="K181" s="197"/>
      <c r="L181" s="197"/>
      <c r="M181" s="197"/>
      <c r="N181" s="197"/>
      <c r="O181" s="197"/>
      <c r="P181" s="197"/>
      <c r="Q181" s="197"/>
      <c r="R181" s="197"/>
      <c r="S181" s="197"/>
      <c r="T181" s="197"/>
      <c r="U181" s="197"/>
      <c r="V181" s="197"/>
      <c r="W181" s="197"/>
      <c r="X181" s="197"/>
      <c r="Y181" s="197"/>
      <c r="Z181" s="197"/>
      <c r="AA181" s="197"/>
      <c r="AB181" s="197"/>
      <c r="AC181" s="197"/>
      <c r="AD181" s="197"/>
      <c r="AE181" s="197"/>
      <c r="AF181" s="197"/>
      <c r="AG181" s="197"/>
      <c r="AH181" s="197"/>
      <c r="AI181" s="197"/>
      <c r="AJ181" s="197"/>
    </row>
    <row r="182" spans="1:36" x14ac:dyDescent="0.15">
      <c r="A182" s="165"/>
      <c r="B182" s="197"/>
      <c r="C182" s="197"/>
      <c r="D182" s="197"/>
      <c r="E182" s="197"/>
      <c r="F182" s="197"/>
      <c r="G182" s="197"/>
      <c r="H182" s="197"/>
      <c r="I182" s="197"/>
      <c r="J182" s="197"/>
      <c r="K182" s="197"/>
      <c r="L182" s="197"/>
      <c r="M182" s="197"/>
      <c r="N182" s="197"/>
      <c r="O182" s="197"/>
      <c r="P182" s="197"/>
      <c r="Q182" s="197"/>
      <c r="R182" s="197"/>
      <c r="S182" s="197"/>
      <c r="T182" s="197"/>
      <c r="U182" s="197"/>
      <c r="V182" s="197"/>
      <c r="W182" s="197"/>
      <c r="X182" s="197"/>
      <c r="Y182" s="197"/>
      <c r="Z182" s="197"/>
      <c r="AA182" s="197"/>
      <c r="AB182" s="197"/>
      <c r="AC182" s="197"/>
      <c r="AD182" s="197"/>
      <c r="AE182" s="197"/>
      <c r="AF182" s="197"/>
      <c r="AG182" s="197"/>
      <c r="AH182" s="197"/>
      <c r="AI182" s="197"/>
      <c r="AJ182" s="197"/>
    </row>
    <row r="183" spans="1:36" x14ac:dyDescent="0.15">
      <c r="A183" s="165"/>
      <c r="B183" s="197"/>
      <c r="C183" s="197"/>
      <c r="D183" s="197"/>
      <c r="E183" s="197"/>
      <c r="F183" s="197"/>
      <c r="G183" s="197"/>
      <c r="H183" s="197"/>
      <c r="I183" s="197"/>
      <c r="J183" s="197"/>
      <c r="K183" s="197"/>
      <c r="L183" s="197"/>
      <c r="M183" s="197"/>
      <c r="N183" s="197"/>
      <c r="O183" s="197"/>
      <c r="P183" s="197"/>
      <c r="Q183" s="197"/>
      <c r="R183" s="197"/>
      <c r="S183" s="197"/>
      <c r="T183" s="197"/>
      <c r="U183" s="197"/>
      <c r="V183" s="197"/>
      <c r="W183" s="197"/>
      <c r="X183" s="197"/>
      <c r="Y183" s="197"/>
      <c r="Z183" s="197"/>
      <c r="AA183" s="197"/>
      <c r="AB183" s="197"/>
      <c r="AC183" s="197"/>
      <c r="AD183" s="197"/>
      <c r="AE183" s="197"/>
      <c r="AF183" s="197"/>
      <c r="AG183" s="197"/>
      <c r="AH183" s="197"/>
      <c r="AI183" s="197"/>
      <c r="AJ183" s="197"/>
    </row>
    <row r="184" spans="1:36" x14ac:dyDescent="0.15">
      <c r="A184" s="165"/>
      <c r="B184" s="197"/>
      <c r="C184" s="197"/>
      <c r="D184" s="197"/>
      <c r="E184" s="197"/>
      <c r="F184" s="197"/>
      <c r="G184" s="197"/>
      <c r="H184" s="197"/>
      <c r="I184" s="197"/>
      <c r="J184" s="197"/>
      <c r="K184" s="197"/>
      <c r="L184" s="197"/>
      <c r="M184" s="197"/>
      <c r="N184" s="197"/>
      <c r="O184" s="197"/>
      <c r="P184" s="197"/>
      <c r="Q184" s="197"/>
      <c r="R184" s="197"/>
      <c r="S184" s="197"/>
      <c r="T184" s="197"/>
      <c r="U184" s="197"/>
      <c r="V184" s="197"/>
      <c r="W184" s="197"/>
      <c r="X184" s="197"/>
      <c r="Y184" s="197"/>
      <c r="Z184" s="197"/>
      <c r="AA184" s="197"/>
      <c r="AB184" s="197"/>
      <c r="AC184" s="197"/>
      <c r="AD184" s="197"/>
      <c r="AE184" s="197"/>
      <c r="AF184" s="197"/>
      <c r="AG184" s="197"/>
      <c r="AH184" s="197"/>
      <c r="AI184" s="197"/>
      <c r="AJ184" s="197"/>
    </row>
    <row r="185" spans="1:36" x14ac:dyDescent="0.15">
      <c r="A185" s="165"/>
      <c r="B185" s="197"/>
      <c r="C185" s="197"/>
      <c r="D185" s="197"/>
      <c r="E185" s="197"/>
      <c r="F185" s="197"/>
      <c r="G185" s="197"/>
      <c r="H185" s="197"/>
      <c r="I185" s="197"/>
      <c r="J185" s="197"/>
      <c r="K185" s="197"/>
      <c r="L185" s="197"/>
      <c r="M185" s="197"/>
      <c r="N185" s="197"/>
      <c r="O185" s="197"/>
      <c r="P185" s="197"/>
      <c r="Q185" s="197"/>
      <c r="R185" s="197"/>
      <c r="S185" s="197"/>
      <c r="T185" s="197"/>
      <c r="U185" s="197"/>
      <c r="V185" s="197"/>
      <c r="W185" s="197"/>
      <c r="X185" s="197"/>
      <c r="Y185" s="197"/>
      <c r="Z185" s="197"/>
      <c r="AA185" s="197"/>
      <c r="AB185" s="197"/>
      <c r="AC185" s="197"/>
      <c r="AD185" s="197"/>
      <c r="AE185" s="197"/>
      <c r="AF185" s="197"/>
      <c r="AG185" s="197"/>
      <c r="AH185" s="197"/>
      <c r="AI185" s="197"/>
      <c r="AJ185" s="197"/>
    </row>
    <row r="186" spans="1:36" x14ac:dyDescent="0.15">
      <c r="A186" s="165"/>
      <c r="B186" s="197"/>
      <c r="C186" s="197"/>
      <c r="D186" s="197"/>
      <c r="E186" s="197"/>
      <c r="F186" s="197"/>
      <c r="G186" s="197"/>
      <c r="H186" s="197"/>
      <c r="I186" s="197"/>
      <c r="J186" s="197"/>
      <c r="K186" s="197"/>
      <c r="L186" s="197"/>
      <c r="M186" s="197"/>
      <c r="N186" s="197"/>
      <c r="O186" s="197"/>
      <c r="P186" s="197"/>
      <c r="Q186" s="197"/>
      <c r="R186" s="197"/>
      <c r="S186" s="197"/>
      <c r="T186" s="197"/>
      <c r="U186" s="197"/>
      <c r="V186" s="197"/>
      <c r="W186" s="197"/>
      <c r="X186" s="197"/>
      <c r="Y186" s="197"/>
      <c r="Z186" s="197"/>
      <c r="AA186" s="197"/>
      <c r="AB186" s="197"/>
      <c r="AC186" s="197"/>
      <c r="AD186" s="197"/>
      <c r="AE186" s="197"/>
      <c r="AF186" s="197"/>
      <c r="AG186" s="197"/>
      <c r="AH186" s="197"/>
      <c r="AI186" s="197"/>
      <c r="AJ186" s="197"/>
    </row>
    <row r="187" spans="1:36" x14ac:dyDescent="0.15">
      <c r="A187" s="165"/>
      <c r="B187" s="197"/>
      <c r="C187" s="197"/>
      <c r="D187" s="197"/>
      <c r="E187" s="197"/>
      <c r="F187" s="197"/>
      <c r="G187" s="197"/>
      <c r="H187" s="197"/>
      <c r="I187" s="197"/>
      <c r="J187" s="197"/>
      <c r="K187" s="197"/>
      <c r="L187" s="197"/>
      <c r="M187" s="197"/>
      <c r="N187" s="197"/>
      <c r="O187" s="197"/>
      <c r="P187" s="197"/>
      <c r="Q187" s="197"/>
      <c r="R187" s="197"/>
      <c r="S187" s="197"/>
      <c r="T187" s="197"/>
      <c r="U187" s="197"/>
      <c r="V187" s="197"/>
      <c r="W187" s="197"/>
      <c r="X187" s="197"/>
      <c r="Y187" s="197"/>
      <c r="Z187" s="197"/>
      <c r="AA187" s="197"/>
      <c r="AB187" s="197"/>
      <c r="AC187" s="197"/>
      <c r="AD187" s="197"/>
      <c r="AE187" s="197"/>
      <c r="AF187" s="197"/>
      <c r="AG187" s="197"/>
      <c r="AH187" s="197"/>
      <c r="AI187" s="197"/>
      <c r="AJ187" s="197"/>
    </row>
    <row r="188" spans="1:36" x14ac:dyDescent="0.15">
      <c r="A188" s="165"/>
      <c r="B188" s="197"/>
      <c r="C188" s="197"/>
      <c r="D188" s="197"/>
      <c r="E188" s="197"/>
      <c r="F188" s="197"/>
      <c r="G188" s="197"/>
      <c r="H188" s="197"/>
      <c r="I188" s="197"/>
      <c r="J188" s="197"/>
      <c r="K188" s="197"/>
      <c r="L188" s="197"/>
      <c r="M188" s="197"/>
      <c r="N188" s="197"/>
      <c r="O188" s="197"/>
      <c r="P188" s="197"/>
      <c r="Q188" s="197"/>
      <c r="R188" s="197"/>
      <c r="S188" s="197"/>
      <c r="T188" s="197"/>
      <c r="U188" s="197"/>
      <c r="V188" s="197"/>
      <c r="W188" s="197"/>
      <c r="X188" s="197"/>
      <c r="Y188" s="197"/>
      <c r="Z188" s="197"/>
      <c r="AA188" s="197"/>
      <c r="AB188" s="197"/>
      <c r="AC188" s="197"/>
      <c r="AD188" s="197"/>
      <c r="AE188" s="197"/>
      <c r="AF188" s="197"/>
      <c r="AG188" s="197"/>
      <c r="AH188" s="197"/>
      <c r="AI188" s="197"/>
      <c r="AJ188" s="197"/>
    </row>
    <row r="189" spans="1:36" x14ac:dyDescent="0.15">
      <c r="A189" s="165"/>
      <c r="B189" s="197"/>
      <c r="C189" s="197"/>
      <c r="D189" s="197"/>
      <c r="E189" s="197"/>
      <c r="F189" s="197"/>
      <c r="G189" s="197"/>
      <c r="H189" s="197"/>
      <c r="I189" s="197"/>
      <c r="J189" s="197"/>
      <c r="K189" s="197"/>
      <c r="L189" s="197"/>
      <c r="M189" s="197"/>
      <c r="N189" s="197"/>
      <c r="O189" s="197"/>
      <c r="P189" s="197"/>
      <c r="Q189" s="197"/>
      <c r="R189" s="197"/>
      <c r="S189" s="197"/>
      <c r="T189" s="197"/>
      <c r="U189" s="197"/>
      <c r="V189" s="197"/>
      <c r="W189" s="197"/>
      <c r="X189" s="197"/>
      <c r="Y189" s="197"/>
      <c r="Z189" s="197"/>
      <c r="AA189" s="197"/>
      <c r="AB189" s="197"/>
      <c r="AC189" s="197"/>
      <c r="AD189" s="197"/>
      <c r="AE189" s="197"/>
      <c r="AF189" s="197"/>
      <c r="AG189" s="197"/>
      <c r="AH189" s="197"/>
      <c r="AI189" s="197"/>
      <c r="AJ189" s="197"/>
    </row>
    <row r="190" spans="1:36" x14ac:dyDescent="0.15">
      <c r="A190" s="165"/>
      <c r="B190" s="197"/>
      <c r="C190" s="197"/>
      <c r="D190" s="197"/>
      <c r="E190" s="197"/>
      <c r="F190" s="197"/>
      <c r="G190" s="197"/>
      <c r="H190" s="197"/>
      <c r="I190" s="197"/>
      <c r="J190" s="197"/>
      <c r="K190" s="197"/>
      <c r="L190" s="197"/>
      <c r="M190" s="197"/>
      <c r="N190" s="197"/>
      <c r="O190" s="197"/>
      <c r="P190" s="197"/>
      <c r="Q190" s="197"/>
      <c r="R190" s="197"/>
      <c r="S190" s="197"/>
      <c r="T190" s="197"/>
      <c r="U190" s="197"/>
      <c r="V190" s="197"/>
      <c r="W190" s="197"/>
      <c r="X190" s="197"/>
      <c r="Y190" s="197"/>
      <c r="Z190" s="197"/>
      <c r="AA190" s="197"/>
      <c r="AB190" s="197"/>
      <c r="AC190" s="197"/>
      <c r="AD190" s="197"/>
      <c r="AE190" s="197"/>
      <c r="AF190" s="197"/>
      <c r="AG190" s="197"/>
      <c r="AH190" s="197"/>
      <c r="AI190" s="197"/>
      <c r="AJ190" s="197"/>
    </row>
    <row r="191" spans="1:36" x14ac:dyDescent="0.15">
      <c r="A191" s="165"/>
      <c r="B191" s="197"/>
      <c r="C191" s="197"/>
      <c r="D191" s="197"/>
      <c r="E191" s="197"/>
      <c r="F191" s="197"/>
      <c r="G191" s="197"/>
      <c r="H191" s="197"/>
      <c r="I191" s="197"/>
      <c r="J191" s="197"/>
      <c r="K191" s="197"/>
      <c r="L191" s="197"/>
      <c r="M191" s="197"/>
      <c r="N191" s="197"/>
      <c r="O191" s="197"/>
      <c r="P191" s="197"/>
      <c r="Q191" s="197"/>
      <c r="R191" s="197"/>
      <c r="S191" s="197"/>
      <c r="T191" s="197"/>
      <c r="U191" s="197"/>
      <c r="V191" s="197"/>
      <c r="W191" s="197"/>
      <c r="X191" s="197"/>
      <c r="Y191" s="197"/>
      <c r="Z191" s="197"/>
      <c r="AA191" s="197"/>
      <c r="AB191" s="197"/>
      <c r="AC191" s="197"/>
      <c r="AD191" s="197"/>
      <c r="AE191" s="197"/>
      <c r="AF191" s="197"/>
      <c r="AG191" s="197"/>
      <c r="AH191" s="197"/>
      <c r="AI191" s="197"/>
      <c r="AJ191" s="197"/>
    </row>
    <row r="192" spans="1:36" x14ac:dyDescent="0.15">
      <c r="A192" s="165"/>
      <c r="B192" s="197"/>
      <c r="C192" s="197"/>
      <c r="D192" s="197"/>
      <c r="E192" s="197"/>
      <c r="F192" s="197"/>
      <c r="G192" s="197"/>
      <c r="H192" s="197"/>
      <c r="I192" s="197"/>
      <c r="J192" s="197"/>
      <c r="K192" s="197"/>
      <c r="L192" s="197"/>
      <c r="M192" s="197"/>
      <c r="N192" s="197"/>
      <c r="O192" s="197"/>
      <c r="P192" s="197"/>
      <c r="Q192" s="197"/>
      <c r="R192" s="197"/>
      <c r="S192" s="197"/>
      <c r="T192" s="197"/>
      <c r="U192" s="197"/>
      <c r="V192" s="197"/>
      <c r="W192" s="197"/>
      <c r="X192" s="197"/>
      <c r="Y192" s="197"/>
      <c r="Z192" s="197"/>
      <c r="AA192" s="197"/>
      <c r="AB192" s="197"/>
      <c r="AC192" s="197"/>
      <c r="AD192" s="197"/>
      <c r="AE192" s="197"/>
      <c r="AF192" s="197"/>
      <c r="AG192" s="197"/>
      <c r="AH192" s="197"/>
      <c r="AI192" s="197"/>
      <c r="AJ192" s="197"/>
    </row>
    <row r="193" spans="2:36" x14ac:dyDescent="0.15">
      <c r="B193" s="197"/>
      <c r="C193" s="199"/>
      <c r="D193" s="199"/>
      <c r="E193" s="199"/>
      <c r="F193" s="199"/>
      <c r="G193" s="199"/>
      <c r="H193" s="199"/>
      <c r="I193" s="199"/>
      <c r="J193" s="199"/>
      <c r="K193" s="199"/>
      <c r="L193" s="199"/>
      <c r="M193" s="199"/>
      <c r="N193" s="199"/>
      <c r="O193" s="199"/>
      <c r="P193" s="199"/>
      <c r="Q193" s="199"/>
      <c r="R193" s="199"/>
      <c r="S193" s="199"/>
      <c r="T193" s="199"/>
      <c r="U193" s="199"/>
      <c r="V193" s="199"/>
      <c r="W193" s="199"/>
      <c r="X193" s="199"/>
      <c r="Y193" s="199"/>
      <c r="Z193" s="199"/>
      <c r="AA193" s="199"/>
      <c r="AB193" s="199"/>
      <c r="AC193" s="199"/>
      <c r="AD193" s="199"/>
      <c r="AE193" s="199"/>
      <c r="AF193" s="199"/>
      <c r="AG193" s="199"/>
      <c r="AH193" s="199"/>
      <c r="AI193" s="199"/>
      <c r="AJ193" s="199"/>
    </row>
    <row r="194" spans="2:36" x14ac:dyDescent="0.15">
      <c r="B194" s="199"/>
      <c r="C194" s="199"/>
      <c r="D194" s="199"/>
      <c r="E194" s="199"/>
      <c r="F194" s="199"/>
      <c r="G194" s="199"/>
      <c r="H194" s="199"/>
      <c r="I194" s="199"/>
      <c r="J194" s="199"/>
      <c r="K194" s="199"/>
      <c r="L194" s="199"/>
      <c r="M194" s="199"/>
      <c r="N194" s="199"/>
      <c r="O194" s="199"/>
      <c r="P194" s="199"/>
      <c r="Q194" s="199"/>
      <c r="R194" s="199"/>
      <c r="S194" s="199"/>
      <c r="T194" s="199"/>
      <c r="U194" s="199"/>
      <c r="V194" s="199"/>
      <c r="W194" s="199"/>
      <c r="X194" s="199"/>
      <c r="Y194" s="199"/>
      <c r="Z194" s="199"/>
      <c r="AA194" s="199"/>
      <c r="AB194" s="199"/>
      <c r="AC194" s="199"/>
      <c r="AD194" s="199"/>
      <c r="AE194" s="199"/>
      <c r="AF194" s="199"/>
      <c r="AG194" s="199"/>
      <c r="AH194" s="199"/>
      <c r="AI194" s="199"/>
      <c r="AJ194" s="199"/>
    </row>
    <row r="195" spans="2:36" x14ac:dyDescent="0.15">
      <c r="B195" s="199"/>
    </row>
  </sheetData>
  <sheetProtection password="B2EA" sheet="1" formatCells="0"/>
  <mergeCells count="313">
    <mergeCell ref="T157:AM157"/>
    <mergeCell ref="T158:AM158"/>
    <mergeCell ref="D159:S159"/>
    <mergeCell ref="T159:AM160"/>
    <mergeCell ref="D160:S160"/>
    <mergeCell ref="T151:AM151"/>
    <mergeCell ref="D152:S152"/>
    <mergeCell ref="T152:AM152"/>
    <mergeCell ref="T153:AM153"/>
    <mergeCell ref="D154:S154"/>
    <mergeCell ref="T154:AM154"/>
    <mergeCell ref="T145:AM145"/>
    <mergeCell ref="T146:AM146"/>
    <mergeCell ref="D147:S147"/>
    <mergeCell ref="T147:AM147"/>
    <mergeCell ref="A148:AM148"/>
    <mergeCell ref="T150:AM150"/>
    <mergeCell ref="D141:S141"/>
    <mergeCell ref="T141:AM141"/>
    <mergeCell ref="T142:AM142"/>
    <mergeCell ref="T143:AM143"/>
    <mergeCell ref="D144:S144"/>
    <mergeCell ref="T144:AM144"/>
    <mergeCell ref="D139:S139"/>
    <mergeCell ref="T139:AM139"/>
    <mergeCell ref="D140:S140"/>
    <mergeCell ref="T140:AM140"/>
    <mergeCell ref="AG124:AM124"/>
    <mergeCell ref="T133:AM133"/>
    <mergeCell ref="T134:AM134"/>
    <mergeCell ref="D135:S135"/>
    <mergeCell ref="T135:AM135"/>
    <mergeCell ref="D136:S136"/>
    <mergeCell ref="T136:AM136"/>
    <mergeCell ref="A124:D124"/>
    <mergeCell ref="E124:I124"/>
    <mergeCell ref="J124:M124"/>
    <mergeCell ref="N124:U124"/>
    <mergeCell ref="V124:Y124"/>
    <mergeCell ref="Z124:AF124"/>
    <mergeCell ref="T137:AM137"/>
    <mergeCell ref="D138:S138"/>
    <mergeCell ref="T138:AM138"/>
    <mergeCell ref="J121:Y121"/>
    <mergeCell ref="Z121:AF121"/>
    <mergeCell ref="AG121:AM121"/>
    <mergeCell ref="E122:I122"/>
    <mergeCell ref="J122:Y122"/>
    <mergeCell ref="Z122:AF122"/>
    <mergeCell ref="AG122:AM122"/>
    <mergeCell ref="A119:D123"/>
    <mergeCell ref="E119:I119"/>
    <mergeCell ref="J119:Y119"/>
    <mergeCell ref="Z119:AF119"/>
    <mergeCell ref="AG119:AM119"/>
    <mergeCell ref="E120:I120"/>
    <mergeCell ref="J120:Y120"/>
    <mergeCell ref="Z120:AF120"/>
    <mergeCell ref="AG120:AM120"/>
    <mergeCell ref="E121:I121"/>
    <mergeCell ref="E123:I123"/>
    <mergeCell ref="J123:Y123"/>
    <mergeCell ref="Z123:AF123"/>
    <mergeCell ref="AG123:AM123"/>
    <mergeCell ref="Z112:AF112"/>
    <mergeCell ref="AG112:AM112"/>
    <mergeCell ref="AG115:AM115"/>
    <mergeCell ref="A118:D118"/>
    <mergeCell ref="E118:I118"/>
    <mergeCell ref="J118:Y118"/>
    <mergeCell ref="Z118:AF118"/>
    <mergeCell ref="AG118:AM118"/>
    <mergeCell ref="A115:D115"/>
    <mergeCell ref="E115:I115"/>
    <mergeCell ref="J115:M115"/>
    <mergeCell ref="N115:U115"/>
    <mergeCell ref="V115:Y115"/>
    <mergeCell ref="Z115:AF115"/>
    <mergeCell ref="A109:D109"/>
    <mergeCell ref="E109:I109"/>
    <mergeCell ref="J109:Y109"/>
    <mergeCell ref="Z109:AF109"/>
    <mergeCell ref="AG109:AM109"/>
    <mergeCell ref="A110:D114"/>
    <mergeCell ref="E110:I110"/>
    <mergeCell ref="J110:Y110"/>
    <mergeCell ref="Z110:AF110"/>
    <mergeCell ref="AG110:AM110"/>
    <mergeCell ref="E113:I113"/>
    <mergeCell ref="J113:Y113"/>
    <mergeCell ref="Z113:AF113"/>
    <mergeCell ref="AG113:AM113"/>
    <mergeCell ref="E114:I114"/>
    <mergeCell ref="J114:Y114"/>
    <mergeCell ref="Z114:AF114"/>
    <mergeCell ref="AG114:AM114"/>
    <mergeCell ref="E111:I111"/>
    <mergeCell ref="J111:Y111"/>
    <mergeCell ref="Z111:AF111"/>
    <mergeCell ref="AG111:AM111"/>
    <mergeCell ref="E112:I112"/>
    <mergeCell ref="J112:Y112"/>
    <mergeCell ref="J105:Y105"/>
    <mergeCell ref="Z105:AF105"/>
    <mergeCell ref="AG105:AM105"/>
    <mergeCell ref="A106:D106"/>
    <mergeCell ref="E106:I106"/>
    <mergeCell ref="J106:M106"/>
    <mergeCell ref="N106:U106"/>
    <mergeCell ref="V106:Y106"/>
    <mergeCell ref="Z106:AF106"/>
    <mergeCell ref="AG106:AM106"/>
    <mergeCell ref="A103:D105"/>
    <mergeCell ref="E103:I103"/>
    <mergeCell ref="J103:Y103"/>
    <mergeCell ref="Z103:AF103"/>
    <mergeCell ref="AG103:AM103"/>
    <mergeCell ref="E104:I104"/>
    <mergeCell ref="J104:Y104"/>
    <mergeCell ref="Z104:AF104"/>
    <mergeCell ref="AG104:AM104"/>
    <mergeCell ref="E105:I105"/>
    <mergeCell ref="E101:I101"/>
    <mergeCell ref="J101:Y101"/>
    <mergeCell ref="Z101:AF101"/>
    <mergeCell ref="AG101:AM101"/>
    <mergeCell ref="E102:I102"/>
    <mergeCell ref="J102:Y102"/>
    <mergeCell ref="Z102:AF102"/>
    <mergeCell ref="AG102:AM102"/>
    <mergeCell ref="E99:I99"/>
    <mergeCell ref="J99:Y99"/>
    <mergeCell ref="Z99:AF99"/>
    <mergeCell ref="AG99:AM99"/>
    <mergeCell ref="E100:I100"/>
    <mergeCell ref="J100:Y100"/>
    <mergeCell ref="Z100:AF100"/>
    <mergeCell ref="AG100:AM100"/>
    <mergeCell ref="E97:I97"/>
    <mergeCell ref="J97:Y97"/>
    <mergeCell ref="Z97:AF97"/>
    <mergeCell ref="AG97:AM97"/>
    <mergeCell ref="E98:I98"/>
    <mergeCell ref="J98:Y98"/>
    <mergeCell ref="Z98:AF98"/>
    <mergeCell ref="AG98:AM98"/>
    <mergeCell ref="E95:I95"/>
    <mergeCell ref="J95:Y95"/>
    <mergeCell ref="Z95:AF95"/>
    <mergeCell ref="AG95:AM95"/>
    <mergeCell ref="E96:I96"/>
    <mergeCell ref="J96:Y96"/>
    <mergeCell ref="Z96:AF96"/>
    <mergeCell ref="AG96:AM96"/>
    <mergeCell ref="AG88:AM88"/>
    <mergeCell ref="E93:I93"/>
    <mergeCell ref="J93:Y93"/>
    <mergeCell ref="Z93:AF93"/>
    <mergeCell ref="AG93:AM93"/>
    <mergeCell ref="E94:I94"/>
    <mergeCell ref="J94:Y94"/>
    <mergeCell ref="Z94:AF94"/>
    <mergeCell ref="AG94:AM94"/>
    <mergeCell ref="E91:I91"/>
    <mergeCell ref="J91:Y91"/>
    <mergeCell ref="Z91:AF91"/>
    <mergeCell ref="AG91:AM91"/>
    <mergeCell ref="E92:I92"/>
    <mergeCell ref="J92:Y92"/>
    <mergeCell ref="Z92:AF92"/>
    <mergeCell ref="AG92:AM92"/>
    <mergeCell ref="A85:D102"/>
    <mergeCell ref="E85:I85"/>
    <mergeCell ref="J85:Y85"/>
    <mergeCell ref="Z85:AF85"/>
    <mergeCell ref="AG85:AM85"/>
    <mergeCell ref="E86:I86"/>
    <mergeCell ref="J86:Y86"/>
    <mergeCell ref="Z86:AF86"/>
    <mergeCell ref="AG86:AM86"/>
    <mergeCell ref="E87:I87"/>
    <mergeCell ref="E89:I89"/>
    <mergeCell ref="J89:Y89"/>
    <mergeCell ref="Z89:AF89"/>
    <mergeCell ref="AG89:AM89"/>
    <mergeCell ref="E90:I90"/>
    <mergeCell ref="J90:Y90"/>
    <mergeCell ref="Z90:AF90"/>
    <mergeCell ref="AG90:AM90"/>
    <mergeCell ref="J87:Y87"/>
    <mergeCell ref="Z87:AF87"/>
    <mergeCell ref="AG87:AM87"/>
    <mergeCell ref="E88:I88"/>
    <mergeCell ref="J88:Y88"/>
    <mergeCell ref="Z88:AF88"/>
    <mergeCell ref="C79:E79"/>
    <mergeCell ref="F79:T79"/>
    <mergeCell ref="U79:W79"/>
    <mergeCell ref="X79:AM79"/>
    <mergeCell ref="B80:AM80"/>
    <mergeCell ref="A84:D84"/>
    <mergeCell ref="E84:I84"/>
    <mergeCell ref="J84:Y84"/>
    <mergeCell ref="Z84:AF84"/>
    <mergeCell ref="AG84:AM84"/>
    <mergeCell ref="C77:E77"/>
    <mergeCell ref="F77:T77"/>
    <mergeCell ref="U77:W77"/>
    <mergeCell ref="X77:AM77"/>
    <mergeCell ref="C78:AE78"/>
    <mergeCell ref="AF78:AM78"/>
    <mergeCell ref="C73:V73"/>
    <mergeCell ref="X73:AM73"/>
    <mergeCell ref="B75:AE75"/>
    <mergeCell ref="AF75:AM75"/>
    <mergeCell ref="C76:AE76"/>
    <mergeCell ref="AF76:AM76"/>
    <mergeCell ref="C65:AE65"/>
    <mergeCell ref="AF65:AM65"/>
    <mergeCell ref="C66:AE66"/>
    <mergeCell ref="AF66:AM66"/>
    <mergeCell ref="B68:AM68"/>
    <mergeCell ref="A70:AM70"/>
    <mergeCell ref="B60:AM60"/>
    <mergeCell ref="B62:AE62"/>
    <mergeCell ref="AF62:AM62"/>
    <mergeCell ref="C63:AE63"/>
    <mergeCell ref="AF63:AM63"/>
    <mergeCell ref="C64:AE64"/>
    <mergeCell ref="AF64:AM64"/>
    <mergeCell ref="A54:AM54"/>
    <mergeCell ref="C57:V57"/>
    <mergeCell ref="W57:AB57"/>
    <mergeCell ref="AC57:AM57"/>
    <mergeCell ref="C59:V59"/>
    <mergeCell ref="W59:AB59"/>
    <mergeCell ref="AC59:AM59"/>
    <mergeCell ref="C48:AE48"/>
    <mergeCell ref="AF48:AG48"/>
    <mergeCell ref="AF49:AM49"/>
    <mergeCell ref="C50:AE50"/>
    <mergeCell ref="AF50:AM50"/>
    <mergeCell ref="B52:AM52"/>
    <mergeCell ref="C44:AE44"/>
    <mergeCell ref="AF44:AM44"/>
    <mergeCell ref="AF45:AM45"/>
    <mergeCell ref="C46:AE46"/>
    <mergeCell ref="AF46:AM46"/>
    <mergeCell ref="AF47:AM47"/>
    <mergeCell ref="C41:AE41"/>
    <mergeCell ref="AF41:AM41"/>
    <mergeCell ref="AD42:AE42"/>
    <mergeCell ref="AF42:AG42"/>
    <mergeCell ref="D43:Y43"/>
    <mergeCell ref="AD43:AE43"/>
    <mergeCell ref="AF43:AG43"/>
    <mergeCell ref="C37:AE37"/>
    <mergeCell ref="AF37:AM37"/>
    <mergeCell ref="AF38:AM38"/>
    <mergeCell ref="C39:AE39"/>
    <mergeCell ref="AF39:AG39"/>
    <mergeCell ref="C40:AE40"/>
    <mergeCell ref="AF40:AM40"/>
    <mergeCell ref="B31:AM31"/>
    <mergeCell ref="B32:AM32"/>
    <mergeCell ref="C34:AE34"/>
    <mergeCell ref="AF34:AM34"/>
    <mergeCell ref="AF35:AM35"/>
    <mergeCell ref="C36:AE36"/>
    <mergeCell ref="AF36:AG36"/>
    <mergeCell ref="C25:V25"/>
    <mergeCell ref="C27:V27"/>
    <mergeCell ref="X27:AM27"/>
    <mergeCell ref="C28:V28"/>
    <mergeCell ref="X28:AM28"/>
    <mergeCell ref="C30:V30"/>
    <mergeCell ref="D18:AM18"/>
    <mergeCell ref="D19:AM19"/>
    <mergeCell ref="D20:AM20"/>
    <mergeCell ref="D21:AM21"/>
    <mergeCell ref="C24:V24"/>
    <mergeCell ref="X24:AM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44:AM44">
    <cfRule type="expression" dxfId="95" priority="3">
      <formula>$C$44&lt;&gt;""</formula>
    </cfRule>
  </conditionalFormatting>
  <conditionalFormatting sqref="AF40:AM40">
    <cfRule type="expression" dxfId="94" priority="2">
      <formula>$C$40&lt;&gt;""</formula>
    </cfRule>
  </conditionalFormatting>
  <dataValidations count="1">
    <dataValidation imeMode="halfAlpha" allowBlank="1" showInputMessage="1" showErrorMessage="1" sqref="S53:X53 AM33 AM36 S33:X33 AM39 AM69 J51:N51 AD53:AH53 AC51:AL51 AM53 J53:N53 AH36:AJ36 J33:N33 S69:X69 AC33:AH33 AC45:AE45 AM42:AM43 S74:X74 J74:N74 AC74:AH74 AH39:AJ39 AM48 AH42:AJ43 J45:N45 AM74 AD69:AH69 S51:X51 S45:X45 AM61 S61:X61 J61:N61 AC61:AH61 J67:N67 AC67:AL67 S67:X67 J69:N69 AH48:AJ48 AC49:AE49 J49:N49 S49:X49"/>
  </dataValidations>
  <printOptions horizontalCentered="1"/>
  <pageMargins left="0.55118110236220474" right="0.55118110236220474" top="0.43307086614173229" bottom="0.43307086614173229" header="0.31496062992125984" footer="0.15748031496062992"/>
  <pageSetup paperSize="9" scale="98" orientation="portrait" r:id="rId1"/>
  <headerFooter alignWithMargins="0">
    <oddFooter xml:space="preserve">&amp;C&amp;P / &amp;N </oddFooter>
  </headerFooter>
  <rowBreaks count="2" manualBreakCount="2">
    <brk id="52" max="39" man="1"/>
    <brk id="107"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EFEFA0AC-58BE-42FE-AC2A-335F336E87E2}">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計算用!$A$2:$A$36</xm:f>
          </x14:formula1>
          <xm:sqref>L5</xm:sqref>
        </x14:dataValidation>
        <x14:dataValidation type="list" allowBlank="1" showInputMessage="1" showErrorMessage="1">
          <x14:formula1>
            <xm:f>計算用!$A$41:$A$42</xm:f>
          </x14:formula1>
          <xm:sqref>B73 I10:I12 B24:B25 W27:W28 W24 B17:B21 B57 B59 W73 B27:B28 B30</xm:sqref>
        </x14:dataValidation>
        <x14:dataValidation type="list" allowBlank="1" showInputMessage="1" showErrorMessage="1">
          <x14:formula1>
            <xm:f>計算用!$B$41:$B$42</xm:f>
          </x14:formula1>
          <xm:sqref>AF35:AM35 AF38:AM38 AF46:AM47 AF40:AM40 AF44:AM44 AF63:AM64 AF50:AM50</xm:sqref>
        </x14:dataValidation>
        <x14:dataValidation type="list" allowBlank="1" showInputMessage="1" showErrorMessage="1">
          <x14:formula1>
            <xm:f>計算用!$C$41:$C$42</xm:f>
          </x14:formula1>
          <xm:sqref>AF65:AM66 AF78:AM78 AF76:AM76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P195"/>
  <sheetViews>
    <sheetView view="pageBreakPreview" zoomScale="120" zoomScaleNormal="120" zoomScaleSheetLayoutView="120" workbookViewId="0">
      <selection activeCell="L4" sqref="L4:AF4"/>
    </sheetView>
  </sheetViews>
  <sheetFormatPr defaultColWidth="2.25" defaultRowHeight="13.5" x14ac:dyDescent="0.15"/>
  <cols>
    <col min="1" max="1" width="2.25" style="84" customWidth="1"/>
    <col min="2" max="37" width="2.25" style="84"/>
    <col min="38" max="38" width="3.125" style="84" bestFit="1" customWidth="1"/>
    <col min="39" max="40" width="2.25" style="84"/>
    <col min="41" max="41" width="16.375" style="84" hidden="1" customWidth="1"/>
    <col min="42" max="42" width="18.375" style="84" hidden="1" customWidth="1"/>
    <col min="43" max="16384" width="2.25" style="84"/>
  </cols>
  <sheetData>
    <row r="1" spans="1:42" ht="11.25" customHeight="1" thickTop="1" thickBot="1" x14ac:dyDescent="0.2">
      <c r="A1" s="83" t="s">
        <v>102</v>
      </c>
      <c r="J1" s="304" t="s">
        <v>289</v>
      </c>
      <c r="K1" s="280"/>
      <c r="L1" s="295"/>
      <c r="M1" s="295"/>
      <c r="N1" s="295"/>
      <c r="O1" s="295"/>
      <c r="P1" s="301"/>
      <c r="Q1" s="301"/>
      <c r="R1" s="301"/>
      <c r="S1" s="301"/>
      <c r="T1" s="301"/>
      <c r="U1" s="175"/>
      <c r="V1" s="150"/>
      <c r="W1" s="150"/>
      <c r="X1" s="150"/>
      <c r="Y1" s="150"/>
      <c r="Z1" s="150"/>
      <c r="AA1" s="150"/>
      <c r="AB1" s="150"/>
      <c r="AC1" s="150"/>
      <c r="AD1" s="150"/>
      <c r="AE1" s="150"/>
      <c r="AF1" s="279"/>
      <c r="AG1" s="494" t="s">
        <v>262</v>
      </c>
      <c r="AH1" s="495"/>
      <c r="AI1" s="495"/>
      <c r="AJ1" s="495"/>
      <c r="AK1" s="492" t="str">
        <f ca="1">RIGHT(CELL("filename",A1),LEN(CELL("filename",A1))-FIND("票", CELL("filename",A1)))</f>
        <v>10</v>
      </c>
      <c r="AL1" s="492"/>
      <c r="AM1" s="493"/>
    </row>
    <row r="2" spans="1:42" ht="3" customHeight="1" thickTop="1" x14ac:dyDescent="0.15">
      <c r="U2" s="278"/>
    </row>
    <row r="3" spans="1:42" s="85" customFormat="1" ht="12" customHeight="1" x14ac:dyDescent="0.15">
      <c r="A3" s="694" t="s">
        <v>41</v>
      </c>
      <c r="B3" s="542" t="s">
        <v>0</v>
      </c>
      <c r="C3" s="543"/>
      <c r="D3" s="543"/>
      <c r="E3" s="543"/>
      <c r="F3" s="543"/>
      <c r="G3" s="543"/>
      <c r="H3" s="543"/>
      <c r="I3" s="543"/>
      <c r="J3" s="543"/>
      <c r="K3" s="544"/>
      <c r="L3" s="673"/>
      <c r="M3" s="674"/>
      <c r="N3" s="674"/>
      <c r="O3" s="674"/>
      <c r="P3" s="674"/>
      <c r="Q3" s="674"/>
      <c r="R3" s="674"/>
      <c r="S3" s="674"/>
      <c r="T3" s="674"/>
      <c r="U3" s="674"/>
      <c r="V3" s="674"/>
      <c r="W3" s="674"/>
      <c r="X3" s="674"/>
      <c r="Y3" s="674"/>
      <c r="Z3" s="674"/>
      <c r="AA3" s="674"/>
      <c r="AB3" s="674"/>
      <c r="AC3" s="674"/>
      <c r="AD3" s="674"/>
      <c r="AE3" s="674"/>
      <c r="AF3" s="675"/>
      <c r="AG3" s="524" t="s">
        <v>74</v>
      </c>
      <c r="AH3" s="525"/>
      <c r="AI3" s="525"/>
      <c r="AJ3" s="525"/>
      <c r="AK3" s="525"/>
      <c r="AL3" s="525"/>
      <c r="AM3" s="526"/>
      <c r="AO3" s="84"/>
    </row>
    <row r="4" spans="1:42" s="85" customFormat="1" ht="20.25" customHeight="1" x14ac:dyDescent="0.15">
      <c r="A4" s="695"/>
      <c r="B4" s="539" t="s">
        <v>39</v>
      </c>
      <c r="C4" s="540"/>
      <c r="D4" s="540"/>
      <c r="E4" s="540"/>
      <c r="F4" s="540"/>
      <c r="G4" s="540"/>
      <c r="H4" s="540"/>
      <c r="I4" s="540"/>
      <c r="J4" s="540"/>
      <c r="K4" s="541"/>
      <c r="L4" s="690"/>
      <c r="M4" s="691"/>
      <c r="N4" s="691"/>
      <c r="O4" s="691"/>
      <c r="P4" s="691"/>
      <c r="Q4" s="691"/>
      <c r="R4" s="691"/>
      <c r="S4" s="691"/>
      <c r="T4" s="691"/>
      <c r="U4" s="691"/>
      <c r="V4" s="691"/>
      <c r="W4" s="691"/>
      <c r="X4" s="691"/>
      <c r="Y4" s="691"/>
      <c r="Z4" s="691"/>
      <c r="AA4" s="691"/>
      <c r="AB4" s="691"/>
      <c r="AC4" s="691"/>
      <c r="AD4" s="691"/>
      <c r="AE4" s="691"/>
      <c r="AF4" s="692"/>
      <c r="AG4" s="527"/>
      <c r="AH4" s="528"/>
      <c r="AI4" s="528"/>
      <c r="AJ4" s="528"/>
      <c r="AK4" s="528"/>
      <c r="AL4" s="528"/>
      <c r="AM4" s="529"/>
    </row>
    <row r="5" spans="1:42" s="85" customFormat="1" ht="27.75" customHeight="1" x14ac:dyDescent="0.15">
      <c r="A5" s="695"/>
      <c r="B5" s="536" t="s">
        <v>257</v>
      </c>
      <c r="C5" s="537"/>
      <c r="D5" s="537"/>
      <c r="E5" s="537"/>
      <c r="F5" s="537"/>
      <c r="G5" s="537"/>
      <c r="H5" s="537"/>
      <c r="I5" s="537"/>
      <c r="J5" s="537"/>
      <c r="K5" s="538"/>
      <c r="L5" s="530"/>
      <c r="M5" s="531"/>
      <c r="N5" s="531"/>
      <c r="O5" s="531"/>
      <c r="P5" s="531"/>
      <c r="Q5" s="531"/>
      <c r="R5" s="531"/>
      <c r="S5" s="531"/>
      <c r="T5" s="531"/>
      <c r="U5" s="531"/>
      <c r="V5" s="531"/>
      <c r="W5" s="531"/>
      <c r="X5" s="531"/>
      <c r="Y5" s="531"/>
      <c r="Z5" s="531"/>
      <c r="AA5" s="531"/>
      <c r="AB5" s="532"/>
      <c r="AC5" s="533" t="s">
        <v>75</v>
      </c>
      <c r="AD5" s="534"/>
      <c r="AE5" s="534"/>
      <c r="AF5" s="535"/>
      <c r="AG5" s="546"/>
      <c r="AH5" s="547"/>
      <c r="AI5" s="86" t="s">
        <v>76</v>
      </c>
      <c r="AJ5" s="677" t="str">
        <f>IF(OR(AP5=2,AP5=4,AP5=5,AP5=""),"※定員は短期入所系、入所施設・居住系のみ記載",IF(OR(AG5=0,AG5=""),"※定員を入力してください。","※定員は短期入所系、入所施設・居住系のみ記載"))</f>
        <v>※定員は短期入所系、入所施設・居住系のみ記載</v>
      </c>
      <c r="AK5" s="678"/>
      <c r="AL5" s="678"/>
      <c r="AM5" s="679"/>
      <c r="AO5" s="87" t="s">
        <v>112</v>
      </c>
      <c r="AP5" s="87" t="str">
        <f>IFERROR(VLOOKUP(L5,計算用!$A$2:$F$36,6,FALSE),"")</f>
        <v/>
      </c>
    </row>
    <row r="6" spans="1:42" s="85" customFormat="1" ht="13.5" customHeight="1" x14ac:dyDescent="0.15">
      <c r="A6" s="695"/>
      <c r="B6" s="683" t="s">
        <v>77</v>
      </c>
      <c r="C6" s="684"/>
      <c r="D6" s="684"/>
      <c r="E6" s="684"/>
      <c r="F6" s="684"/>
      <c r="G6" s="684"/>
      <c r="H6" s="684"/>
      <c r="I6" s="684"/>
      <c r="J6" s="684"/>
      <c r="K6" s="685"/>
      <c r="L6" s="88" t="s">
        <v>6</v>
      </c>
      <c r="M6" s="88"/>
      <c r="N6" s="88"/>
      <c r="O6" s="88"/>
      <c r="P6" s="89"/>
      <c r="Q6" s="445"/>
      <c r="R6" s="445"/>
      <c r="S6" s="88" t="s">
        <v>7</v>
      </c>
      <c r="T6" s="689"/>
      <c r="U6" s="689"/>
      <c r="V6" s="689"/>
      <c r="W6" s="88" t="s">
        <v>8</v>
      </c>
      <c r="X6" s="88"/>
      <c r="Y6" s="88"/>
      <c r="Z6" s="88"/>
      <c r="AA6" s="88"/>
      <c r="AB6" s="88"/>
      <c r="AC6" s="90"/>
      <c r="AD6" s="88"/>
      <c r="AE6" s="88"/>
      <c r="AF6" s="88"/>
      <c r="AG6" s="88"/>
      <c r="AH6" s="88"/>
      <c r="AI6" s="88"/>
      <c r="AJ6" s="88"/>
      <c r="AK6" s="88"/>
      <c r="AL6" s="88"/>
      <c r="AM6" s="91"/>
    </row>
    <row r="7" spans="1:42" s="85" customFormat="1" ht="20.25" customHeight="1" x14ac:dyDescent="0.15">
      <c r="A7" s="695"/>
      <c r="B7" s="686"/>
      <c r="C7" s="687"/>
      <c r="D7" s="687"/>
      <c r="E7" s="687"/>
      <c r="F7" s="687"/>
      <c r="G7" s="687"/>
      <c r="H7" s="687"/>
      <c r="I7" s="687"/>
      <c r="J7" s="687"/>
      <c r="K7" s="688"/>
      <c r="L7" s="449"/>
      <c r="M7" s="450"/>
      <c r="N7" s="450"/>
      <c r="O7" s="450"/>
      <c r="P7" s="450"/>
      <c r="Q7" s="450"/>
      <c r="R7" s="450"/>
      <c r="S7" s="450"/>
      <c r="T7" s="450"/>
      <c r="U7" s="450"/>
      <c r="V7" s="450"/>
      <c r="W7" s="450"/>
      <c r="X7" s="450"/>
      <c r="Y7" s="450"/>
      <c r="Z7" s="450"/>
      <c r="AA7" s="450"/>
      <c r="AB7" s="450"/>
      <c r="AC7" s="450"/>
      <c r="AD7" s="450"/>
      <c r="AE7" s="450"/>
      <c r="AF7" s="450"/>
      <c r="AG7" s="450"/>
      <c r="AH7" s="450"/>
      <c r="AI7" s="450"/>
      <c r="AJ7" s="450"/>
      <c r="AK7" s="450"/>
      <c r="AL7" s="450"/>
      <c r="AM7" s="451"/>
    </row>
    <row r="8" spans="1:42" s="85" customFormat="1" ht="20.25" customHeight="1" x14ac:dyDescent="0.15">
      <c r="A8" s="695"/>
      <c r="B8" s="545" t="s">
        <v>9</v>
      </c>
      <c r="C8" s="537"/>
      <c r="D8" s="537"/>
      <c r="E8" s="537"/>
      <c r="F8" s="537"/>
      <c r="G8" s="537"/>
      <c r="H8" s="537"/>
      <c r="I8" s="537"/>
      <c r="J8" s="537"/>
      <c r="K8" s="538"/>
      <c r="L8" s="545" t="s">
        <v>10</v>
      </c>
      <c r="M8" s="537"/>
      <c r="N8" s="537"/>
      <c r="O8" s="537"/>
      <c r="P8" s="537"/>
      <c r="Q8" s="537"/>
      <c r="R8" s="538"/>
      <c r="S8" s="452"/>
      <c r="T8" s="453"/>
      <c r="U8" s="453"/>
      <c r="V8" s="453"/>
      <c r="W8" s="453"/>
      <c r="X8" s="453"/>
      <c r="Y8" s="454"/>
      <c r="Z8" s="545" t="s">
        <v>68</v>
      </c>
      <c r="AA8" s="537"/>
      <c r="AB8" s="538"/>
      <c r="AC8" s="680"/>
      <c r="AD8" s="681"/>
      <c r="AE8" s="681"/>
      <c r="AF8" s="681"/>
      <c r="AG8" s="681"/>
      <c r="AH8" s="681"/>
      <c r="AI8" s="681"/>
      <c r="AJ8" s="681"/>
      <c r="AK8" s="681"/>
      <c r="AL8" s="681"/>
      <c r="AM8" s="682"/>
    </row>
    <row r="9" spans="1:42" s="85" customFormat="1" ht="20.25" customHeight="1" x14ac:dyDescent="0.15">
      <c r="A9" s="696"/>
      <c r="B9" s="545" t="s">
        <v>40</v>
      </c>
      <c r="C9" s="537"/>
      <c r="D9" s="537"/>
      <c r="E9" s="537"/>
      <c r="F9" s="537"/>
      <c r="G9" s="537"/>
      <c r="H9" s="537"/>
      <c r="I9" s="537"/>
      <c r="J9" s="537"/>
      <c r="K9" s="538"/>
      <c r="L9" s="452"/>
      <c r="M9" s="453"/>
      <c r="N9" s="453"/>
      <c r="O9" s="453"/>
      <c r="P9" s="453"/>
      <c r="Q9" s="453"/>
      <c r="R9" s="453"/>
      <c r="S9" s="453"/>
      <c r="T9" s="453"/>
      <c r="U9" s="453"/>
      <c r="V9" s="453"/>
      <c r="W9" s="453"/>
      <c r="X9" s="453"/>
      <c r="Y9" s="453"/>
      <c r="Z9" s="453"/>
      <c r="AA9" s="453"/>
      <c r="AB9" s="453"/>
      <c r="AC9" s="453"/>
      <c r="AD9" s="453"/>
      <c r="AE9" s="453"/>
      <c r="AF9" s="453"/>
      <c r="AG9" s="453"/>
      <c r="AH9" s="453"/>
      <c r="AI9" s="453"/>
      <c r="AJ9" s="453"/>
      <c r="AK9" s="453"/>
      <c r="AL9" s="453"/>
      <c r="AM9" s="454"/>
      <c r="AO9" s="87" t="s">
        <v>113</v>
      </c>
    </row>
    <row r="10" spans="1:42" s="85" customFormat="1" ht="15.75" customHeight="1" x14ac:dyDescent="0.15">
      <c r="A10" s="697" t="s">
        <v>108</v>
      </c>
      <c r="B10" s="698"/>
      <c r="C10" s="698"/>
      <c r="D10" s="698"/>
      <c r="E10" s="698"/>
      <c r="F10" s="698"/>
      <c r="G10" s="698"/>
      <c r="H10" s="699"/>
      <c r="I10" s="200"/>
      <c r="J10" s="676" t="s">
        <v>166</v>
      </c>
      <c r="K10" s="676"/>
      <c r="L10" s="676"/>
      <c r="M10" s="676"/>
      <c r="N10" s="676"/>
      <c r="O10" s="676"/>
      <c r="P10" s="676"/>
      <c r="Q10" s="676"/>
      <c r="R10" s="676"/>
      <c r="S10" s="676"/>
      <c r="T10" s="676"/>
      <c r="U10" s="676"/>
      <c r="V10" s="676"/>
      <c r="W10" s="676"/>
      <c r="X10" s="676"/>
      <c r="Y10" s="676"/>
      <c r="Z10" s="676"/>
      <c r="AA10" s="676"/>
      <c r="AB10" s="676"/>
      <c r="AC10" s="676"/>
      <c r="AD10" s="676"/>
      <c r="AE10" s="676"/>
      <c r="AF10" s="676"/>
      <c r="AG10" s="676"/>
      <c r="AH10" s="676"/>
      <c r="AI10" s="676"/>
      <c r="AJ10" s="676"/>
      <c r="AK10" s="676"/>
      <c r="AL10" s="676"/>
      <c r="AM10" s="676"/>
      <c r="AO10" s="87" t="str">
        <f>IF(I10="〇","",IF(AND(B17="",B18="",B19="",B20="",B21=""),"","（１）の対象区分が選択されていますが事業区分で（１）を選択していません。"))</f>
        <v/>
      </c>
    </row>
    <row r="11" spans="1:42" s="85" customFormat="1" ht="15.75" customHeight="1" x14ac:dyDescent="0.15">
      <c r="A11" s="700"/>
      <c r="B11" s="701"/>
      <c r="C11" s="701"/>
      <c r="D11" s="701"/>
      <c r="E11" s="701"/>
      <c r="F11" s="701"/>
      <c r="G11" s="701"/>
      <c r="H11" s="702"/>
      <c r="I11" s="200"/>
      <c r="J11" s="676" t="s">
        <v>99</v>
      </c>
      <c r="K11" s="676"/>
      <c r="L11" s="676"/>
      <c r="M11" s="676"/>
      <c r="N11" s="676"/>
      <c r="O11" s="676"/>
      <c r="P11" s="676"/>
      <c r="Q11" s="676"/>
      <c r="R11" s="676"/>
      <c r="S11" s="676"/>
      <c r="T11" s="676"/>
      <c r="U11" s="676"/>
      <c r="V11" s="676"/>
      <c r="W11" s="676"/>
      <c r="X11" s="676"/>
      <c r="Y11" s="676"/>
      <c r="Z11" s="676"/>
      <c r="AA11" s="676"/>
      <c r="AB11" s="676"/>
      <c r="AC11" s="676"/>
      <c r="AD11" s="676"/>
      <c r="AE11" s="676"/>
      <c r="AF11" s="676"/>
      <c r="AG11" s="676"/>
      <c r="AH11" s="676"/>
      <c r="AI11" s="676"/>
      <c r="AJ11" s="676"/>
      <c r="AK11" s="676"/>
      <c r="AL11" s="676"/>
      <c r="AM11" s="676"/>
      <c r="AO11" s="87" t="str">
        <f>IF(I11="〇","",IF(AND(AF63&lt;&gt;"はい",AF64&lt;&gt;"はい"),"","（２）の確認事項が選択されていますが事業区分で（２）を選択していません。"))</f>
        <v/>
      </c>
    </row>
    <row r="12" spans="1:42" s="85" customFormat="1" ht="15.75" customHeight="1" x14ac:dyDescent="0.15">
      <c r="A12" s="703"/>
      <c r="B12" s="704"/>
      <c r="C12" s="704"/>
      <c r="D12" s="704"/>
      <c r="E12" s="704"/>
      <c r="F12" s="704"/>
      <c r="G12" s="704"/>
      <c r="H12" s="705"/>
      <c r="I12" s="200"/>
      <c r="J12" s="676" t="s">
        <v>100</v>
      </c>
      <c r="K12" s="676"/>
      <c r="L12" s="676"/>
      <c r="M12" s="676"/>
      <c r="N12" s="676"/>
      <c r="O12" s="676"/>
      <c r="P12" s="676"/>
      <c r="Q12" s="676"/>
      <c r="R12" s="676"/>
      <c r="S12" s="676"/>
      <c r="T12" s="676"/>
      <c r="U12" s="676"/>
      <c r="V12" s="676"/>
      <c r="W12" s="676"/>
      <c r="X12" s="676"/>
      <c r="Y12" s="676"/>
      <c r="Z12" s="676"/>
      <c r="AA12" s="676"/>
      <c r="AB12" s="676"/>
      <c r="AC12" s="676"/>
      <c r="AD12" s="676"/>
      <c r="AE12" s="676"/>
      <c r="AF12" s="676"/>
      <c r="AG12" s="676"/>
      <c r="AH12" s="676"/>
      <c r="AI12" s="676"/>
      <c r="AJ12" s="676"/>
      <c r="AK12" s="676"/>
      <c r="AL12" s="676"/>
      <c r="AM12" s="676"/>
    </row>
    <row r="13" spans="1:42" s="85" customFormat="1" ht="10.5" customHeight="1" x14ac:dyDescent="0.15">
      <c r="A13" s="92" t="s">
        <v>204</v>
      </c>
      <c r="B13" s="293"/>
      <c r="C13" s="293"/>
      <c r="D13" s="293"/>
      <c r="E13" s="293"/>
      <c r="F13" s="293"/>
      <c r="G13" s="293"/>
      <c r="H13" s="293"/>
      <c r="I13" s="293"/>
      <c r="J13" s="94"/>
      <c r="K13" s="94"/>
      <c r="L13" s="94"/>
      <c r="M13" s="94"/>
      <c r="N13" s="94"/>
      <c r="O13" s="94"/>
      <c r="P13" s="94"/>
      <c r="Q13" s="94"/>
      <c r="R13" s="94"/>
      <c r="S13" s="94"/>
      <c r="T13" s="94"/>
      <c r="U13" s="94"/>
      <c r="V13" s="94"/>
      <c r="W13" s="94"/>
      <c r="X13" s="94"/>
      <c r="Y13" s="94"/>
      <c r="Z13" s="94"/>
      <c r="AA13" s="94"/>
      <c r="AB13" s="94"/>
      <c r="AC13" s="94"/>
      <c r="AD13" s="94"/>
      <c r="AE13" s="94"/>
      <c r="AF13" s="94"/>
      <c r="AG13" s="94"/>
      <c r="AH13" s="94"/>
      <c r="AI13" s="94"/>
      <c r="AJ13" s="94"/>
      <c r="AK13" s="94"/>
      <c r="AL13" s="94"/>
      <c r="AM13" s="94"/>
    </row>
    <row r="14" spans="1:42" s="85" customFormat="1" ht="5.25" customHeight="1" x14ac:dyDescent="0.15">
      <c r="A14" s="295"/>
      <c r="B14" s="295"/>
      <c r="C14" s="295"/>
      <c r="D14" s="295"/>
      <c r="E14" s="295"/>
      <c r="F14" s="295"/>
      <c r="G14" s="295"/>
      <c r="H14" s="295"/>
      <c r="I14" s="96"/>
      <c r="J14" s="295"/>
      <c r="K14" s="97"/>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row>
    <row r="15" spans="1:42" s="85" customFormat="1" ht="26.25" customHeight="1" x14ac:dyDescent="0.15">
      <c r="A15" s="693" t="s">
        <v>166</v>
      </c>
      <c r="B15" s="693"/>
      <c r="C15" s="693"/>
      <c r="D15" s="693"/>
      <c r="E15" s="693"/>
      <c r="F15" s="693"/>
      <c r="G15" s="693"/>
      <c r="H15" s="693"/>
      <c r="I15" s="693"/>
      <c r="J15" s="693"/>
      <c r="K15" s="693"/>
      <c r="L15" s="693"/>
      <c r="M15" s="693"/>
      <c r="N15" s="693"/>
      <c r="O15" s="693"/>
      <c r="P15" s="693"/>
      <c r="Q15" s="693"/>
      <c r="R15" s="693"/>
      <c r="S15" s="693"/>
      <c r="T15" s="693"/>
      <c r="U15" s="693"/>
      <c r="V15" s="693"/>
      <c r="W15" s="693"/>
      <c r="X15" s="693"/>
      <c r="Y15" s="693"/>
      <c r="Z15" s="693"/>
      <c r="AA15" s="693"/>
      <c r="AB15" s="693"/>
      <c r="AC15" s="693"/>
      <c r="AD15" s="693"/>
      <c r="AE15" s="693"/>
      <c r="AF15" s="693"/>
      <c r="AG15" s="693"/>
      <c r="AH15" s="693"/>
      <c r="AI15" s="693"/>
      <c r="AJ15" s="693"/>
      <c r="AK15" s="693"/>
      <c r="AL15" s="693"/>
      <c r="AM15" s="693"/>
      <c r="AO15" s="87" t="s">
        <v>113</v>
      </c>
      <c r="AP15" s="87" t="s">
        <v>114</v>
      </c>
    </row>
    <row r="16" spans="1:42" s="85" customFormat="1" ht="14.25" customHeight="1" x14ac:dyDescent="0.15">
      <c r="A16" s="99" t="s">
        <v>123</v>
      </c>
      <c r="B16" s="292"/>
      <c r="C16" s="292"/>
      <c r="D16" s="292"/>
      <c r="E16" s="292"/>
      <c r="F16" s="292"/>
      <c r="G16" s="292"/>
      <c r="H16" s="292"/>
      <c r="I16" s="292"/>
      <c r="J16" s="292"/>
      <c r="K16" s="292"/>
      <c r="L16" s="292"/>
      <c r="M16" s="292"/>
      <c r="N16" s="292"/>
      <c r="O16" s="292"/>
      <c r="P16" s="292"/>
      <c r="Q16" s="292"/>
      <c r="R16" s="292"/>
      <c r="S16" s="292"/>
      <c r="T16" s="292"/>
      <c r="U16" s="292"/>
      <c r="V16" s="292"/>
      <c r="W16" s="292"/>
      <c r="X16" s="292"/>
      <c r="Y16" s="292"/>
      <c r="Z16" s="292"/>
      <c r="AA16" s="292"/>
      <c r="AB16" s="292"/>
      <c r="AC16" s="292"/>
      <c r="AD16" s="292"/>
      <c r="AE16" s="292"/>
      <c r="AF16" s="292"/>
      <c r="AG16" s="292"/>
      <c r="AH16" s="292"/>
      <c r="AI16" s="292"/>
      <c r="AJ16" s="292"/>
      <c r="AK16" s="101"/>
      <c r="AL16" s="298"/>
      <c r="AM16" s="299"/>
      <c r="AO16" s="87" t="str">
        <f>IF(I10="","",IF(OR(B17="〇",B18="〇",B19="〇",B20="〇",B21="〇"),"","事業区分で（１）を選択していますが（１）の対象区分が選択されていません。"))</f>
        <v/>
      </c>
      <c r="AP16" s="87" t="s">
        <v>124</v>
      </c>
    </row>
    <row r="17" spans="1:42" s="85" customFormat="1" ht="14.25" customHeight="1" x14ac:dyDescent="0.15">
      <c r="A17" s="114"/>
      <c r="B17" s="200"/>
      <c r="C17" s="288" t="s">
        <v>126</v>
      </c>
      <c r="D17" s="515" t="s">
        <v>127</v>
      </c>
      <c r="E17" s="516"/>
      <c r="F17" s="516"/>
      <c r="G17" s="516"/>
      <c r="H17" s="516"/>
      <c r="I17" s="516"/>
      <c r="J17" s="516"/>
      <c r="K17" s="516"/>
      <c r="L17" s="516"/>
      <c r="M17" s="516"/>
      <c r="N17" s="516"/>
      <c r="O17" s="516"/>
      <c r="P17" s="516"/>
      <c r="Q17" s="516"/>
      <c r="R17" s="516"/>
      <c r="S17" s="516"/>
      <c r="T17" s="516"/>
      <c r="U17" s="516"/>
      <c r="V17" s="516"/>
      <c r="W17" s="516"/>
      <c r="X17" s="516"/>
      <c r="Y17" s="516"/>
      <c r="Z17" s="516"/>
      <c r="AA17" s="516"/>
      <c r="AB17" s="516"/>
      <c r="AC17" s="516"/>
      <c r="AD17" s="516"/>
      <c r="AE17" s="516"/>
      <c r="AF17" s="516"/>
      <c r="AG17" s="516"/>
      <c r="AH17" s="516"/>
      <c r="AI17" s="516"/>
      <c r="AJ17" s="516"/>
      <c r="AK17" s="516"/>
      <c r="AL17" s="516"/>
      <c r="AM17" s="517"/>
      <c r="AO17" s="105" t="s">
        <v>124</v>
      </c>
      <c r="AP17" s="105" t="s">
        <v>124</v>
      </c>
    </row>
    <row r="18" spans="1:42" s="85" customFormat="1" ht="14.25" customHeight="1" x14ac:dyDescent="0.15">
      <c r="A18" s="114"/>
      <c r="B18" s="200"/>
      <c r="C18" s="260" t="s">
        <v>104</v>
      </c>
      <c r="D18" s="515" t="s">
        <v>109</v>
      </c>
      <c r="E18" s="516"/>
      <c r="F18" s="516"/>
      <c r="G18" s="516"/>
      <c r="H18" s="516"/>
      <c r="I18" s="516"/>
      <c r="J18" s="516"/>
      <c r="K18" s="516"/>
      <c r="L18" s="516"/>
      <c r="M18" s="516"/>
      <c r="N18" s="516"/>
      <c r="O18" s="516"/>
      <c r="P18" s="516"/>
      <c r="Q18" s="516"/>
      <c r="R18" s="516"/>
      <c r="S18" s="516"/>
      <c r="T18" s="516"/>
      <c r="U18" s="516"/>
      <c r="V18" s="516"/>
      <c r="W18" s="516"/>
      <c r="X18" s="516"/>
      <c r="Y18" s="516"/>
      <c r="Z18" s="516"/>
      <c r="AA18" s="516"/>
      <c r="AB18" s="516"/>
      <c r="AC18" s="516"/>
      <c r="AD18" s="516"/>
      <c r="AE18" s="516"/>
      <c r="AF18" s="516"/>
      <c r="AG18" s="516"/>
      <c r="AH18" s="516"/>
      <c r="AI18" s="516"/>
      <c r="AJ18" s="516"/>
      <c r="AK18" s="516"/>
      <c r="AL18" s="516"/>
      <c r="AM18" s="517"/>
      <c r="AO18" s="105" t="str">
        <f>IF(B18="","",IF(AP5=4,"通所系サービスは②での申請は対象外です。",""))</f>
        <v/>
      </c>
      <c r="AP18" s="105" t="str">
        <f>IF(B18="","",IF(AP5=5,"②について、訪問サービスまたは宿泊サービスとして実施している。",""))</f>
        <v/>
      </c>
    </row>
    <row r="19" spans="1:42" s="85" customFormat="1" ht="14.25" customHeight="1" x14ac:dyDescent="0.15">
      <c r="A19" s="114"/>
      <c r="B19" s="200"/>
      <c r="C19" s="260" t="s">
        <v>105</v>
      </c>
      <c r="D19" s="515" t="s">
        <v>110</v>
      </c>
      <c r="E19" s="516"/>
      <c r="F19" s="516"/>
      <c r="G19" s="516"/>
      <c r="H19" s="516"/>
      <c r="I19" s="516"/>
      <c r="J19" s="516"/>
      <c r="K19" s="516"/>
      <c r="L19" s="516"/>
      <c r="M19" s="516"/>
      <c r="N19" s="516"/>
      <c r="O19" s="516"/>
      <c r="P19" s="516"/>
      <c r="Q19" s="516"/>
      <c r="R19" s="516"/>
      <c r="S19" s="516"/>
      <c r="T19" s="516"/>
      <c r="U19" s="516"/>
      <c r="V19" s="516"/>
      <c r="W19" s="516"/>
      <c r="X19" s="516"/>
      <c r="Y19" s="516"/>
      <c r="Z19" s="516"/>
      <c r="AA19" s="516"/>
      <c r="AB19" s="516"/>
      <c r="AC19" s="516"/>
      <c r="AD19" s="516"/>
      <c r="AE19" s="516"/>
      <c r="AF19" s="516"/>
      <c r="AG19" s="516"/>
      <c r="AH19" s="516"/>
      <c r="AI19" s="516"/>
      <c r="AJ19" s="516"/>
      <c r="AK19" s="516"/>
      <c r="AL19" s="516"/>
      <c r="AM19" s="517"/>
      <c r="AO19" s="105" t="str">
        <f>IF(B19="","",IF(AP5=1,"当該サービスは③での申請対象外です。",IF(AP5=2,"当該サービスは③での申請対象外です。","")))</f>
        <v/>
      </c>
      <c r="AP19" s="105" t="str">
        <f>IF(B19="","",IF(AP5=6,"③について、短期利用認知症対応型共同生活介護事業所に対しても休業要請を受けている。",""))</f>
        <v/>
      </c>
    </row>
    <row r="20" spans="1:42" s="85" customFormat="1" ht="14.25" customHeight="1" x14ac:dyDescent="0.15">
      <c r="A20" s="114"/>
      <c r="B20" s="200"/>
      <c r="C20" s="260" t="s">
        <v>106</v>
      </c>
      <c r="D20" s="515" t="s">
        <v>107</v>
      </c>
      <c r="E20" s="516"/>
      <c r="F20" s="516"/>
      <c r="G20" s="516"/>
      <c r="H20" s="516"/>
      <c r="I20" s="516"/>
      <c r="J20" s="516"/>
      <c r="K20" s="516"/>
      <c r="L20" s="516"/>
      <c r="M20" s="516"/>
      <c r="N20" s="516"/>
      <c r="O20" s="516"/>
      <c r="P20" s="516"/>
      <c r="Q20" s="516"/>
      <c r="R20" s="516"/>
      <c r="S20" s="516"/>
      <c r="T20" s="516"/>
      <c r="U20" s="516"/>
      <c r="V20" s="516"/>
      <c r="W20" s="516"/>
      <c r="X20" s="516"/>
      <c r="Y20" s="516"/>
      <c r="Z20" s="516"/>
      <c r="AA20" s="516"/>
      <c r="AB20" s="516"/>
      <c r="AC20" s="516"/>
      <c r="AD20" s="516"/>
      <c r="AE20" s="516"/>
      <c r="AF20" s="516"/>
      <c r="AG20" s="516"/>
      <c r="AH20" s="516"/>
      <c r="AI20" s="516"/>
      <c r="AJ20" s="516"/>
      <c r="AK20" s="516"/>
      <c r="AL20" s="516"/>
      <c r="AM20" s="517"/>
      <c r="AO20" s="105" t="str">
        <f>IF(B20="","",IF(OR(AP5=1,AP5=6),"","当該サービスは④での申請対象外です。"))&amp;IF(B20="","",IF(OR(B17="〇",B18="〇"),"④を申請していますが、①、②の場合は除きます。",""))</f>
        <v/>
      </c>
      <c r="AP20" s="105" t="s">
        <v>124</v>
      </c>
    </row>
    <row r="21" spans="1:42" s="85" customFormat="1" ht="14.25" customHeight="1" x14ac:dyDescent="0.15">
      <c r="A21" s="114"/>
      <c r="B21" s="200"/>
      <c r="C21" s="260" t="s">
        <v>235</v>
      </c>
      <c r="D21" s="515" t="s">
        <v>275</v>
      </c>
      <c r="E21" s="516"/>
      <c r="F21" s="516"/>
      <c r="G21" s="516"/>
      <c r="H21" s="516"/>
      <c r="I21" s="516"/>
      <c r="J21" s="516"/>
      <c r="K21" s="516"/>
      <c r="L21" s="516"/>
      <c r="M21" s="516"/>
      <c r="N21" s="516"/>
      <c r="O21" s="516"/>
      <c r="P21" s="516"/>
      <c r="Q21" s="516"/>
      <c r="R21" s="516"/>
      <c r="S21" s="516"/>
      <c r="T21" s="516"/>
      <c r="U21" s="516"/>
      <c r="V21" s="516"/>
      <c r="W21" s="516"/>
      <c r="X21" s="516"/>
      <c r="Y21" s="516"/>
      <c r="Z21" s="516"/>
      <c r="AA21" s="516"/>
      <c r="AB21" s="516"/>
      <c r="AC21" s="516"/>
      <c r="AD21" s="516"/>
      <c r="AE21" s="516"/>
      <c r="AF21" s="516"/>
      <c r="AG21" s="516"/>
      <c r="AH21" s="516"/>
      <c r="AI21" s="516"/>
      <c r="AJ21" s="516"/>
      <c r="AK21" s="516"/>
      <c r="AL21" s="516"/>
      <c r="AM21" s="517"/>
      <c r="AO21" s="105" t="str">
        <f>IF(B21="","",IF(OR(AP5=1,AP5=3,AP5=6),"","当該サービスは⑤での申請対象外です。"))</f>
        <v/>
      </c>
      <c r="AP21" s="105" t="s">
        <v>124</v>
      </c>
    </row>
    <row r="22" spans="1:42" s="85" customFormat="1" ht="14.25" customHeight="1" x14ac:dyDescent="0.15">
      <c r="A22" s="106" t="s">
        <v>236</v>
      </c>
      <c r="B22" s="293"/>
      <c r="C22" s="107"/>
      <c r="D22" s="107"/>
      <c r="E22" s="107"/>
      <c r="F22" s="107"/>
      <c r="G22" s="107"/>
      <c r="H22" s="107"/>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8"/>
    </row>
    <row r="23" spans="1:42" s="85" customFormat="1" ht="14.25" customHeight="1" x14ac:dyDescent="0.15">
      <c r="A23" s="109"/>
      <c r="B23" s="262" t="s">
        <v>118</v>
      </c>
      <c r="C23" s="110"/>
      <c r="D23" s="111"/>
      <c r="E23" s="111"/>
      <c r="F23" s="111"/>
      <c r="G23" s="111"/>
      <c r="H23" s="111"/>
      <c r="I23" s="111"/>
      <c r="J23" s="111"/>
      <c r="K23" s="111"/>
      <c r="L23" s="111"/>
      <c r="M23" s="111"/>
      <c r="N23" s="111"/>
      <c r="O23" s="111"/>
      <c r="P23" s="111"/>
      <c r="Q23" s="111"/>
      <c r="R23" s="111"/>
      <c r="S23" s="111"/>
      <c r="T23" s="111"/>
      <c r="U23" s="111"/>
      <c r="V23" s="111"/>
      <c r="W23" s="111"/>
      <c r="X23" s="111"/>
      <c r="Y23" s="111"/>
      <c r="Z23" s="111"/>
      <c r="AA23" s="111"/>
      <c r="AB23" s="111"/>
      <c r="AC23" s="111"/>
      <c r="AD23" s="111"/>
      <c r="AE23" s="111"/>
      <c r="AF23" s="111"/>
      <c r="AG23" s="111"/>
      <c r="AH23" s="111"/>
      <c r="AI23" s="111"/>
      <c r="AJ23" s="111"/>
      <c r="AK23" s="111"/>
      <c r="AL23" s="111"/>
      <c r="AM23" s="112"/>
      <c r="AO23" s="87" t="s">
        <v>113</v>
      </c>
    </row>
    <row r="24" spans="1:42" s="85" customFormat="1" ht="20.25" customHeight="1" x14ac:dyDescent="0.15">
      <c r="A24" s="113"/>
      <c r="B24" s="200"/>
      <c r="C24" s="516" t="s">
        <v>117</v>
      </c>
      <c r="D24" s="516"/>
      <c r="E24" s="516"/>
      <c r="F24" s="516"/>
      <c r="G24" s="516"/>
      <c r="H24" s="516"/>
      <c r="I24" s="516"/>
      <c r="J24" s="516"/>
      <c r="K24" s="516"/>
      <c r="L24" s="516"/>
      <c r="M24" s="516"/>
      <c r="N24" s="516"/>
      <c r="O24" s="516"/>
      <c r="P24" s="516"/>
      <c r="Q24" s="516"/>
      <c r="R24" s="516"/>
      <c r="S24" s="516"/>
      <c r="T24" s="516"/>
      <c r="U24" s="516"/>
      <c r="V24" s="516"/>
      <c r="W24" s="200"/>
      <c r="X24" s="515" t="s">
        <v>203</v>
      </c>
      <c r="Y24" s="516"/>
      <c r="Z24" s="516"/>
      <c r="AA24" s="516"/>
      <c r="AB24" s="516"/>
      <c r="AC24" s="516"/>
      <c r="AD24" s="516"/>
      <c r="AE24" s="516"/>
      <c r="AF24" s="516"/>
      <c r="AG24" s="516"/>
      <c r="AH24" s="516"/>
      <c r="AI24" s="516"/>
      <c r="AJ24" s="516"/>
      <c r="AK24" s="516"/>
      <c r="AL24" s="516"/>
      <c r="AM24" s="517"/>
      <c r="AO24" s="87" t="str">
        <f>IF(B25="","",IF(OR(B17="〇",B18="〇",B20="〇"),"","「一定の要件に該当する自費検査」は①、②、④の場合が対象です。"))&amp;IF(B20="","",IF(B25="","④は「一定の要件に該当する自費検査」を実施した場合が対象です。",""))</f>
        <v/>
      </c>
    </row>
    <row r="25" spans="1:42" s="85" customFormat="1" ht="20.25" customHeight="1" x14ac:dyDescent="0.15">
      <c r="A25" s="114"/>
      <c r="B25" s="200"/>
      <c r="C25" s="516" t="s">
        <v>201</v>
      </c>
      <c r="D25" s="516"/>
      <c r="E25" s="516"/>
      <c r="F25" s="516"/>
      <c r="G25" s="516"/>
      <c r="H25" s="516"/>
      <c r="I25" s="516"/>
      <c r="J25" s="516"/>
      <c r="K25" s="516"/>
      <c r="L25" s="516"/>
      <c r="M25" s="516"/>
      <c r="N25" s="516"/>
      <c r="O25" s="516"/>
      <c r="P25" s="516"/>
      <c r="Q25" s="516"/>
      <c r="R25" s="516"/>
      <c r="S25" s="516"/>
      <c r="T25" s="516"/>
      <c r="U25" s="516"/>
      <c r="V25" s="516"/>
      <c r="W25" s="115"/>
      <c r="X25" s="111"/>
      <c r="Y25" s="111"/>
      <c r="Z25" s="111"/>
      <c r="AA25" s="111"/>
      <c r="AB25" s="111"/>
      <c r="AC25" s="111"/>
      <c r="AD25" s="111"/>
      <c r="AE25" s="111"/>
      <c r="AF25" s="111"/>
      <c r="AG25" s="111"/>
      <c r="AH25" s="111"/>
      <c r="AI25" s="111"/>
      <c r="AJ25" s="111"/>
      <c r="AK25" s="111"/>
      <c r="AL25" s="111"/>
      <c r="AM25" s="112"/>
      <c r="AO25" s="87" t="str">
        <f>IF(B30="","",IF(B21="","「感染対策等を行った上での施設内療養」は⑤の場合が対象です。",""))&amp;IF(B21="","",IF(B30="","⑤は「感染対策等を行った上での施設内療養」を実施した場合が対象です。",""))</f>
        <v/>
      </c>
    </row>
    <row r="26" spans="1:42" s="85" customFormat="1" ht="14.25" customHeight="1" x14ac:dyDescent="0.15">
      <c r="A26" s="294"/>
      <c r="B26" s="261" t="s">
        <v>119</v>
      </c>
      <c r="C26" s="111"/>
      <c r="D26" s="111"/>
      <c r="E26" s="111"/>
      <c r="F26" s="111"/>
      <c r="G26" s="111"/>
      <c r="H26" s="111"/>
      <c r="I26" s="111"/>
      <c r="J26" s="111"/>
      <c r="K26" s="111"/>
      <c r="L26" s="111"/>
      <c r="M26" s="111"/>
      <c r="N26" s="111"/>
      <c r="O26" s="111"/>
      <c r="P26" s="111"/>
      <c r="Q26" s="111"/>
      <c r="R26" s="111"/>
      <c r="S26" s="111"/>
      <c r="T26" s="111"/>
      <c r="U26" s="111"/>
      <c r="V26" s="111"/>
      <c r="W26" s="111"/>
      <c r="X26" s="111"/>
      <c r="Y26" s="111"/>
      <c r="Z26" s="111"/>
      <c r="AA26" s="111"/>
      <c r="AB26" s="111"/>
      <c r="AC26" s="111"/>
      <c r="AD26" s="111"/>
      <c r="AE26" s="111"/>
      <c r="AF26" s="111"/>
      <c r="AG26" s="111"/>
      <c r="AH26" s="111"/>
      <c r="AI26" s="111"/>
      <c r="AJ26" s="111"/>
      <c r="AK26" s="111"/>
      <c r="AL26" s="111"/>
      <c r="AM26" s="112"/>
    </row>
    <row r="27" spans="1:42" s="85" customFormat="1" ht="20.25" customHeight="1" x14ac:dyDescent="0.15">
      <c r="A27" s="114"/>
      <c r="B27" s="200"/>
      <c r="C27" s="551" t="s">
        <v>120</v>
      </c>
      <c r="D27" s="551"/>
      <c r="E27" s="551"/>
      <c r="F27" s="551"/>
      <c r="G27" s="551"/>
      <c r="H27" s="551"/>
      <c r="I27" s="551"/>
      <c r="J27" s="551"/>
      <c r="K27" s="551"/>
      <c r="L27" s="551"/>
      <c r="M27" s="551"/>
      <c r="N27" s="551"/>
      <c r="O27" s="551"/>
      <c r="P27" s="551"/>
      <c r="Q27" s="551"/>
      <c r="R27" s="551"/>
      <c r="S27" s="551"/>
      <c r="T27" s="551"/>
      <c r="U27" s="551"/>
      <c r="V27" s="551"/>
      <c r="W27" s="200"/>
      <c r="X27" s="551" t="s">
        <v>121</v>
      </c>
      <c r="Y27" s="551"/>
      <c r="Z27" s="551"/>
      <c r="AA27" s="551"/>
      <c r="AB27" s="551"/>
      <c r="AC27" s="551"/>
      <c r="AD27" s="551"/>
      <c r="AE27" s="551"/>
      <c r="AF27" s="551"/>
      <c r="AG27" s="551"/>
      <c r="AH27" s="551"/>
      <c r="AI27" s="551"/>
      <c r="AJ27" s="551"/>
      <c r="AK27" s="551"/>
      <c r="AL27" s="551"/>
      <c r="AM27" s="551"/>
    </row>
    <row r="28" spans="1:42" s="85" customFormat="1" ht="20.25" customHeight="1" x14ac:dyDescent="0.15">
      <c r="A28" s="114"/>
      <c r="B28" s="200"/>
      <c r="C28" s="551" t="s">
        <v>122</v>
      </c>
      <c r="D28" s="551"/>
      <c r="E28" s="551"/>
      <c r="F28" s="551"/>
      <c r="G28" s="551"/>
      <c r="H28" s="551"/>
      <c r="I28" s="551"/>
      <c r="J28" s="551"/>
      <c r="K28" s="551"/>
      <c r="L28" s="551"/>
      <c r="M28" s="551"/>
      <c r="N28" s="551"/>
      <c r="O28" s="551"/>
      <c r="P28" s="551"/>
      <c r="Q28" s="551"/>
      <c r="R28" s="551"/>
      <c r="S28" s="551"/>
      <c r="T28" s="551"/>
      <c r="U28" s="551"/>
      <c r="V28" s="551"/>
      <c r="W28" s="200"/>
      <c r="X28" s="551" t="s">
        <v>202</v>
      </c>
      <c r="Y28" s="551"/>
      <c r="Z28" s="551"/>
      <c r="AA28" s="551"/>
      <c r="AB28" s="551"/>
      <c r="AC28" s="551"/>
      <c r="AD28" s="551"/>
      <c r="AE28" s="551"/>
      <c r="AF28" s="551"/>
      <c r="AG28" s="551"/>
      <c r="AH28" s="551"/>
      <c r="AI28" s="551"/>
      <c r="AJ28" s="551"/>
      <c r="AK28" s="551"/>
      <c r="AL28" s="551"/>
      <c r="AM28" s="551"/>
    </row>
    <row r="29" spans="1:42" s="85" customFormat="1" ht="14.25" customHeight="1" x14ac:dyDescent="0.15">
      <c r="A29" s="294"/>
      <c r="B29" s="261" t="s">
        <v>276</v>
      </c>
      <c r="C29" s="111"/>
      <c r="D29" s="111"/>
      <c r="E29" s="111"/>
      <c r="F29" s="111"/>
      <c r="G29" s="111"/>
      <c r="H29" s="111"/>
      <c r="I29" s="111"/>
      <c r="J29" s="111"/>
      <c r="K29" s="111"/>
      <c r="L29" s="111"/>
      <c r="M29" s="111"/>
      <c r="N29" s="111"/>
      <c r="O29" s="111"/>
      <c r="P29" s="111"/>
      <c r="Q29" s="111"/>
      <c r="R29" s="111"/>
      <c r="S29" s="111"/>
      <c r="T29" s="111"/>
      <c r="U29" s="111"/>
      <c r="V29" s="111"/>
      <c r="W29" s="111"/>
      <c r="X29" s="111"/>
      <c r="Y29" s="111"/>
      <c r="Z29" s="111"/>
      <c r="AA29" s="111"/>
      <c r="AB29" s="111"/>
      <c r="AC29" s="111"/>
      <c r="AD29" s="111"/>
      <c r="AE29" s="111"/>
      <c r="AF29" s="111"/>
      <c r="AG29" s="111"/>
      <c r="AH29" s="111"/>
      <c r="AI29" s="111"/>
      <c r="AJ29" s="111"/>
      <c r="AK29" s="111"/>
      <c r="AL29" s="111"/>
      <c r="AM29" s="112"/>
    </row>
    <row r="30" spans="1:42" s="85" customFormat="1" ht="20.25" customHeight="1" x14ac:dyDescent="0.15">
      <c r="A30" s="114"/>
      <c r="B30" s="200"/>
      <c r="C30" s="516" t="s">
        <v>248</v>
      </c>
      <c r="D30" s="516"/>
      <c r="E30" s="516"/>
      <c r="F30" s="516"/>
      <c r="G30" s="516"/>
      <c r="H30" s="516"/>
      <c r="I30" s="516"/>
      <c r="J30" s="516"/>
      <c r="K30" s="516"/>
      <c r="L30" s="516"/>
      <c r="M30" s="516"/>
      <c r="N30" s="516"/>
      <c r="O30" s="516"/>
      <c r="P30" s="516"/>
      <c r="Q30" s="516"/>
      <c r="R30" s="516"/>
      <c r="S30" s="516"/>
      <c r="T30" s="516"/>
      <c r="U30" s="516"/>
      <c r="V30" s="516"/>
      <c r="W30" s="115"/>
      <c r="X30" s="111"/>
      <c r="Y30" s="111"/>
      <c r="Z30" s="111"/>
      <c r="AA30" s="111"/>
      <c r="AB30" s="111"/>
      <c r="AC30" s="111"/>
      <c r="AD30" s="111"/>
      <c r="AE30" s="111"/>
      <c r="AF30" s="111"/>
      <c r="AG30" s="111"/>
      <c r="AH30" s="111"/>
      <c r="AI30" s="111"/>
      <c r="AJ30" s="111"/>
      <c r="AK30" s="111"/>
      <c r="AL30" s="111"/>
      <c r="AM30" s="112"/>
    </row>
    <row r="31" spans="1:42" s="85" customFormat="1" ht="12" x14ac:dyDescent="0.15">
      <c r="A31" s="114"/>
      <c r="B31" s="650" t="s">
        <v>240</v>
      </c>
      <c r="C31" s="651"/>
      <c r="D31" s="651"/>
      <c r="E31" s="651"/>
      <c r="F31" s="651"/>
      <c r="G31" s="651"/>
      <c r="H31" s="651"/>
      <c r="I31" s="651"/>
      <c r="J31" s="651"/>
      <c r="K31" s="651"/>
      <c r="L31" s="651"/>
      <c r="M31" s="651"/>
      <c r="N31" s="651"/>
      <c r="O31" s="651"/>
      <c r="P31" s="651"/>
      <c r="Q31" s="651"/>
      <c r="R31" s="651"/>
      <c r="S31" s="651"/>
      <c r="T31" s="651"/>
      <c r="U31" s="651"/>
      <c r="V31" s="651"/>
      <c r="W31" s="651"/>
      <c r="X31" s="651"/>
      <c r="Y31" s="651"/>
      <c r="Z31" s="651"/>
      <c r="AA31" s="651"/>
      <c r="AB31" s="651"/>
      <c r="AC31" s="651"/>
      <c r="AD31" s="651"/>
      <c r="AE31" s="651"/>
      <c r="AF31" s="651"/>
      <c r="AG31" s="651"/>
      <c r="AH31" s="651"/>
      <c r="AI31" s="651"/>
      <c r="AJ31" s="651"/>
      <c r="AK31" s="651"/>
      <c r="AL31" s="651"/>
      <c r="AM31" s="652"/>
    </row>
    <row r="32" spans="1:42" s="85" customFormat="1" ht="12" x14ac:dyDescent="0.15">
      <c r="A32" s="117"/>
      <c r="B32" s="521" t="s">
        <v>247</v>
      </c>
      <c r="C32" s="522"/>
      <c r="D32" s="522"/>
      <c r="E32" s="522"/>
      <c r="F32" s="522"/>
      <c r="G32" s="522"/>
      <c r="H32" s="522"/>
      <c r="I32" s="522"/>
      <c r="J32" s="522"/>
      <c r="K32" s="522"/>
      <c r="L32" s="522"/>
      <c r="M32" s="522"/>
      <c r="N32" s="522"/>
      <c r="O32" s="522"/>
      <c r="P32" s="522"/>
      <c r="Q32" s="522"/>
      <c r="R32" s="522"/>
      <c r="S32" s="522"/>
      <c r="T32" s="522"/>
      <c r="U32" s="522"/>
      <c r="V32" s="522"/>
      <c r="W32" s="522"/>
      <c r="X32" s="522"/>
      <c r="Y32" s="522"/>
      <c r="Z32" s="522"/>
      <c r="AA32" s="522"/>
      <c r="AB32" s="522"/>
      <c r="AC32" s="522"/>
      <c r="AD32" s="522"/>
      <c r="AE32" s="522"/>
      <c r="AF32" s="522"/>
      <c r="AG32" s="522"/>
      <c r="AH32" s="522"/>
      <c r="AI32" s="522"/>
      <c r="AJ32" s="522"/>
      <c r="AK32" s="522"/>
      <c r="AL32" s="522"/>
      <c r="AM32" s="523"/>
    </row>
    <row r="33" spans="1:41" s="85" customFormat="1" ht="14.25" customHeight="1" x14ac:dyDescent="0.15">
      <c r="A33" s="106" t="s">
        <v>158</v>
      </c>
      <c r="B33" s="118"/>
      <c r="C33" s="293"/>
      <c r="D33" s="293"/>
      <c r="E33" s="119"/>
      <c r="F33" s="293"/>
      <c r="G33" s="293"/>
      <c r="H33" s="293"/>
      <c r="I33" s="293"/>
      <c r="J33" s="120"/>
      <c r="K33" s="120"/>
      <c r="L33" s="120"/>
      <c r="M33" s="120"/>
      <c r="N33" s="120"/>
      <c r="O33" s="121"/>
      <c r="P33" s="122"/>
      <c r="Q33" s="122"/>
      <c r="R33" s="122"/>
      <c r="S33" s="123"/>
      <c r="T33" s="124"/>
      <c r="U33" s="123"/>
      <c r="V33" s="123"/>
      <c r="W33" s="123"/>
      <c r="X33" s="123"/>
      <c r="Y33" s="124"/>
      <c r="Z33" s="124"/>
      <c r="AA33" s="124"/>
      <c r="AB33" s="124"/>
      <c r="AC33" s="123"/>
      <c r="AD33" s="123"/>
      <c r="AE33" s="123"/>
      <c r="AF33" s="123"/>
      <c r="AG33" s="123"/>
      <c r="AH33" s="123"/>
      <c r="AI33" s="125"/>
      <c r="AJ33" s="125"/>
      <c r="AK33" s="125"/>
      <c r="AL33" s="125"/>
      <c r="AM33" s="126"/>
    </row>
    <row r="34" spans="1:41" s="85" customFormat="1" ht="14.25" customHeight="1" x14ac:dyDescent="0.15">
      <c r="A34" s="104"/>
      <c r="B34" s="286" t="s">
        <v>125</v>
      </c>
      <c r="C34" s="496" t="s">
        <v>260</v>
      </c>
      <c r="D34" s="497"/>
      <c r="E34" s="497"/>
      <c r="F34" s="497"/>
      <c r="G34" s="497"/>
      <c r="H34" s="497"/>
      <c r="I34" s="497"/>
      <c r="J34" s="497"/>
      <c r="K34" s="497"/>
      <c r="L34" s="497"/>
      <c r="M34" s="497"/>
      <c r="N34" s="497"/>
      <c r="O34" s="497"/>
      <c r="P34" s="497"/>
      <c r="Q34" s="497"/>
      <c r="R34" s="497"/>
      <c r="S34" s="497"/>
      <c r="T34" s="497"/>
      <c r="U34" s="497"/>
      <c r="V34" s="497"/>
      <c r="W34" s="497"/>
      <c r="X34" s="497"/>
      <c r="Y34" s="497"/>
      <c r="Z34" s="497"/>
      <c r="AA34" s="497"/>
      <c r="AB34" s="497"/>
      <c r="AC34" s="497"/>
      <c r="AD34" s="497"/>
      <c r="AE34" s="498"/>
      <c r="AF34" s="509" t="s">
        <v>131</v>
      </c>
      <c r="AG34" s="510"/>
      <c r="AH34" s="510"/>
      <c r="AI34" s="510"/>
      <c r="AJ34" s="510"/>
      <c r="AK34" s="510"/>
      <c r="AL34" s="510"/>
      <c r="AM34" s="511"/>
    </row>
    <row r="35" spans="1:41" s="85" customFormat="1" ht="14.25" customHeight="1" x14ac:dyDescent="0.15">
      <c r="A35" s="127"/>
      <c r="B35" s="128" t="s">
        <v>128</v>
      </c>
      <c r="C35" s="119" t="s">
        <v>261</v>
      </c>
      <c r="D35" s="119"/>
      <c r="E35" s="119"/>
      <c r="F35" s="119"/>
      <c r="G35" s="119"/>
      <c r="H35" s="119"/>
      <c r="I35" s="119"/>
      <c r="J35" s="119"/>
      <c r="K35" s="119"/>
      <c r="L35" s="119"/>
      <c r="M35" s="119"/>
      <c r="N35" s="119"/>
      <c r="O35" s="119"/>
      <c r="P35" s="119"/>
      <c r="Q35" s="119"/>
      <c r="R35" s="119"/>
      <c r="S35" s="119"/>
      <c r="T35" s="119"/>
      <c r="U35" s="119"/>
      <c r="V35" s="119"/>
      <c r="W35" s="119"/>
      <c r="X35" s="119"/>
      <c r="Y35" s="119"/>
      <c r="Z35" s="119"/>
      <c r="AA35" s="119"/>
      <c r="AB35" s="119"/>
      <c r="AC35" s="119"/>
      <c r="AD35" s="119"/>
      <c r="AE35" s="119"/>
      <c r="AF35" s="657"/>
      <c r="AG35" s="658"/>
      <c r="AH35" s="658"/>
      <c r="AI35" s="658"/>
      <c r="AJ35" s="658"/>
      <c r="AK35" s="658"/>
      <c r="AL35" s="658"/>
      <c r="AM35" s="659"/>
    </row>
    <row r="36" spans="1:41" s="85" customFormat="1" ht="22.5" customHeight="1" x14ac:dyDescent="0.15">
      <c r="A36" s="129"/>
      <c r="B36" s="296"/>
      <c r="C36" s="500" t="s">
        <v>287</v>
      </c>
      <c r="D36" s="500"/>
      <c r="E36" s="500"/>
      <c r="F36" s="500"/>
      <c r="G36" s="500"/>
      <c r="H36" s="500"/>
      <c r="I36" s="500"/>
      <c r="J36" s="500"/>
      <c r="K36" s="500"/>
      <c r="L36" s="500"/>
      <c r="M36" s="500"/>
      <c r="N36" s="500"/>
      <c r="O36" s="500"/>
      <c r="P36" s="500"/>
      <c r="Q36" s="500"/>
      <c r="R36" s="500"/>
      <c r="S36" s="500"/>
      <c r="T36" s="500"/>
      <c r="U36" s="500"/>
      <c r="V36" s="500"/>
      <c r="W36" s="500"/>
      <c r="X36" s="500"/>
      <c r="Y36" s="500"/>
      <c r="Z36" s="500"/>
      <c r="AA36" s="500"/>
      <c r="AB36" s="500"/>
      <c r="AC36" s="500"/>
      <c r="AD36" s="500"/>
      <c r="AE36" s="501"/>
      <c r="AF36" s="502" t="s">
        <v>136</v>
      </c>
      <c r="AG36" s="503"/>
      <c r="AH36" s="78"/>
      <c r="AI36" s="284" t="s">
        <v>137</v>
      </c>
      <c r="AJ36" s="78"/>
      <c r="AK36" s="132" t="s">
        <v>132</v>
      </c>
      <c r="AL36" s="201"/>
      <c r="AM36" s="285" t="s">
        <v>1</v>
      </c>
    </row>
    <row r="37" spans="1:41" s="85" customFormat="1" ht="14.25" customHeight="1" x14ac:dyDescent="0.15">
      <c r="A37" s="294"/>
      <c r="B37" s="264" t="s">
        <v>104</v>
      </c>
      <c r="C37" s="496" t="s">
        <v>109</v>
      </c>
      <c r="D37" s="496"/>
      <c r="E37" s="496"/>
      <c r="F37" s="496"/>
      <c r="G37" s="496"/>
      <c r="H37" s="496"/>
      <c r="I37" s="496"/>
      <c r="J37" s="496"/>
      <c r="K37" s="496"/>
      <c r="L37" s="496"/>
      <c r="M37" s="496"/>
      <c r="N37" s="496"/>
      <c r="O37" s="496"/>
      <c r="P37" s="496"/>
      <c r="Q37" s="496"/>
      <c r="R37" s="496"/>
      <c r="S37" s="496"/>
      <c r="T37" s="496"/>
      <c r="U37" s="496"/>
      <c r="V37" s="496"/>
      <c r="W37" s="496"/>
      <c r="X37" s="496"/>
      <c r="Y37" s="496"/>
      <c r="Z37" s="496"/>
      <c r="AA37" s="496"/>
      <c r="AB37" s="496"/>
      <c r="AC37" s="496"/>
      <c r="AD37" s="496"/>
      <c r="AE37" s="499"/>
      <c r="AF37" s="509" t="s">
        <v>131</v>
      </c>
      <c r="AG37" s="510"/>
      <c r="AH37" s="510"/>
      <c r="AI37" s="510"/>
      <c r="AJ37" s="510"/>
      <c r="AK37" s="510"/>
      <c r="AL37" s="510"/>
      <c r="AM37" s="511"/>
    </row>
    <row r="38" spans="1:41" s="85" customFormat="1" ht="14.25" customHeight="1" x14ac:dyDescent="0.15">
      <c r="A38" s="294"/>
      <c r="B38" s="128" t="s">
        <v>128</v>
      </c>
      <c r="C38" s="119" t="s">
        <v>135</v>
      </c>
      <c r="D38" s="119"/>
      <c r="E38" s="119"/>
      <c r="F38" s="119"/>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119"/>
      <c r="AE38" s="119"/>
      <c r="AF38" s="512"/>
      <c r="AG38" s="513"/>
      <c r="AH38" s="513"/>
      <c r="AI38" s="513"/>
      <c r="AJ38" s="513"/>
      <c r="AK38" s="513"/>
      <c r="AL38" s="513"/>
      <c r="AM38" s="514"/>
    </row>
    <row r="39" spans="1:41" ht="22.5" customHeight="1" x14ac:dyDescent="0.15">
      <c r="A39" s="134"/>
      <c r="B39" s="294"/>
      <c r="C39" s="660" t="s">
        <v>288</v>
      </c>
      <c r="D39" s="660"/>
      <c r="E39" s="660"/>
      <c r="F39" s="660"/>
      <c r="G39" s="660"/>
      <c r="H39" s="660"/>
      <c r="I39" s="660"/>
      <c r="J39" s="660"/>
      <c r="K39" s="660"/>
      <c r="L39" s="660"/>
      <c r="M39" s="660"/>
      <c r="N39" s="660"/>
      <c r="O39" s="660"/>
      <c r="P39" s="660"/>
      <c r="Q39" s="660"/>
      <c r="R39" s="660"/>
      <c r="S39" s="660"/>
      <c r="T39" s="660"/>
      <c r="U39" s="660"/>
      <c r="V39" s="660"/>
      <c r="W39" s="660"/>
      <c r="X39" s="660"/>
      <c r="Y39" s="660"/>
      <c r="Z39" s="660"/>
      <c r="AA39" s="660"/>
      <c r="AB39" s="660"/>
      <c r="AC39" s="660"/>
      <c r="AD39" s="660"/>
      <c r="AE39" s="661"/>
      <c r="AF39" s="648" t="s">
        <v>136</v>
      </c>
      <c r="AG39" s="649"/>
      <c r="AH39" s="79"/>
      <c r="AI39" s="135" t="s">
        <v>137</v>
      </c>
      <c r="AJ39" s="79"/>
      <c r="AK39" s="136" t="s">
        <v>132</v>
      </c>
      <c r="AL39" s="202"/>
      <c r="AM39" s="137" t="s">
        <v>1</v>
      </c>
    </row>
    <row r="40" spans="1:41" s="85" customFormat="1" ht="18.75" customHeight="1" x14ac:dyDescent="0.15">
      <c r="A40" s="294"/>
      <c r="B40" s="138" t="str">
        <f>IF(C40="","","・")</f>
        <v/>
      </c>
      <c r="C40" s="505" t="str">
        <f>AP18</f>
        <v/>
      </c>
      <c r="D40" s="505"/>
      <c r="E40" s="505"/>
      <c r="F40" s="505"/>
      <c r="G40" s="505"/>
      <c r="H40" s="505"/>
      <c r="I40" s="505"/>
      <c r="J40" s="505"/>
      <c r="K40" s="505"/>
      <c r="L40" s="505"/>
      <c r="M40" s="505"/>
      <c r="N40" s="505"/>
      <c r="O40" s="505"/>
      <c r="P40" s="505"/>
      <c r="Q40" s="505"/>
      <c r="R40" s="505"/>
      <c r="S40" s="505"/>
      <c r="T40" s="505"/>
      <c r="U40" s="505"/>
      <c r="V40" s="505"/>
      <c r="W40" s="505"/>
      <c r="X40" s="505"/>
      <c r="Y40" s="505"/>
      <c r="Z40" s="505"/>
      <c r="AA40" s="505"/>
      <c r="AB40" s="505"/>
      <c r="AC40" s="505"/>
      <c r="AD40" s="505"/>
      <c r="AE40" s="506"/>
      <c r="AF40" s="502"/>
      <c r="AG40" s="503"/>
      <c r="AH40" s="503"/>
      <c r="AI40" s="503"/>
      <c r="AJ40" s="503"/>
      <c r="AK40" s="503"/>
      <c r="AL40" s="503"/>
      <c r="AM40" s="504"/>
    </row>
    <row r="41" spans="1:41" s="85" customFormat="1" ht="21.75" customHeight="1" x14ac:dyDescent="0.15">
      <c r="A41" s="294"/>
      <c r="B41" s="264" t="s">
        <v>105</v>
      </c>
      <c r="C41" s="706" t="s">
        <v>162</v>
      </c>
      <c r="D41" s="706"/>
      <c r="E41" s="706"/>
      <c r="F41" s="706"/>
      <c r="G41" s="706"/>
      <c r="H41" s="706"/>
      <c r="I41" s="706"/>
      <c r="J41" s="706"/>
      <c r="K41" s="706"/>
      <c r="L41" s="706"/>
      <c r="M41" s="706"/>
      <c r="N41" s="706"/>
      <c r="O41" s="706"/>
      <c r="P41" s="706"/>
      <c r="Q41" s="706"/>
      <c r="R41" s="706"/>
      <c r="S41" s="706"/>
      <c r="T41" s="706"/>
      <c r="U41" s="706"/>
      <c r="V41" s="706"/>
      <c r="W41" s="706"/>
      <c r="X41" s="706"/>
      <c r="Y41" s="706"/>
      <c r="Z41" s="706"/>
      <c r="AA41" s="706"/>
      <c r="AB41" s="706"/>
      <c r="AC41" s="706"/>
      <c r="AD41" s="706"/>
      <c r="AE41" s="707"/>
      <c r="AF41" s="509" t="s">
        <v>131</v>
      </c>
      <c r="AG41" s="510"/>
      <c r="AH41" s="510"/>
      <c r="AI41" s="510"/>
      <c r="AJ41" s="510"/>
      <c r="AK41" s="510"/>
      <c r="AL41" s="510"/>
      <c r="AM41" s="511"/>
    </row>
    <row r="42" spans="1:41" s="85" customFormat="1" ht="14.25" customHeight="1" x14ac:dyDescent="0.15">
      <c r="A42" s="294"/>
      <c r="B42" s="128" t="s">
        <v>128</v>
      </c>
      <c r="C42" s="119" t="s">
        <v>142</v>
      </c>
      <c r="D42" s="119"/>
      <c r="E42" s="119"/>
      <c r="F42" s="119"/>
      <c r="G42" s="119"/>
      <c r="H42" s="119"/>
      <c r="I42" s="119"/>
      <c r="J42" s="119"/>
      <c r="K42" s="119"/>
      <c r="L42" s="119"/>
      <c r="M42" s="119"/>
      <c r="N42" s="119"/>
      <c r="O42" s="119"/>
      <c r="P42" s="119"/>
      <c r="Q42" s="119"/>
      <c r="R42" s="119"/>
      <c r="S42" s="119"/>
      <c r="T42" s="119"/>
      <c r="U42" s="119"/>
      <c r="V42" s="119"/>
      <c r="W42" s="119"/>
      <c r="X42" s="119"/>
      <c r="Y42" s="119"/>
      <c r="Z42" s="119"/>
      <c r="AA42" s="119"/>
      <c r="AB42" s="119"/>
      <c r="AC42" s="119"/>
      <c r="AD42" s="502" t="s">
        <v>138</v>
      </c>
      <c r="AE42" s="504"/>
      <c r="AF42" s="502" t="s">
        <v>136</v>
      </c>
      <c r="AG42" s="503"/>
      <c r="AH42" s="78"/>
      <c r="AI42" s="284" t="s">
        <v>137</v>
      </c>
      <c r="AJ42" s="78"/>
      <c r="AK42" s="132" t="s">
        <v>132</v>
      </c>
      <c r="AL42" s="201"/>
      <c r="AM42" s="285" t="s">
        <v>1</v>
      </c>
    </row>
    <row r="43" spans="1:41" ht="14.25" customHeight="1" x14ac:dyDescent="0.15">
      <c r="A43" s="134"/>
      <c r="B43" s="294"/>
      <c r="C43" s="139" t="s">
        <v>140</v>
      </c>
      <c r="D43" s="735"/>
      <c r="E43" s="735"/>
      <c r="F43" s="735"/>
      <c r="G43" s="735"/>
      <c r="H43" s="735"/>
      <c r="I43" s="735"/>
      <c r="J43" s="735"/>
      <c r="K43" s="735"/>
      <c r="L43" s="735"/>
      <c r="M43" s="735"/>
      <c r="N43" s="735"/>
      <c r="O43" s="735"/>
      <c r="P43" s="735"/>
      <c r="Q43" s="735"/>
      <c r="R43" s="735"/>
      <c r="S43" s="735"/>
      <c r="T43" s="735"/>
      <c r="U43" s="735"/>
      <c r="V43" s="735"/>
      <c r="W43" s="735"/>
      <c r="X43" s="735"/>
      <c r="Y43" s="735"/>
      <c r="Z43" s="140" t="s">
        <v>8</v>
      </c>
      <c r="AA43" s="141"/>
      <c r="AB43" s="141"/>
      <c r="AC43" s="141"/>
      <c r="AD43" s="507" t="s">
        <v>139</v>
      </c>
      <c r="AE43" s="508"/>
      <c r="AF43" s="648" t="s">
        <v>136</v>
      </c>
      <c r="AG43" s="649"/>
      <c r="AH43" s="79"/>
      <c r="AI43" s="135" t="s">
        <v>137</v>
      </c>
      <c r="AJ43" s="79"/>
      <c r="AK43" s="136" t="s">
        <v>132</v>
      </c>
      <c r="AL43" s="202"/>
      <c r="AM43" s="137" t="s">
        <v>1</v>
      </c>
    </row>
    <row r="44" spans="1:41" s="85" customFormat="1" ht="18.75" customHeight="1" x14ac:dyDescent="0.15">
      <c r="A44" s="294"/>
      <c r="B44" s="138" t="str">
        <f>IF(C44="","","・")</f>
        <v/>
      </c>
      <c r="C44" s="505" t="str">
        <f>AP19</f>
        <v/>
      </c>
      <c r="D44" s="505"/>
      <c r="E44" s="505"/>
      <c r="F44" s="505"/>
      <c r="G44" s="505"/>
      <c r="H44" s="505"/>
      <c r="I44" s="505"/>
      <c r="J44" s="505"/>
      <c r="K44" s="505"/>
      <c r="L44" s="505"/>
      <c r="M44" s="505"/>
      <c r="N44" s="505"/>
      <c r="O44" s="505"/>
      <c r="P44" s="505"/>
      <c r="Q44" s="505"/>
      <c r="R44" s="505"/>
      <c r="S44" s="505"/>
      <c r="T44" s="505"/>
      <c r="U44" s="505"/>
      <c r="V44" s="505"/>
      <c r="W44" s="505"/>
      <c r="X44" s="505"/>
      <c r="Y44" s="505"/>
      <c r="Z44" s="505"/>
      <c r="AA44" s="505"/>
      <c r="AB44" s="505"/>
      <c r="AC44" s="505"/>
      <c r="AD44" s="505"/>
      <c r="AE44" s="506"/>
      <c r="AF44" s="502"/>
      <c r="AG44" s="503"/>
      <c r="AH44" s="503"/>
      <c r="AI44" s="503"/>
      <c r="AJ44" s="503"/>
      <c r="AK44" s="503"/>
      <c r="AL44" s="503"/>
      <c r="AM44" s="504"/>
    </row>
    <row r="45" spans="1:41" s="85" customFormat="1" ht="14.25" customHeight="1" x14ac:dyDescent="0.15">
      <c r="A45" s="294"/>
      <c r="B45" s="264" t="s">
        <v>106</v>
      </c>
      <c r="C45" s="300" t="s">
        <v>258</v>
      </c>
      <c r="D45" s="287"/>
      <c r="E45" s="300"/>
      <c r="F45" s="287"/>
      <c r="G45" s="287"/>
      <c r="H45" s="287"/>
      <c r="I45" s="287"/>
      <c r="J45" s="267"/>
      <c r="K45" s="267"/>
      <c r="L45" s="267"/>
      <c r="M45" s="267"/>
      <c r="N45" s="267"/>
      <c r="O45" s="268"/>
      <c r="P45" s="146"/>
      <c r="Q45" s="146"/>
      <c r="R45" s="146"/>
      <c r="S45" s="269"/>
      <c r="T45" s="270"/>
      <c r="U45" s="270"/>
      <c r="V45" s="270"/>
      <c r="W45" s="270"/>
      <c r="X45" s="270"/>
      <c r="Y45" s="271"/>
      <c r="Z45" s="271"/>
      <c r="AA45" s="271"/>
      <c r="AB45" s="271"/>
      <c r="AC45" s="270"/>
      <c r="AD45" s="270"/>
      <c r="AE45" s="270"/>
      <c r="AF45" s="509" t="s">
        <v>131</v>
      </c>
      <c r="AG45" s="510"/>
      <c r="AH45" s="510"/>
      <c r="AI45" s="510"/>
      <c r="AJ45" s="510"/>
      <c r="AK45" s="510"/>
      <c r="AL45" s="510"/>
      <c r="AM45" s="511"/>
      <c r="AO45" s="87" t="s">
        <v>113</v>
      </c>
    </row>
    <row r="46" spans="1:41" s="85" customFormat="1" ht="14.25" customHeight="1" x14ac:dyDescent="0.15">
      <c r="A46" s="294"/>
      <c r="B46" s="128" t="s">
        <v>128</v>
      </c>
      <c r="C46" s="654" t="s">
        <v>280</v>
      </c>
      <c r="D46" s="654"/>
      <c r="E46" s="654"/>
      <c r="F46" s="654"/>
      <c r="G46" s="654"/>
      <c r="H46" s="654"/>
      <c r="I46" s="654"/>
      <c r="J46" s="654"/>
      <c r="K46" s="654"/>
      <c r="L46" s="654"/>
      <c r="M46" s="654"/>
      <c r="N46" s="654"/>
      <c r="O46" s="654"/>
      <c r="P46" s="654"/>
      <c r="Q46" s="654"/>
      <c r="R46" s="654"/>
      <c r="S46" s="654"/>
      <c r="T46" s="654"/>
      <c r="U46" s="654"/>
      <c r="V46" s="654"/>
      <c r="W46" s="654"/>
      <c r="X46" s="654"/>
      <c r="Y46" s="654"/>
      <c r="Z46" s="654"/>
      <c r="AA46" s="654"/>
      <c r="AB46" s="654"/>
      <c r="AC46" s="654"/>
      <c r="AD46" s="654"/>
      <c r="AE46" s="655"/>
      <c r="AF46" s="512"/>
      <c r="AG46" s="513"/>
      <c r="AH46" s="513"/>
      <c r="AI46" s="513"/>
      <c r="AJ46" s="513"/>
      <c r="AK46" s="513"/>
      <c r="AL46" s="513"/>
      <c r="AM46" s="514"/>
      <c r="AO46" s="87" t="str">
        <f>IF(B20="","",IF(AF46="はい","","④を選択していますが、要件の確認が「はい」になっていません。"))</f>
        <v/>
      </c>
    </row>
    <row r="47" spans="1:41" s="85" customFormat="1" ht="14.25" customHeight="1" x14ac:dyDescent="0.15">
      <c r="A47" s="294"/>
      <c r="B47" s="128" t="s">
        <v>128</v>
      </c>
      <c r="C47" s="119" t="s">
        <v>143</v>
      </c>
      <c r="D47" s="119"/>
      <c r="E47" s="119"/>
      <c r="F47" s="119"/>
      <c r="G47" s="119"/>
      <c r="H47" s="119"/>
      <c r="I47" s="119"/>
      <c r="J47" s="119"/>
      <c r="K47" s="119"/>
      <c r="L47" s="119"/>
      <c r="M47" s="119"/>
      <c r="N47" s="119"/>
      <c r="O47" s="119"/>
      <c r="P47" s="119"/>
      <c r="Q47" s="119"/>
      <c r="R47" s="119"/>
      <c r="S47" s="119"/>
      <c r="T47" s="119"/>
      <c r="U47" s="119"/>
      <c r="V47" s="119"/>
      <c r="W47" s="119"/>
      <c r="X47" s="119"/>
      <c r="Y47" s="119"/>
      <c r="Z47" s="119"/>
      <c r="AA47" s="119"/>
      <c r="AB47" s="119"/>
      <c r="AC47" s="119"/>
      <c r="AD47" s="119"/>
      <c r="AE47" s="119"/>
      <c r="AF47" s="512"/>
      <c r="AG47" s="513"/>
      <c r="AH47" s="513"/>
      <c r="AI47" s="513"/>
      <c r="AJ47" s="513"/>
      <c r="AK47" s="513"/>
      <c r="AL47" s="513"/>
      <c r="AM47" s="514"/>
    </row>
    <row r="48" spans="1:41" ht="22.5" customHeight="1" x14ac:dyDescent="0.15">
      <c r="A48" s="134"/>
      <c r="B48" s="296"/>
      <c r="C48" s="500" t="s">
        <v>281</v>
      </c>
      <c r="D48" s="500"/>
      <c r="E48" s="500"/>
      <c r="F48" s="500"/>
      <c r="G48" s="500"/>
      <c r="H48" s="500"/>
      <c r="I48" s="500"/>
      <c r="J48" s="500"/>
      <c r="K48" s="500"/>
      <c r="L48" s="500"/>
      <c r="M48" s="500"/>
      <c r="N48" s="500"/>
      <c r="O48" s="500"/>
      <c r="P48" s="500"/>
      <c r="Q48" s="500"/>
      <c r="R48" s="500"/>
      <c r="S48" s="500"/>
      <c r="T48" s="500"/>
      <c r="U48" s="500"/>
      <c r="V48" s="500"/>
      <c r="W48" s="500"/>
      <c r="X48" s="500"/>
      <c r="Y48" s="500"/>
      <c r="Z48" s="500"/>
      <c r="AA48" s="500"/>
      <c r="AB48" s="500"/>
      <c r="AC48" s="500"/>
      <c r="AD48" s="500"/>
      <c r="AE48" s="501"/>
      <c r="AF48" s="502" t="s">
        <v>136</v>
      </c>
      <c r="AG48" s="503"/>
      <c r="AH48" s="78"/>
      <c r="AI48" s="284" t="s">
        <v>137</v>
      </c>
      <c r="AJ48" s="78"/>
      <c r="AK48" s="132" t="s">
        <v>132</v>
      </c>
      <c r="AL48" s="201"/>
      <c r="AM48" s="285" t="s">
        <v>1</v>
      </c>
    </row>
    <row r="49" spans="1:41" s="85" customFormat="1" ht="14.25" customHeight="1" x14ac:dyDescent="0.15">
      <c r="A49" s="294"/>
      <c r="B49" s="264" t="s">
        <v>235</v>
      </c>
      <c r="C49" s="300" t="s">
        <v>275</v>
      </c>
      <c r="D49" s="287"/>
      <c r="E49" s="300"/>
      <c r="F49" s="287"/>
      <c r="G49" s="287"/>
      <c r="H49" s="287"/>
      <c r="I49" s="287"/>
      <c r="J49" s="267"/>
      <c r="K49" s="267"/>
      <c r="L49" s="267"/>
      <c r="M49" s="267"/>
      <c r="N49" s="267"/>
      <c r="O49" s="268"/>
      <c r="P49" s="146"/>
      <c r="Q49" s="146"/>
      <c r="R49" s="146"/>
      <c r="S49" s="269"/>
      <c r="T49" s="270"/>
      <c r="U49" s="270"/>
      <c r="V49" s="270"/>
      <c r="W49" s="270"/>
      <c r="X49" s="270"/>
      <c r="Y49" s="271"/>
      <c r="Z49" s="271"/>
      <c r="AA49" s="271"/>
      <c r="AB49" s="271"/>
      <c r="AC49" s="270"/>
      <c r="AD49" s="270"/>
      <c r="AE49" s="270"/>
      <c r="AF49" s="509" t="s">
        <v>131</v>
      </c>
      <c r="AG49" s="510"/>
      <c r="AH49" s="510"/>
      <c r="AI49" s="510"/>
      <c r="AJ49" s="510"/>
      <c r="AK49" s="510"/>
      <c r="AL49" s="510"/>
      <c r="AM49" s="511"/>
      <c r="AO49" s="87" t="s">
        <v>113</v>
      </c>
    </row>
    <row r="50" spans="1:41" s="85" customFormat="1" ht="25.5" customHeight="1" x14ac:dyDescent="0.15">
      <c r="A50" s="294"/>
      <c r="B50" s="128" t="s">
        <v>128</v>
      </c>
      <c r="C50" s="516" t="s">
        <v>282</v>
      </c>
      <c r="D50" s="516"/>
      <c r="E50" s="516"/>
      <c r="F50" s="516"/>
      <c r="G50" s="516"/>
      <c r="H50" s="516"/>
      <c r="I50" s="516"/>
      <c r="J50" s="516"/>
      <c r="K50" s="516"/>
      <c r="L50" s="516"/>
      <c r="M50" s="516"/>
      <c r="N50" s="516"/>
      <c r="O50" s="516"/>
      <c r="P50" s="516"/>
      <c r="Q50" s="516"/>
      <c r="R50" s="516"/>
      <c r="S50" s="516"/>
      <c r="T50" s="516"/>
      <c r="U50" s="516"/>
      <c r="V50" s="516"/>
      <c r="W50" s="516"/>
      <c r="X50" s="516"/>
      <c r="Y50" s="516"/>
      <c r="Z50" s="516"/>
      <c r="AA50" s="516"/>
      <c r="AB50" s="516"/>
      <c r="AC50" s="516"/>
      <c r="AD50" s="516"/>
      <c r="AE50" s="517"/>
      <c r="AF50" s="512"/>
      <c r="AG50" s="513"/>
      <c r="AH50" s="513"/>
      <c r="AI50" s="513"/>
      <c r="AJ50" s="513"/>
      <c r="AK50" s="513"/>
      <c r="AL50" s="513"/>
      <c r="AM50" s="514"/>
      <c r="AO50" s="87" t="str">
        <f>IF(B21="","",IF(AF50="はい","","⑤を選択していますが、要件の確認が「はい」になっていません。"))</f>
        <v/>
      </c>
    </row>
    <row r="51" spans="1:41" s="85" customFormat="1" ht="14.25" customHeight="1" x14ac:dyDescent="0.15">
      <c r="A51" s="294"/>
      <c r="B51" s="262" t="s">
        <v>144</v>
      </c>
      <c r="C51" s="300"/>
      <c r="D51" s="287"/>
      <c r="E51" s="300"/>
      <c r="F51" s="287"/>
      <c r="G51" s="287"/>
      <c r="H51" s="287"/>
      <c r="I51" s="287"/>
      <c r="J51" s="267"/>
      <c r="K51" s="267"/>
      <c r="L51" s="267"/>
      <c r="M51" s="267"/>
      <c r="N51" s="267"/>
      <c r="O51" s="268"/>
      <c r="P51" s="146"/>
      <c r="Q51" s="146"/>
      <c r="R51" s="146"/>
      <c r="S51" s="269"/>
      <c r="T51" s="270"/>
      <c r="U51" s="270"/>
      <c r="V51" s="270"/>
      <c r="W51" s="270"/>
      <c r="X51" s="270"/>
      <c r="Y51" s="271"/>
      <c r="Z51" s="271"/>
      <c r="AA51" s="271"/>
      <c r="AB51" s="271"/>
      <c r="AC51" s="297"/>
      <c r="AD51" s="297"/>
      <c r="AE51" s="297"/>
      <c r="AF51" s="297"/>
      <c r="AG51" s="297"/>
      <c r="AH51" s="297"/>
      <c r="AI51" s="297"/>
      <c r="AJ51" s="297"/>
      <c r="AK51" s="297"/>
      <c r="AL51" s="297"/>
      <c r="AM51" s="148"/>
    </row>
    <row r="52" spans="1:41" ht="41.25" customHeight="1" x14ac:dyDescent="0.15">
      <c r="A52" s="149"/>
      <c r="B52" s="548" t="str">
        <f>AO10&amp;AO16&amp;AO18&amp;AO19&amp;AO20&amp;AO24&amp;AO21&amp;AO25&amp;AO46&amp;AO50</f>
        <v/>
      </c>
      <c r="C52" s="549"/>
      <c r="D52" s="549"/>
      <c r="E52" s="549"/>
      <c r="F52" s="549"/>
      <c r="G52" s="549"/>
      <c r="H52" s="549"/>
      <c r="I52" s="549"/>
      <c r="J52" s="549"/>
      <c r="K52" s="549"/>
      <c r="L52" s="549"/>
      <c r="M52" s="549"/>
      <c r="N52" s="549"/>
      <c r="O52" s="549"/>
      <c r="P52" s="549"/>
      <c r="Q52" s="549"/>
      <c r="R52" s="549"/>
      <c r="S52" s="549"/>
      <c r="T52" s="549"/>
      <c r="U52" s="549"/>
      <c r="V52" s="549"/>
      <c r="W52" s="549"/>
      <c r="X52" s="549"/>
      <c r="Y52" s="549"/>
      <c r="Z52" s="549"/>
      <c r="AA52" s="549"/>
      <c r="AB52" s="549"/>
      <c r="AC52" s="549"/>
      <c r="AD52" s="549"/>
      <c r="AE52" s="549"/>
      <c r="AF52" s="549"/>
      <c r="AG52" s="549"/>
      <c r="AH52" s="549"/>
      <c r="AI52" s="549"/>
      <c r="AJ52" s="549"/>
      <c r="AK52" s="549"/>
      <c r="AL52" s="549"/>
      <c r="AM52" s="550"/>
    </row>
    <row r="53" spans="1:41" ht="5.25" customHeight="1" x14ac:dyDescent="0.15">
      <c r="A53" s="150"/>
      <c r="B53" s="295"/>
      <c r="C53" s="151"/>
      <c r="D53" s="295"/>
      <c r="E53" s="152"/>
      <c r="F53" s="295"/>
      <c r="G53" s="295"/>
      <c r="H53" s="295"/>
      <c r="I53" s="295"/>
      <c r="J53" s="153"/>
      <c r="K53" s="153"/>
      <c r="L53" s="153"/>
      <c r="M53" s="153"/>
      <c r="N53" s="153"/>
      <c r="O53" s="154"/>
      <c r="P53" s="155"/>
      <c r="Q53" s="150"/>
      <c r="R53" s="150"/>
      <c r="S53" s="153"/>
      <c r="T53" s="295"/>
      <c r="U53" s="153"/>
      <c r="V53" s="153"/>
      <c r="W53" s="153"/>
      <c r="X53" s="153"/>
      <c r="Y53" s="295"/>
      <c r="Z53" s="295"/>
      <c r="AA53" s="295"/>
      <c r="AB53" s="295"/>
      <c r="AC53" s="151"/>
      <c r="AD53" s="153"/>
      <c r="AE53" s="153"/>
      <c r="AF53" s="153"/>
      <c r="AG53" s="153"/>
      <c r="AH53" s="153"/>
      <c r="AI53" s="156"/>
      <c r="AJ53" s="156"/>
      <c r="AK53" s="156"/>
      <c r="AL53" s="156"/>
      <c r="AM53" s="153"/>
      <c r="AN53" s="150"/>
    </row>
    <row r="54" spans="1:41" ht="18.75" customHeight="1" x14ac:dyDescent="0.15">
      <c r="A54" s="662" t="s">
        <v>99</v>
      </c>
      <c r="B54" s="662"/>
      <c r="C54" s="662"/>
      <c r="D54" s="662"/>
      <c r="E54" s="662"/>
      <c r="F54" s="662"/>
      <c r="G54" s="662"/>
      <c r="H54" s="662"/>
      <c r="I54" s="662"/>
      <c r="J54" s="662"/>
      <c r="K54" s="662"/>
      <c r="L54" s="662"/>
      <c r="M54" s="662"/>
      <c r="N54" s="662"/>
      <c r="O54" s="662"/>
      <c r="P54" s="662"/>
      <c r="Q54" s="662"/>
      <c r="R54" s="662"/>
      <c r="S54" s="662"/>
      <c r="T54" s="662"/>
      <c r="U54" s="662"/>
      <c r="V54" s="662"/>
      <c r="W54" s="662"/>
      <c r="X54" s="662"/>
      <c r="Y54" s="662"/>
      <c r="Z54" s="662"/>
      <c r="AA54" s="662"/>
      <c r="AB54" s="662"/>
      <c r="AC54" s="662"/>
      <c r="AD54" s="662"/>
      <c r="AE54" s="662"/>
      <c r="AF54" s="662"/>
      <c r="AG54" s="662"/>
      <c r="AH54" s="662"/>
      <c r="AI54" s="662"/>
      <c r="AJ54" s="662"/>
      <c r="AK54" s="662"/>
      <c r="AL54" s="662"/>
      <c r="AM54" s="662"/>
    </row>
    <row r="55" spans="1:41" s="85" customFormat="1" ht="14.25" customHeight="1" x14ac:dyDescent="0.15">
      <c r="A55" s="106" t="s">
        <v>146</v>
      </c>
      <c r="B55" s="293"/>
      <c r="C55" s="107"/>
      <c r="D55" s="107"/>
      <c r="E55" s="107"/>
      <c r="F55" s="107"/>
      <c r="G55" s="107"/>
      <c r="H55" s="107"/>
      <c r="I55" s="107"/>
      <c r="J55" s="107"/>
      <c r="K55" s="107"/>
      <c r="L55" s="107"/>
      <c r="M55" s="107"/>
      <c r="N55" s="107"/>
      <c r="O55" s="107"/>
      <c r="P55" s="107"/>
      <c r="Q55" s="107"/>
      <c r="R55" s="107"/>
      <c r="S55" s="107"/>
      <c r="T55" s="107"/>
      <c r="U55" s="107"/>
      <c r="V55" s="107"/>
      <c r="W55" s="107"/>
      <c r="X55" s="107"/>
      <c r="Y55" s="107"/>
      <c r="Z55" s="107"/>
      <c r="AA55" s="107"/>
      <c r="AB55" s="107"/>
      <c r="AC55" s="107"/>
      <c r="AD55" s="107"/>
      <c r="AE55" s="107"/>
      <c r="AF55" s="107"/>
      <c r="AG55" s="107"/>
      <c r="AH55" s="107"/>
      <c r="AI55" s="107"/>
      <c r="AJ55" s="107"/>
      <c r="AK55" s="107"/>
      <c r="AL55" s="107"/>
      <c r="AM55" s="108"/>
    </row>
    <row r="56" spans="1:41" s="85" customFormat="1" ht="14.25" customHeight="1" x14ac:dyDescent="0.15">
      <c r="A56" s="109"/>
      <c r="B56" s="262" t="s">
        <v>118</v>
      </c>
      <c r="C56" s="110"/>
      <c r="D56" s="111"/>
      <c r="E56" s="111"/>
      <c r="F56" s="111"/>
      <c r="G56" s="111"/>
      <c r="H56" s="111"/>
      <c r="I56" s="111"/>
      <c r="J56" s="111"/>
      <c r="K56" s="111"/>
      <c r="L56" s="111"/>
      <c r="M56" s="111"/>
      <c r="N56" s="111"/>
      <c r="O56" s="111"/>
      <c r="P56" s="111"/>
      <c r="Q56" s="111"/>
      <c r="R56" s="111"/>
      <c r="S56" s="111"/>
      <c r="T56" s="111"/>
      <c r="U56" s="111"/>
      <c r="V56" s="111"/>
      <c r="W56" s="107"/>
      <c r="X56" s="107"/>
      <c r="Y56" s="107"/>
      <c r="Z56" s="107"/>
      <c r="AA56" s="107"/>
      <c r="AB56" s="107"/>
      <c r="AC56" s="107"/>
      <c r="AD56" s="107"/>
      <c r="AE56" s="107"/>
      <c r="AF56" s="107"/>
      <c r="AG56" s="107"/>
      <c r="AH56" s="107"/>
      <c r="AI56" s="107"/>
      <c r="AJ56" s="107"/>
      <c r="AK56" s="107"/>
      <c r="AL56" s="107"/>
      <c r="AM56" s="108"/>
      <c r="AO56" s="87" t="s">
        <v>113</v>
      </c>
    </row>
    <row r="57" spans="1:41" s="85" customFormat="1" ht="20.25" customHeight="1" x14ac:dyDescent="0.15">
      <c r="A57" s="113"/>
      <c r="B57" s="200"/>
      <c r="C57" s="653" t="s">
        <v>246</v>
      </c>
      <c r="D57" s="654"/>
      <c r="E57" s="654"/>
      <c r="F57" s="654"/>
      <c r="G57" s="654"/>
      <c r="H57" s="654"/>
      <c r="I57" s="654"/>
      <c r="J57" s="654"/>
      <c r="K57" s="654"/>
      <c r="L57" s="654"/>
      <c r="M57" s="654"/>
      <c r="N57" s="654"/>
      <c r="O57" s="654"/>
      <c r="P57" s="654"/>
      <c r="Q57" s="654"/>
      <c r="R57" s="654"/>
      <c r="S57" s="654"/>
      <c r="T57" s="654"/>
      <c r="U57" s="654"/>
      <c r="V57" s="655"/>
      <c r="W57" s="552" t="s">
        <v>259</v>
      </c>
      <c r="X57" s="552"/>
      <c r="Y57" s="552"/>
      <c r="Z57" s="552"/>
      <c r="AA57" s="552"/>
      <c r="AB57" s="552"/>
      <c r="AC57" s="553"/>
      <c r="AD57" s="553"/>
      <c r="AE57" s="553"/>
      <c r="AF57" s="553"/>
      <c r="AG57" s="553"/>
      <c r="AH57" s="553"/>
      <c r="AI57" s="553"/>
      <c r="AJ57" s="553"/>
      <c r="AK57" s="553"/>
      <c r="AL57" s="553"/>
      <c r="AM57" s="553"/>
      <c r="AO57" s="87" t="str">
        <f>IF(AND(B57="",B59=""),"",IF(AP5&lt;&gt;4,"当該サービスは（２）での申請対象外です。",IF(OR(B17="〇",B19="〇"),"（１）の①、③に該当する場合、（２）は申請対象外です。","")))</f>
        <v/>
      </c>
    </row>
    <row r="58" spans="1:41" s="85" customFormat="1" ht="14.25" customHeight="1" x14ac:dyDescent="0.15">
      <c r="A58" s="294"/>
      <c r="B58" s="261" t="s">
        <v>119</v>
      </c>
      <c r="C58" s="111"/>
      <c r="D58" s="111"/>
      <c r="E58" s="111"/>
      <c r="F58" s="111"/>
      <c r="G58" s="111"/>
      <c r="H58" s="111"/>
      <c r="I58" s="111"/>
      <c r="J58" s="111"/>
      <c r="K58" s="111"/>
      <c r="L58" s="111"/>
      <c r="M58" s="111"/>
      <c r="N58" s="111"/>
      <c r="O58" s="111"/>
      <c r="P58" s="111"/>
      <c r="Q58" s="111"/>
      <c r="R58" s="111"/>
      <c r="S58" s="111"/>
      <c r="T58" s="111"/>
      <c r="U58" s="111"/>
      <c r="V58" s="111"/>
      <c r="W58" s="157"/>
      <c r="X58" s="157"/>
      <c r="Y58" s="157"/>
      <c r="Z58" s="157"/>
      <c r="AA58" s="157"/>
      <c r="AB58" s="157"/>
      <c r="AC58" s="157"/>
      <c r="AD58" s="157"/>
      <c r="AE58" s="157"/>
      <c r="AF58" s="157"/>
      <c r="AG58" s="157"/>
      <c r="AH58" s="157"/>
      <c r="AI58" s="157"/>
      <c r="AJ58" s="157"/>
      <c r="AK58" s="157"/>
      <c r="AL58" s="157"/>
      <c r="AM58" s="158"/>
    </row>
    <row r="59" spans="1:41" s="85" customFormat="1" ht="20.25" customHeight="1" x14ac:dyDescent="0.15">
      <c r="A59" s="114"/>
      <c r="B59" s="200"/>
      <c r="C59" s="656" t="s">
        <v>241</v>
      </c>
      <c r="D59" s="656"/>
      <c r="E59" s="656"/>
      <c r="F59" s="656"/>
      <c r="G59" s="656"/>
      <c r="H59" s="656"/>
      <c r="I59" s="656"/>
      <c r="J59" s="656"/>
      <c r="K59" s="656"/>
      <c r="L59" s="656"/>
      <c r="M59" s="656"/>
      <c r="N59" s="656"/>
      <c r="O59" s="656"/>
      <c r="P59" s="656"/>
      <c r="Q59" s="656"/>
      <c r="R59" s="656"/>
      <c r="S59" s="656"/>
      <c r="T59" s="656"/>
      <c r="U59" s="656"/>
      <c r="V59" s="656"/>
      <c r="W59" s="552" t="s">
        <v>259</v>
      </c>
      <c r="X59" s="552"/>
      <c r="Y59" s="552"/>
      <c r="Z59" s="552"/>
      <c r="AA59" s="552"/>
      <c r="AB59" s="552"/>
      <c r="AC59" s="553"/>
      <c r="AD59" s="553"/>
      <c r="AE59" s="553"/>
      <c r="AF59" s="553"/>
      <c r="AG59" s="553"/>
      <c r="AH59" s="553"/>
      <c r="AI59" s="553"/>
      <c r="AJ59" s="553"/>
      <c r="AK59" s="553"/>
      <c r="AL59" s="553"/>
      <c r="AM59" s="553"/>
    </row>
    <row r="60" spans="1:41" s="85" customFormat="1" ht="12" x14ac:dyDescent="0.15">
      <c r="A60" s="117"/>
      <c r="B60" s="521" t="s">
        <v>242</v>
      </c>
      <c r="C60" s="522"/>
      <c r="D60" s="522"/>
      <c r="E60" s="522"/>
      <c r="F60" s="522"/>
      <c r="G60" s="522"/>
      <c r="H60" s="522"/>
      <c r="I60" s="522"/>
      <c r="J60" s="522"/>
      <c r="K60" s="522"/>
      <c r="L60" s="522"/>
      <c r="M60" s="522"/>
      <c r="N60" s="522"/>
      <c r="O60" s="522"/>
      <c r="P60" s="522"/>
      <c r="Q60" s="522"/>
      <c r="R60" s="522"/>
      <c r="S60" s="522"/>
      <c r="T60" s="522"/>
      <c r="U60" s="522"/>
      <c r="V60" s="522"/>
      <c r="W60" s="522"/>
      <c r="X60" s="522"/>
      <c r="Y60" s="522"/>
      <c r="Z60" s="522"/>
      <c r="AA60" s="522"/>
      <c r="AB60" s="522"/>
      <c r="AC60" s="522"/>
      <c r="AD60" s="522"/>
      <c r="AE60" s="522"/>
      <c r="AF60" s="522"/>
      <c r="AG60" s="522"/>
      <c r="AH60" s="522"/>
      <c r="AI60" s="522"/>
      <c r="AJ60" s="522"/>
      <c r="AK60" s="522"/>
      <c r="AL60" s="522"/>
      <c r="AM60" s="523"/>
    </row>
    <row r="61" spans="1:41" s="85" customFormat="1" ht="14.25" customHeight="1" x14ac:dyDescent="0.15">
      <c r="A61" s="106" t="s">
        <v>157</v>
      </c>
      <c r="B61" s="118"/>
      <c r="C61" s="293"/>
      <c r="D61" s="293"/>
      <c r="E61" s="119"/>
      <c r="F61" s="293"/>
      <c r="G61" s="293"/>
      <c r="H61" s="293"/>
      <c r="I61" s="293"/>
      <c r="J61" s="120"/>
      <c r="K61" s="120"/>
      <c r="L61" s="120"/>
      <c r="M61" s="120"/>
      <c r="N61" s="120"/>
      <c r="O61" s="121"/>
      <c r="P61" s="122"/>
      <c r="Q61" s="122"/>
      <c r="R61" s="122"/>
      <c r="S61" s="123"/>
      <c r="T61" s="124"/>
      <c r="U61" s="123"/>
      <c r="V61" s="123"/>
      <c r="W61" s="123"/>
      <c r="X61" s="123"/>
      <c r="Y61" s="124"/>
      <c r="Z61" s="124"/>
      <c r="AA61" s="124"/>
      <c r="AB61" s="124"/>
      <c r="AC61" s="123"/>
      <c r="AD61" s="123"/>
      <c r="AE61" s="123"/>
      <c r="AF61" s="123"/>
      <c r="AG61" s="123"/>
      <c r="AH61" s="123"/>
      <c r="AI61" s="125"/>
      <c r="AJ61" s="125"/>
      <c r="AK61" s="125"/>
      <c r="AL61" s="125"/>
      <c r="AM61" s="126"/>
    </row>
    <row r="62" spans="1:41" s="85" customFormat="1" ht="18.75" customHeight="1" x14ac:dyDescent="0.15">
      <c r="A62" s="104"/>
      <c r="B62" s="668" t="s">
        <v>148</v>
      </c>
      <c r="C62" s="669"/>
      <c r="D62" s="669"/>
      <c r="E62" s="669"/>
      <c r="F62" s="669"/>
      <c r="G62" s="669"/>
      <c r="H62" s="669"/>
      <c r="I62" s="669"/>
      <c r="J62" s="669"/>
      <c r="K62" s="669"/>
      <c r="L62" s="669"/>
      <c r="M62" s="669"/>
      <c r="N62" s="669"/>
      <c r="O62" s="669"/>
      <c r="P62" s="669"/>
      <c r="Q62" s="669"/>
      <c r="R62" s="669"/>
      <c r="S62" s="669"/>
      <c r="T62" s="669"/>
      <c r="U62" s="669"/>
      <c r="V62" s="669"/>
      <c r="W62" s="669"/>
      <c r="X62" s="669"/>
      <c r="Y62" s="669"/>
      <c r="Z62" s="669"/>
      <c r="AA62" s="669"/>
      <c r="AB62" s="669"/>
      <c r="AC62" s="669"/>
      <c r="AD62" s="669"/>
      <c r="AE62" s="670"/>
      <c r="AF62" s="509" t="s">
        <v>131</v>
      </c>
      <c r="AG62" s="510"/>
      <c r="AH62" s="510"/>
      <c r="AI62" s="510"/>
      <c r="AJ62" s="510"/>
      <c r="AK62" s="510"/>
      <c r="AL62" s="510"/>
      <c r="AM62" s="511"/>
      <c r="AO62" s="87" t="s">
        <v>113</v>
      </c>
    </row>
    <row r="63" spans="1:41" s="85" customFormat="1" ht="23.25" customHeight="1" x14ac:dyDescent="0.15">
      <c r="A63" s="127"/>
      <c r="B63" s="128" t="s">
        <v>128</v>
      </c>
      <c r="C63" s="666" t="s">
        <v>147</v>
      </c>
      <c r="D63" s="666"/>
      <c r="E63" s="666"/>
      <c r="F63" s="666"/>
      <c r="G63" s="666"/>
      <c r="H63" s="666"/>
      <c r="I63" s="666"/>
      <c r="J63" s="666"/>
      <c r="K63" s="666"/>
      <c r="L63" s="666"/>
      <c r="M63" s="666"/>
      <c r="N63" s="666"/>
      <c r="O63" s="666"/>
      <c r="P63" s="666"/>
      <c r="Q63" s="666"/>
      <c r="R63" s="666"/>
      <c r="S63" s="666"/>
      <c r="T63" s="666"/>
      <c r="U63" s="666"/>
      <c r="V63" s="666"/>
      <c r="W63" s="666"/>
      <c r="X63" s="666"/>
      <c r="Y63" s="666"/>
      <c r="Z63" s="666"/>
      <c r="AA63" s="666"/>
      <c r="AB63" s="666"/>
      <c r="AC63" s="666"/>
      <c r="AD63" s="666"/>
      <c r="AE63" s="667"/>
      <c r="AF63" s="657"/>
      <c r="AG63" s="658"/>
      <c r="AH63" s="658"/>
      <c r="AI63" s="658"/>
      <c r="AJ63" s="658"/>
      <c r="AK63" s="658"/>
      <c r="AL63" s="658"/>
      <c r="AM63" s="659"/>
      <c r="AO63" s="87" t="str">
        <f>IF(I11="","",IF(AF63="はい","","（２）を選択していますが、確認事項の1つ目が「はい」になっていません。"))</f>
        <v/>
      </c>
    </row>
    <row r="64" spans="1:41" s="85" customFormat="1" ht="22.5" customHeight="1" x14ac:dyDescent="0.15">
      <c r="A64" s="129"/>
      <c r="B64" s="128" t="s">
        <v>128</v>
      </c>
      <c r="C64" s="712" t="s">
        <v>151</v>
      </c>
      <c r="D64" s="712"/>
      <c r="E64" s="712"/>
      <c r="F64" s="712"/>
      <c r="G64" s="712"/>
      <c r="H64" s="712"/>
      <c r="I64" s="712"/>
      <c r="J64" s="712"/>
      <c r="K64" s="712"/>
      <c r="L64" s="712"/>
      <c r="M64" s="712"/>
      <c r="N64" s="712"/>
      <c r="O64" s="712"/>
      <c r="P64" s="712"/>
      <c r="Q64" s="712"/>
      <c r="R64" s="712"/>
      <c r="S64" s="712"/>
      <c r="T64" s="712"/>
      <c r="U64" s="712"/>
      <c r="V64" s="712"/>
      <c r="W64" s="712"/>
      <c r="X64" s="712"/>
      <c r="Y64" s="712"/>
      <c r="Z64" s="712"/>
      <c r="AA64" s="712"/>
      <c r="AB64" s="712"/>
      <c r="AC64" s="712"/>
      <c r="AD64" s="712"/>
      <c r="AE64" s="713"/>
      <c r="AF64" s="657"/>
      <c r="AG64" s="658"/>
      <c r="AH64" s="658"/>
      <c r="AI64" s="658"/>
      <c r="AJ64" s="658"/>
      <c r="AK64" s="658"/>
      <c r="AL64" s="658"/>
      <c r="AM64" s="659"/>
      <c r="AO64" s="87" t="str">
        <f>IF(I11="","",IF(AF64="はい","","（２）を選択していますが、確認事項の２つ目が「はい」になっていません。"))</f>
        <v/>
      </c>
    </row>
    <row r="65" spans="1:41" s="85" customFormat="1" ht="18.75" customHeight="1" x14ac:dyDescent="0.15">
      <c r="A65" s="294"/>
      <c r="B65" s="159"/>
      <c r="C65" s="671" t="s">
        <v>149</v>
      </c>
      <c r="D65" s="671"/>
      <c r="E65" s="671"/>
      <c r="F65" s="671"/>
      <c r="G65" s="671"/>
      <c r="H65" s="671"/>
      <c r="I65" s="671"/>
      <c r="J65" s="671"/>
      <c r="K65" s="671"/>
      <c r="L65" s="671"/>
      <c r="M65" s="671"/>
      <c r="N65" s="671"/>
      <c r="O65" s="671"/>
      <c r="P65" s="671"/>
      <c r="Q65" s="671"/>
      <c r="R65" s="671"/>
      <c r="S65" s="671"/>
      <c r="T65" s="671"/>
      <c r="U65" s="671"/>
      <c r="V65" s="671"/>
      <c r="W65" s="671"/>
      <c r="X65" s="671"/>
      <c r="Y65" s="671"/>
      <c r="Z65" s="671"/>
      <c r="AA65" s="671"/>
      <c r="AB65" s="671"/>
      <c r="AC65" s="671"/>
      <c r="AD65" s="671"/>
      <c r="AE65" s="672"/>
      <c r="AF65" s="512"/>
      <c r="AG65" s="513"/>
      <c r="AH65" s="513"/>
      <c r="AI65" s="513"/>
      <c r="AJ65" s="513"/>
      <c r="AK65" s="513"/>
      <c r="AL65" s="513"/>
      <c r="AM65" s="514"/>
      <c r="AO65" s="87" t="str">
        <f>IF(AF64&lt;&gt;"はい","",IF(OR(AF65="該当",AF66="該当"),"","通常形態での通所サービス提供が困難であり、感染の未然に代替措置を取った際の状況が選択されていません。"))</f>
        <v/>
      </c>
    </row>
    <row r="66" spans="1:41" ht="18.75" customHeight="1" x14ac:dyDescent="0.15">
      <c r="A66" s="134"/>
      <c r="B66" s="294"/>
      <c r="C66" s="663" t="s">
        <v>150</v>
      </c>
      <c r="D66" s="663"/>
      <c r="E66" s="663"/>
      <c r="F66" s="663"/>
      <c r="G66" s="664"/>
      <c r="H66" s="664"/>
      <c r="I66" s="664"/>
      <c r="J66" s="664"/>
      <c r="K66" s="664"/>
      <c r="L66" s="664"/>
      <c r="M66" s="664"/>
      <c r="N66" s="664"/>
      <c r="O66" s="664"/>
      <c r="P66" s="664"/>
      <c r="Q66" s="664"/>
      <c r="R66" s="664"/>
      <c r="S66" s="664"/>
      <c r="T66" s="664"/>
      <c r="U66" s="664"/>
      <c r="V66" s="664"/>
      <c r="W66" s="664"/>
      <c r="X66" s="664"/>
      <c r="Y66" s="664"/>
      <c r="Z66" s="664"/>
      <c r="AA66" s="664"/>
      <c r="AB66" s="664"/>
      <c r="AC66" s="664"/>
      <c r="AD66" s="664"/>
      <c r="AE66" s="665"/>
      <c r="AF66" s="512"/>
      <c r="AG66" s="513"/>
      <c r="AH66" s="513"/>
      <c r="AI66" s="513"/>
      <c r="AJ66" s="513"/>
      <c r="AK66" s="513"/>
      <c r="AL66" s="513"/>
      <c r="AM66" s="514"/>
    </row>
    <row r="67" spans="1:41" s="85" customFormat="1" ht="18" customHeight="1" x14ac:dyDescent="0.15">
      <c r="A67" s="294"/>
      <c r="B67" s="262" t="s">
        <v>144</v>
      </c>
      <c r="C67" s="257"/>
      <c r="D67" s="282"/>
      <c r="E67" s="283"/>
      <c r="F67" s="282"/>
      <c r="G67" s="282"/>
      <c r="H67" s="282"/>
      <c r="I67" s="282"/>
      <c r="J67" s="123"/>
      <c r="K67" s="123"/>
      <c r="L67" s="123"/>
      <c r="M67" s="123"/>
      <c r="N67" s="123"/>
      <c r="O67" s="145"/>
      <c r="P67" s="146"/>
      <c r="Q67" s="110"/>
      <c r="R67" s="110"/>
      <c r="S67" s="123"/>
      <c r="T67" s="124"/>
      <c r="U67" s="124"/>
      <c r="V67" s="124"/>
      <c r="W67" s="124"/>
      <c r="X67" s="124"/>
      <c r="Y67" s="282"/>
      <c r="Z67" s="282"/>
      <c r="AA67" s="282"/>
      <c r="AB67" s="282"/>
      <c r="AC67" s="124"/>
      <c r="AD67" s="124"/>
      <c r="AE67" s="124"/>
      <c r="AF67" s="297"/>
      <c r="AG67" s="297"/>
      <c r="AH67" s="297"/>
      <c r="AI67" s="297"/>
      <c r="AJ67" s="297"/>
      <c r="AK67" s="297"/>
      <c r="AL67" s="297"/>
      <c r="AM67" s="148"/>
    </row>
    <row r="68" spans="1:41" ht="30" customHeight="1" x14ac:dyDescent="0.15">
      <c r="A68" s="149"/>
      <c r="B68" s="548" t="str">
        <f>AO57&amp;AO11&amp;AO63&amp;AO64&amp;AO65</f>
        <v/>
      </c>
      <c r="C68" s="549"/>
      <c r="D68" s="549"/>
      <c r="E68" s="549"/>
      <c r="F68" s="549"/>
      <c r="G68" s="549"/>
      <c r="H68" s="549"/>
      <c r="I68" s="549"/>
      <c r="J68" s="549"/>
      <c r="K68" s="549"/>
      <c r="L68" s="549"/>
      <c r="M68" s="549"/>
      <c r="N68" s="549"/>
      <c r="O68" s="549"/>
      <c r="P68" s="549"/>
      <c r="Q68" s="549"/>
      <c r="R68" s="549"/>
      <c r="S68" s="549"/>
      <c r="T68" s="549"/>
      <c r="U68" s="549"/>
      <c r="V68" s="549"/>
      <c r="W68" s="549"/>
      <c r="X68" s="549"/>
      <c r="Y68" s="549"/>
      <c r="Z68" s="549"/>
      <c r="AA68" s="549"/>
      <c r="AB68" s="549"/>
      <c r="AC68" s="549"/>
      <c r="AD68" s="549"/>
      <c r="AE68" s="549"/>
      <c r="AF68" s="549"/>
      <c r="AG68" s="549"/>
      <c r="AH68" s="549"/>
      <c r="AI68" s="549"/>
      <c r="AJ68" s="549"/>
      <c r="AK68" s="549"/>
      <c r="AL68" s="549"/>
      <c r="AM68" s="550"/>
    </row>
    <row r="69" spans="1:41" ht="5.25" customHeight="1" x14ac:dyDescent="0.15">
      <c r="A69" s="160"/>
      <c r="B69" s="293"/>
      <c r="C69" s="161"/>
      <c r="D69" s="293"/>
      <c r="E69" s="119"/>
      <c r="F69" s="293"/>
      <c r="G69" s="293"/>
      <c r="H69" s="293"/>
      <c r="I69" s="293"/>
      <c r="J69" s="120"/>
      <c r="K69" s="120"/>
      <c r="L69" s="120"/>
      <c r="M69" s="120"/>
      <c r="N69" s="120"/>
      <c r="O69" s="162"/>
      <c r="P69" s="163"/>
      <c r="Q69" s="160"/>
      <c r="R69" s="160"/>
      <c r="S69" s="120"/>
      <c r="T69" s="293"/>
      <c r="U69" s="120"/>
      <c r="V69" s="120"/>
      <c r="W69" s="120"/>
      <c r="X69" s="120"/>
      <c r="Y69" s="293"/>
      <c r="Z69" s="293"/>
      <c r="AA69" s="293"/>
      <c r="AB69" s="293"/>
      <c r="AC69" s="161"/>
      <c r="AD69" s="120"/>
      <c r="AE69" s="120"/>
      <c r="AF69" s="120"/>
      <c r="AG69" s="120"/>
      <c r="AH69" s="120"/>
      <c r="AI69" s="164"/>
      <c r="AJ69" s="164"/>
      <c r="AK69" s="164"/>
      <c r="AL69" s="164"/>
      <c r="AM69" s="120"/>
    </row>
    <row r="70" spans="1:41" ht="24.75" customHeight="1" x14ac:dyDescent="0.15">
      <c r="A70" s="693" t="s">
        <v>153</v>
      </c>
      <c r="B70" s="693"/>
      <c r="C70" s="693"/>
      <c r="D70" s="693"/>
      <c r="E70" s="693"/>
      <c r="F70" s="693"/>
      <c r="G70" s="693"/>
      <c r="H70" s="693"/>
      <c r="I70" s="693"/>
      <c r="J70" s="693"/>
      <c r="K70" s="693"/>
      <c r="L70" s="693"/>
      <c r="M70" s="693"/>
      <c r="N70" s="693"/>
      <c r="O70" s="693"/>
      <c r="P70" s="693"/>
      <c r="Q70" s="693"/>
      <c r="R70" s="693"/>
      <c r="S70" s="693"/>
      <c r="T70" s="693"/>
      <c r="U70" s="693"/>
      <c r="V70" s="693"/>
      <c r="W70" s="693"/>
      <c r="X70" s="693"/>
      <c r="Y70" s="693"/>
      <c r="Z70" s="693"/>
      <c r="AA70" s="693"/>
      <c r="AB70" s="693"/>
      <c r="AC70" s="693"/>
      <c r="AD70" s="693"/>
      <c r="AE70" s="693"/>
      <c r="AF70" s="693"/>
      <c r="AG70" s="693"/>
      <c r="AH70" s="693"/>
      <c r="AI70" s="693"/>
      <c r="AJ70" s="693"/>
      <c r="AK70" s="693"/>
      <c r="AL70" s="693"/>
      <c r="AM70" s="693"/>
    </row>
    <row r="71" spans="1:41" s="85" customFormat="1" ht="14.25" customHeight="1" x14ac:dyDescent="0.15">
      <c r="A71" s="106" t="s">
        <v>146</v>
      </c>
      <c r="B71" s="293"/>
      <c r="C71" s="107"/>
      <c r="D71" s="107"/>
      <c r="E71" s="107"/>
      <c r="F71" s="107"/>
      <c r="G71" s="107"/>
      <c r="H71" s="107"/>
      <c r="I71" s="107"/>
      <c r="J71" s="107"/>
      <c r="K71" s="107"/>
      <c r="L71" s="107"/>
      <c r="M71" s="107"/>
      <c r="N71" s="107"/>
      <c r="O71" s="107"/>
      <c r="P71" s="107"/>
      <c r="Q71" s="107"/>
      <c r="R71" s="107"/>
      <c r="S71" s="107"/>
      <c r="T71" s="107"/>
      <c r="U71" s="107"/>
      <c r="V71" s="107"/>
      <c r="W71" s="107"/>
      <c r="X71" s="107"/>
      <c r="Y71" s="107"/>
      <c r="Z71" s="107"/>
      <c r="AA71" s="107"/>
      <c r="AB71" s="107"/>
      <c r="AC71" s="107"/>
      <c r="AD71" s="107"/>
      <c r="AE71" s="107"/>
      <c r="AF71" s="107"/>
      <c r="AG71" s="107"/>
      <c r="AH71" s="107"/>
      <c r="AI71" s="107"/>
      <c r="AJ71" s="107"/>
      <c r="AK71" s="107"/>
      <c r="AL71" s="107"/>
      <c r="AM71" s="108"/>
    </row>
    <row r="72" spans="1:41" s="85" customFormat="1" ht="14.25" customHeight="1" x14ac:dyDescent="0.15">
      <c r="A72" s="109"/>
      <c r="B72" s="262" t="s">
        <v>154</v>
      </c>
      <c r="C72" s="110"/>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c r="AD72" s="111"/>
      <c r="AE72" s="111"/>
      <c r="AF72" s="111"/>
      <c r="AG72" s="111"/>
      <c r="AH72" s="111"/>
      <c r="AI72" s="111"/>
      <c r="AJ72" s="111"/>
      <c r="AK72" s="111"/>
      <c r="AL72" s="111"/>
      <c r="AM72" s="112"/>
    </row>
    <row r="73" spans="1:41" s="85" customFormat="1" ht="20.25" customHeight="1" x14ac:dyDescent="0.15">
      <c r="A73" s="113"/>
      <c r="B73" s="200"/>
      <c r="C73" s="515" t="s">
        <v>155</v>
      </c>
      <c r="D73" s="516"/>
      <c r="E73" s="516"/>
      <c r="F73" s="516"/>
      <c r="G73" s="516"/>
      <c r="H73" s="516"/>
      <c r="I73" s="516"/>
      <c r="J73" s="516"/>
      <c r="K73" s="516"/>
      <c r="L73" s="516"/>
      <c r="M73" s="516"/>
      <c r="N73" s="516"/>
      <c r="O73" s="516"/>
      <c r="P73" s="516"/>
      <c r="Q73" s="516"/>
      <c r="R73" s="516"/>
      <c r="S73" s="516"/>
      <c r="T73" s="516"/>
      <c r="U73" s="516"/>
      <c r="V73" s="517"/>
      <c r="W73" s="200"/>
      <c r="X73" s="515" t="s">
        <v>156</v>
      </c>
      <c r="Y73" s="516"/>
      <c r="Z73" s="516"/>
      <c r="AA73" s="516"/>
      <c r="AB73" s="516"/>
      <c r="AC73" s="516"/>
      <c r="AD73" s="516"/>
      <c r="AE73" s="516"/>
      <c r="AF73" s="516"/>
      <c r="AG73" s="516"/>
      <c r="AH73" s="516"/>
      <c r="AI73" s="516"/>
      <c r="AJ73" s="516"/>
      <c r="AK73" s="516"/>
      <c r="AL73" s="516"/>
      <c r="AM73" s="517"/>
    </row>
    <row r="74" spans="1:41" s="85" customFormat="1" ht="18.75" customHeight="1" x14ac:dyDescent="0.15">
      <c r="A74" s="106" t="s">
        <v>159</v>
      </c>
      <c r="B74" s="118"/>
      <c r="C74" s="293"/>
      <c r="D74" s="293"/>
      <c r="E74" s="119"/>
      <c r="F74" s="293"/>
      <c r="G74" s="293"/>
      <c r="H74" s="293"/>
      <c r="I74" s="293"/>
      <c r="J74" s="120"/>
      <c r="K74" s="120"/>
      <c r="L74" s="120"/>
      <c r="M74" s="120"/>
      <c r="N74" s="120"/>
      <c r="O74" s="121"/>
      <c r="P74" s="122"/>
      <c r="Q74" s="122"/>
      <c r="R74" s="122"/>
      <c r="S74" s="123"/>
      <c r="T74" s="124"/>
      <c r="U74" s="123"/>
      <c r="V74" s="123"/>
      <c r="W74" s="123"/>
      <c r="X74" s="123"/>
      <c r="Y74" s="124"/>
      <c r="Z74" s="124"/>
      <c r="AA74" s="124"/>
      <c r="AB74" s="124"/>
      <c r="AC74" s="123"/>
      <c r="AD74" s="123"/>
      <c r="AE74" s="123"/>
      <c r="AF74" s="123"/>
      <c r="AG74" s="123"/>
      <c r="AH74" s="123"/>
      <c r="AI74" s="125"/>
      <c r="AJ74" s="125"/>
      <c r="AK74" s="125"/>
      <c r="AL74" s="125"/>
      <c r="AM74" s="126"/>
    </row>
    <row r="75" spans="1:41" s="85" customFormat="1" ht="18.75" customHeight="1" x14ac:dyDescent="0.15">
      <c r="A75" s="104"/>
      <c r="B75" s="668" t="s">
        <v>148</v>
      </c>
      <c r="C75" s="669"/>
      <c r="D75" s="669"/>
      <c r="E75" s="669"/>
      <c r="F75" s="669"/>
      <c r="G75" s="669"/>
      <c r="H75" s="669"/>
      <c r="I75" s="669"/>
      <c r="J75" s="669"/>
      <c r="K75" s="669"/>
      <c r="L75" s="669"/>
      <c r="M75" s="669"/>
      <c r="N75" s="669"/>
      <c r="O75" s="669"/>
      <c r="P75" s="669"/>
      <c r="Q75" s="669"/>
      <c r="R75" s="669"/>
      <c r="S75" s="669"/>
      <c r="T75" s="669"/>
      <c r="U75" s="669"/>
      <c r="V75" s="669"/>
      <c r="W75" s="669"/>
      <c r="X75" s="669"/>
      <c r="Y75" s="669"/>
      <c r="Z75" s="669"/>
      <c r="AA75" s="669"/>
      <c r="AB75" s="669"/>
      <c r="AC75" s="669"/>
      <c r="AD75" s="669"/>
      <c r="AE75" s="670"/>
      <c r="AF75" s="509" t="s">
        <v>131</v>
      </c>
      <c r="AG75" s="510"/>
      <c r="AH75" s="510"/>
      <c r="AI75" s="510"/>
      <c r="AJ75" s="510"/>
      <c r="AK75" s="510"/>
      <c r="AL75" s="510"/>
      <c r="AM75" s="511"/>
    </row>
    <row r="76" spans="1:41" s="85" customFormat="1" ht="23.25" customHeight="1" x14ac:dyDescent="0.15">
      <c r="A76" s="127"/>
      <c r="B76" s="128" t="s">
        <v>128</v>
      </c>
      <c r="C76" s="712" t="s">
        <v>243</v>
      </c>
      <c r="D76" s="712"/>
      <c r="E76" s="712"/>
      <c r="F76" s="712"/>
      <c r="G76" s="712"/>
      <c r="H76" s="712"/>
      <c r="I76" s="712"/>
      <c r="J76" s="712"/>
      <c r="K76" s="712"/>
      <c r="L76" s="712"/>
      <c r="M76" s="712"/>
      <c r="N76" s="712"/>
      <c r="O76" s="712"/>
      <c r="P76" s="712"/>
      <c r="Q76" s="712"/>
      <c r="R76" s="712"/>
      <c r="S76" s="712"/>
      <c r="T76" s="712"/>
      <c r="U76" s="712"/>
      <c r="V76" s="712"/>
      <c r="W76" s="712"/>
      <c r="X76" s="712"/>
      <c r="Y76" s="712"/>
      <c r="Z76" s="712"/>
      <c r="AA76" s="712"/>
      <c r="AB76" s="712"/>
      <c r="AC76" s="712"/>
      <c r="AD76" s="712"/>
      <c r="AE76" s="713"/>
      <c r="AF76" s="512"/>
      <c r="AG76" s="513"/>
      <c r="AH76" s="513"/>
      <c r="AI76" s="513"/>
      <c r="AJ76" s="513"/>
      <c r="AK76" s="513"/>
      <c r="AL76" s="513"/>
      <c r="AM76" s="514"/>
    </row>
    <row r="77" spans="1:41" s="85" customFormat="1" ht="22.5" customHeight="1" x14ac:dyDescent="0.15">
      <c r="A77" s="129"/>
      <c r="B77" s="159"/>
      <c r="C77" s="708" t="s">
        <v>160</v>
      </c>
      <c r="D77" s="708"/>
      <c r="E77" s="708"/>
      <c r="F77" s="709"/>
      <c r="G77" s="709"/>
      <c r="H77" s="709"/>
      <c r="I77" s="709"/>
      <c r="J77" s="709"/>
      <c r="K77" s="709"/>
      <c r="L77" s="709"/>
      <c r="M77" s="709"/>
      <c r="N77" s="709"/>
      <c r="O77" s="709"/>
      <c r="P77" s="709"/>
      <c r="Q77" s="709"/>
      <c r="R77" s="709"/>
      <c r="S77" s="709"/>
      <c r="T77" s="709"/>
      <c r="U77" s="708" t="s">
        <v>161</v>
      </c>
      <c r="V77" s="708"/>
      <c r="W77" s="708"/>
      <c r="X77" s="709"/>
      <c r="Y77" s="709"/>
      <c r="Z77" s="709"/>
      <c r="AA77" s="709"/>
      <c r="AB77" s="709"/>
      <c r="AC77" s="709"/>
      <c r="AD77" s="709"/>
      <c r="AE77" s="709"/>
      <c r="AF77" s="710"/>
      <c r="AG77" s="710"/>
      <c r="AH77" s="710"/>
      <c r="AI77" s="710"/>
      <c r="AJ77" s="710"/>
      <c r="AK77" s="710"/>
      <c r="AL77" s="710"/>
      <c r="AM77" s="711"/>
    </row>
    <row r="78" spans="1:41" s="85" customFormat="1" ht="23.25" customHeight="1" x14ac:dyDescent="0.15">
      <c r="A78" s="127"/>
      <c r="B78" s="128" t="s">
        <v>128</v>
      </c>
      <c r="C78" s="712" t="s">
        <v>244</v>
      </c>
      <c r="D78" s="712"/>
      <c r="E78" s="712"/>
      <c r="F78" s="712"/>
      <c r="G78" s="712"/>
      <c r="H78" s="712"/>
      <c r="I78" s="712"/>
      <c r="J78" s="712"/>
      <c r="K78" s="712"/>
      <c r="L78" s="712"/>
      <c r="M78" s="712"/>
      <c r="N78" s="712"/>
      <c r="O78" s="712"/>
      <c r="P78" s="712"/>
      <c r="Q78" s="712"/>
      <c r="R78" s="712"/>
      <c r="S78" s="712"/>
      <c r="T78" s="712"/>
      <c r="U78" s="712"/>
      <c r="V78" s="712"/>
      <c r="W78" s="712"/>
      <c r="X78" s="712"/>
      <c r="Y78" s="712"/>
      <c r="Z78" s="712"/>
      <c r="AA78" s="712"/>
      <c r="AB78" s="712"/>
      <c r="AC78" s="712"/>
      <c r="AD78" s="712"/>
      <c r="AE78" s="713"/>
      <c r="AF78" s="512"/>
      <c r="AG78" s="513"/>
      <c r="AH78" s="513"/>
      <c r="AI78" s="513"/>
      <c r="AJ78" s="513"/>
      <c r="AK78" s="513"/>
      <c r="AL78" s="513"/>
      <c r="AM78" s="514"/>
    </row>
    <row r="79" spans="1:41" s="85" customFormat="1" ht="22.5" customHeight="1" x14ac:dyDescent="0.15">
      <c r="A79" s="129"/>
      <c r="B79" s="159"/>
      <c r="C79" s="708" t="s">
        <v>160</v>
      </c>
      <c r="D79" s="708"/>
      <c r="E79" s="708"/>
      <c r="F79" s="709"/>
      <c r="G79" s="709"/>
      <c r="H79" s="709"/>
      <c r="I79" s="709"/>
      <c r="J79" s="709"/>
      <c r="K79" s="709"/>
      <c r="L79" s="709"/>
      <c r="M79" s="709"/>
      <c r="N79" s="709"/>
      <c r="O79" s="709"/>
      <c r="P79" s="709"/>
      <c r="Q79" s="709"/>
      <c r="R79" s="709"/>
      <c r="S79" s="709"/>
      <c r="T79" s="709"/>
      <c r="U79" s="708" t="s">
        <v>161</v>
      </c>
      <c r="V79" s="708"/>
      <c r="W79" s="708"/>
      <c r="X79" s="709"/>
      <c r="Y79" s="709"/>
      <c r="Z79" s="709"/>
      <c r="AA79" s="709"/>
      <c r="AB79" s="709"/>
      <c r="AC79" s="709"/>
      <c r="AD79" s="709"/>
      <c r="AE79" s="709"/>
      <c r="AF79" s="710"/>
      <c r="AG79" s="710"/>
      <c r="AH79" s="710"/>
      <c r="AI79" s="710"/>
      <c r="AJ79" s="710"/>
      <c r="AK79" s="710"/>
      <c r="AL79" s="710"/>
      <c r="AM79" s="711"/>
    </row>
    <row r="80" spans="1:41" s="85" customFormat="1" ht="55.5" customHeight="1" x14ac:dyDescent="0.15">
      <c r="A80" s="296"/>
      <c r="B80" s="736" t="s">
        <v>245</v>
      </c>
      <c r="C80" s="737"/>
      <c r="D80" s="737"/>
      <c r="E80" s="737"/>
      <c r="F80" s="737"/>
      <c r="G80" s="737"/>
      <c r="H80" s="737"/>
      <c r="I80" s="737"/>
      <c r="J80" s="737"/>
      <c r="K80" s="737"/>
      <c r="L80" s="737"/>
      <c r="M80" s="737"/>
      <c r="N80" s="737"/>
      <c r="O80" s="737"/>
      <c r="P80" s="737"/>
      <c r="Q80" s="737"/>
      <c r="R80" s="737"/>
      <c r="S80" s="737"/>
      <c r="T80" s="737"/>
      <c r="U80" s="737"/>
      <c r="V80" s="737"/>
      <c r="W80" s="737"/>
      <c r="X80" s="737"/>
      <c r="Y80" s="737"/>
      <c r="Z80" s="737"/>
      <c r="AA80" s="737"/>
      <c r="AB80" s="737"/>
      <c r="AC80" s="737"/>
      <c r="AD80" s="737"/>
      <c r="AE80" s="737"/>
      <c r="AF80" s="737"/>
      <c r="AG80" s="737"/>
      <c r="AH80" s="737"/>
      <c r="AI80" s="737"/>
      <c r="AJ80" s="737"/>
      <c r="AK80" s="737"/>
      <c r="AL80" s="737"/>
      <c r="AM80" s="738"/>
    </row>
    <row r="81" spans="1:42" ht="6" customHeight="1" x14ac:dyDescent="0.15">
      <c r="A81" s="165"/>
      <c r="B81" s="165"/>
      <c r="C81" s="165"/>
      <c r="D81" s="165"/>
      <c r="E81" s="165"/>
      <c r="F81" s="165"/>
      <c r="G81" s="165"/>
      <c r="H81" s="165"/>
      <c r="I81" s="165"/>
      <c r="J81" s="165"/>
      <c r="K81" s="165"/>
      <c r="L81" s="165"/>
      <c r="M81" s="165"/>
      <c r="N81" s="165"/>
      <c r="O81" s="165"/>
      <c r="P81" s="165"/>
      <c r="Q81" s="165"/>
      <c r="R81" s="165"/>
      <c r="S81" s="165"/>
      <c r="T81" s="165"/>
      <c r="U81" s="165"/>
      <c r="V81" s="165"/>
      <c r="W81" s="165"/>
      <c r="X81" s="165"/>
      <c r="Y81" s="165"/>
      <c r="Z81" s="165"/>
      <c r="AA81" s="165"/>
      <c r="AB81" s="165"/>
      <c r="AC81" s="165"/>
      <c r="AD81" s="165"/>
      <c r="AE81" s="165"/>
      <c r="AF81" s="165"/>
      <c r="AG81" s="165"/>
      <c r="AH81" s="165"/>
      <c r="AI81" s="165"/>
      <c r="AJ81" s="165"/>
    </row>
    <row r="82" spans="1:42" ht="18" customHeight="1" x14ac:dyDescent="0.15">
      <c r="A82" s="166" t="s">
        <v>42</v>
      </c>
      <c r="B82" s="165"/>
      <c r="C82" s="165"/>
      <c r="D82" s="165"/>
      <c r="E82" s="165"/>
      <c r="F82" s="165"/>
      <c r="G82" s="165"/>
      <c r="H82" s="165"/>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5"/>
      <c r="AG82" s="165"/>
      <c r="AH82" s="165"/>
      <c r="AI82" s="165"/>
      <c r="AJ82" s="165"/>
    </row>
    <row r="83" spans="1:42" ht="18" customHeight="1" x14ac:dyDescent="0.15">
      <c r="A83" s="167" t="s">
        <v>98</v>
      </c>
      <c r="B83" s="165"/>
      <c r="C83" s="165"/>
      <c r="D83" s="165"/>
      <c r="E83" s="165"/>
      <c r="F83" s="165"/>
      <c r="G83" s="165"/>
      <c r="H83" s="165"/>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5"/>
      <c r="AG83" s="165"/>
      <c r="AH83" s="165"/>
      <c r="AI83" s="165"/>
      <c r="AJ83" s="165"/>
    </row>
    <row r="84" spans="1:42" ht="24.75" customHeight="1" x14ac:dyDescent="0.15">
      <c r="A84" s="554" t="s">
        <v>164</v>
      </c>
      <c r="B84" s="555"/>
      <c r="C84" s="555"/>
      <c r="D84" s="556"/>
      <c r="E84" s="554" t="s">
        <v>43</v>
      </c>
      <c r="F84" s="555"/>
      <c r="G84" s="555"/>
      <c r="H84" s="555"/>
      <c r="I84" s="556"/>
      <c r="J84" s="554" t="s">
        <v>165</v>
      </c>
      <c r="K84" s="555"/>
      <c r="L84" s="555"/>
      <c r="M84" s="555"/>
      <c r="N84" s="555"/>
      <c r="O84" s="555"/>
      <c r="P84" s="555"/>
      <c r="Q84" s="555"/>
      <c r="R84" s="555"/>
      <c r="S84" s="555"/>
      <c r="T84" s="555"/>
      <c r="U84" s="555"/>
      <c r="V84" s="555"/>
      <c r="W84" s="555"/>
      <c r="X84" s="555"/>
      <c r="Y84" s="556"/>
      <c r="Z84" s="554" t="s">
        <v>197</v>
      </c>
      <c r="AA84" s="555"/>
      <c r="AB84" s="555"/>
      <c r="AC84" s="555"/>
      <c r="AD84" s="555"/>
      <c r="AE84" s="555"/>
      <c r="AF84" s="556"/>
      <c r="AG84" s="584" t="s">
        <v>200</v>
      </c>
      <c r="AH84" s="585"/>
      <c r="AI84" s="585"/>
      <c r="AJ84" s="585"/>
      <c r="AK84" s="585"/>
      <c r="AL84" s="585"/>
      <c r="AM84" s="586"/>
      <c r="AO84" s="168" t="s">
        <v>195</v>
      </c>
      <c r="AP84" s="168" t="e">
        <f>VLOOKUP(L5,計算用!$A$2:$B$36,2,FALSE)*1000</f>
        <v>#N/A</v>
      </c>
    </row>
    <row r="85" spans="1:42" ht="9.75" customHeight="1" x14ac:dyDescent="0.15">
      <c r="A85" s="560" t="s">
        <v>279</v>
      </c>
      <c r="B85" s="561"/>
      <c r="C85" s="561"/>
      <c r="D85" s="562"/>
      <c r="E85" s="557"/>
      <c r="F85" s="558"/>
      <c r="G85" s="558"/>
      <c r="H85" s="558"/>
      <c r="I85" s="559"/>
      <c r="J85" s="572"/>
      <c r="K85" s="573"/>
      <c r="L85" s="573"/>
      <c r="M85" s="573"/>
      <c r="N85" s="573"/>
      <c r="O85" s="573"/>
      <c r="P85" s="573"/>
      <c r="Q85" s="573"/>
      <c r="R85" s="573"/>
      <c r="S85" s="573"/>
      <c r="T85" s="573"/>
      <c r="U85" s="573"/>
      <c r="V85" s="573"/>
      <c r="W85" s="573"/>
      <c r="X85" s="573"/>
      <c r="Y85" s="574"/>
      <c r="Z85" s="604"/>
      <c r="AA85" s="605"/>
      <c r="AB85" s="605"/>
      <c r="AC85" s="605"/>
      <c r="AD85" s="605"/>
      <c r="AE85" s="605"/>
      <c r="AF85" s="606"/>
      <c r="AG85" s="605"/>
      <c r="AH85" s="605"/>
      <c r="AI85" s="605"/>
      <c r="AJ85" s="605"/>
      <c r="AK85" s="605"/>
      <c r="AL85" s="605"/>
      <c r="AM85" s="606"/>
      <c r="AO85" s="168" t="s">
        <v>75</v>
      </c>
      <c r="AP85" s="168">
        <f>IF(OR(AP5=1,AP5=3,AP5=6),AG5,1)</f>
        <v>1</v>
      </c>
    </row>
    <row r="86" spans="1:42" ht="9.75" customHeight="1" x14ac:dyDescent="0.15">
      <c r="A86" s="563"/>
      <c r="B86" s="564"/>
      <c r="C86" s="564"/>
      <c r="D86" s="565"/>
      <c r="E86" s="486"/>
      <c r="F86" s="487"/>
      <c r="G86" s="487"/>
      <c r="H86" s="487"/>
      <c r="I86" s="488"/>
      <c r="J86" s="489"/>
      <c r="K86" s="490"/>
      <c r="L86" s="490"/>
      <c r="M86" s="490"/>
      <c r="N86" s="490"/>
      <c r="O86" s="490"/>
      <c r="P86" s="490"/>
      <c r="Q86" s="490"/>
      <c r="R86" s="490"/>
      <c r="S86" s="490"/>
      <c r="T86" s="490"/>
      <c r="U86" s="490"/>
      <c r="V86" s="490"/>
      <c r="W86" s="490"/>
      <c r="X86" s="490"/>
      <c r="Y86" s="491"/>
      <c r="Z86" s="597"/>
      <c r="AA86" s="587"/>
      <c r="AB86" s="587"/>
      <c r="AC86" s="587"/>
      <c r="AD86" s="587"/>
      <c r="AE86" s="587"/>
      <c r="AF86" s="588"/>
      <c r="AG86" s="587"/>
      <c r="AH86" s="587"/>
      <c r="AI86" s="587"/>
      <c r="AJ86" s="587"/>
      <c r="AK86" s="587"/>
      <c r="AL86" s="587"/>
      <c r="AM86" s="588"/>
      <c r="AO86" s="168" t="s">
        <v>196</v>
      </c>
      <c r="AP86" s="168" t="str">
        <f>IFERROR(AP84*AP85,"")</f>
        <v/>
      </c>
    </row>
    <row r="87" spans="1:42" ht="9.75" customHeight="1" x14ac:dyDescent="0.15">
      <c r="A87" s="563"/>
      <c r="B87" s="564"/>
      <c r="C87" s="564"/>
      <c r="D87" s="565"/>
      <c r="E87" s="486"/>
      <c r="F87" s="487"/>
      <c r="G87" s="487"/>
      <c r="H87" s="487"/>
      <c r="I87" s="488"/>
      <c r="J87" s="489"/>
      <c r="K87" s="490"/>
      <c r="L87" s="490"/>
      <c r="M87" s="490"/>
      <c r="N87" s="490"/>
      <c r="O87" s="490"/>
      <c r="P87" s="490"/>
      <c r="Q87" s="490"/>
      <c r="R87" s="490"/>
      <c r="S87" s="490"/>
      <c r="T87" s="490"/>
      <c r="U87" s="490"/>
      <c r="V87" s="490"/>
      <c r="W87" s="490"/>
      <c r="X87" s="490"/>
      <c r="Y87" s="491"/>
      <c r="Z87" s="597"/>
      <c r="AA87" s="587"/>
      <c r="AB87" s="587"/>
      <c r="AC87" s="587"/>
      <c r="AD87" s="587"/>
      <c r="AE87" s="587"/>
      <c r="AF87" s="588"/>
      <c r="AG87" s="587"/>
      <c r="AH87" s="587"/>
      <c r="AI87" s="587"/>
      <c r="AJ87" s="587"/>
      <c r="AK87" s="587"/>
      <c r="AL87" s="587"/>
      <c r="AM87" s="588"/>
    </row>
    <row r="88" spans="1:42" ht="9.75" customHeight="1" x14ac:dyDescent="0.15">
      <c r="A88" s="563"/>
      <c r="B88" s="564"/>
      <c r="C88" s="564"/>
      <c r="D88" s="565"/>
      <c r="E88" s="486"/>
      <c r="F88" s="487"/>
      <c r="G88" s="487"/>
      <c r="H88" s="487"/>
      <c r="I88" s="488"/>
      <c r="J88" s="489"/>
      <c r="K88" s="490"/>
      <c r="L88" s="490"/>
      <c r="M88" s="490"/>
      <c r="N88" s="490"/>
      <c r="O88" s="490"/>
      <c r="P88" s="490"/>
      <c r="Q88" s="490"/>
      <c r="R88" s="490"/>
      <c r="S88" s="490"/>
      <c r="T88" s="490"/>
      <c r="U88" s="490"/>
      <c r="V88" s="490"/>
      <c r="W88" s="490"/>
      <c r="X88" s="490"/>
      <c r="Y88" s="491"/>
      <c r="Z88" s="597"/>
      <c r="AA88" s="587"/>
      <c r="AB88" s="587"/>
      <c r="AC88" s="587"/>
      <c r="AD88" s="587"/>
      <c r="AE88" s="587"/>
      <c r="AF88" s="588"/>
      <c r="AG88" s="587"/>
      <c r="AH88" s="587"/>
      <c r="AI88" s="587"/>
      <c r="AJ88" s="587"/>
      <c r="AK88" s="587"/>
      <c r="AL88" s="587"/>
      <c r="AM88" s="588"/>
    </row>
    <row r="89" spans="1:42" ht="9.75" customHeight="1" x14ac:dyDescent="0.15">
      <c r="A89" s="563"/>
      <c r="B89" s="564"/>
      <c r="C89" s="564"/>
      <c r="D89" s="565"/>
      <c r="E89" s="486"/>
      <c r="F89" s="487"/>
      <c r="G89" s="487"/>
      <c r="H89" s="487"/>
      <c r="I89" s="488"/>
      <c r="J89" s="489"/>
      <c r="K89" s="490"/>
      <c r="L89" s="490"/>
      <c r="M89" s="490"/>
      <c r="N89" s="490"/>
      <c r="O89" s="490"/>
      <c r="P89" s="490"/>
      <c r="Q89" s="490"/>
      <c r="R89" s="490"/>
      <c r="S89" s="490"/>
      <c r="T89" s="490"/>
      <c r="U89" s="490"/>
      <c r="V89" s="490"/>
      <c r="W89" s="490"/>
      <c r="X89" s="490"/>
      <c r="Y89" s="491"/>
      <c r="Z89" s="597"/>
      <c r="AA89" s="587"/>
      <c r="AB89" s="587"/>
      <c r="AC89" s="587"/>
      <c r="AD89" s="587"/>
      <c r="AE89" s="587"/>
      <c r="AF89" s="588"/>
      <c r="AG89" s="589"/>
      <c r="AH89" s="589"/>
      <c r="AI89" s="589"/>
      <c r="AJ89" s="589"/>
      <c r="AK89" s="589"/>
      <c r="AL89" s="589"/>
      <c r="AM89" s="590"/>
    </row>
    <row r="90" spans="1:42" ht="9.75" customHeight="1" x14ac:dyDescent="0.15">
      <c r="A90" s="563"/>
      <c r="B90" s="564"/>
      <c r="C90" s="564"/>
      <c r="D90" s="565"/>
      <c r="E90" s="518"/>
      <c r="F90" s="519"/>
      <c r="G90" s="519"/>
      <c r="H90" s="519"/>
      <c r="I90" s="520"/>
      <c r="J90" s="575"/>
      <c r="K90" s="576"/>
      <c r="L90" s="576"/>
      <c r="M90" s="576"/>
      <c r="N90" s="576"/>
      <c r="O90" s="576"/>
      <c r="P90" s="576"/>
      <c r="Q90" s="576"/>
      <c r="R90" s="576"/>
      <c r="S90" s="576"/>
      <c r="T90" s="576"/>
      <c r="U90" s="576"/>
      <c r="V90" s="576"/>
      <c r="W90" s="576"/>
      <c r="X90" s="576"/>
      <c r="Y90" s="577"/>
      <c r="Z90" s="625"/>
      <c r="AA90" s="626"/>
      <c r="AB90" s="626"/>
      <c r="AC90" s="626"/>
      <c r="AD90" s="626"/>
      <c r="AE90" s="626"/>
      <c r="AF90" s="627"/>
      <c r="AG90" s="597"/>
      <c r="AH90" s="587"/>
      <c r="AI90" s="587"/>
      <c r="AJ90" s="587"/>
      <c r="AK90" s="587"/>
      <c r="AL90" s="587"/>
      <c r="AM90" s="588"/>
    </row>
    <row r="91" spans="1:42" ht="9.75" customHeight="1" x14ac:dyDescent="0.15">
      <c r="A91" s="563"/>
      <c r="B91" s="564"/>
      <c r="C91" s="564"/>
      <c r="D91" s="565"/>
      <c r="E91" s="486"/>
      <c r="F91" s="487"/>
      <c r="G91" s="487"/>
      <c r="H91" s="487"/>
      <c r="I91" s="488"/>
      <c r="J91" s="489"/>
      <c r="K91" s="490"/>
      <c r="L91" s="490"/>
      <c r="M91" s="490"/>
      <c r="N91" s="490"/>
      <c r="O91" s="490"/>
      <c r="P91" s="490"/>
      <c r="Q91" s="490"/>
      <c r="R91" s="490"/>
      <c r="S91" s="490"/>
      <c r="T91" s="490"/>
      <c r="U91" s="490"/>
      <c r="V91" s="490"/>
      <c r="W91" s="490"/>
      <c r="X91" s="490"/>
      <c r="Y91" s="491"/>
      <c r="Z91" s="597"/>
      <c r="AA91" s="587"/>
      <c r="AB91" s="587"/>
      <c r="AC91" s="587"/>
      <c r="AD91" s="587"/>
      <c r="AE91" s="587"/>
      <c r="AF91" s="588"/>
      <c r="AG91" s="587"/>
      <c r="AH91" s="587"/>
      <c r="AI91" s="587"/>
      <c r="AJ91" s="587"/>
      <c r="AK91" s="587"/>
      <c r="AL91" s="587"/>
      <c r="AM91" s="588"/>
    </row>
    <row r="92" spans="1:42" ht="9.75" customHeight="1" x14ac:dyDescent="0.15">
      <c r="A92" s="563"/>
      <c r="B92" s="564"/>
      <c r="C92" s="564"/>
      <c r="D92" s="565"/>
      <c r="E92" s="486"/>
      <c r="F92" s="487"/>
      <c r="G92" s="487"/>
      <c r="H92" s="487"/>
      <c r="I92" s="488"/>
      <c r="J92" s="489"/>
      <c r="K92" s="490"/>
      <c r="L92" s="490"/>
      <c r="M92" s="490"/>
      <c r="N92" s="490"/>
      <c r="O92" s="490"/>
      <c r="P92" s="490"/>
      <c r="Q92" s="490"/>
      <c r="R92" s="490"/>
      <c r="S92" s="490"/>
      <c r="T92" s="490"/>
      <c r="U92" s="490"/>
      <c r="V92" s="490"/>
      <c r="W92" s="490"/>
      <c r="X92" s="490"/>
      <c r="Y92" s="491"/>
      <c r="Z92" s="597"/>
      <c r="AA92" s="587"/>
      <c r="AB92" s="587"/>
      <c r="AC92" s="587"/>
      <c r="AD92" s="587"/>
      <c r="AE92" s="587"/>
      <c r="AF92" s="588"/>
      <c r="AG92" s="597"/>
      <c r="AH92" s="587"/>
      <c r="AI92" s="587"/>
      <c r="AJ92" s="587"/>
      <c r="AK92" s="587"/>
      <c r="AL92" s="587"/>
      <c r="AM92" s="588"/>
    </row>
    <row r="93" spans="1:42" ht="9.75" customHeight="1" x14ac:dyDescent="0.15">
      <c r="A93" s="563"/>
      <c r="B93" s="564"/>
      <c r="C93" s="564"/>
      <c r="D93" s="565"/>
      <c r="E93" s="486"/>
      <c r="F93" s="487"/>
      <c r="G93" s="487"/>
      <c r="H93" s="487"/>
      <c r="I93" s="488"/>
      <c r="J93" s="489"/>
      <c r="K93" s="490"/>
      <c r="L93" s="490"/>
      <c r="M93" s="490"/>
      <c r="N93" s="490"/>
      <c r="O93" s="490"/>
      <c r="P93" s="490"/>
      <c r="Q93" s="490"/>
      <c r="R93" s="490"/>
      <c r="S93" s="490"/>
      <c r="T93" s="490"/>
      <c r="U93" s="490"/>
      <c r="V93" s="490"/>
      <c r="W93" s="490"/>
      <c r="X93" s="490"/>
      <c r="Y93" s="491"/>
      <c r="Z93" s="597"/>
      <c r="AA93" s="587"/>
      <c r="AB93" s="587"/>
      <c r="AC93" s="587"/>
      <c r="AD93" s="587"/>
      <c r="AE93" s="587"/>
      <c r="AF93" s="588"/>
      <c r="AG93" s="587"/>
      <c r="AH93" s="587"/>
      <c r="AI93" s="587"/>
      <c r="AJ93" s="587"/>
      <c r="AK93" s="587"/>
      <c r="AL93" s="587"/>
      <c r="AM93" s="588"/>
    </row>
    <row r="94" spans="1:42" ht="9.75" customHeight="1" x14ac:dyDescent="0.15">
      <c r="A94" s="563"/>
      <c r="B94" s="564"/>
      <c r="C94" s="564"/>
      <c r="D94" s="565"/>
      <c r="E94" s="486"/>
      <c r="F94" s="487"/>
      <c r="G94" s="487"/>
      <c r="H94" s="487"/>
      <c r="I94" s="488"/>
      <c r="J94" s="489"/>
      <c r="K94" s="490"/>
      <c r="L94" s="490"/>
      <c r="M94" s="490"/>
      <c r="N94" s="490"/>
      <c r="O94" s="490"/>
      <c r="P94" s="490"/>
      <c r="Q94" s="490"/>
      <c r="R94" s="490"/>
      <c r="S94" s="490"/>
      <c r="T94" s="490"/>
      <c r="U94" s="490"/>
      <c r="V94" s="490"/>
      <c r="W94" s="490"/>
      <c r="X94" s="490"/>
      <c r="Y94" s="491"/>
      <c r="Z94" s="597"/>
      <c r="AA94" s="587"/>
      <c r="AB94" s="587"/>
      <c r="AC94" s="587"/>
      <c r="AD94" s="587"/>
      <c r="AE94" s="587"/>
      <c r="AF94" s="588"/>
      <c r="AG94" s="597"/>
      <c r="AH94" s="587"/>
      <c r="AI94" s="587"/>
      <c r="AJ94" s="587"/>
      <c r="AK94" s="587"/>
      <c r="AL94" s="587"/>
      <c r="AM94" s="588"/>
    </row>
    <row r="95" spans="1:42" ht="9.75" customHeight="1" x14ac:dyDescent="0.15">
      <c r="A95" s="563"/>
      <c r="B95" s="564"/>
      <c r="C95" s="564"/>
      <c r="D95" s="565"/>
      <c r="E95" s="518"/>
      <c r="F95" s="519"/>
      <c r="G95" s="519"/>
      <c r="H95" s="519"/>
      <c r="I95" s="520"/>
      <c r="J95" s="575"/>
      <c r="K95" s="576"/>
      <c r="L95" s="576"/>
      <c r="M95" s="576"/>
      <c r="N95" s="576"/>
      <c r="O95" s="576"/>
      <c r="P95" s="576"/>
      <c r="Q95" s="576"/>
      <c r="R95" s="576"/>
      <c r="S95" s="576"/>
      <c r="T95" s="576"/>
      <c r="U95" s="576"/>
      <c r="V95" s="576"/>
      <c r="W95" s="576"/>
      <c r="X95" s="576"/>
      <c r="Y95" s="577"/>
      <c r="Z95" s="625"/>
      <c r="AA95" s="626"/>
      <c r="AB95" s="626"/>
      <c r="AC95" s="626"/>
      <c r="AD95" s="626"/>
      <c r="AE95" s="626"/>
      <c r="AF95" s="627"/>
      <c r="AG95" s="626"/>
      <c r="AH95" s="626"/>
      <c r="AI95" s="626"/>
      <c r="AJ95" s="626"/>
      <c r="AK95" s="626"/>
      <c r="AL95" s="626"/>
      <c r="AM95" s="627"/>
    </row>
    <row r="96" spans="1:42" ht="9.75" customHeight="1" x14ac:dyDescent="0.15">
      <c r="A96" s="563"/>
      <c r="B96" s="564"/>
      <c r="C96" s="564"/>
      <c r="D96" s="565"/>
      <c r="E96" s="486"/>
      <c r="F96" s="487"/>
      <c r="G96" s="487"/>
      <c r="H96" s="487"/>
      <c r="I96" s="488"/>
      <c r="J96" s="489"/>
      <c r="K96" s="490"/>
      <c r="L96" s="490"/>
      <c r="M96" s="490"/>
      <c r="N96" s="490"/>
      <c r="O96" s="490"/>
      <c r="P96" s="490"/>
      <c r="Q96" s="490"/>
      <c r="R96" s="490"/>
      <c r="S96" s="490"/>
      <c r="T96" s="490"/>
      <c r="U96" s="490"/>
      <c r="V96" s="490"/>
      <c r="W96" s="490"/>
      <c r="X96" s="490"/>
      <c r="Y96" s="491"/>
      <c r="Z96" s="597"/>
      <c r="AA96" s="587"/>
      <c r="AB96" s="587"/>
      <c r="AC96" s="587"/>
      <c r="AD96" s="587"/>
      <c r="AE96" s="587"/>
      <c r="AF96" s="588"/>
      <c r="AG96" s="587"/>
      <c r="AH96" s="587"/>
      <c r="AI96" s="587"/>
      <c r="AJ96" s="587"/>
      <c r="AK96" s="587"/>
      <c r="AL96" s="587"/>
      <c r="AM96" s="588"/>
    </row>
    <row r="97" spans="1:42" ht="9.75" customHeight="1" x14ac:dyDescent="0.15">
      <c r="A97" s="563"/>
      <c r="B97" s="564"/>
      <c r="C97" s="564"/>
      <c r="D97" s="565"/>
      <c r="E97" s="486"/>
      <c r="F97" s="487"/>
      <c r="G97" s="487"/>
      <c r="H97" s="487"/>
      <c r="I97" s="488"/>
      <c r="J97" s="489"/>
      <c r="K97" s="490"/>
      <c r="L97" s="490"/>
      <c r="M97" s="490"/>
      <c r="N97" s="490"/>
      <c r="O97" s="490"/>
      <c r="P97" s="490"/>
      <c r="Q97" s="490"/>
      <c r="R97" s="490"/>
      <c r="S97" s="490"/>
      <c r="T97" s="490"/>
      <c r="U97" s="490"/>
      <c r="V97" s="490"/>
      <c r="W97" s="490"/>
      <c r="X97" s="490"/>
      <c r="Y97" s="491"/>
      <c r="Z97" s="597"/>
      <c r="AA97" s="587"/>
      <c r="AB97" s="587"/>
      <c r="AC97" s="587"/>
      <c r="AD97" s="587"/>
      <c r="AE97" s="587"/>
      <c r="AF97" s="588"/>
      <c r="AG97" s="597"/>
      <c r="AH97" s="587"/>
      <c r="AI97" s="587"/>
      <c r="AJ97" s="587"/>
      <c r="AK97" s="587"/>
      <c r="AL97" s="587"/>
      <c r="AM97" s="588"/>
    </row>
    <row r="98" spans="1:42" ht="9.75" customHeight="1" x14ac:dyDescent="0.15">
      <c r="A98" s="563"/>
      <c r="B98" s="564"/>
      <c r="C98" s="564"/>
      <c r="D98" s="565"/>
      <c r="E98" s="486"/>
      <c r="F98" s="487"/>
      <c r="G98" s="487"/>
      <c r="H98" s="487"/>
      <c r="I98" s="488"/>
      <c r="J98" s="489"/>
      <c r="K98" s="490"/>
      <c r="L98" s="490"/>
      <c r="M98" s="490"/>
      <c r="N98" s="490"/>
      <c r="O98" s="490"/>
      <c r="P98" s="490"/>
      <c r="Q98" s="490"/>
      <c r="R98" s="490"/>
      <c r="S98" s="490"/>
      <c r="T98" s="490"/>
      <c r="U98" s="490"/>
      <c r="V98" s="490"/>
      <c r="W98" s="490"/>
      <c r="X98" s="490"/>
      <c r="Y98" s="491"/>
      <c r="Z98" s="597"/>
      <c r="AA98" s="587"/>
      <c r="AB98" s="587"/>
      <c r="AC98" s="587"/>
      <c r="AD98" s="587"/>
      <c r="AE98" s="587"/>
      <c r="AF98" s="588"/>
      <c r="AG98" s="587"/>
      <c r="AH98" s="587"/>
      <c r="AI98" s="587"/>
      <c r="AJ98" s="587"/>
      <c r="AK98" s="587"/>
      <c r="AL98" s="587"/>
      <c r="AM98" s="588"/>
    </row>
    <row r="99" spans="1:42" ht="9.75" customHeight="1" x14ac:dyDescent="0.15">
      <c r="A99" s="563"/>
      <c r="B99" s="564"/>
      <c r="C99" s="564"/>
      <c r="D99" s="565"/>
      <c r="E99" s="486"/>
      <c r="F99" s="487"/>
      <c r="G99" s="487"/>
      <c r="H99" s="487"/>
      <c r="I99" s="488"/>
      <c r="J99" s="489"/>
      <c r="K99" s="490"/>
      <c r="L99" s="490"/>
      <c r="M99" s="490"/>
      <c r="N99" s="490"/>
      <c r="O99" s="490"/>
      <c r="P99" s="490"/>
      <c r="Q99" s="490"/>
      <c r="R99" s="490"/>
      <c r="S99" s="490"/>
      <c r="T99" s="490"/>
      <c r="U99" s="490"/>
      <c r="V99" s="490"/>
      <c r="W99" s="490"/>
      <c r="X99" s="490"/>
      <c r="Y99" s="491"/>
      <c r="Z99" s="597"/>
      <c r="AA99" s="587"/>
      <c r="AB99" s="587"/>
      <c r="AC99" s="587"/>
      <c r="AD99" s="587"/>
      <c r="AE99" s="587"/>
      <c r="AF99" s="588"/>
      <c r="AG99" s="597"/>
      <c r="AH99" s="587"/>
      <c r="AI99" s="587"/>
      <c r="AJ99" s="587"/>
      <c r="AK99" s="587"/>
      <c r="AL99" s="587"/>
      <c r="AM99" s="588"/>
    </row>
    <row r="100" spans="1:42" ht="9.75" customHeight="1" x14ac:dyDescent="0.15">
      <c r="A100" s="563"/>
      <c r="B100" s="564"/>
      <c r="C100" s="564"/>
      <c r="D100" s="565"/>
      <c r="E100" s="518"/>
      <c r="F100" s="519"/>
      <c r="G100" s="519"/>
      <c r="H100" s="519"/>
      <c r="I100" s="520"/>
      <c r="J100" s="575"/>
      <c r="K100" s="576"/>
      <c r="L100" s="576"/>
      <c r="M100" s="576"/>
      <c r="N100" s="576"/>
      <c r="O100" s="576"/>
      <c r="P100" s="576"/>
      <c r="Q100" s="576"/>
      <c r="R100" s="576"/>
      <c r="S100" s="576"/>
      <c r="T100" s="576"/>
      <c r="U100" s="576"/>
      <c r="V100" s="576"/>
      <c r="W100" s="576"/>
      <c r="X100" s="576"/>
      <c r="Y100" s="577"/>
      <c r="Z100" s="625"/>
      <c r="AA100" s="626"/>
      <c r="AB100" s="626"/>
      <c r="AC100" s="626"/>
      <c r="AD100" s="626"/>
      <c r="AE100" s="626"/>
      <c r="AF100" s="627"/>
      <c r="AG100" s="626"/>
      <c r="AH100" s="626"/>
      <c r="AI100" s="626"/>
      <c r="AJ100" s="626"/>
      <c r="AK100" s="626"/>
      <c r="AL100" s="626"/>
      <c r="AM100" s="627"/>
    </row>
    <row r="101" spans="1:42" ht="9.75" customHeight="1" x14ac:dyDescent="0.15">
      <c r="A101" s="563"/>
      <c r="B101" s="564"/>
      <c r="C101" s="564"/>
      <c r="D101" s="565"/>
      <c r="E101" s="486"/>
      <c r="F101" s="487"/>
      <c r="G101" s="487"/>
      <c r="H101" s="487"/>
      <c r="I101" s="488"/>
      <c r="J101" s="489"/>
      <c r="K101" s="490"/>
      <c r="L101" s="490"/>
      <c r="M101" s="490"/>
      <c r="N101" s="490"/>
      <c r="O101" s="490"/>
      <c r="P101" s="490"/>
      <c r="Q101" s="490"/>
      <c r="R101" s="490"/>
      <c r="S101" s="490"/>
      <c r="T101" s="490"/>
      <c r="U101" s="490"/>
      <c r="V101" s="490"/>
      <c r="W101" s="490"/>
      <c r="X101" s="490"/>
      <c r="Y101" s="491"/>
      <c r="Z101" s="597"/>
      <c r="AA101" s="587"/>
      <c r="AB101" s="587"/>
      <c r="AC101" s="587"/>
      <c r="AD101" s="587"/>
      <c r="AE101" s="587"/>
      <c r="AF101" s="588"/>
      <c r="AG101" s="587"/>
      <c r="AH101" s="587"/>
      <c r="AI101" s="587"/>
      <c r="AJ101" s="587"/>
      <c r="AK101" s="587"/>
      <c r="AL101" s="587"/>
      <c r="AM101" s="588"/>
    </row>
    <row r="102" spans="1:42" ht="9.75" customHeight="1" x14ac:dyDescent="0.15">
      <c r="A102" s="566"/>
      <c r="B102" s="567"/>
      <c r="C102" s="567"/>
      <c r="D102" s="568"/>
      <c r="E102" s="607"/>
      <c r="F102" s="608"/>
      <c r="G102" s="608"/>
      <c r="H102" s="608"/>
      <c r="I102" s="609"/>
      <c r="J102" s="610"/>
      <c r="K102" s="611"/>
      <c r="L102" s="611"/>
      <c r="M102" s="611"/>
      <c r="N102" s="611"/>
      <c r="O102" s="611"/>
      <c r="P102" s="611"/>
      <c r="Q102" s="611"/>
      <c r="R102" s="611"/>
      <c r="S102" s="611"/>
      <c r="T102" s="611"/>
      <c r="U102" s="611"/>
      <c r="V102" s="611"/>
      <c r="W102" s="611"/>
      <c r="X102" s="611"/>
      <c r="Y102" s="612"/>
      <c r="Z102" s="594"/>
      <c r="AA102" s="595"/>
      <c r="AB102" s="595"/>
      <c r="AC102" s="595"/>
      <c r="AD102" s="595"/>
      <c r="AE102" s="595"/>
      <c r="AF102" s="596"/>
      <c r="AG102" s="595"/>
      <c r="AH102" s="595"/>
      <c r="AI102" s="595"/>
      <c r="AJ102" s="595"/>
      <c r="AK102" s="595"/>
      <c r="AL102" s="595"/>
      <c r="AM102" s="596"/>
      <c r="AO102" s="176" t="s">
        <v>265</v>
      </c>
      <c r="AP102" s="277">
        <f>SUM(Z85:AF102)</f>
        <v>0</v>
      </c>
    </row>
    <row r="103" spans="1:42" ht="9.75" customHeight="1" x14ac:dyDescent="0.15">
      <c r="A103" s="563" t="s">
        <v>235</v>
      </c>
      <c r="B103" s="564"/>
      <c r="C103" s="564"/>
      <c r="D103" s="565"/>
      <c r="E103" s="557"/>
      <c r="F103" s="558"/>
      <c r="G103" s="558"/>
      <c r="H103" s="558"/>
      <c r="I103" s="559"/>
      <c r="J103" s="572"/>
      <c r="K103" s="573"/>
      <c r="L103" s="573"/>
      <c r="M103" s="573"/>
      <c r="N103" s="573"/>
      <c r="O103" s="573"/>
      <c r="P103" s="573"/>
      <c r="Q103" s="573"/>
      <c r="R103" s="573"/>
      <c r="S103" s="573"/>
      <c r="T103" s="573"/>
      <c r="U103" s="573"/>
      <c r="V103" s="573"/>
      <c r="W103" s="573"/>
      <c r="X103" s="573"/>
      <c r="Y103" s="574"/>
      <c r="Z103" s="604"/>
      <c r="AA103" s="605"/>
      <c r="AB103" s="605"/>
      <c r="AC103" s="605"/>
      <c r="AD103" s="605"/>
      <c r="AE103" s="605"/>
      <c r="AF103" s="606"/>
      <c r="AG103" s="605"/>
      <c r="AH103" s="605"/>
      <c r="AI103" s="605"/>
      <c r="AJ103" s="605"/>
      <c r="AK103" s="605"/>
      <c r="AL103" s="605"/>
      <c r="AM103" s="606"/>
      <c r="AO103" s="176" t="s">
        <v>264</v>
      </c>
      <c r="AP103" s="277">
        <f>SUM(Z103:AF105)</f>
        <v>0</v>
      </c>
    </row>
    <row r="104" spans="1:42" ht="9.75" customHeight="1" x14ac:dyDescent="0.15">
      <c r="A104" s="563"/>
      <c r="B104" s="564"/>
      <c r="C104" s="564"/>
      <c r="D104" s="565"/>
      <c r="E104" s="486"/>
      <c r="F104" s="487"/>
      <c r="G104" s="487"/>
      <c r="H104" s="487"/>
      <c r="I104" s="488"/>
      <c r="J104" s="489"/>
      <c r="K104" s="490"/>
      <c r="L104" s="490"/>
      <c r="M104" s="490"/>
      <c r="N104" s="490"/>
      <c r="O104" s="490"/>
      <c r="P104" s="490"/>
      <c r="Q104" s="490"/>
      <c r="R104" s="490"/>
      <c r="S104" s="490"/>
      <c r="T104" s="490"/>
      <c r="U104" s="490"/>
      <c r="V104" s="490"/>
      <c r="W104" s="490"/>
      <c r="X104" s="490"/>
      <c r="Y104" s="491"/>
      <c r="Z104" s="597"/>
      <c r="AA104" s="587"/>
      <c r="AB104" s="587"/>
      <c r="AC104" s="587"/>
      <c r="AD104" s="587"/>
      <c r="AE104" s="587"/>
      <c r="AF104" s="588"/>
      <c r="AG104" s="587"/>
      <c r="AH104" s="587"/>
      <c r="AI104" s="587"/>
      <c r="AJ104" s="587"/>
      <c r="AK104" s="587"/>
      <c r="AL104" s="587"/>
      <c r="AM104" s="588"/>
      <c r="AO104" s="176" t="s">
        <v>268</v>
      </c>
      <c r="AP104" s="277">
        <f>AP102-AG106</f>
        <v>0</v>
      </c>
    </row>
    <row r="105" spans="1:42" ht="9.75" customHeight="1" thickBot="1" x14ac:dyDescent="0.2">
      <c r="A105" s="732"/>
      <c r="B105" s="733"/>
      <c r="C105" s="733"/>
      <c r="D105" s="734"/>
      <c r="E105" s="607"/>
      <c r="F105" s="608"/>
      <c r="G105" s="608"/>
      <c r="H105" s="608"/>
      <c r="I105" s="609"/>
      <c r="J105" s="610"/>
      <c r="K105" s="611"/>
      <c r="L105" s="611"/>
      <c r="M105" s="611"/>
      <c r="N105" s="611"/>
      <c r="O105" s="611"/>
      <c r="P105" s="611"/>
      <c r="Q105" s="611"/>
      <c r="R105" s="611"/>
      <c r="S105" s="611"/>
      <c r="T105" s="611"/>
      <c r="U105" s="611"/>
      <c r="V105" s="611"/>
      <c r="W105" s="611"/>
      <c r="X105" s="611"/>
      <c r="Y105" s="612"/>
      <c r="Z105" s="594"/>
      <c r="AA105" s="595"/>
      <c r="AB105" s="595"/>
      <c r="AC105" s="595"/>
      <c r="AD105" s="595"/>
      <c r="AE105" s="595"/>
      <c r="AF105" s="596"/>
      <c r="AG105" s="595"/>
      <c r="AH105" s="595"/>
      <c r="AI105" s="595"/>
      <c r="AJ105" s="595"/>
      <c r="AK105" s="595"/>
      <c r="AL105" s="595"/>
      <c r="AM105" s="596"/>
    </row>
    <row r="106" spans="1:42" ht="20.25" customHeight="1" thickTop="1" x14ac:dyDescent="0.15">
      <c r="A106" s="581" t="s">
        <v>208</v>
      </c>
      <c r="B106" s="582"/>
      <c r="C106" s="582"/>
      <c r="D106" s="583"/>
      <c r="E106" s="645" t="str">
        <f>IF(AP86=0,"",AP86)</f>
        <v/>
      </c>
      <c r="F106" s="646"/>
      <c r="G106" s="646"/>
      <c r="H106" s="646"/>
      <c r="I106" s="647"/>
      <c r="J106" s="578" t="s">
        <v>207</v>
      </c>
      <c r="K106" s="579"/>
      <c r="L106" s="579"/>
      <c r="M106" s="580"/>
      <c r="N106" s="581">
        <f>AP102+AP103-AG106</f>
        <v>0</v>
      </c>
      <c r="O106" s="582"/>
      <c r="P106" s="582"/>
      <c r="Q106" s="582"/>
      <c r="R106" s="582"/>
      <c r="S106" s="582"/>
      <c r="T106" s="582"/>
      <c r="U106" s="583"/>
      <c r="V106" s="613" t="s">
        <v>206</v>
      </c>
      <c r="W106" s="614"/>
      <c r="X106" s="614"/>
      <c r="Y106" s="615"/>
      <c r="Z106" s="581">
        <f>SUM(Z85:AF105)</f>
        <v>0</v>
      </c>
      <c r="AA106" s="582"/>
      <c r="AB106" s="582"/>
      <c r="AC106" s="582"/>
      <c r="AD106" s="582"/>
      <c r="AE106" s="582"/>
      <c r="AF106" s="582"/>
      <c r="AG106" s="581">
        <f>SUM(AG85:AM105)</f>
        <v>0</v>
      </c>
      <c r="AH106" s="582"/>
      <c r="AI106" s="582"/>
      <c r="AJ106" s="582"/>
      <c r="AK106" s="582"/>
      <c r="AL106" s="582"/>
      <c r="AM106" s="583"/>
    </row>
    <row r="107" spans="1:42" ht="5.25" customHeight="1" x14ac:dyDescent="0.15">
      <c r="A107" s="165"/>
      <c r="B107" s="165"/>
      <c r="C107" s="165"/>
      <c r="D107" s="165"/>
      <c r="E107" s="169"/>
      <c r="F107" s="169"/>
      <c r="G107" s="169"/>
      <c r="H107" s="169"/>
      <c r="I107" s="169"/>
      <c r="J107" s="169"/>
      <c r="K107" s="169"/>
      <c r="L107" s="169"/>
      <c r="M107" s="169"/>
      <c r="N107" s="169"/>
      <c r="O107" s="169"/>
      <c r="P107" s="169"/>
      <c r="Q107" s="169"/>
      <c r="R107" s="169"/>
      <c r="S107" s="169"/>
      <c r="T107" s="169"/>
      <c r="U107" s="169"/>
      <c r="V107" s="169"/>
      <c r="W107" s="169"/>
      <c r="X107" s="169"/>
      <c r="Y107" s="169"/>
      <c r="Z107" s="169"/>
      <c r="AA107" s="169"/>
      <c r="AB107" s="169"/>
      <c r="AC107" s="169"/>
      <c r="AD107" s="169"/>
      <c r="AE107" s="169"/>
      <c r="AF107" s="169"/>
      <c r="AG107" s="169"/>
      <c r="AH107" s="169"/>
      <c r="AI107" s="169"/>
      <c r="AJ107" s="169"/>
      <c r="AK107" s="169"/>
      <c r="AL107" s="169"/>
      <c r="AM107" s="169"/>
    </row>
    <row r="108" spans="1:42" ht="18" customHeight="1" x14ac:dyDescent="0.15">
      <c r="A108" s="170" t="s">
        <v>99</v>
      </c>
      <c r="B108" s="165"/>
      <c r="C108" s="165"/>
      <c r="D108" s="165"/>
      <c r="E108" s="165"/>
      <c r="F108" s="165"/>
      <c r="G108" s="165"/>
      <c r="H108" s="165"/>
      <c r="I108" s="165"/>
      <c r="J108" s="165"/>
      <c r="K108" s="165"/>
      <c r="L108" s="165"/>
      <c r="M108" s="165"/>
      <c r="N108" s="165"/>
      <c r="O108" s="165"/>
      <c r="P108" s="165"/>
      <c r="Q108" s="165"/>
      <c r="R108" s="165"/>
      <c r="S108" s="165"/>
      <c r="T108" s="165"/>
      <c r="U108" s="165"/>
      <c r="V108" s="165"/>
      <c r="W108" s="165"/>
      <c r="X108" s="165"/>
      <c r="Y108" s="165"/>
      <c r="Z108" s="165"/>
      <c r="AA108" s="165"/>
      <c r="AB108" s="165"/>
      <c r="AC108" s="165"/>
      <c r="AD108" s="165"/>
      <c r="AE108" s="165"/>
      <c r="AF108" s="165"/>
      <c r="AG108" s="165"/>
      <c r="AH108" s="165"/>
      <c r="AI108" s="165"/>
      <c r="AJ108" s="165"/>
    </row>
    <row r="109" spans="1:42" ht="24" customHeight="1" x14ac:dyDescent="0.15">
      <c r="A109" s="554" t="s">
        <v>164</v>
      </c>
      <c r="B109" s="555"/>
      <c r="C109" s="555"/>
      <c r="D109" s="556"/>
      <c r="E109" s="554" t="s">
        <v>43</v>
      </c>
      <c r="F109" s="555"/>
      <c r="G109" s="555"/>
      <c r="H109" s="555"/>
      <c r="I109" s="556"/>
      <c r="J109" s="554" t="s">
        <v>165</v>
      </c>
      <c r="K109" s="555"/>
      <c r="L109" s="555"/>
      <c r="M109" s="555"/>
      <c r="N109" s="555"/>
      <c r="O109" s="555"/>
      <c r="P109" s="555"/>
      <c r="Q109" s="555"/>
      <c r="R109" s="555"/>
      <c r="S109" s="555"/>
      <c r="T109" s="555"/>
      <c r="U109" s="555"/>
      <c r="V109" s="555"/>
      <c r="W109" s="555"/>
      <c r="X109" s="555"/>
      <c r="Y109" s="556"/>
      <c r="Z109" s="554" t="s">
        <v>197</v>
      </c>
      <c r="AA109" s="555"/>
      <c r="AB109" s="555"/>
      <c r="AC109" s="555"/>
      <c r="AD109" s="555"/>
      <c r="AE109" s="555"/>
      <c r="AF109" s="556"/>
      <c r="AG109" s="584" t="s">
        <v>200</v>
      </c>
      <c r="AH109" s="585"/>
      <c r="AI109" s="585"/>
      <c r="AJ109" s="585"/>
      <c r="AK109" s="585"/>
      <c r="AL109" s="585"/>
      <c r="AM109" s="586"/>
      <c r="AO109" s="168" t="s">
        <v>195</v>
      </c>
      <c r="AP109" s="168" t="e">
        <f>VLOOKUP(L5,計算用!$A$2:$C$36,3,FALSE)*1000</f>
        <v>#N/A</v>
      </c>
    </row>
    <row r="110" spans="1:42" ht="9.75" customHeight="1" x14ac:dyDescent="0.15">
      <c r="A110" s="636"/>
      <c r="B110" s="637"/>
      <c r="C110" s="637"/>
      <c r="D110" s="638"/>
      <c r="E110" s="557"/>
      <c r="F110" s="558"/>
      <c r="G110" s="558"/>
      <c r="H110" s="558"/>
      <c r="I110" s="559"/>
      <c r="J110" s="572"/>
      <c r="K110" s="573"/>
      <c r="L110" s="573"/>
      <c r="M110" s="573"/>
      <c r="N110" s="573"/>
      <c r="O110" s="573"/>
      <c r="P110" s="573"/>
      <c r="Q110" s="573"/>
      <c r="R110" s="573"/>
      <c r="S110" s="573"/>
      <c r="T110" s="573"/>
      <c r="U110" s="573"/>
      <c r="V110" s="573"/>
      <c r="W110" s="573"/>
      <c r="X110" s="573"/>
      <c r="Y110" s="574"/>
      <c r="Z110" s="604"/>
      <c r="AA110" s="605"/>
      <c r="AB110" s="605"/>
      <c r="AC110" s="605"/>
      <c r="AD110" s="605"/>
      <c r="AE110" s="605"/>
      <c r="AF110" s="606"/>
      <c r="AG110" s="605"/>
      <c r="AH110" s="605"/>
      <c r="AI110" s="605"/>
      <c r="AJ110" s="605"/>
      <c r="AK110" s="605"/>
      <c r="AL110" s="605"/>
      <c r="AM110" s="606"/>
      <c r="AO110" s="168" t="s">
        <v>75</v>
      </c>
      <c r="AP110" s="168">
        <f>IF(OR(AP5=1,AP5=3,AP5=6),AG5,1)</f>
        <v>1</v>
      </c>
    </row>
    <row r="111" spans="1:42" ht="9.75" customHeight="1" x14ac:dyDescent="0.15">
      <c r="A111" s="639"/>
      <c r="B111" s="640"/>
      <c r="C111" s="640"/>
      <c r="D111" s="641"/>
      <c r="E111" s="486"/>
      <c r="F111" s="487"/>
      <c r="G111" s="487"/>
      <c r="H111" s="487"/>
      <c r="I111" s="488"/>
      <c r="J111" s="489"/>
      <c r="K111" s="490"/>
      <c r="L111" s="490"/>
      <c r="M111" s="490"/>
      <c r="N111" s="490"/>
      <c r="O111" s="490"/>
      <c r="P111" s="490"/>
      <c r="Q111" s="490"/>
      <c r="R111" s="490"/>
      <c r="S111" s="490"/>
      <c r="T111" s="490"/>
      <c r="U111" s="490"/>
      <c r="V111" s="490"/>
      <c r="W111" s="490"/>
      <c r="X111" s="490"/>
      <c r="Y111" s="491"/>
      <c r="Z111" s="597"/>
      <c r="AA111" s="587"/>
      <c r="AB111" s="587"/>
      <c r="AC111" s="587"/>
      <c r="AD111" s="587"/>
      <c r="AE111" s="587"/>
      <c r="AF111" s="588"/>
      <c r="AG111" s="587"/>
      <c r="AH111" s="587"/>
      <c r="AI111" s="587"/>
      <c r="AJ111" s="587"/>
      <c r="AK111" s="587"/>
      <c r="AL111" s="587"/>
      <c r="AM111" s="588"/>
      <c r="AO111" s="168" t="s">
        <v>196</v>
      </c>
      <c r="AP111" s="168" t="str">
        <f>IFERROR(AP109*AP110,"")</f>
        <v/>
      </c>
    </row>
    <row r="112" spans="1:42" ht="9.75" customHeight="1" x14ac:dyDescent="0.15">
      <c r="A112" s="639"/>
      <c r="B112" s="640"/>
      <c r="C112" s="640"/>
      <c r="D112" s="641"/>
      <c r="E112" s="486"/>
      <c r="F112" s="487"/>
      <c r="G112" s="487"/>
      <c r="H112" s="487"/>
      <c r="I112" s="488"/>
      <c r="J112" s="489"/>
      <c r="K112" s="490"/>
      <c r="L112" s="490"/>
      <c r="M112" s="490"/>
      <c r="N112" s="490"/>
      <c r="O112" s="490"/>
      <c r="P112" s="490"/>
      <c r="Q112" s="490"/>
      <c r="R112" s="490"/>
      <c r="S112" s="490"/>
      <c r="T112" s="490"/>
      <c r="U112" s="490"/>
      <c r="V112" s="490"/>
      <c r="W112" s="490"/>
      <c r="X112" s="490"/>
      <c r="Y112" s="491"/>
      <c r="Z112" s="597"/>
      <c r="AA112" s="587"/>
      <c r="AB112" s="587"/>
      <c r="AC112" s="587"/>
      <c r="AD112" s="587"/>
      <c r="AE112" s="587"/>
      <c r="AF112" s="588"/>
      <c r="AG112" s="587"/>
      <c r="AH112" s="587"/>
      <c r="AI112" s="587"/>
      <c r="AJ112" s="587"/>
      <c r="AK112" s="587"/>
      <c r="AL112" s="587"/>
      <c r="AM112" s="588"/>
    </row>
    <row r="113" spans="1:42" ht="9.75" customHeight="1" x14ac:dyDescent="0.15">
      <c r="A113" s="639"/>
      <c r="B113" s="640"/>
      <c r="C113" s="640"/>
      <c r="D113" s="641"/>
      <c r="E113" s="486"/>
      <c r="F113" s="487"/>
      <c r="G113" s="487"/>
      <c r="H113" s="487"/>
      <c r="I113" s="488"/>
      <c r="J113" s="489"/>
      <c r="K113" s="490"/>
      <c r="L113" s="490"/>
      <c r="M113" s="490"/>
      <c r="N113" s="490"/>
      <c r="O113" s="490"/>
      <c r="P113" s="490"/>
      <c r="Q113" s="490"/>
      <c r="R113" s="490"/>
      <c r="S113" s="490"/>
      <c r="T113" s="490"/>
      <c r="U113" s="490"/>
      <c r="V113" s="490"/>
      <c r="W113" s="490"/>
      <c r="X113" s="490"/>
      <c r="Y113" s="491"/>
      <c r="Z113" s="597"/>
      <c r="AA113" s="587"/>
      <c r="AB113" s="587"/>
      <c r="AC113" s="587"/>
      <c r="AD113" s="587"/>
      <c r="AE113" s="587"/>
      <c r="AF113" s="588"/>
      <c r="AG113" s="587"/>
      <c r="AH113" s="587"/>
      <c r="AI113" s="587"/>
      <c r="AJ113" s="587"/>
      <c r="AK113" s="587"/>
      <c r="AL113" s="587"/>
      <c r="AM113" s="588"/>
    </row>
    <row r="114" spans="1:42" ht="9.75" customHeight="1" thickBot="1" x14ac:dyDescent="0.2">
      <c r="A114" s="642"/>
      <c r="B114" s="643"/>
      <c r="C114" s="643"/>
      <c r="D114" s="644"/>
      <c r="E114" s="607"/>
      <c r="F114" s="608"/>
      <c r="G114" s="608"/>
      <c r="H114" s="608"/>
      <c r="I114" s="609"/>
      <c r="J114" s="610"/>
      <c r="K114" s="611"/>
      <c r="L114" s="611"/>
      <c r="M114" s="611"/>
      <c r="N114" s="611"/>
      <c r="O114" s="611"/>
      <c r="P114" s="611"/>
      <c r="Q114" s="611"/>
      <c r="R114" s="611"/>
      <c r="S114" s="611"/>
      <c r="T114" s="611"/>
      <c r="U114" s="611"/>
      <c r="V114" s="611"/>
      <c r="W114" s="611"/>
      <c r="X114" s="611"/>
      <c r="Y114" s="612"/>
      <c r="Z114" s="594"/>
      <c r="AA114" s="595"/>
      <c r="AB114" s="595"/>
      <c r="AC114" s="595"/>
      <c r="AD114" s="595"/>
      <c r="AE114" s="595"/>
      <c r="AF114" s="596"/>
      <c r="AG114" s="595"/>
      <c r="AH114" s="595"/>
      <c r="AI114" s="595"/>
      <c r="AJ114" s="595"/>
      <c r="AK114" s="595"/>
      <c r="AL114" s="595"/>
      <c r="AM114" s="596"/>
    </row>
    <row r="115" spans="1:42" ht="20.25" customHeight="1" thickTop="1" x14ac:dyDescent="0.15">
      <c r="A115" s="581" t="s">
        <v>208</v>
      </c>
      <c r="B115" s="582"/>
      <c r="C115" s="582"/>
      <c r="D115" s="583"/>
      <c r="E115" s="645" t="str">
        <f>IF(AP111=0,"",AP111)</f>
        <v/>
      </c>
      <c r="F115" s="646"/>
      <c r="G115" s="646"/>
      <c r="H115" s="646"/>
      <c r="I115" s="647"/>
      <c r="J115" s="578" t="s">
        <v>207</v>
      </c>
      <c r="K115" s="579"/>
      <c r="L115" s="579"/>
      <c r="M115" s="580"/>
      <c r="N115" s="581">
        <f>Z115-AG115</f>
        <v>0</v>
      </c>
      <c r="O115" s="582"/>
      <c r="P115" s="582"/>
      <c r="Q115" s="582"/>
      <c r="R115" s="582"/>
      <c r="S115" s="582"/>
      <c r="T115" s="582"/>
      <c r="U115" s="583"/>
      <c r="V115" s="613" t="s">
        <v>206</v>
      </c>
      <c r="W115" s="614"/>
      <c r="X115" s="614"/>
      <c r="Y115" s="615"/>
      <c r="Z115" s="581">
        <f>SUM(Z110:AF114)</f>
        <v>0</v>
      </c>
      <c r="AA115" s="582"/>
      <c r="AB115" s="582"/>
      <c r="AC115" s="582"/>
      <c r="AD115" s="582"/>
      <c r="AE115" s="582"/>
      <c r="AF115" s="582"/>
      <c r="AG115" s="581">
        <f>SUM(AG110:AM114)</f>
        <v>0</v>
      </c>
      <c r="AH115" s="582"/>
      <c r="AI115" s="582"/>
      <c r="AJ115" s="582"/>
      <c r="AK115" s="582"/>
      <c r="AL115" s="582"/>
      <c r="AM115" s="583"/>
    </row>
    <row r="116" spans="1:42" ht="5.25" customHeight="1" x14ac:dyDescent="0.15">
      <c r="A116" s="165"/>
      <c r="B116" s="165"/>
      <c r="C116" s="165"/>
      <c r="D116" s="165"/>
      <c r="E116" s="169"/>
      <c r="F116" s="169"/>
      <c r="G116" s="169"/>
      <c r="H116" s="169"/>
      <c r="I116" s="169"/>
      <c r="J116" s="169"/>
      <c r="K116" s="169"/>
      <c r="L116" s="169"/>
      <c r="M116" s="169"/>
      <c r="N116" s="169"/>
      <c r="O116" s="169"/>
      <c r="P116" s="169"/>
      <c r="Q116" s="169"/>
      <c r="R116" s="169"/>
      <c r="S116" s="169"/>
      <c r="T116" s="169"/>
      <c r="U116" s="169"/>
      <c r="V116" s="169"/>
      <c r="W116" s="169"/>
      <c r="X116" s="169"/>
      <c r="Y116" s="169"/>
      <c r="Z116" s="169"/>
      <c r="AA116" s="169"/>
      <c r="AB116" s="169"/>
      <c r="AC116" s="169"/>
      <c r="AD116" s="169"/>
      <c r="AE116" s="169"/>
      <c r="AF116" s="169"/>
      <c r="AG116" s="169"/>
      <c r="AH116" s="169"/>
      <c r="AI116" s="169"/>
      <c r="AJ116" s="169"/>
      <c r="AK116" s="169"/>
      <c r="AL116" s="169"/>
      <c r="AM116" s="169"/>
    </row>
    <row r="117" spans="1:42" ht="18" customHeight="1" x14ac:dyDescent="0.15">
      <c r="A117" s="171" t="s">
        <v>153</v>
      </c>
      <c r="B117" s="165"/>
      <c r="C117" s="165"/>
      <c r="D117" s="165"/>
      <c r="E117" s="165"/>
      <c r="F117" s="165"/>
      <c r="G117" s="165"/>
      <c r="H117" s="165"/>
      <c r="I117" s="165"/>
      <c r="J117" s="165"/>
      <c r="K117" s="165"/>
      <c r="L117" s="165"/>
      <c r="M117" s="165"/>
      <c r="N117" s="165"/>
      <c r="O117" s="165"/>
      <c r="P117" s="165"/>
      <c r="Q117" s="165"/>
      <c r="R117" s="165"/>
      <c r="S117" s="165"/>
      <c r="T117" s="165"/>
      <c r="U117" s="165"/>
      <c r="V117" s="165"/>
      <c r="W117" s="165"/>
      <c r="X117" s="165"/>
      <c r="Y117" s="165"/>
      <c r="Z117" s="165"/>
      <c r="AA117" s="165"/>
      <c r="AB117" s="165"/>
      <c r="AC117" s="165"/>
      <c r="AD117" s="165"/>
      <c r="AE117" s="165"/>
      <c r="AF117" s="165"/>
      <c r="AG117" s="165"/>
      <c r="AH117" s="165"/>
      <c r="AI117" s="165"/>
      <c r="AJ117" s="165"/>
    </row>
    <row r="118" spans="1:42" ht="24.75" customHeight="1" x14ac:dyDescent="0.15">
      <c r="A118" s="554" t="s">
        <v>164</v>
      </c>
      <c r="B118" s="555"/>
      <c r="C118" s="555"/>
      <c r="D118" s="556"/>
      <c r="E118" s="554" t="s">
        <v>43</v>
      </c>
      <c r="F118" s="555"/>
      <c r="G118" s="555"/>
      <c r="H118" s="555"/>
      <c r="I118" s="556"/>
      <c r="J118" s="554" t="s">
        <v>165</v>
      </c>
      <c r="K118" s="555"/>
      <c r="L118" s="555"/>
      <c r="M118" s="555"/>
      <c r="N118" s="555"/>
      <c r="O118" s="555"/>
      <c r="P118" s="555"/>
      <c r="Q118" s="555"/>
      <c r="R118" s="555"/>
      <c r="S118" s="555"/>
      <c r="T118" s="555"/>
      <c r="U118" s="555"/>
      <c r="V118" s="555"/>
      <c r="W118" s="555"/>
      <c r="X118" s="555"/>
      <c r="Y118" s="556"/>
      <c r="Z118" s="554" t="s">
        <v>197</v>
      </c>
      <c r="AA118" s="555"/>
      <c r="AB118" s="555"/>
      <c r="AC118" s="555"/>
      <c r="AD118" s="555"/>
      <c r="AE118" s="555"/>
      <c r="AF118" s="556"/>
      <c r="AG118" s="584" t="s">
        <v>200</v>
      </c>
      <c r="AH118" s="585"/>
      <c r="AI118" s="585"/>
      <c r="AJ118" s="585"/>
      <c r="AK118" s="585"/>
      <c r="AL118" s="585"/>
      <c r="AM118" s="586"/>
      <c r="AO118" s="168" t="s">
        <v>195</v>
      </c>
      <c r="AP118" s="168" t="e">
        <f>VLOOKUP(L5,計算用!$A$2:$D$36,4,FALSE)*1000</f>
        <v>#N/A</v>
      </c>
    </row>
    <row r="119" spans="1:42" ht="9.75" customHeight="1" x14ac:dyDescent="0.15">
      <c r="A119" s="636"/>
      <c r="B119" s="637"/>
      <c r="C119" s="637"/>
      <c r="D119" s="638"/>
      <c r="E119" s="557"/>
      <c r="F119" s="558"/>
      <c r="G119" s="558"/>
      <c r="H119" s="558"/>
      <c r="I119" s="559"/>
      <c r="J119" s="601"/>
      <c r="K119" s="602"/>
      <c r="L119" s="602"/>
      <c r="M119" s="602"/>
      <c r="N119" s="602"/>
      <c r="O119" s="602"/>
      <c r="P119" s="602"/>
      <c r="Q119" s="602"/>
      <c r="R119" s="602"/>
      <c r="S119" s="602"/>
      <c r="T119" s="602"/>
      <c r="U119" s="602"/>
      <c r="V119" s="602"/>
      <c r="W119" s="602"/>
      <c r="X119" s="602"/>
      <c r="Y119" s="603"/>
      <c r="Z119" s="604"/>
      <c r="AA119" s="605"/>
      <c r="AB119" s="605"/>
      <c r="AC119" s="605"/>
      <c r="AD119" s="605"/>
      <c r="AE119" s="605"/>
      <c r="AF119" s="606"/>
      <c r="AG119" s="605"/>
      <c r="AH119" s="605"/>
      <c r="AI119" s="605"/>
      <c r="AJ119" s="605"/>
      <c r="AK119" s="605"/>
      <c r="AL119" s="605"/>
      <c r="AM119" s="606"/>
      <c r="AO119" s="168" t="s">
        <v>75</v>
      </c>
      <c r="AP119" s="168">
        <f>IF(OR(AP5=1,AP5=3,AP5=6),AG5,1)</f>
        <v>1</v>
      </c>
    </row>
    <row r="120" spans="1:42" ht="9.75" customHeight="1" x14ac:dyDescent="0.15">
      <c r="A120" s="639"/>
      <c r="B120" s="640"/>
      <c r="C120" s="640"/>
      <c r="D120" s="641"/>
      <c r="E120" s="486"/>
      <c r="F120" s="487"/>
      <c r="G120" s="487"/>
      <c r="H120" s="487"/>
      <c r="I120" s="488"/>
      <c r="J120" s="598"/>
      <c r="K120" s="599"/>
      <c r="L120" s="599"/>
      <c r="M120" s="599"/>
      <c r="N120" s="599"/>
      <c r="O120" s="599"/>
      <c r="P120" s="599"/>
      <c r="Q120" s="599"/>
      <c r="R120" s="599"/>
      <c r="S120" s="599"/>
      <c r="T120" s="599"/>
      <c r="U120" s="599"/>
      <c r="V120" s="599"/>
      <c r="W120" s="599"/>
      <c r="X120" s="599"/>
      <c r="Y120" s="600"/>
      <c r="Z120" s="597"/>
      <c r="AA120" s="587"/>
      <c r="AB120" s="587"/>
      <c r="AC120" s="587"/>
      <c r="AD120" s="587"/>
      <c r="AE120" s="587"/>
      <c r="AF120" s="588"/>
      <c r="AG120" s="587"/>
      <c r="AH120" s="587"/>
      <c r="AI120" s="587"/>
      <c r="AJ120" s="587"/>
      <c r="AK120" s="587"/>
      <c r="AL120" s="587"/>
      <c r="AM120" s="588"/>
      <c r="AO120" s="168" t="s">
        <v>196</v>
      </c>
      <c r="AP120" s="168" t="str">
        <f>IFERROR(AP118*AP119,"")</f>
        <v/>
      </c>
    </row>
    <row r="121" spans="1:42" ht="9.75" customHeight="1" x14ac:dyDescent="0.15">
      <c r="A121" s="639"/>
      <c r="B121" s="640"/>
      <c r="C121" s="640"/>
      <c r="D121" s="641"/>
      <c r="E121" s="486"/>
      <c r="F121" s="487"/>
      <c r="G121" s="487"/>
      <c r="H121" s="487"/>
      <c r="I121" s="488"/>
      <c r="J121" s="598"/>
      <c r="K121" s="599"/>
      <c r="L121" s="599"/>
      <c r="M121" s="599"/>
      <c r="N121" s="599"/>
      <c r="O121" s="599"/>
      <c r="P121" s="599"/>
      <c r="Q121" s="599"/>
      <c r="R121" s="599"/>
      <c r="S121" s="599"/>
      <c r="T121" s="599"/>
      <c r="U121" s="599"/>
      <c r="V121" s="599"/>
      <c r="W121" s="599"/>
      <c r="X121" s="599"/>
      <c r="Y121" s="600"/>
      <c r="Z121" s="597"/>
      <c r="AA121" s="587"/>
      <c r="AB121" s="587"/>
      <c r="AC121" s="587"/>
      <c r="AD121" s="587"/>
      <c r="AE121" s="587"/>
      <c r="AF121" s="588"/>
      <c r="AG121" s="587"/>
      <c r="AH121" s="587"/>
      <c r="AI121" s="587"/>
      <c r="AJ121" s="587"/>
      <c r="AK121" s="587"/>
      <c r="AL121" s="587"/>
      <c r="AM121" s="588"/>
    </row>
    <row r="122" spans="1:42" ht="9.75" customHeight="1" x14ac:dyDescent="0.15">
      <c r="A122" s="639"/>
      <c r="B122" s="640"/>
      <c r="C122" s="640"/>
      <c r="D122" s="641"/>
      <c r="E122" s="486"/>
      <c r="F122" s="487"/>
      <c r="G122" s="487"/>
      <c r="H122" s="487"/>
      <c r="I122" s="488"/>
      <c r="J122" s="598"/>
      <c r="K122" s="599"/>
      <c r="L122" s="599"/>
      <c r="M122" s="599"/>
      <c r="N122" s="599"/>
      <c r="O122" s="599"/>
      <c r="P122" s="599"/>
      <c r="Q122" s="599"/>
      <c r="R122" s="599"/>
      <c r="S122" s="599"/>
      <c r="T122" s="599"/>
      <c r="U122" s="599"/>
      <c r="V122" s="599"/>
      <c r="W122" s="599"/>
      <c r="X122" s="599"/>
      <c r="Y122" s="600"/>
      <c r="Z122" s="597"/>
      <c r="AA122" s="587"/>
      <c r="AB122" s="587"/>
      <c r="AC122" s="587"/>
      <c r="AD122" s="587"/>
      <c r="AE122" s="587"/>
      <c r="AF122" s="588"/>
      <c r="AG122" s="587"/>
      <c r="AH122" s="587"/>
      <c r="AI122" s="587"/>
      <c r="AJ122" s="587"/>
      <c r="AK122" s="587"/>
      <c r="AL122" s="587"/>
      <c r="AM122" s="588"/>
    </row>
    <row r="123" spans="1:42" ht="9.75" customHeight="1" thickBot="1" x14ac:dyDescent="0.2">
      <c r="A123" s="642"/>
      <c r="B123" s="643"/>
      <c r="C123" s="643"/>
      <c r="D123" s="644"/>
      <c r="E123" s="607"/>
      <c r="F123" s="608"/>
      <c r="G123" s="608"/>
      <c r="H123" s="608"/>
      <c r="I123" s="609"/>
      <c r="J123" s="591"/>
      <c r="K123" s="592"/>
      <c r="L123" s="592"/>
      <c r="M123" s="592"/>
      <c r="N123" s="592"/>
      <c r="O123" s="592"/>
      <c r="P123" s="592"/>
      <c r="Q123" s="592"/>
      <c r="R123" s="592"/>
      <c r="S123" s="592"/>
      <c r="T123" s="592"/>
      <c r="U123" s="592"/>
      <c r="V123" s="592"/>
      <c r="W123" s="592"/>
      <c r="X123" s="592"/>
      <c r="Y123" s="593"/>
      <c r="Z123" s="594"/>
      <c r="AA123" s="595"/>
      <c r="AB123" s="595"/>
      <c r="AC123" s="595"/>
      <c r="AD123" s="595"/>
      <c r="AE123" s="595"/>
      <c r="AF123" s="596"/>
      <c r="AG123" s="595"/>
      <c r="AH123" s="595"/>
      <c r="AI123" s="595"/>
      <c r="AJ123" s="595"/>
      <c r="AK123" s="595"/>
      <c r="AL123" s="595"/>
      <c r="AM123" s="596"/>
    </row>
    <row r="124" spans="1:42" ht="20.25" customHeight="1" thickTop="1" x14ac:dyDescent="0.15">
      <c r="A124" s="581" t="s">
        <v>208</v>
      </c>
      <c r="B124" s="582"/>
      <c r="C124" s="582"/>
      <c r="D124" s="583"/>
      <c r="E124" s="645" t="str">
        <f>IF(AP120=0,"",AP120)</f>
        <v/>
      </c>
      <c r="F124" s="646"/>
      <c r="G124" s="646"/>
      <c r="H124" s="646"/>
      <c r="I124" s="647"/>
      <c r="J124" s="578" t="s">
        <v>207</v>
      </c>
      <c r="K124" s="579"/>
      <c r="L124" s="579"/>
      <c r="M124" s="580"/>
      <c r="N124" s="581">
        <f>Z124-AG124</f>
        <v>0</v>
      </c>
      <c r="O124" s="582"/>
      <c r="P124" s="582"/>
      <c r="Q124" s="582"/>
      <c r="R124" s="582"/>
      <c r="S124" s="582"/>
      <c r="T124" s="582"/>
      <c r="U124" s="583"/>
      <c r="V124" s="613" t="s">
        <v>206</v>
      </c>
      <c r="W124" s="614"/>
      <c r="X124" s="614"/>
      <c r="Y124" s="615"/>
      <c r="Z124" s="581">
        <f>SUM(Z119:AF123)</f>
        <v>0</v>
      </c>
      <c r="AA124" s="582"/>
      <c r="AB124" s="582"/>
      <c r="AC124" s="582"/>
      <c r="AD124" s="582"/>
      <c r="AE124" s="582"/>
      <c r="AF124" s="582"/>
      <c r="AG124" s="581">
        <f>SUM(AG119:AM123)</f>
        <v>0</v>
      </c>
      <c r="AH124" s="582"/>
      <c r="AI124" s="582"/>
      <c r="AJ124" s="582"/>
      <c r="AK124" s="582"/>
      <c r="AL124" s="582"/>
      <c r="AM124" s="583"/>
    </row>
    <row r="125" spans="1:42" ht="10.5" customHeight="1" thickBot="1" x14ac:dyDescent="0.2">
      <c r="A125" s="172"/>
      <c r="B125" s="172"/>
      <c r="C125" s="172"/>
      <c r="D125" s="172"/>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2"/>
      <c r="AG125" s="172"/>
      <c r="AH125" s="172"/>
      <c r="AI125" s="172"/>
      <c r="AJ125" s="172"/>
      <c r="AK125" s="173"/>
      <c r="AL125" s="173"/>
      <c r="AM125" s="173"/>
    </row>
    <row r="126" spans="1:42" ht="6" customHeight="1" x14ac:dyDescent="0.15">
      <c r="A126" s="165"/>
      <c r="B126" s="165"/>
      <c r="C126" s="165"/>
      <c r="D126" s="165"/>
      <c r="E126" s="165"/>
      <c r="F126" s="165"/>
      <c r="G126" s="165"/>
      <c r="H126" s="165"/>
      <c r="I126" s="165"/>
      <c r="J126" s="165"/>
      <c r="K126" s="165"/>
      <c r="L126" s="165"/>
      <c r="M126" s="165"/>
      <c r="N126" s="165"/>
      <c r="O126" s="165"/>
      <c r="P126" s="165"/>
      <c r="Q126" s="165"/>
      <c r="R126" s="165"/>
      <c r="S126" s="165"/>
      <c r="T126" s="165"/>
      <c r="U126" s="165"/>
      <c r="V126" s="165"/>
      <c r="W126" s="165"/>
      <c r="X126" s="165"/>
      <c r="Y126" s="165"/>
      <c r="Z126" s="165"/>
      <c r="AA126" s="165"/>
      <c r="AB126" s="165"/>
      <c r="AC126" s="165"/>
      <c r="AD126" s="165"/>
      <c r="AE126" s="165"/>
      <c r="AF126" s="165"/>
      <c r="AG126" s="165"/>
      <c r="AH126" s="165"/>
      <c r="AI126" s="165"/>
      <c r="AJ126" s="165"/>
    </row>
    <row r="127" spans="1:42" s="176" customFormat="1" ht="10.5" x14ac:dyDescent="0.15">
      <c r="A127" s="174" t="s">
        <v>44</v>
      </c>
      <c r="B127" s="139"/>
      <c r="C127" s="139"/>
      <c r="D127" s="139"/>
      <c r="E127" s="139"/>
      <c r="F127" s="139"/>
      <c r="G127" s="139"/>
      <c r="H127" s="139"/>
      <c r="I127" s="139"/>
      <c r="J127" s="139"/>
      <c r="K127" s="139"/>
      <c r="L127" s="139"/>
      <c r="M127" s="139"/>
      <c r="N127" s="139"/>
      <c r="O127" s="139"/>
      <c r="P127" s="139"/>
      <c r="Q127" s="139"/>
      <c r="R127" s="139"/>
      <c r="S127" s="139"/>
      <c r="T127" s="139"/>
      <c r="U127" s="139"/>
      <c r="V127" s="139"/>
      <c r="W127" s="139"/>
      <c r="X127" s="139"/>
      <c r="Y127" s="139"/>
      <c r="Z127" s="139"/>
      <c r="AA127" s="139"/>
      <c r="AB127" s="139"/>
      <c r="AC127" s="139"/>
      <c r="AD127" s="139"/>
      <c r="AE127" s="139"/>
      <c r="AF127" s="139"/>
      <c r="AG127" s="139"/>
      <c r="AH127" s="139"/>
      <c r="AI127" s="139"/>
      <c r="AJ127" s="139"/>
      <c r="AK127" s="175"/>
      <c r="AL127" s="175"/>
      <c r="AM127" s="175"/>
    </row>
    <row r="128" spans="1:42" s="176" customFormat="1" ht="5.25" customHeight="1" x14ac:dyDescent="0.15">
      <c r="A128" s="174"/>
      <c r="B128" s="139"/>
      <c r="C128" s="139"/>
      <c r="D128" s="139"/>
      <c r="E128" s="139"/>
      <c r="F128" s="139"/>
      <c r="G128" s="139"/>
      <c r="H128" s="139"/>
      <c r="I128" s="139"/>
      <c r="J128" s="139"/>
      <c r="K128" s="139"/>
      <c r="L128" s="139"/>
      <c r="M128" s="139"/>
      <c r="N128" s="139"/>
      <c r="O128" s="139"/>
      <c r="P128" s="139"/>
      <c r="Q128" s="139"/>
      <c r="R128" s="139"/>
      <c r="S128" s="139"/>
      <c r="T128" s="139"/>
      <c r="U128" s="139"/>
      <c r="V128" s="139"/>
      <c r="W128" s="139"/>
      <c r="X128" s="139"/>
      <c r="Y128" s="139"/>
      <c r="Z128" s="139"/>
      <c r="AA128" s="139"/>
      <c r="AB128" s="139"/>
      <c r="AC128" s="139"/>
      <c r="AD128" s="139"/>
      <c r="AE128" s="139"/>
      <c r="AF128" s="139"/>
      <c r="AG128" s="139"/>
      <c r="AH128" s="139"/>
      <c r="AI128" s="139"/>
      <c r="AJ128" s="139"/>
      <c r="AK128" s="175"/>
      <c r="AL128" s="175"/>
      <c r="AM128" s="175"/>
    </row>
    <row r="129" spans="1:39" s="176" customFormat="1" ht="10.5" x14ac:dyDescent="0.15">
      <c r="A129" s="174"/>
      <c r="B129" s="152" t="s">
        <v>45</v>
      </c>
      <c r="C129" s="139"/>
      <c r="D129" s="139"/>
      <c r="E129" s="139"/>
      <c r="F129" s="139"/>
      <c r="G129" s="139"/>
      <c r="H129" s="139"/>
      <c r="I129" s="139"/>
      <c r="J129" s="139"/>
      <c r="K129" s="139"/>
      <c r="L129" s="139"/>
      <c r="M129" s="139"/>
      <c r="N129" s="139"/>
      <c r="O129" s="139"/>
      <c r="P129" s="139"/>
      <c r="Q129" s="139"/>
      <c r="R129" s="139"/>
      <c r="S129" s="139"/>
      <c r="T129" s="139"/>
      <c r="U129" s="139"/>
      <c r="V129" s="139"/>
      <c r="W129" s="139"/>
      <c r="X129" s="139"/>
      <c r="Y129" s="139"/>
      <c r="Z129" s="139"/>
      <c r="AA129" s="139"/>
      <c r="AB129" s="139"/>
      <c r="AC129" s="139"/>
      <c r="AD129" s="139"/>
      <c r="AE129" s="139"/>
      <c r="AF129" s="139"/>
      <c r="AG129" s="139"/>
      <c r="AH129" s="139"/>
      <c r="AI129" s="139"/>
      <c r="AJ129" s="139"/>
      <c r="AK129" s="175"/>
      <c r="AL129" s="175"/>
      <c r="AM129" s="175"/>
    </row>
    <row r="130" spans="1:39" s="176" customFormat="1" ht="10.5" x14ac:dyDescent="0.15">
      <c r="A130" s="174"/>
      <c r="B130" s="152" t="s">
        <v>64</v>
      </c>
      <c r="C130" s="139"/>
      <c r="D130" s="139"/>
      <c r="E130" s="139"/>
      <c r="F130" s="139"/>
      <c r="G130" s="139"/>
      <c r="H130" s="139"/>
      <c r="I130" s="139"/>
      <c r="J130" s="139"/>
      <c r="K130" s="139"/>
      <c r="L130" s="139"/>
      <c r="M130" s="139"/>
      <c r="N130" s="139"/>
      <c r="O130" s="139"/>
      <c r="P130" s="139"/>
      <c r="Q130" s="139"/>
      <c r="R130" s="139"/>
      <c r="S130" s="139"/>
      <c r="T130" s="139"/>
      <c r="U130" s="139"/>
      <c r="V130" s="139"/>
      <c r="W130" s="139"/>
      <c r="X130" s="139"/>
      <c r="Y130" s="139"/>
      <c r="Z130" s="139"/>
      <c r="AA130" s="139"/>
      <c r="AB130" s="139"/>
      <c r="AC130" s="139"/>
      <c r="AD130" s="139"/>
      <c r="AE130" s="139"/>
      <c r="AF130" s="139"/>
      <c r="AG130" s="139"/>
      <c r="AH130" s="139"/>
      <c r="AI130" s="139"/>
      <c r="AJ130" s="139"/>
      <c r="AK130" s="175"/>
      <c r="AL130" s="175"/>
      <c r="AM130" s="175"/>
    </row>
    <row r="131" spans="1:39" s="176" customFormat="1" ht="5.25" customHeight="1" x14ac:dyDescent="0.15">
      <c r="A131" s="174"/>
      <c r="B131" s="139"/>
      <c r="C131" s="139"/>
      <c r="D131" s="139"/>
      <c r="E131" s="139"/>
      <c r="F131" s="139"/>
      <c r="G131" s="139"/>
      <c r="H131" s="139"/>
      <c r="I131" s="139"/>
      <c r="J131" s="139"/>
      <c r="K131" s="139"/>
      <c r="L131" s="139"/>
      <c r="M131" s="139"/>
      <c r="N131" s="139"/>
      <c r="O131" s="139"/>
      <c r="P131" s="139"/>
      <c r="Q131" s="139"/>
      <c r="R131" s="139"/>
      <c r="S131" s="139"/>
      <c r="T131" s="139"/>
      <c r="U131" s="139"/>
      <c r="V131" s="139"/>
      <c r="W131" s="139"/>
      <c r="X131" s="139"/>
      <c r="Y131" s="139"/>
      <c r="Z131" s="139"/>
      <c r="AA131" s="139"/>
      <c r="AB131" s="139"/>
      <c r="AC131" s="139"/>
      <c r="AD131" s="139"/>
      <c r="AE131" s="139"/>
      <c r="AF131" s="139"/>
      <c r="AG131" s="139"/>
      <c r="AH131" s="139"/>
      <c r="AI131" s="139"/>
      <c r="AJ131" s="139"/>
      <c r="AK131" s="175"/>
      <c r="AL131" s="175"/>
      <c r="AM131" s="175"/>
    </row>
    <row r="132" spans="1:39" x14ac:dyDescent="0.15">
      <c r="A132" s="177" t="s">
        <v>98</v>
      </c>
      <c r="B132" s="178"/>
      <c r="C132" s="165"/>
      <c r="D132" s="165"/>
      <c r="E132" s="165"/>
      <c r="F132" s="165"/>
      <c r="G132" s="165"/>
      <c r="H132" s="165"/>
      <c r="I132" s="165"/>
      <c r="J132" s="165"/>
      <c r="K132" s="165"/>
      <c r="L132" s="165"/>
      <c r="M132" s="165"/>
      <c r="N132" s="165"/>
      <c r="O132" s="165"/>
      <c r="P132" s="165"/>
      <c r="Q132" s="165"/>
      <c r="R132" s="165"/>
      <c r="S132" s="165"/>
      <c r="T132" s="165"/>
      <c r="U132" s="165"/>
      <c r="V132" s="165"/>
      <c r="W132" s="165"/>
      <c r="X132" s="165"/>
      <c r="Y132" s="165"/>
      <c r="Z132" s="165"/>
      <c r="AA132" s="165"/>
      <c r="AB132" s="165"/>
      <c r="AC132" s="165"/>
      <c r="AD132" s="165"/>
      <c r="AE132" s="165"/>
      <c r="AF132" s="165"/>
      <c r="AG132" s="165"/>
      <c r="AH132" s="165"/>
      <c r="AI132" s="165"/>
      <c r="AJ132" s="165"/>
    </row>
    <row r="133" spans="1:39" x14ac:dyDescent="0.15">
      <c r="A133" s="179" t="s">
        <v>168</v>
      </c>
      <c r="B133" s="180"/>
      <c r="C133" s="180"/>
      <c r="D133" s="180"/>
      <c r="E133" s="180"/>
      <c r="F133" s="180"/>
      <c r="G133" s="180"/>
      <c r="H133" s="180"/>
      <c r="I133" s="180"/>
      <c r="J133" s="180"/>
      <c r="K133" s="180"/>
      <c r="L133" s="180"/>
      <c r="M133" s="180"/>
      <c r="N133" s="180"/>
      <c r="O133" s="180"/>
      <c r="P133" s="180"/>
      <c r="Q133" s="180"/>
      <c r="R133" s="180"/>
      <c r="S133" s="180"/>
      <c r="T133" s="623"/>
      <c r="U133" s="623"/>
      <c r="V133" s="623"/>
      <c r="W133" s="623"/>
      <c r="X133" s="623"/>
      <c r="Y133" s="623"/>
      <c r="Z133" s="623"/>
      <c r="AA133" s="623"/>
      <c r="AB133" s="623"/>
      <c r="AC133" s="623"/>
      <c r="AD133" s="623"/>
      <c r="AE133" s="623"/>
      <c r="AF133" s="623"/>
      <c r="AG133" s="623"/>
      <c r="AH133" s="623"/>
      <c r="AI133" s="623"/>
      <c r="AJ133" s="623"/>
      <c r="AK133" s="623"/>
      <c r="AL133" s="623"/>
      <c r="AM133" s="624"/>
    </row>
    <row r="134" spans="1:39" x14ac:dyDescent="0.15">
      <c r="A134" s="181"/>
      <c r="B134" s="291" t="s">
        <v>191</v>
      </c>
      <c r="C134" s="180"/>
      <c r="D134" s="180"/>
      <c r="E134" s="180"/>
      <c r="F134" s="180"/>
      <c r="G134" s="180"/>
      <c r="H134" s="180"/>
      <c r="I134" s="180"/>
      <c r="J134" s="180"/>
      <c r="K134" s="180"/>
      <c r="L134" s="180"/>
      <c r="M134" s="180"/>
      <c r="N134" s="180"/>
      <c r="O134" s="180"/>
      <c r="P134" s="180"/>
      <c r="Q134" s="180"/>
      <c r="R134" s="180"/>
      <c r="S134" s="180"/>
      <c r="T134" s="623" t="s">
        <v>65</v>
      </c>
      <c r="U134" s="623"/>
      <c r="V134" s="623"/>
      <c r="W134" s="623"/>
      <c r="X134" s="623"/>
      <c r="Y134" s="623"/>
      <c r="Z134" s="623"/>
      <c r="AA134" s="623"/>
      <c r="AB134" s="623"/>
      <c r="AC134" s="623"/>
      <c r="AD134" s="623"/>
      <c r="AE134" s="623"/>
      <c r="AF134" s="623"/>
      <c r="AG134" s="623"/>
      <c r="AH134" s="623"/>
      <c r="AI134" s="623"/>
      <c r="AJ134" s="623"/>
      <c r="AK134" s="623"/>
      <c r="AL134" s="623"/>
      <c r="AM134" s="624"/>
    </row>
    <row r="135" spans="1:39" ht="38.25" customHeight="1" x14ac:dyDescent="0.15">
      <c r="A135" s="183"/>
      <c r="B135" s="134"/>
      <c r="C135" s="184" t="s">
        <v>179</v>
      </c>
      <c r="D135" s="630" t="s">
        <v>180</v>
      </c>
      <c r="E135" s="630"/>
      <c r="F135" s="630"/>
      <c r="G135" s="630"/>
      <c r="H135" s="630"/>
      <c r="I135" s="630"/>
      <c r="J135" s="630"/>
      <c r="K135" s="630"/>
      <c r="L135" s="630"/>
      <c r="M135" s="630"/>
      <c r="N135" s="630"/>
      <c r="O135" s="630"/>
      <c r="P135" s="630"/>
      <c r="Q135" s="630"/>
      <c r="R135" s="630"/>
      <c r="S135" s="631"/>
      <c r="T135" s="569" t="s">
        <v>253</v>
      </c>
      <c r="U135" s="570"/>
      <c r="V135" s="570"/>
      <c r="W135" s="570"/>
      <c r="X135" s="570"/>
      <c r="Y135" s="570"/>
      <c r="Z135" s="570"/>
      <c r="AA135" s="570"/>
      <c r="AB135" s="570"/>
      <c r="AC135" s="570"/>
      <c r="AD135" s="570"/>
      <c r="AE135" s="570"/>
      <c r="AF135" s="570"/>
      <c r="AG135" s="570"/>
      <c r="AH135" s="570"/>
      <c r="AI135" s="570"/>
      <c r="AJ135" s="570"/>
      <c r="AK135" s="570"/>
      <c r="AL135" s="570"/>
      <c r="AM135" s="571"/>
    </row>
    <row r="136" spans="1:39" ht="23.25" customHeight="1" x14ac:dyDescent="0.15">
      <c r="A136" s="183"/>
      <c r="B136" s="185"/>
      <c r="C136" s="186" t="s">
        <v>178</v>
      </c>
      <c r="D136" s="632" t="s">
        <v>181</v>
      </c>
      <c r="E136" s="632"/>
      <c r="F136" s="632"/>
      <c r="G136" s="632"/>
      <c r="H136" s="632"/>
      <c r="I136" s="632"/>
      <c r="J136" s="632"/>
      <c r="K136" s="632"/>
      <c r="L136" s="632"/>
      <c r="M136" s="632"/>
      <c r="N136" s="632"/>
      <c r="O136" s="632"/>
      <c r="P136" s="632"/>
      <c r="Q136" s="632"/>
      <c r="R136" s="632"/>
      <c r="S136" s="633"/>
      <c r="T136" s="622" t="s">
        <v>249</v>
      </c>
      <c r="U136" s="617"/>
      <c r="V136" s="617"/>
      <c r="W136" s="617"/>
      <c r="X136" s="617"/>
      <c r="Y136" s="617"/>
      <c r="Z136" s="617"/>
      <c r="AA136" s="617"/>
      <c r="AB136" s="617"/>
      <c r="AC136" s="617"/>
      <c r="AD136" s="617"/>
      <c r="AE136" s="617"/>
      <c r="AF136" s="617"/>
      <c r="AG136" s="617"/>
      <c r="AH136" s="617"/>
      <c r="AI136" s="617"/>
      <c r="AJ136" s="617"/>
      <c r="AK136" s="617"/>
      <c r="AL136" s="617"/>
      <c r="AM136" s="618"/>
    </row>
    <row r="137" spans="1:39" x14ac:dyDescent="0.15">
      <c r="A137" s="181"/>
      <c r="B137" s="291" t="s">
        <v>169</v>
      </c>
      <c r="C137" s="180"/>
      <c r="D137" s="180"/>
      <c r="E137" s="180"/>
      <c r="F137" s="180"/>
      <c r="G137" s="180"/>
      <c r="H137" s="180"/>
      <c r="I137" s="180"/>
      <c r="J137" s="180"/>
      <c r="K137" s="180"/>
      <c r="L137" s="180"/>
      <c r="M137" s="180"/>
      <c r="N137" s="180"/>
      <c r="O137" s="180"/>
      <c r="P137" s="180"/>
      <c r="Q137" s="180"/>
      <c r="R137" s="180"/>
      <c r="S137" s="180"/>
      <c r="T137" s="623" t="s">
        <v>65</v>
      </c>
      <c r="U137" s="623"/>
      <c r="V137" s="623"/>
      <c r="W137" s="623"/>
      <c r="X137" s="623"/>
      <c r="Y137" s="623"/>
      <c r="Z137" s="623"/>
      <c r="AA137" s="623"/>
      <c r="AB137" s="623"/>
      <c r="AC137" s="623"/>
      <c r="AD137" s="623"/>
      <c r="AE137" s="623"/>
      <c r="AF137" s="623"/>
      <c r="AG137" s="623"/>
      <c r="AH137" s="623"/>
      <c r="AI137" s="623"/>
      <c r="AJ137" s="623"/>
      <c r="AK137" s="623"/>
      <c r="AL137" s="623"/>
      <c r="AM137" s="624"/>
    </row>
    <row r="138" spans="1:39" x14ac:dyDescent="0.15">
      <c r="A138" s="183"/>
      <c r="B138" s="187"/>
      <c r="C138" s="184" t="s">
        <v>176</v>
      </c>
      <c r="D138" s="630" t="s">
        <v>177</v>
      </c>
      <c r="E138" s="630"/>
      <c r="F138" s="630"/>
      <c r="G138" s="630"/>
      <c r="H138" s="630"/>
      <c r="I138" s="630"/>
      <c r="J138" s="630"/>
      <c r="K138" s="630"/>
      <c r="L138" s="630"/>
      <c r="M138" s="630"/>
      <c r="N138" s="630"/>
      <c r="O138" s="630"/>
      <c r="P138" s="630"/>
      <c r="Q138" s="630"/>
      <c r="R138" s="630"/>
      <c r="S138" s="631"/>
      <c r="T138" s="569" t="s">
        <v>170</v>
      </c>
      <c r="U138" s="570"/>
      <c r="V138" s="570"/>
      <c r="W138" s="570"/>
      <c r="X138" s="570"/>
      <c r="Y138" s="570"/>
      <c r="Z138" s="570"/>
      <c r="AA138" s="570"/>
      <c r="AB138" s="570"/>
      <c r="AC138" s="570"/>
      <c r="AD138" s="570"/>
      <c r="AE138" s="570"/>
      <c r="AF138" s="570"/>
      <c r="AG138" s="570"/>
      <c r="AH138" s="570"/>
      <c r="AI138" s="570"/>
      <c r="AJ138" s="570"/>
      <c r="AK138" s="570"/>
      <c r="AL138" s="570"/>
      <c r="AM138" s="571"/>
    </row>
    <row r="139" spans="1:39" ht="12" customHeight="1" x14ac:dyDescent="0.15">
      <c r="A139" s="183"/>
      <c r="B139" s="187"/>
      <c r="C139" s="186" t="s">
        <v>174</v>
      </c>
      <c r="D139" s="634" t="s">
        <v>175</v>
      </c>
      <c r="E139" s="634"/>
      <c r="F139" s="634"/>
      <c r="G139" s="634"/>
      <c r="H139" s="634"/>
      <c r="I139" s="634"/>
      <c r="J139" s="634"/>
      <c r="K139" s="634"/>
      <c r="L139" s="634"/>
      <c r="M139" s="634"/>
      <c r="N139" s="634"/>
      <c r="O139" s="634"/>
      <c r="P139" s="634"/>
      <c r="Q139" s="634"/>
      <c r="R139" s="634"/>
      <c r="S139" s="635"/>
      <c r="T139" s="616" t="s">
        <v>171</v>
      </c>
      <c r="U139" s="617"/>
      <c r="V139" s="617"/>
      <c r="W139" s="617"/>
      <c r="X139" s="617"/>
      <c r="Y139" s="617"/>
      <c r="Z139" s="617"/>
      <c r="AA139" s="617"/>
      <c r="AB139" s="617"/>
      <c r="AC139" s="617"/>
      <c r="AD139" s="617"/>
      <c r="AE139" s="617"/>
      <c r="AF139" s="617"/>
      <c r="AG139" s="617"/>
      <c r="AH139" s="617"/>
      <c r="AI139" s="617"/>
      <c r="AJ139" s="617"/>
      <c r="AK139" s="617"/>
      <c r="AL139" s="617"/>
      <c r="AM139" s="618"/>
    </row>
    <row r="140" spans="1:39" ht="23.25" customHeight="1" x14ac:dyDescent="0.15">
      <c r="A140" s="183"/>
      <c r="B140" s="183"/>
      <c r="C140" s="188" t="s">
        <v>172</v>
      </c>
      <c r="D140" s="628" t="s">
        <v>173</v>
      </c>
      <c r="E140" s="628"/>
      <c r="F140" s="628"/>
      <c r="G140" s="628"/>
      <c r="H140" s="628"/>
      <c r="I140" s="628"/>
      <c r="J140" s="628"/>
      <c r="K140" s="628"/>
      <c r="L140" s="628"/>
      <c r="M140" s="628"/>
      <c r="N140" s="628"/>
      <c r="O140" s="628"/>
      <c r="P140" s="628"/>
      <c r="Q140" s="628"/>
      <c r="R140" s="628"/>
      <c r="S140" s="629"/>
      <c r="T140" s="619" t="s">
        <v>182</v>
      </c>
      <c r="U140" s="620"/>
      <c r="V140" s="620"/>
      <c r="W140" s="620"/>
      <c r="X140" s="620"/>
      <c r="Y140" s="620"/>
      <c r="Z140" s="620"/>
      <c r="AA140" s="620"/>
      <c r="AB140" s="620"/>
      <c r="AC140" s="620"/>
      <c r="AD140" s="620"/>
      <c r="AE140" s="620"/>
      <c r="AF140" s="620"/>
      <c r="AG140" s="620"/>
      <c r="AH140" s="620"/>
      <c r="AI140" s="620"/>
      <c r="AJ140" s="620"/>
      <c r="AK140" s="620"/>
      <c r="AL140" s="620"/>
      <c r="AM140" s="621"/>
    </row>
    <row r="141" spans="1:39" ht="36.75" customHeight="1" x14ac:dyDescent="0.15">
      <c r="A141" s="183"/>
      <c r="B141" s="187"/>
      <c r="C141" s="186" t="s">
        <v>183</v>
      </c>
      <c r="D141" s="634" t="s">
        <v>185</v>
      </c>
      <c r="E141" s="634"/>
      <c r="F141" s="634"/>
      <c r="G141" s="634"/>
      <c r="H141" s="634"/>
      <c r="I141" s="634"/>
      <c r="J141" s="634"/>
      <c r="K141" s="634"/>
      <c r="L141" s="634"/>
      <c r="M141" s="634"/>
      <c r="N141" s="634"/>
      <c r="O141" s="634"/>
      <c r="P141" s="634"/>
      <c r="Q141" s="634"/>
      <c r="R141" s="634"/>
      <c r="S141" s="635"/>
      <c r="T141" s="714" t="s">
        <v>186</v>
      </c>
      <c r="U141" s="715"/>
      <c r="V141" s="715"/>
      <c r="W141" s="715"/>
      <c r="X141" s="715"/>
      <c r="Y141" s="715"/>
      <c r="Z141" s="715"/>
      <c r="AA141" s="715"/>
      <c r="AB141" s="715"/>
      <c r="AC141" s="715"/>
      <c r="AD141" s="715"/>
      <c r="AE141" s="715"/>
      <c r="AF141" s="715"/>
      <c r="AG141" s="715"/>
      <c r="AH141" s="715"/>
      <c r="AI141" s="715"/>
      <c r="AJ141" s="715"/>
      <c r="AK141" s="715"/>
      <c r="AL141" s="715"/>
      <c r="AM141" s="716"/>
    </row>
    <row r="142" spans="1:39" x14ac:dyDescent="0.15">
      <c r="A142" s="179" t="s">
        <v>187</v>
      </c>
      <c r="B142" s="180"/>
      <c r="C142" s="180"/>
      <c r="D142" s="180"/>
      <c r="E142" s="180"/>
      <c r="F142" s="180"/>
      <c r="G142" s="180"/>
      <c r="H142" s="180"/>
      <c r="I142" s="180"/>
      <c r="J142" s="180"/>
      <c r="K142" s="180"/>
      <c r="L142" s="180"/>
      <c r="M142" s="180"/>
      <c r="N142" s="180"/>
      <c r="O142" s="180"/>
      <c r="P142" s="180"/>
      <c r="Q142" s="180"/>
      <c r="R142" s="180"/>
      <c r="S142" s="180"/>
      <c r="T142" s="623"/>
      <c r="U142" s="623"/>
      <c r="V142" s="623"/>
      <c r="W142" s="623"/>
      <c r="X142" s="623"/>
      <c r="Y142" s="623"/>
      <c r="Z142" s="623"/>
      <c r="AA142" s="623"/>
      <c r="AB142" s="623"/>
      <c r="AC142" s="623"/>
      <c r="AD142" s="623"/>
      <c r="AE142" s="623"/>
      <c r="AF142" s="623"/>
      <c r="AG142" s="623"/>
      <c r="AH142" s="623"/>
      <c r="AI142" s="623"/>
      <c r="AJ142" s="623"/>
      <c r="AK142" s="623"/>
      <c r="AL142" s="623"/>
      <c r="AM142" s="624"/>
    </row>
    <row r="143" spans="1:39" x14ac:dyDescent="0.15">
      <c r="A143" s="181"/>
      <c r="B143" s="291" t="s">
        <v>191</v>
      </c>
      <c r="C143" s="180"/>
      <c r="D143" s="180"/>
      <c r="E143" s="180"/>
      <c r="F143" s="180"/>
      <c r="G143" s="180"/>
      <c r="H143" s="180"/>
      <c r="I143" s="180"/>
      <c r="J143" s="180"/>
      <c r="K143" s="180"/>
      <c r="L143" s="180"/>
      <c r="M143" s="180"/>
      <c r="N143" s="180"/>
      <c r="O143" s="180"/>
      <c r="P143" s="180"/>
      <c r="Q143" s="180"/>
      <c r="R143" s="180"/>
      <c r="S143" s="180"/>
      <c r="T143" s="623" t="s">
        <v>65</v>
      </c>
      <c r="U143" s="623"/>
      <c r="V143" s="623"/>
      <c r="W143" s="623"/>
      <c r="X143" s="623"/>
      <c r="Y143" s="623"/>
      <c r="Z143" s="623"/>
      <c r="AA143" s="623"/>
      <c r="AB143" s="623"/>
      <c r="AC143" s="623"/>
      <c r="AD143" s="623"/>
      <c r="AE143" s="623"/>
      <c r="AF143" s="623"/>
      <c r="AG143" s="623"/>
      <c r="AH143" s="623"/>
      <c r="AI143" s="623"/>
      <c r="AJ143" s="623"/>
      <c r="AK143" s="623"/>
      <c r="AL143" s="623"/>
      <c r="AM143" s="624"/>
    </row>
    <row r="144" spans="1:39" x14ac:dyDescent="0.15">
      <c r="A144" s="183"/>
      <c r="B144" s="134"/>
      <c r="C144" s="289" t="s">
        <v>184</v>
      </c>
      <c r="D144" s="651" t="s">
        <v>180</v>
      </c>
      <c r="E144" s="651"/>
      <c r="F144" s="651"/>
      <c r="G144" s="651"/>
      <c r="H144" s="651"/>
      <c r="I144" s="651"/>
      <c r="J144" s="651"/>
      <c r="K144" s="651"/>
      <c r="L144" s="651"/>
      <c r="M144" s="651"/>
      <c r="N144" s="651"/>
      <c r="O144" s="651"/>
      <c r="P144" s="651"/>
      <c r="Q144" s="651"/>
      <c r="R144" s="651"/>
      <c r="S144" s="652"/>
      <c r="T144" s="717" t="s">
        <v>254</v>
      </c>
      <c r="U144" s="718"/>
      <c r="V144" s="718"/>
      <c r="W144" s="718"/>
      <c r="X144" s="718"/>
      <c r="Y144" s="718"/>
      <c r="Z144" s="718"/>
      <c r="AA144" s="718"/>
      <c r="AB144" s="718"/>
      <c r="AC144" s="718"/>
      <c r="AD144" s="718"/>
      <c r="AE144" s="718"/>
      <c r="AF144" s="718"/>
      <c r="AG144" s="718"/>
      <c r="AH144" s="718"/>
      <c r="AI144" s="718"/>
      <c r="AJ144" s="718"/>
      <c r="AK144" s="718"/>
      <c r="AL144" s="718"/>
      <c r="AM144" s="719"/>
    </row>
    <row r="145" spans="1:39" x14ac:dyDescent="0.15">
      <c r="A145" s="179" t="s">
        <v>251</v>
      </c>
      <c r="B145" s="180"/>
      <c r="C145" s="180"/>
      <c r="D145" s="180"/>
      <c r="E145" s="180"/>
      <c r="F145" s="180"/>
      <c r="G145" s="180"/>
      <c r="H145" s="180"/>
      <c r="I145" s="180"/>
      <c r="J145" s="180"/>
      <c r="K145" s="180"/>
      <c r="L145" s="180"/>
      <c r="M145" s="180"/>
      <c r="N145" s="180"/>
      <c r="O145" s="180"/>
      <c r="P145" s="180"/>
      <c r="Q145" s="180"/>
      <c r="R145" s="180"/>
      <c r="S145" s="180"/>
      <c r="T145" s="623"/>
      <c r="U145" s="623"/>
      <c r="V145" s="623"/>
      <c r="W145" s="623"/>
      <c r="X145" s="623"/>
      <c r="Y145" s="623"/>
      <c r="Z145" s="623"/>
      <c r="AA145" s="623"/>
      <c r="AB145" s="623"/>
      <c r="AC145" s="623"/>
      <c r="AD145" s="623"/>
      <c r="AE145" s="623"/>
      <c r="AF145" s="623"/>
      <c r="AG145" s="623"/>
      <c r="AH145" s="623"/>
      <c r="AI145" s="623"/>
      <c r="AJ145" s="623"/>
      <c r="AK145" s="623"/>
      <c r="AL145" s="623"/>
      <c r="AM145" s="624"/>
    </row>
    <row r="146" spans="1:39" x14ac:dyDescent="0.15">
      <c r="A146" s="181"/>
      <c r="B146" s="291" t="s">
        <v>278</v>
      </c>
      <c r="C146" s="180"/>
      <c r="D146" s="180"/>
      <c r="E146" s="180"/>
      <c r="F146" s="180"/>
      <c r="G146" s="180"/>
      <c r="H146" s="180"/>
      <c r="I146" s="180"/>
      <c r="J146" s="180"/>
      <c r="K146" s="180"/>
      <c r="L146" s="180"/>
      <c r="M146" s="180"/>
      <c r="N146" s="180"/>
      <c r="O146" s="180"/>
      <c r="P146" s="180"/>
      <c r="Q146" s="180"/>
      <c r="R146" s="180"/>
      <c r="S146" s="180"/>
      <c r="T146" s="623" t="s">
        <v>65</v>
      </c>
      <c r="U146" s="623"/>
      <c r="V146" s="623"/>
      <c r="W146" s="623"/>
      <c r="X146" s="623"/>
      <c r="Y146" s="623"/>
      <c r="Z146" s="623"/>
      <c r="AA146" s="623"/>
      <c r="AB146" s="623"/>
      <c r="AC146" s="623"/>
      <c r="AD146" s="623"/>
      <c r="AE146" s="623"/>
      <c r="AF146" s="623"/>
      <c r="AG146" s="623"/>
      <c r="AH146" s="623"/>
      <c r="AI146" s="623"/>
      <c r="AJ146" s="623"/>
      <c r="AK146" s="623"/>
      <c r="AL146" s="623"/>
      <c r="AM146" s="624"/>
    </row>
    <row r="147" spans="1:39" ht="21" customHeight="1" x14ac:dyDescent="0.15">
      <c r="A147" s="183"/>
      <c r="B147" s="134"/>
      <c r="C147" s="289" t="s">
        <v>252</v>
      </c>
      <c r="D147" s="651" t="s">
        <v>237</v>
      </c>
      <c r="E147" s="651"/>
      <c r="F147" s="651"/>
      <c r="G147" s="651"/>
      <c r="H147" s="651"/>
      <c r="I147" s="651"/>
      <c r="J147" s="651"/>
      <c r="K147" s="651"/>
      <c r="L147" s="651"/>
      <c r="M147" s="651"/>
      <c r="N147" s="651"/>
      <c r="O147" s="651"/>
      <c r="P147" s="651"/>
      <c r="Q147" s="651"/>
      <c r="R147" s="651"/>
      <c r="S147" s="652"/>
      <c r="T147" s="729" t="s">
        <v>256</v>
      </c>
      <c r="U147" s="730"/>
      <c r="V147" s="730"/>
      <c r="W147" s="730"/>
      <c r="X147" s="730"/>
      <c r="Y147" s="730"/>
      <c r="Z147" s="730"/>
      <c r="AA147" s="730"/>
      <c r="AB147" s="730"/>
      <c r="AC147" s="730"/>
      <c r="AD147" s="730"/>
      <c r="AE147" s="730"/>
      <c r="AF147" s="730"/>
      <c r="AG147" s="730"/>
      <c r="AH147" s="730"/>
      <c r="AI147" s="730"/>
      <c r="AJ147" s="730"/>
      <c r="AK147" s="730"/>
      <c r="AL147" s="730"/>
      <c r="AM147" s="731"/>
    </row>
    <row r="148" spans="1:39" s="176" customFormat="1" ht="33" customHeight="1" x14ac:dyDescent="0.15">
      <c r="A148" s="666" t="s">
        <v>255</v>
      </c>
      <c r="B148" s="666"/>
      <c r="C148" s="666"/>
      <c r="D148" s="666"/>
      <c r="E148" s="666"/>
      <c r="F148" s="666"/>
      <c r="G148" s="666"/>
      <c r="H148" s="666"/>
      <c r="I148" s="666"/>
      <c r="J148" s="666"/>
      <c r="K148" s="666"/>
      <c r="L148" s="666"/>
      <c r="M148" s="666"/>
      <c r="N148" s="666"/>
      <c r="O148" s="666"/>
      <c r="P148" s="666"/>
      <c r="Q148" s="666"/>
      <c r="R148" s="666"/>
      <c r="S148" s="666"/>
      <c r="T148" s="666"/>
      <c r="U148" s="666"/>
      <c r="V148" s="666"/>
      <c r="W148" s="666"/>
      <c r="X148" s="666"/>
      <c r="Y148" s="666"/>
      <c r="Z148" s="666"/>
      <c r="AA148" s="666"/>
      <c r="AB148" s="666"/>
      <c r="AC148" s="666"/>
      <c r="AD148" s="666"/>
      <c r="AE148" s="666"/>
      <c r="AF148" s="666"/>
      <c r="AG148" s="666"/>
      <c r="AH148" s="666"/>
      <c r="AI148" s="666"/>
      <c r="AJ148" s="666"/>
      <c r="AK148" s="666"/>
      <c r="AL148" s="666"/>
      <c r="AM148" s="666"/>
    </row>
    <row r="149" spans="1:39" x14ac:dyDescent="0.15">
      <c r="A149" s="177" t="s">
        <v>99</v>
      </c>
      <c r="B149" s="178"/>
      <c r="C149" s="165"/>
      <c r="D149" s="165"/>
      <c r="E149" s="165"/>
      <c r="F149" s="165"/>
      <c r="G149" s="165"/>
      <c r="H149" s="165"/>
      <c r="I149" s="165"/>
      <c r="J149" s="165"/>
      <c r="K149" s="165"/>
      <c r="L149" s="165"/>
      <c r="M149" s="165"/>
      <c r="N149" s="165"/>
      <c r="O149" s="165"/>
      <c r="P149" s="165"/>
      <c r="Q149" s="165"/>
      <c r="R149" s="165"/>
      <c r="S149" s="165"/>
      <c r="T149" s="165"/>
      <c r="U149" s="165"/>
      <c r="V149" s="165"/>
      <c r="W149" s="165"/>
      <c r="X149" s="165"/>
      <c r="Y149" s="165"/>
      <c r="Z149" s="165"/>
      <c r="AA149" s="165"/>
      <c r="AB149" s="165"/>
      <c r="AC149" s="165"/>
      <c r="AD149" s="165"/>
      <c r="AE149" s="165"/>
      <c r="AF149" s="165"/>
      <c r="AG149" s="165"/>
      <c r="AH149" s="165"/>
      <c r="AI149" s="165"/>
      <c r="AJ149" s="165"/>
    </row>
    <row r="150" spans="1:39" ht="4.5" customHeight="1" x14ac:dyDescent="0.15">
      <c r="A150" s="179"/>
      <c r="B150" s="180"/>
      <c r="C150" s="180"/>
      <c r="D150" s="180"/>
      <c r="E150" s="180"/>
      <c r="F150" s="180"/>
      <c r="G150" s="180"/>
      <c r="H150" s="180"/>
      <c r="I150" s="180"/>
      <c r="J150" s="180"/>
      <c r="K150" s="180"/>
      <c r="L150" s="180"/>
      <c r="M150" s="180"/>
      <c r="N150" s="180"/>
      <c r="O150" s="180"/>
      <c r="P150" s="180"/>
      <c r="Q150" s="180"/>
      <c r="R150" s="180"/>
      <c r="S150" s="180"/>
      <c r="T150" s="623"/>
      <c r="U150" s="623"/>
      <c r="V150" s="623"/>
      <c r="W150" s="623"/>
      <c r="X150" s="623"/>
      <c r="Y150" s="623"/>
      <c r="Z150" s="623"/>
      <c r="AA150" s="623"/>
      <c r="AB150" s="623"/>
      <c r="AC150" s="623"/>
      <c r="AD150" s="623"/>
      <c r="AE150" s="623"/>
      <c r="AF150" s="623"/>
      <c r="AG150" s="623"/>
      <c r="AH150" s="623"/>
      <c r="AI150" s="623"/>
      <c r="AJ150" s="623"/>
      <c r="AK150" s="623"/>
      <c r="AL150" s="623"/>
      <c r="AM150" s="624"/>
    </row>
    <row r="151" spans="1:39" x14ac:dyDescent="0.15">
      <c r="A151" s="181"/>
      <c r="B151" s="291" t="s">
        <v>191</v>
      </c>
      <c r="C151" s="180"/>
      <c r="D151" s="180"/>
      <c r="E151" s="180"/>
      <c r="F151" s="180"/>
      <c r="G151" s="180"/>
      <c r="H151" s="180"/>
      <c r="I151" s="180"/>
      <c r="J151" s="180"/>
      <c r="K151" s="180"/>
      <c r="L151" s="180"/>
      <c r="M151" s="180"/>
      <c r="N151" s="180"/>
      <c r="O151" s="180"/>
      <c r="P151" s="180"/>
      <c r="Q151" s="180"/>
      <c r="R151" s="180"/>
      <c r="S151" s="180"/>
      <c r="T151" s="623" t="s">
        <v>65</v>
      </c>
      <c r="U151" s="623"/>
      <c r="V151" s="623"/>
      <c r="W151" s="623"/>
      <c r="X151" s="623"/>
      <c r="Y151" s="623"/>
      <c r="Z151" s="623"/>
      <c r="AA151" s="623"/>
      <c r="AB151" s="623"/>
      <c r="AC151" s="623"/>
      <c r="AD151" s="623"/>
      <c r="AE151" s="623"/>
      <c r="AF151" s="623"/>
      <c r="AG151" s="623"/>
      <c r="AH151" s="623"/>
      <c r="AI151" s="623"/>
      <c r="AJ151" s="623"/>
      <c r="AK151" s="623"/>
      <c r="AL151" s="623"/>
      <c r="AM151" s="624"/>
    </row>
    <row r="152" spans="1:39" ht="24" customHeight="1" x14ac:dyDescent="0.15">
      <c r="A152" s="183"/>
      <c r="B152" s="134"/>
      <c r="C152" s="184" t="s">
        <v>179</v>
      </c>
      <c r="D152" s="654" t="s">
        <v>181</v>
      </c>
      <c r="E152" s="654"/>
      <c r="F152" s="654"/>
      <c r="G152" s="654"/>
      <c r="H152" s="654"/>
      <c r="I152" s="654"/>
      <c r="J152" s="654"/>
      <c r="K152" s="654"/>
      <c r="L152" s="654"/>
      <c r="M152" s="654"/>
      <c r="N152" s="654"/>
      <c r="O152" s="654"/>
      <c r="P152" s="654"/>
      <c r="Q152" s="654"/>
      <c r="R152" s="654"/>
      <c r="S152" s="655"/>
      <c r="T152" s="720" t="s">
        <v>249</v>
      </c>
      <c r="U152" s="721"/>
      <c r="V152" s="721"/>
      <c r="W152" s="721"/>
      <c r="X152" s="721"/>
      <c r="Y152" s="721"/>
      <c r="Z152" s="721"/>
      <c r="AA152" s="721"/>
      <c r="AB152" s="721"/>
      <c r="AC152" s="721"/>
      <c r="AD152" s="721"/>
      <c r="AE152" s="721"/>
      <c r="AF152" s="721"/>
      <c r="AG152" s="721"/>
      <c r="AH152" s="721"/>
      <c r="AI152" s="721"/>
      <c r="AJ152" s="721"/>
      <c r="AK152" s="721"/>
      <c r="AL152" s="721"/>
      <c r="AM152" s="722"/>
    </row>
    <row r="153" spans="1:39" x14ac:dyDescent="0.15">
      <c r="A153" s="181"/>
      <c r="B153" s="291" t="s">
        <v>169</v>
      </c>
      <c r="C153" s="180"/>
      <c r="D153" s="180"/>
      <c r="E153" s="180"/>
      <c r="F153" s="180"/>
      <c r="G153" s="180"/>
      <c r="H153" s="180"/>
      <c r="I153" s="180"/>
      <c r="J153" s="180"/>
      <c r="K153" s="180"/>
      <c r="L153" s="180"/>
      <c r="M153" s="180"/>
      <c r="N153" s="180"/>
      <c r="O153" s="180"/>
      <c r="P153" s="180"/>
      <c r="Q153" s="180"/>
      <c r="R153" s="180"/>
      <c r="S153" s="180"/>
      <c r="T153" s="623" t="s">
        <v>65</v>
      </c>
      <c r="U153" s="623"/>
      <c r="V153" s="623"/>
      <c r="W153" s="623"/>
      <c r="X153" s="623"/>
      <c r="Y153" s="623"/>
      <c r="Z153" s="623"/>
      <c r="AA153" s="623"/>
      <c r="AB153" s="623"/>
      <c r="AC153" s="623"/>
      <c r="AD153" s="623"/>
      <c r="AE153" s="623"/>
      <c r="AF153" s="623"/>
      <c r="AG153" s="623"/>
      <c r="AH153" s="623"/>
      <c r="AI153" s="623"/>
      <c r="AJ153" s="623"/>
      <c r="AK153" s="623"/>
      <c r="AL153" s="623"/>
      <c r="AM153" s="624"/>
    </row>
    <row r="154" spans="1:39" ht="36.75" customHeight="1" x14ac:dyDescent="0.15">
      <c r="A154" s="183"/>
      <c r="B154" s="187"/>
      <c r="C154" s="184" t="s">
        <v>178</v>
      </c>
      <c r="D154" s="630" t="s">
        <v>185</v>
      </c>
      <c r="E154" s="630"/>
      <c r="F154" s="630"/>
      <c r="G154" s="630"/>
      <c r="H154" s="630"/>
      <c r="I154" s="630"/>
      <c r="J154" s="630"/>
      <c r="K154" s="630"/>
      <c r="L154" s="630"/>
      <c r="M154" s="630"/>
      <c r="N154" s="630"/>
      <c r="O154" s="630"/>
      <c r="P154" s="630"/>
      <c r="Q154" s="630"/>
      <c r="R154" s="630"/>
      <c r="S154" s="631"/>
      <c r="T154" s="714" t="s">
        <v>186</v>
      </c>
      <c r="U154" s="715"/>
      <c r="V154" s="715"/>
      <c r="W154" s="715"/>
      <c r="X154" s="715"/>
      <c r="Y154" s="715"/>
      <c r="Z154" s="715"/>
      <c r="AA154" s="715"/>
      <c r="AB154" s="715"/>
      <c r="AC154" s="715"/>
      <c r="AD154" s="715"/>
      <c r="AE154" s="715"/>
      <c r="AF154" s="715"/>
      <c r="AG154" s="715"/>
      <c r="AH154" s="715"/>
      <c r="AI154" s="715"/>
      <c r="AJ154" s="715"/>
      <c r="AK154" s="715"/>
      <c r="AL154" s="715"/>
      <c r="AM154" s="716"/>
    </row>
    <row r="155" spans="1:39" s="176" customFormat="1" ht="5.25" customHeight="1" x14ac:dyDescent="0.15">
      <c r="A155" s="190"/>
      <c r="B155" s="290"/>
      <c r="C155" s="290"/>
      <c r="D155" s="290"/>
      <c r="E155" s="290"/>
      <c r="F155" s="290"/>
      <c r="G155" s="290"/>
      <c r="H155" s="290"/>
      <c r="I155" s="290"/>
      <c r="J155" s="290"/>
      <c r="K155" s="290"/>
      <c r="L155" s="290"/>
      <c r="M155" s="290"/>
      <c r="N155" s="290"/>
      <c r="O155" s="290"/>
      <c r="P155" s="290"/>
      <c r="Q155" s="290"/>
      <c r="R155" s="290"/>
      <c r="S155" s="290"/>
      <c r="T155" s="290"/>
      <c r="U155" s="290"/>
      <c r="V155" s="290"/>
      <c r="W155" s="290"/>
      <c r="X155" s="290"/>
      <c r="Y155" s="290"/>
      <c r="Z155" s="290"/>
      <c r="AA155" s="290"/>
      <c r="AB155" s="290"/>
      <c r="AC155" s="290"/>
      <c r="AD155" s="290"/>
      <c r="AE155" s="290"/>
      <c r="AF155" s="290"/>
      <c r="AG155" s="290"/>
      <c r="AH155" s="290"/>
      <c r="AI155" s="290"/>
      <c r="AJ155" s="290"/>
      <c r="AK155" s="192"/>
      <c r="AL155" s="192"/>
      <c r="AM155" s="192"/>
    </row>
    <row r="156" spans="1:39" x14ac:dyDescent="0.15">
      <c r="A156" s="177" t="s">
        <v>153</v>
      </c>
      <c r="B156" s="178"/>
      <c r="C156" s="165"/>
      <c r="D156" s="165"/>
      <c r="E156" s="165"/>
      <c r="F156" s="165"/>
      <c r="G156" s="165"/>
      <c r="H156" s="165"/>
      <c r="I156" s="165"/>
      <c r="J156" s="165"/>
      <c r="K156" s="165"/>
      <c r="L156" s="165"/>
      <c r="M156" s="165"/>
      <c r="N156" s="165"/>
      <c r="O156" s="165"/>
      <c r="P156" s="165"/>
      <c r="Q156" s="165"/>
      <c r="R156" s="165"/>
      <c r="S156" s="165"/>
      <c r="T156" s="165"/>
      <c r="U156" s="165"/>
      <c r="V156" s="165"/>
      <c r="W156" s="165"/>
      <c r="X156" s="165"/>
      <c r="Y156" s="165"/>
      <c r="Z156" s="165"/>
      <c r="AA156" s="165"/>
      <c r="AB156" s="165"/>
      <c r="AC156" s="165"/>
      <c r="AD156" s="165"/>
      <c r="AE156" s="165"/>
      <c r="AF156" s="165"/>
      <c r="AG156" s="165"/>
      <c r="AH156" s="165"/>
      <c r="AI156" s="165"/>
      <c r="AJ156" s="165"/>
    </row>
    <row r="157" spans="1:39" ht="5.25" customHeight="1" x14ac:dyDescent="0.15">
      <c r="A157" s="179"/>
      <c r="B157" s="180"/>
      <c r="C157" s="180"/>
      <c r="D157" s="180"/>
      <c r="E157" s="180"/>
      <c r="F157" s="180"/>
      <c r="G157" s="180"/>
      <c r="H157" s="180"/>
      <c r="I157" s="180"/>
      <c r="J157" s="180"/>
      <c r="K157" s="180"/>
      <c r="L157" s="180"/>
      <c r="M157" s="180"/>
      <c r="N157" s="180"/>
      <c r="O157" s="180"/>
      <c r="P157" s="180"/>
      <c r="Q157" s="180"/>
      <c r="R157" s="180"/>
      <c r="S157" s="180"/>
      <c r="T157" s="623"/>
      <c r="U157" s="623"/>
      <c r="V157" s="623"/>
      <c r="W157" s="623"/>
      <c r="X157" s="623"/>
      <c r="Y157" s="623"/>
      <c r="Z157" s="623"/>
      <c r="AA157" s="623"/>
      <c r="AB157" s="623"/>
      <c r="AC157" s="623"/>
      <c r="AD157" s="623"/>
      <c r="AE157" s="623"/>
      <c r="AF157" s="623"/>
      <c r="AG157" s="623"/>
      <c r="AH157" s="623"/>
      <c r="AI157" s="623"/>
      <c r="AJ157" s="623"/>
      <c r="AK157" s="623"/>
      <c r="AL157" s="623"/>
      <c r="AM157" s="624"/>
    </row>
    <row r="158" spans="1:39" x14ac:dyDescent="0.15">
      <c r="A158" s="181"/>
      <c r="B158" s="291" t="s">
        <v>190</v>
      </c>
      <c r="C158" s="180"/>
      <c r="D158" s="180"/>
      <c r="E158" s="180"/>
      <c r="F158" s="180"/>
      <c r="G158" s="180"/>
      <c r="H158" s="180"/>
      <c r="I158" s="180"/>
      <c r="J158" s="180"/>
      <c r="K158" s="180"/>
      <c r="L158" s="180"/>
      <c r="M158" s="180"/>
      <c r="N158" s="180"/>
      <c r="O158" s="180"/>
      <c r="P158" s="180"/>
      <c r="Q158" s="180"/>
      <c r="R158" s="180"/>
      <c r="S158" s="180"/>
      <c r="T158" s="623" t="s">
        <v>65</v>
      </c>
      <c r="U158" s="623"/>
      <c r="V158" s="623"/>
      <c r="W158" s="623"/>
      <c r="X158" s="623"/>
      <c r="Y158" s="623"/>
      <c r="Z158" s="623"/>
      <c r="AA158" s="623"/>
      <c r="AB158" s="623"/>
      <c r="AC158" s="623"/>
      <c r="AD158" s="623"/>
      <c r="AE158" s="623"/>
      <c r="AF158" s="623"/>
      <c r="AG158" s="623"/>
      <c r="AH158" s="623"/>
      <c r="AI158" s="623"/>
      <c r="AJ158" s="623"/>
      <c r="AK158" s="623"/>
      <c r="AL158" s="623"/>
      <c r="AM158" s="624"/>
    </row>
    <row r="159" spans="1:39" ht="21.75" customHeight="1" x14ac:dyDescent="0.15">
      <c r="A159" s="183"/>
      <c r="B159" s="134"/>
      <c r="C159" s="184" t="s">
        <v>179</v>
      </c>
      <c r="D159" s="712" t="s">
        <v>192</v>
      </c>
      <c r="E159" s="712"/>
      <c r="F159" s="712"/>
      <c r="G159" s="712"/>
      <c r="H159" s="712"/>
      <c r="I159" s="712"/>
      <c r="J159" s="712"/>
      <c r="K159" s="712"/>
      <c r="L159" s="712"/>
      <c r="M159" s="712"/>
      <c r="N159" s="712"/>
      <c r="O159" s="712"/>
      <c r="P159" s="712"/>
      <c r="Q159" s="712"/>
      <c r="R159" s="712"/>
      <c r="S159" s="713"/>
      <c r="T159" s="723" t="s">
        <v>250</v>
      </c>
      <c r="U159" s="724"/>
      <c r="V159" s="724"/>
      <c r="W159" s="724"/>
      <c r="X159" s="724"/>
      <c r="Y159" s="724"/>
      <c r="Z159" s="724"/>
      <c r="AA159" s="724"/>
      <c r="AB159" s="724"/>
      <c r="AC159" s="724"/>
      <c r="AD159" s="724"/>
      <c r="AE159" s="724"/>
      <c r="AF159" s="724"/>
      <c r="AG159" s="724"/>
      <c r="AH159" s="724"/>
      <c r="AI159" s="724"/>
      <c r="AJ159" s="724"/>
      <c r="AK159" s="724"/>
      <c r="AL159" s="724"/>
      <c r="AM159" s="725"/>
    </row>
    <row r="160" spans="1:39" ht="12" customHeight="1" x14ac:dyDescent="0.15">
      <c r="A160" s="193"/>
      <c r="B160" s="194"/>
      <c r="C160" s="195" t="s">
        <v>178</v>
      </c>
      <c r="D160" s="632" t="s">
        <v>156</v>
      </c>
      <c r="E160" s="632"/>
      <c r="F160" s="632"/>
      <c r="G160" s="632"/>
      <c r="H160" s="632"/>
      <c r="I160" s="632"/>
      <c r="J160" s="632"/>
      <c r="K160" s="632"/>
      <c r="L160" s="632"/>
      <c r="M160" s="632"/>
      <c r="N160" s="632"/>
      <c r="O160" s="632"/>
      <c r="P160" s="632"/>
      <c r="Q160" s="632"/>
      <c r="R160" s="632"/>
      <c r="S160" s="633"/>
      <c r="T160" s="726"/>
      <c r="U160" s="727"/>
      <c r="V160" s="727"/>
      <c r="W160" s="727"/>
      <c r="X160" s="727"/>
      <c r="Y160" s="727"/>
      <c r="Z160" s="727"/>
      <c r="AA160" s="727"/>
      <c r="AB160" s="727"/>
      <c r="AC160" s="727"/>
      <c r="AD160" s="727"/>
      <c r="AE160" s="727"/>
      <c r="AF160" s="727"/>
      <c r="AG160" s="727"/>
      <c r="AH160" s="727"/>
      <c r="AI160" s="727"/>
      <c r="AJ160" s="727"/>
      <c r="AK160" s="727"/>
      <c r="AL160" s="727"/>
      <c r="AM160" s="728"/>
    </row>
    <row r="161" spans="1:36" ht="18" customHeight="1" x14ac:dyDescent="0.15">
      <c r="A161" s="165"/>
      <c r="B161" s="196"/>
      <c r="C161" s="197"/>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c r="AA161" s="197"/>
      <c r="AB161" s="197"/>
      <c r="AC161" s="197"/>
      <c r="AD161" s="197"/>
      <c r="AE161" s="197"/>
      <c r="AF161" s="197"/>
      <c r="AG161" s="197"/>
      <c r="AH161" s="197"/>
      <c r="AI161" s="197"/>
      <c r="AJ161" s="197"/>
    </row>
    <row r="162" spans="1:36" s="198" customFormat="1" x14ac:dyDescent="0.15">
      <c r="B162" s="196"/>
      <c r="C162" s="196"/>
      <c r="D162" s="196"/>
      <c r="E162" s="196"/>
      <c r="F162" s="196"/>
      <c r="G162" s="196"/>
      <c r="H162" s="196"/>
      <c r="I162" s="196"/>
      <c r="J162" s="196"/>
      <c r="K162" s="196"/>
      <c r="L162" s="196"/>
      <c r="M162" s="196"/>
      <c r="N162" s="196"/>
      <c r="O162" s="196"/>
      <c r="P162" s="196"/>
      <c r="Q162" s="196"/>
      <c r="R162" s="196"/>
      <c r="S162" s="196"/>
      <c r="T162" s="196"/>
      <c r="U162" s="196"/>
      <c r="V162" s="196"/>
      <c r="W162" s="196"/>
      <c r="X162" s="196"/>
      <c r="Y162" s="196"/>
      <c r="Z162" s="196"/>
      <c r="AA162" s="196"/>
      <c r="AB162" s="196"/>
      <c r="AC162" s="196"/>
      <c r="AD162" s="196"/>
      <c r="AE162" s="196"/>
      <c r="AF162" s="196"/>
      <c r="AG162" s="196"/>
      <c r="AH162" s="196"/>
      <c r="AI162" s="196"/>
      <c r="AJ162" s="196"/>
    </row>
    <row r="163" spans="1:36" s="198" customFormat="1" x14ac:dyDescent="0.15">
      <c r="B163" s="196"/>
      <c r="C163" s="196"/>
      <c r="D163" s="196"/>
      <c r="E163" s="196"/>
      <c r="F163" s="196"/>
      <c r="G163" s="196"/>
      <c r="H163" s="196"/>
      <c r="I163" s="196"/>
      <c r="J163" s="196"/>
      <c r="K163" s="196"/>
      <c r="L163" s="196"/>
      <c r="M163" s="196"/>
      <c r="N163" s="196"/>
      <c r="O163" s="196"/>
      <c r="P163" s="196"/>
      <c r="Q163" s="196"/>
      <c r="R163" s="196"/>
      <c r="S163" s="196"/>
      <c r="T163" s="196"/>
      <c r="U163" s="196"/>
      <c r="V163" s="196"/>
      <c r="W163" s="196"/>
      <c r="X163" s="196"/>
      <c r="Y163" s="196"/>
      <c r="Z163" s="196"/>
      <c r="AA163" s="196"/>
      <c r="AB163" s="196"/>
      <c r="AC163" s="196"/>
      <c r="AD163" s="196"/>
      <c r="AE163" s="196"/>
      <c r="AF163" s="196"/>
      <c r="AG163" s="196"/>
      <c r="AH163" s="196"/>
      <c r="AI163" s="196"/>
      <c r="AJ163" s="196"/>
    </row>
    <row r="164" spans="1:36" x14ac:dyDescent="0.15">
      <c r="A164" s="165"/>
      <c r="B164" s="197"/>
      <c r="C164" s="197"/>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c r="AA164" s="197"/>
      <c r="AB164" s="197"/>
      <c r="AC164" s="197"/>
      <c r="AD164" s="197"/>
      <c r="AE164" s="197"/>
      <c r="AF164" s="197"/>
      <c r="AG164" s="197"/>
      <c r="AH164" s="197"/>
      <c r="AI164" s="197"/>
      <c r="AJ164" s="197"/>
    </row>
    <row r="165" spans="1:36" x14ac:dyDescent="0.15">
      <c r="A165" s="165"/>
      <c r="B165" s="197"/>
      <c r="C165" s="197"/>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c r="AA165" s="197"/>
      <c r="AB165" s="197"/>
      <c r="AC165" s="197"/>
      <c r="AD165" s="197"/>
      <c r="AE165" s="197"/>
      <c r="AF165" s="197"/>
      <c r="AG165" s="197"/>
      <c r="AH165" s="197"/>
      <c r="AI165" s="197"/>
      <c r="AJ165" s="197"/>
    </row>
    <row r="166" spans="1:36" x14ac:dyDescent="0.15">
      <c r="A166" s="165"/>
      <c r="B166" s="197"/>
      <c r="C166" s="197"/>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c r="AA166" s="197"/>
      <c r="AB166" s="197"/>
      <c r="AC166" s="197"/>
      <c r="AD166" s="197"/>
      <c r="AE166" s="197"/>
      <c r="AF166" s="197"/>
      <c r="AG166" s="197"/>
      <c r="AH166" s="197"/>
      <c r="AI166" s="197"/>
      <c r="AJ166" s="197"/>
    </row>
    <row r="167" spans="1:36" x14ac:dyDescent="0.15">
      <c r="A167" s="165"/>
      <c r="B167" s="197"/>
      <c r="C167" s="197"/>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c r="AA167" s="197"/>
      <c r="AB167" s="197"/>
      <c r="AC167" s="197"/>
      <c r="AD167" s="197"/>
      <c r="AE167" s="197"/>
      <c r="AF167" s="197"/>
      <c r="AG167" s="197"/>
      <c r="AH167" s="197"/>
      <c r="AI167" s="197"/>
      <c r="AJ167" s="197"/>
    </row>
    <row r="168" spans="1:36" x14ac:dyDescent="0.15">
      <c r="A168" s="165"/>
      <c r="B168" s="197"/>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c r="AA168" s="197"/>
      <c r="AB168" s="197"/>
      <c r="AC168" s="197"/>
      <c r="AD168" s="197"/>
      <c r="AE168" s="197"/>
      <c r="AF168" s="197"/>
      <c r="AG168" s="197"/>
      <c r="AH168" s="197"/>
      <c r="AI168" s="197"/>
      <c r="AJ168" s="197"/>
    </row>
    <row r="169" spans="1:36" x14ac:dyDescent="0.15">
      <c r="A169" s="165"/>
      <c r="B169" s="197"/>
      <c r="C169" s="197"/>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c r="AA169" s="197"/>
      <c r="AB169" s="197"/>
      <c r="AC169" s="197"/>
      <c r="AD169" s="197"/>
      <c r="AE169" s="197"/>
      <c r="AF169" s="197"/>
      <c r="AG169" s="197"/>
      <c r="AH169" s="197"/>
      <c r="AI169" s="197"/>
      <c r="AJ169" s="197"/>
    </row>
    <row r="170" spans="1:36" x14ac:dyDescent="0.15">
      <c r="A170" s="165"/>
      <c r="B170" s="197"/>
      <c r="C170" s="197"/>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row>
    <row r="171" spans="1:36" x14ac:dyDescent="0.15">
      <c r="A171" s="165"/>
      <c r="B171" s="197"/>
      <c r="C171" s="197"/>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c r="AA171" s="197"/>
      <c r="AB171" s="197"/>
      <c r="AC171" s="197"/>
      <c r="AD171" s="197"/>
      <c r="AE171" s="197"/>
      <c r="AF171" s="197"/>
      <c r="AG171" s="197"/>
      <c r="AH171" s="197"/>
      <c r="AI171" s="197"/>
      <c r="AJ171" s="197"/>
    </row>
    <row r="172" spans="1:36" x14ac:dyDescent="0.15">
      <c r="A172" s="165"/>
      <c r="B172" s="197"/>
      <c r="C172" s="197"/>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c r="AA172" s="197"/>
      <c r="AB172" s="197"/>
      <c r="AC172" s="197"/>
      <c r="AD172" s="197"/>
      <c r="AE172" s="197"/>
      <c r="AF172" s="197"/>
      <c r="AG172" s="197"/>
      <c r="AH172" s="197"/>
      <c r="AI172" s="197"/>
      <c r="AJ172" s="197"/>
    </row>
    <row r="173" spans="1:36" x14ac:dyDescent="0.15">
      <c r="A173" s="165"/>
      <c r="B173" s="197"/>
      <c r="C173" s="197"/>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c r="AA173" s="197"/>
      <c r="AB173" s="197"/>
      <c r="AC173" s="197"/>
      <c r="AD173" s="197"/>
      <c r="AE173" s="197"/>
      <c r="AF173" s="197"/>
      <c r="AG173" s="197"/>
      <c r="AH173" s="197"/>
      <c r="AI173" s="197"/>
      <c r="AJ173" s="197"/>
    </row>
    <row r="174" spans="1:36" x14ac:dyDescent="0.15">
      <c r="A174" s="165"/>
      <c r="B174" s="197"/>
      <c r="C174" s="197"/>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c r="AA174" s="197"/>
      <c r="AB174" s="197"/>
      <c r="AC174" s="197"/>
      <c r="AD174" s="197"/>
      <c r="AE174" s="197"/>
      <c r="AF174" s="197"/>
      <c r="AG174" s="197"/>
      <c r="AH174" s="197"/>
      <c r="AI174" s="197"/>
      <c r="AJ174" s="197"/>
    </row>
    <row r="175" spans="1:36" x14ac:dyDescent="0.15">
      <c r="A175" s="165"/>
      <c r="B175" s="197"/>
      <c r="C175" s="197"/>
      <c r="D175" s="197"/>
      <c r="E175" s="197"/>
      <c r="F175" s="197"/>
      <c r="G175" s="197"/>
      <c r="H175" s="197"/>
      <c r="I175" s="197"/>
      <c r="J175" s="197"/>
      <c r="K175" s="197"/>
      <c r="L175" s="197"/>
      <c r="M175" s="197"/>
      <c r="N175" s="197"/>
      <c r="O175" s="197"/>
      <c r="P175" s="197"/>
      <c r="Q175" s="197"/>
      <c r="R175" s="197"/>
      <c r="S175" s="197"/>
      <c r="T175" s="197"/>
      <c r="U175" s="197"/>
      <c r="V175" s="197"/>
      <c r="W175" s="197"/>
      <c r="X175" s="197"/>
      <c r="Y175" s="197"/>
      <c r="Z175" s="197"/>
      <c r="AA175" s="197"/>
      <c r="AB175" s="197"/>
      <c r="AC175" s="197"/>
      <c r="AD175" s="197"/>
      <c r="AE175" s="197"/>
      <c r="AF175" s="197"/>
      <c r="AG175" s="197"/>
      <c r="AH175" s="197"/>
      <c r="AI175" s="197"/>
      <c r="AJ175" s="197"/>
    </row>
    <row r="176" spans="1:36" x14ac:dyDescent="0.15">
      <c r="A176" s="165"/>
      <c r="B176" s="197"/>
      <c r="C176" s="197"/>
      <c r="D176" s="197"/>
      <c r="E176" s="197"/>
      <c r="F176" s="197"/>
      <c r="G176" s="197"/>
      <c r="H176" s="197"/>
      <c r="I176" s="197"/>
      <c r="J176" s="197"/>
      <c r="K176" s="197"/>
      <c r="L176" s="197"/>
      <c r="M176" s="197"/>
      <c r="N176" s="197"/>
      <c r="O176" s="197"/>
      <c r="P176" s="197"/>
      <c r="Q176" s="197"/>
      <c r="R176" s="197"/>
      <c r="S176" s="197"/>
      <c r="T176" s="197"/>
      <c r="U176" s="197"/>
      <c r="V176" s="197"/>
      <c r="W176" s="197"/>
      <c r="X176" s="197"/>
      <c r="Y176" s="197"/>
      <c r="Z176" s="197"/>
      <c r="AA176" s="197"/>
      <c r="AB176" s="197"/>
      <c r="AC176" s="197"/>
      <c r="AD176" s="197"/>
      <c r="AE176" s="197"/>
      <c r="AF176" s="197"/>
      <c r="AG176" s="197"/>
      <c r="AH176" s="197"/>
      <c r="AI176" s="197"/>
      <c r="AJ176" s="197"/>
    </row>
    <row r="177" spans="1:36" x14ac:dyDescent="0.15">
      <c r="A177" s="165"/>
      <c r="B177" s="197"/>
      <c r="C177" s="197"/>
      <c r="D177" s="197"/>
      <c r="E177" s="197"/>
      <c r="F177" s="197"/>
      <c r="G177" s="197"/>
      <c r="H177" s="197"/>
      <c r="I177" s="197"/>
      <c r="J177" s="197"/>
      <c r="K177" s="197"/>
      <c r="L177" s="197"/>
      <c r="M177" s="197"/>
      <c r="N177" s="197"/>
      <c r="O177" s="197"/>
      <c r="P177" s="197"/>
      <c r="Q177" s="197"/>
      <c r="R177" s="197"/>
      <c r="S177" s="197"/>
      <c r="T177" s="197"/>
      <c r="U177" s="197"/>
      <c r="V177" s="197"/>
      <c r="W177" s="197"/>
      <c r="X177" s="197"/>
      <c r="Y177" s="197"/>
      <c r="Z177" s="197"/>
      <c r="AA177" s="197"/>
      <c r="AB177" s="197"/>
      <c r="AC177" s="197"/>
      <c r="AD177" s="197"/>
      <c r="AE177" s="197"/>
      <c r="AF177" s="197"/>
      <c r="AG177" s="197"/>
      <c r="AH177" s="197"/>
      <c r="AI177" s="197"/>
      <c r="AJ177" s="197"/>
    </row>
    <row r="178" spans="1:36" x14ac:dyDescent="0.15">
      <c r="A178" s="165"/>
      <c r="B178" s="197"/>
      <c r="C178" s="197"/>
      <c r="D178" s="197"/>
      <c r="E178" s="197"/>
      <c r="F178" s="197"/>
      <c r="G178" s="197"/>
      <c r="H178" s="197"/>
      <c r="I178" s="197"/>
      <c r="J178" s="197"/>
      <c r="K178" s="197"/>
      <c r="L178" s="197"/>
      <c r="M178" s="197"/>
      <c r="N178" s="197"/>
      <c r="O178" s="197"/>
      <c r="P178" s="197"/>
      <c r="Q178" s="197"/>
      <c r="R178" s="197"/>
      <c r="S178" s="197"/>
      <c r="T178" s="197"/>
      <c r="U178" s="197"/>
      <c r="V178" s="197"/>
      <c r="W178" s="197"/>
      <c r="X178" s="197"/>
      <c r="Y178" s="197"/>
      <c r="Z178" s="197"/>
      <c r="AA178" s="197"/>
      <c r="AB178" s="197"/>
      <c r="AC178" s="197"/>
      <c r="AD178" s="197"/>
      <c r="AE178" s="197"/>
      <c r="AF178" s="197"/>
      <c r="AG178" s="197"/>
      <c r="AH178" s="197"/>
      <c r="AI178" s="197"/>
      <c r="AJ178" s="197"/>
    </row>
    <row r="179" spans="1:36" x14ac:dyDescent="0.15">
      <c r="A179" s="165"/>
      <c r="B179" s="197"/>
      <c r="C179" s="197"/>
      <c r="D179" s="197"/>
      <c r="E179" s="197"/>
      <c r="F179" s="197"/>
      <c r="G179" s="197"/>
      <c r="H179" s="197"/>
      <c r="I179" s="197"/>
      <c r="J179" s="197"/>
      <c r="K179" s="197"/>
      <c r="L179" s="197"/>
      <c r="M179" s="197"/>
      <c r="N179" s="197"/>
      <c r="O179" s="197"/>
      <c r="P179" s="197"/>
      <c r="Q179" s="197"/>
      <c r="R179" s="197"/>
      <c r="S179" s="197"/>
      <c r="T179" s="197"/>
      <c r="U179" s="197"/>
      <c r="V179" s="197"/>
      <c r="W179" s="197"/>
      <c r="X179" s="197"/>
      <c r="Y179" s="197"/>
      <c r="Z179" s="197"/>
      <c r="AA179" s="197"/>
      <c r="AB179" s="197"/>
      <c r="AC179" s="197"/>
      <c r="AD179" s="197"/>
      <c r="AE179" s="197"/>
      <c r="AF179" s="197"/>
      <c r="AG179" s="197"/>
      <c r="AH179" s="197"/>
      <c r="AI179" s="197"/>
      <c r="AJ179" s="197"/>
    </row>
    <row r="180" spans="1:36" x14ac:dyDescent="0.15">
      <c r="A180" s="165"/>
      <c r="B180" s="197"/>
      <c r="C180" s="197"/>
      <c r="D180" s="197"/>
      <c r="E180" s="197"/>
      <c r="F180" s="197"/>
      <c r="G180" s="197"/>
      <c r="H180" s="197"/>
      <c r="I180" s="197"/>
      <c r="J180" s="197"/>
      <c r="K180" s="197"/>
      <c r="L180" s="197"/>
      <c r="M180" s="197"/>
      <c r="N180" s="197"/>
      <c r="O180" s="197"/>
      <c r="P180" s="197"/>
      <c r="Q180" s="197"/>
      <c r="R180" s="197"/>
      <c r="S180" s="197"/>
      <c r="T180" s="197"/>
      <c r="U180" s="197"/>
      <c r="V180" s="197"/>
      <c r="W180" s="197"/>
      <c r="X180" s="197"/>
      <c r="Y180" s="197"/>
      <c r="Z180" s="197"/>
      <c r="AA180" s="197"/>
      <c r="AB180" s="197"/>
      <c r="AC180" s="197"/>
      <c r="AD180" s="197"/>
      <c r="AE180" s="197"/>
      <c r="AF180" s="197"/>
      <c r="AG180" s="197"/>
      <c r="AH180" s="197"/>
      <c r="AI180" s="197"/>
      <c r="AJ180" s="197"/>
    </row>
    <row r="181" spans="1:36" x14ac:dyDescent="0.15">
      <c r="A181" s="165"/>
      <c r="B181" s="197"/>
      <c r="C181" s="197"/>
      <c r="D181" s="197"/>
      <c r="E181" s="197"/>
      <c r="F181" s="197"/>
      <c r="G181" s="197"/>
      <c r="H181" s="197"/>
      <c r="I181" s="197"/>
      <c r="J181" s="197"/>
      <c r="K181" s="197"/>
      <c r="L181" s="197"/>
      <c r="M181" s="197"/>
      <c r="N181" s="197"/>
      <c r="O181" s="197"/>
      <c r="P181" s="197"/>
      <c r="Q181" s="197"/>
      <c r="R181" s="197"/>
      <c r="S181" s="197"/>
      <c r="T181" s="197"/>
      <c r="U181" s="197"/>
      <c r="V181" s="197"/>
      <c r="W181" s="197"/>
      <c r="X181" s="197"/>
      <c r="Y181" s="197"/>
      <c r="Z181" s="197"/>
      <c r="AA181" s="197"/>
      <c r="AB181" s="197"/>
      <c r="AC181" s="197"/>
      <c r="AD181" s="197"/>
      <c r="AE181" s="197"/>
      <c r="AF181" s="197"/>
      <c r="AG181" s="197"/>
      <c r="AH181" s="197"/>
      <c r="AI181" s="197"/>
      <c r="AJ181" s="197"/>
    </row>
    <row r="182" spans="1:36" x14ac:dyDescent="0.15">
      <c r="A182" s="165"/>
      <c r="B182" s="197"/>
      <c r="C182" s="197"/>
      <c r="D182" s="197"/>
      <c r="E182" s="197"/>
      <c r="F182" s="197"/>
      <c r="G182" s="197"/>
      <c r="H182" s="197"/>
      <c r="I182" s="197"/>
      <c r="J182" s="197"/>
      <c r="K182" s="197"/>
      <c r="L182" s="197"/>
      <c r="M182" s="197"/>
      <c r="N182" s="197"/>
      <c r="O182" s="197"/>
      <c r="P182" s="197"/>
      <c r="Q182" s="197"/>
      <c r="R182" s="197"/>
      <c r="S182" s="197"/>
      <c r="T182" s="197"/>
      <c r="U182" s="197"/>
      <c r="V182" s="197"/>
      <c r="W182" s="197"/>
      <c r="X182" s="197"/>
      <c r="Y182" s="197"/>
      <c r="Z182" s="197"/>
      <c r="AA182" s="197"/>
      <c r="AB182" s="197"/>
      <c r="AC182" s="197"/>
      <c r="AD182" s="197"/>
      <c r="AE182" s="197"/>
      <c r="AF182" s="197"/>
      <c r="AG182" s="197"/>
      <c r="AH182" s="197"/>
      <c r="AI182" s="197"/>
      <c r="AJ182" s="197"/>
    </row>
    <row r="183" spans="1:36" x14ac:dyDescent="0.15">
      <c r="A183" s="165"/>
      <c r="B183" s="197"/>
      <c r="C183" s="197"/>
      <c r="D183" s="197"/>
      <c r="E183" s="197"/>
      <c r="F183" s="197"/>
      <c r="G183" s="197"/>
      <c r="H183" s="197"/>
      <c r="I183" s="197"/>
      <c r="J183" s="197"/>
      <c r="K183" s="197"/>
      <c r="L183" s="197"/>
      <c r="M183" s="197"/>
      <c r="N183" s="197"/>
      <c r="O183" s="197"/>
      <c r="P183" s="197"/>
      <c r="Q183" s="197"/>
      <c r="R183" s="197"/>
      <c r="S183" s="197"/>
      <c r="T183" s="197"/>
      <c r="U183" s="197"/>
      <c r="V183" s="197"/>
      <c r="W183" s="197"/>
      <c r="X183" s="197"/>
      <c r="Y183" s="197"/>
      <c r="Z183" s="197"/>
      <c r="AA183" s="197"/>
      <c r="AB183" s="197"/>
      <c r="AC183" s="197"/>
      <c r="AD183" s="197"/>
      <c r="AE183" s="197"/>
      <c r="AF183" s="197"/>
      <c r="AG183" s="197"/>
      <c r="AH183" s="197"/>
      <c r="AI183" s="197"/>
      <c r="AJ183" s="197"/>
    </row>
    <row r="184" spans="1:36" x14ac:dyDescent="0.15">
      <c r="A184" s="165"/>
      <c r="B184" s="197"/>
      <c r="C184" s="197"/>
      <c r="D184" s="197"/>
      <c r="E184" s="197"/>
      <c r="F184" s="197"/>
      <c r="G184" s="197"/>
      <c r="H184" s="197"/>
      <c r="I184" s="197"/>
      <c r="J184" s="197"/>
      <c r="K184" s="197"/>
      <c r="L184" s="197"/>
      <c r="M184" s="197"/>
      <c r="N184" s="197"/>
      <c r="O184" s="197"/>
      <c r="P184" s="197"/>
      <c r="Q184" s="197"/>
      <c r="R184" s="197"/>
      <c r="S184" s="197"/>
      <c r="T184" s="197"/>
      <c r="U184" s="197"/>
      <c r="V184" s="197"/>
      <c r="W184" s="197"/>
      <c r="X184" s="197"/>
      <c r="Y184" s="197"/>
      <c r="Z184" s="197"/>
      <c r="AA184" s="197"/>
      <c r="AB184" s="197"/>
      <c r="AC184" s="197"/>
      <c r="AD184" s="197"/>
      <c r="AE184" s="197"/>
      <c r="AF184" s="197"/>
      <c r="AG184" s="197"/>
      <c r="AH184" s="197"/>
      <c r="AI184" s="197"/>
      <c r="AJ184" s="197"/>
    </row>
    <row r="185" spans="1:36" x14ac:dyDescent="0.15">
      <c r="A185" s="165"/>
      <c r="B185" s="197"/>
      <c r="C185" s="197"/>
      <c r="D185" s="197"/>
      <c r="E185" s="197"/>
      <c r="F185" s="197"/>
      <c r="G185" s="197"/>
      <c r="H185" s="197"/>
      <c r="I185" s="197"/>
      <c r="J185" s="197"/>
      <c r="K185" s="197"/>
      <c r="L185" s="197"/>
      <c r="M185" s="197"/>
      <c r="N185" s="197"/>
      <c r="O185" s="197"/>
      <c r="P185" s="197"/>
      <c r="Q185" s="197"/>
      <c r="R185" s="197"/>
      <c r="S185" s="197"/>
      <c r="T185" s="197"/>
      <c r="U185" s="197"/>
      <c r="V185" s="197"/>
      <c r="W185" s="197"/>
      <c r="X185" s="197"/>
      <c r="Y185" s="197"/>
      <c r="Z185" s="197"/>
      <c r="AA185" s="197"/>
      <c r="AB185" s="197"/>
      <c r="AC185" s="197"/>
      <c r="AD185" s="197"/>
      <c r="AE185" s="197"/>
      <c r="AF185" s="197"/>
      <c r="AG185" s="197"/>
      <c r="AH185" s="197"/>
      <c r="AI185" s="197"/>
      <c r="AJ185" s="197"/>
    </row>
    <row r="186" spans="1:36" x14ac:dyDescent="0.15">
      <c r="A186" s="165"/>
      <c r="B186" s="197"/>
      <c r="C186" s="197"/>
      <c r="D186" s="197"/>
      <c r="E186" s="197"/>
      <c r="F186" s="197"/>
      <c r="G186" s="197"/>
      <c r="H186" s="197"/>
      <c r="I186" s="197"/>
      <c r="J186" s="197"/>
      <c r="K186" s="197"/>
      <c r="L186" s="197"/>
      <c r="M186" s="197"/>
      <c r="N186" s="197"/>
      <c r="O186" s="197"/>
      <c r="P186" s="197"/>
      <c r="Q186" s="197"/>
      <c r="R186" s="197"/>
      <c r="S186" s="197"/>
      <c r="T186" s="197"/>
      <c r="U186" s="197"/>
      <c r="V186" s="197"/>
      <c r="W186" s="197"/>
      <c r="X186" s="197"/>
      <c r="Y186" s="197"/>
      <c r="Z186" s="197"/>
      <c r="AA186" s="197"/>
      <c r="AB186" s="197"/>
      <c r="AC186" s="197"/>
      <c r="AD186" s="197"/>
      <c r="AE186" s="197"/>
      <c r="AF186" s="197"/>
      <c r="AG186" s="197"/>
      <c r="AH186" s="197"/>
      <c r="AI186" s="197"/>
      <c r="AJ186" s="197"/>
    </row>
    <row r="187" spans="1:36" x14ac:dyDescent="0.15">
      <c r="A187" s="165"/>
      <c r="B187" s="197"/>
      <c r="C187" s="197"/>
      <c r="D187" s="197"/>
      <c r="E187" s="197"/>
      <c r="F187" s="197"/>
      <c r="G187" s="197"/>
      <c r="H187" s="197"/>
      <c r="I187" s="197"/>
      <c r="J187" s="197"/>
      <c r="K187" s="197"/>
      <c r="L187" s="197"/>
      <c r="M187" s="197"/>
      <c r="N187" s="197"/>
      <c r="O187" s="197"/>
      <c r="P187" s="197"/>
      <c r="Q187" s="197"/>
      <c r="R187" s="197"/>
      <c r="S187" s="197"/>
      <c r="T187" s="197"/>
      <c r="U187" s="197"/>
      <c r="V187" s="197"/>
      <c r="W187" s="197"/>
      <c r="X187" s="197"/>
      <c r="Y187" s="197"/>
      <c r="Z187" s="197"/>
      <c r="AA187" s="197"/>
      <c r="AB187" s="197"/>
      <c r="AC187" s="197"/>
      <c r="AD187" s="197"/>
      <c r="AE187" s="197"/>
      <c r="AF187" s="197"/>
      <c r="AG187" s="197"/>
      <c r="AH187" s="197"/>
      <c r="AI187" s="197"/>
      <c r="AJ187" s="197"/>
    </row>
    <row r="188" spans="1:36" x14ac:dyDescent="0.15">
      <c r="A188" s="165"/>
      <c r="B188" s="197"/>
      <c r="C188" s="197"/>
      <c r="D188" s="197"/>
      <c r="E188" s="197"/>
      <c r="F188" s="197"/>
      <c r="G188" s="197"/>
      <c r="H188" s="197"/>
      <c r="I188" s="197"/>
      <c r="J188" s="197"/>
      <c r="K188" s="197"/>
      <c r="L188" s="197"/>
      <c r="M188" s="197"/>
      <c r="N188" s="197"/>
      <c r="O188" s="197"/>
      <c r="P188" s="197"/>
      <c r="Q188" s="197"/>
      <c r="R188" s="197"/>
      <c r="S188" s="197"/>
      <c r="T188" s="197"/>
      <c r="U188" s="197"/>
      <c r="V188" s="197"/>
      <c r="W188" s="197"/>
      <c r="X188" s="197"/>
      <c r="Y188" s="197"/>
      <c r="Z188" s="197"/>
      <c r="AA188" s="197"/>
      <c r="AB188" s="197"/>
      <c r="AC188" s="197"/>
      <c r="AD188" s="197"/>
      <c r="AE188" s="197"/>
      <c r="AF188" s="197"/>
      <c r="AG188" s="197"/>
      <c r="AH188" s="197"/>
      <c r="AI188" s="197"/>
      <c r="AJ188" s="197"/>
    </row>
    <row r="189" spans="1:36" x14ac:dyDescent="0.15">
      <c r="A189" s="165"/>
      <c r="B189" s="197"/>
      <c r="C189" s="197"/>
      <c r="D189" s="197"/>
      <c r="E189" s="197"/>
      <c r="F189" s="197"/>
      <c r="G189" s="197"/>
      <c r="H189" s="197"/>
      <c r="I189" s="197"/>
      <c r="J189" s="197"/>
      <c r="K189" s="197"/>
      <c r="L189" s="197"/>
      <c r="M189" s="197"/>
      <c r="N189" s="197"/>
      <c r="O189" s="197"/>
      <c r="P189" s="197"/>
      <c r="Q189" s="197"/>
      <c r="R189" s="197"/>
      <c r="S189" s="197"/>
      <c r="T189" s="197"/>
      <c r="U189" s="197"/>
      <c r="V189" s="197"/>
      <c r="W189" s="197"/>
      <c r="X189" s="197"/>
      <c r="Y189" s="197"/>
      <c r="Z189" s="197"/>
      <c r="AA189" s="197"/>
      <c r="AB189" s="197"/>
      <c r="AC189" s="197"/>
      <c r="AD189" s="197"/>
      <c r="AE189" s="197"/>
      <c r="AF189" s="197"/>
      <c r="AG189" s="197"/>
      <c r="AH189" s="197"/>
      <c r="AI189" s="197"/>
      <c r="AJ189" s="197"/>
    </row>
    <row r="190" spans="1:36" x14ac:dyDescent="0.15">
      <c r="A190" s="165"/>
      <c r="B190" s="197"/>
      <c r="C190" s="197"/>
      <c r="D190" s="197"/>
      <c r="E190" s="197"/>
      <c r="F190" s="197"/>
      <c r="G190" s="197"/>
      <c r="H190" s="197"/>
      <c r="I190" s="197"/>
      <c r="J190" s="197"/>
      <c r="K190" s="197"/>
      <c r="L190" s="197"/>
      <c r="M190" s="197"/>
      <c r="N190" s="197"/>
      <c r="O190" s="197"/>
      <c r="P190" s="197"/>
      <c r="Q190" s="197"/>
      <c r="R190" s="197"/>
      <c r="S190" s="197"/>
      <c r="T190" s="197"/>
      <c r="U190" s="197"/>
      <c r="V190" s="197"/>
      <c r="W190" s="197"/>
      <c r="X190" s="197"/>
      <c r="Y190" s="197"/>
      <c r="Z190" s="197"/>
      <c r="AA190" s="197"/>
      <c r="AB190" s="197"/>
      <c r="AC190" s="197"/>
      <c r="AD190" s="197"/>
      <c r="AE190" s="197"/>
      <c r="AF190" s="197"/>
      <c r="AG190" s="197"/>
      <c r="AH190" s="197"/>
      <c r="AI190" s="197"/>
      <c r="AJ190" s="197"/>
    </row>
    <row r="191" spans="1:36" x14ac:dyDescent="0.15">
      <c r="A191" s="165"/>
      <c r="B191" s="197"/>
      <c r="C191" s="197"/>
      <c r="D191" s="197"/>
      <c r="E191" s="197"/>
      <c r="F191" s="197"/>
      <c r="G191" s="197"/>
      <c r="H191" s="197"/>
      <c r="I191" s="197"/>
      <c r="J191" s="197"/>
      <c r="K191" s="197"/>
      <c r="L191" s="197"/>
      <c r="M191" s="197"/>
      <c r="N191" s="197"/>
      <c r="O191" s="197"/>
      <c r="P191" s="197"/>
      <c r="Q191" s="197"/>
      <c r="R191" s="197"/>
      <c r="S191" s="197"/>
      <c r="T191" s="197"/>
      <c r="U191" s="197"/>
      <c r="V191" s="197"/>
      <c r="W191" s="197"/>
      <c r="X191" s="197"/>
      <c r="Y191" s="197"/>
      <c r="Z191" s="197"/>
      <c r="AA191" s="197"/>
      <c r="AB191" s="197"/>
      <c r="AC191" s="197"/>
      <c r="AD191" s="197"/>
      <c r="AE191" s="197"/>
      <c r="AF191" s="197"/>
      <c r="AG191" s="197"/>
      <c r="AH191" s="197"/>
      <c r="AI191" s="197"/>
      <c r="AJ191" s="197"/>
    </row>
    <row r="192" spans="1:36" x14ac:dyDescent="0.15">
      <c r="A192" s="165"/>
      <c r="B192" s="197"/>
      <c r="C192" s="197"/>
      <c r="D192" s="197"/>
      <c r="E192" s="197"/>
      <c r="F192" s="197"/>
      <c r="G192" s="197"/>
      <c r="H192" s="197"/>
      <c r="I192" s="197"/>
      <c r="J192" s="197"/>
      <c r="K192" s="197"/>
      <c r="L192" s="197"/>
      <c r="M192" s="197"/>
      <c r="N192" s="197"/>
      <c r="O192" s="197"/>
      <c r="P192" s="197"/>
      <c r="Q192" s="197"/>
      <c r="R192" s="197"/>
      <c r="S192" s="197"/>
      <c r="T192" s="197"/>
      <c r="U192" s="197"/>
      <c r="V192" s="197"/>
      <c r="W192" s="197"/>
      <c r="X192" s="197"/>
      <c r="Y192" s="197"/>
      <c r="Z192" s="197"/>
      <c r="AA192" s="197"/>
      <c r="AB192" s="197"/>
      <c r="AC192" s="197"/>
      <c r="AD192" s="197"/>
      <c r="AE192" s="197"/>
      <c r="AF192" s="197"/>
      <c r="AG192" s="197"/>
      <c r="AH192" s="197"/>
      <c r="AI192" s="197"/>
      <c r="AJ192" s="197"/>
    </row>
    <row r="193" spans="2:36" x14ac:dyDescent="0.15">
      <c r="B193" s="197"/>
      <c r="C193" s="199"/>
      <c r="D193" s="199"/>
      <c r="E193" s="199"/>
      <c r="F193" s="199"/>
      <c r="G193" s="199"/>
      <c r="H193" s="199"/>
      <c r="I193" s="199"/>
      <c r="J193" s="199"/>
      <c r="K193" s="199"/>
      <c r="L193" s="199"/>
      <c r="M193" s="199"/>
      <c r="N193" s="199"/>
      <c r="O193" s="199"/>
      <c r="P193" s="199"/>
      <c r="Q193" s="199"/>
      <c r="R193" s="199"/>
      <c r="S193" s="199"/>
      <c r="T193" s="199"/>
      <c r="U193" s="199"/>
      <c r="V193" s="199"/>
      <c r="W193" s="199"/>
      <c r="X193" s="199"/>
      <c r="Y193" s="199"/>
      <c r="Z193" s="199"/>
      <c r="AA193" s="199"/>
      <c r="AB193" s="199"/>
      <c r="AC193" s="199"/>
      <c r="AD193" s="199"/>
      <c r="AE193" s="199"/>
      <c r="AF193" s="199"/>
      <c r="AG193" s="199"/>
      <c r="AH193" s="199"/>
      <c r="AI193" s="199"/>
      <c r="AJ193" s="199"/>
    </row>
    <row r="194" spans="2:36" x14ac:dyDescent="0.15">
      <c r="B194" s="199"/>
      <c r="C194" s="199"/>
      <c r="D194" s="199"/>
      <c r="E194" s="199"/>
      <c r="F194" s="199"/>
      <c r="G194" s="199"/>
      <c r="H194" s="199"/>
      <c r="I194" s="199"/>
      <c r="J194" s="199"/>
      <c r="K194" s="199"/>
      <c r="L194" s="199"/>
      <c r="M194" s="199"/>
      <c r="N194" s="199"/>
      <c r="O194" s="199"/>
      <c r="P194" s="199"/>
      <c r="Q194" s="199"/>
      <c r="R194" s="199"/>
      <c r="S194" s="199"/>
      <c r="T194" s="199"/>
      <c r="U194" s="199"/>
      <c r="V194" s="199"/>
      <c r="W194" s="199"/>
      <c r="X194" s="199"/>
      <c r="Y194" s="199"/>
      <c r="Z194" s="199"/>
      <c r="AA194" s="199"/>
      <c r="AB194" s="199"/>
      <c r="AC194" s="199"/>
      <c r="AD194" s="199"/>
      <c r="AE194" s="199"/>
      <c r="AF194" s="199"/>
      <c r="AG194" s="199"/>
      <c r="AH194" s="199"/>
      <c r="AI194" s="199"/>
      <c r="AJ194" s="199"/>
    </row>
    <row r="195" spans="2:36" x14ac:dyDescent="0.15">
      <c r="B195" s="199"/>
    </row>
  </sheetData>
  <sheetProtection password="B2EA" sheet="1" formatCells="0"/>
  <mergeCells count="313">
    <mergeCell ref="T157:AM157"/>
    <mergeCell ref="T158:AM158"/>
    <mergeCell ref="D159:S159"/>
    <mergeCell ref="T159:AM160"/>
    <mergeCell ref="D160:S160"/>
    <mergeCell ref="T151:AM151"/>
    <mergeCell ref="D152:S152"/>
    <mergeCell ref="T152:AM152"/>
    <mergeCell ref="T153:AM153"/>
    <mergeCell ref="D154:S154"/>
    <mergeCell ref="T154:AM154"/>
    <mergeCell ref="T145:AM145"/>
    <mergeCell ref="T146:AM146"/>
    <mergeCell ref="D147:S147"/>
    <mergeCell ref="T147:AM147"/>
    <mergeCell ref="A148:AM148"/>
    <mergeCell ref="T150:AM150"/>
    <mergeCell ref="D141:S141"/>
    <mergeCell ref="T141:AM141"/>
    <mergeCell ref="T142:AM142"/>
    <mergeCell ref="T143:AM143"/>
    <mergeCell ref="D144:S144"/>
    <mergeCell ref="T144:AM144"/>
    <mergeCell ref="D139:S139"/>
    <mergeCell ref="T139:AM139"/>
    <mergeCell ref="D140:S140"/>
    <mergeCell ref="T140:AM140"/>
    <mergeCell ref="AG124:AM124"/>
    <mergeCell ref="T133:AM133"/>
    <mergeCell ref="T134:AM134"/>
    <mergeCell ref="D135:S135"/>
    <mergeCell ref="T135:AM135"/>
    <mergeCell ref="D136:S136"/>
    <mergeCell ref="T136:AM136"/>
    <mergeCell ref="A124:D124"/>
    <mergeCell ref="E124:I124"/>
    <mergeCell ref="J124:M124"/>
    <mergeCell ref="N124:U124"/>
    <mergeCell ref="V124:Y124"/>
    <mergeCell ref="Z124:AF124"/>
    <mergeCell ref="T137:AM137"/>
    <mergeCell ref="D138:S138"/>
    <mergeCell ref="T138:AM138"/>
    <mergeCell ref="J121:Y121"/>
    <mergeCell ref="Z121:AF121"/>
    <mergeCell ref="AG121:AM121"/>
    <mergeCell ref="E122:I122"/>
    <mergeCell ref="J122:Y122"/>
    <mergeCell ref="Z122:AF122"/>
    <mergeCell ref="AG122:AM122"/>
    <mergeCell ref="A119:D123"/>
    <mergeCell ref="E119:I119"/>
    <mergeCell ref="J119:Y119"/>
    <mergeCell ref="Z119:AF119"/>
    <mergeCell ref="AG119:AM119"/>
    <mergeCell ref="E120:I120"/>
    <mergeCell ref="J120:Y120"/>
    <mergeCell ref="Z120:AF120"/>
    <mergeCell ref="AG120:AM120"/>
    <mergeCell ref="E121:I121"/>
    <mergeCell ref="E123:I123"/>
    <mergeCell ref="J123:Y123"/>
    <mergeCell ref="Z123:AF123"/>
    <mergeCell ref="AG123:AM123"/>
    <mergeCell ref="Z112:AF112"/>
    <mergeCell ref="AG112:AM112"/>
    <mergeCell ref="AG115:AM115"/>
    <mergeCell ref="A118:D118"/>
    <mergeCell ref="E118:I118"/>
    <mergeCell ref="J118:Y118"/>
    <mergeCell ref="Z118:AF118"/>
    <mergeCell ref="AG118:AM118"/>
    <mergeCell ref="A115:D115"/>
    <mergeCell ref="E115:I115"/>
    <mergeCell ref="J115:M115"/>
    <mergeCell ref="N115:U115"/>
    <mergeCell ref="V115:Y115"/>
    <mergeCell ref="Z115:AF115"/>
    <mergeCell ref="A109:D109"/>
    <mergeCell ref="E109:I109"/>
    <mergeCell ref="J109:Y109"/>
    <mergeCell ref="Z109:AF109"/>
    <mergeCell ref="AG109:AM109"/>
    <mergeCell ref="A110:D114"/>
    <mergeCell ref="E110:I110"/>
    <mergeCell ref="J110:Y110"/>
    <mergeCell ref="Z110:AF110"/>
    <mergeCell ref="AG110:AM110"/>
    <mergeCell ref="E113:I113"/>
    <mergeCell ref="J113:Y113"/>
    <mergeCell ref="Z113:AF113"/>
    <mergeCell ref="AG113:AM113"/>
    <mergeCell ref="E114:I114"/>
    <mergeCell ref="J114:Y114"/>
    <mergeCell ref="Z114:AF114"/>
    <mergeCell ref="AG114:AM114"/>
    <mergeCell ref="E111:I111"/>
    <mergeCell ref="J111:Y111"/>
    <mergeCell ref="Z111:AF111"/>
    <mergeCell ref="AG111:AM111"/>
    <mergeCell ref="E112:I112"/>
    <mergeCell ref="J112:Y112"/>
    <mergeCell ref="J105:Y105"/>
    <mergeCell ref="Z105:AF105"/>
    <mergeCell ref="AG105:AM105"/>
    <mergeCell ref="A106:D106"/>
    <mergeCell ref="E106:I106"/>
    <mergeCell ref="J106:M106"/>
    <mergeCell ref="N106:U106"/>
    <mergeCell ref="V106:Y106"/>
    <mergeCell ref="Z106:AF106"/>
    <mergeCell ref="AG106:AM106"/>
    <mergeCell ref="A103:D105"/>
    <mergeCell ref="E103:I103"/>
    <mergeCell ref="J103:Y103"/>
    <mergeCell ref="Z103:AF103"/>
    <mergeCell ref="AG103:AM103"/>
    <mergeCell ref="E104:I104"/>
    <mergeCell ref="J104:Y104"/>
    <mergeCell ref="Z104:AF104"/>
    <mergeCell ref="AG104:AM104"/>
    <mergeCell ref="E105:I105"/>
    <mergeCell ref="E101:I101"/>
    <mergeCell ref="J101:Y101"/>
    <mergeCell ref="Z101:AF101"/>
    <mergeCell ref="AG101:AM101"/>
    <mergeCell ref="E102:I102"/>
    <mergeCell ref="J102:Y102"/>
    <mergeCell ref="Z102:AF102"/>
    <mergeCell ref="AG102:AM102"/>
    <mergeCell ref="E99:I99"/>
    <mergeCell ref="J99:Y99"/>
    <mergeCell ref="Z99:AF99"/>
    <mergeCell ref="AG99:AM99"/>
    <mergeCell ref="E100:I100"/>
    <mergeCell ref="J100:Y100"/>
    <mergeCell ref="Z100:AF100"/>
    <mergeCell ref="AG100:AM100"/>
    <mergeCell ref="E97:I97"/>
    <mergeCell ref="J97:Y97"/>
    <mergeCell ref="Z97:AF97"/>
    <mergeCell ref="AG97:AM97"/>
    <mergeCell ref="E98:I98"/>
    <mergeCell ref="J98:Y98"/>
    <mergeCell ref="Z98:AF98"/>
    <mergeCell ref="AG98:AM98"/>
    <mergeCell ref="E95:I95"/>
    <mergeCell ref="J95:Y95"/>
    <mergeCell ref="Z95:AF95"/>
    <mergeCell ref="AG95:AM95"/>
    <mergeCell ref="E96:I96"/>
    <mergeCell ref="J96:Y96"/>
    <mergeCell ref="Z96:AF96"/>
    <mergeCell ref="AG96:AM96"/>
    <mergeCell ref="AG88:AM88"/>
    <mergeCell ref="E93:I93"/>
    <mergeCell ref="J93:Y93"/>
    <mergeCell ref="Z93:AF93"/>
    <mergeCell ref="AG93:AM93"/>
    <mergeCell ref="E94:I94"/>
    <mergeCell ref="J94:Y94"/>
    <mergeCell ref="Z94:AF94"/>
    <mergeCell ref="AG94:AM94"/>
    <mergeCell ref="E91:I91"/>
    <mergeCell ref="J91:Y91"/>
    <mergeCell ref="Z91:AF91"/>
    <mergeCell ref="AG91:AM91"/>
    <mergeCell ref="E92:I92"/>
    <mergeCell ref="J92:Y92"/>
    <mergeCell ref="Z92:AF92"/>
    <mergeCell ref="AG92:AM92"/>
    <mergeCell ref="A85:D102"/>
    <mergeCell ref="E85:I85"/>
    <mergeCell ref="J85:Y85"/>
    <mergeCell ref="Z85:AF85"/>
    <mergeCell ref="AG85:AM85"/>
    <mergeCell ref="E86:I86"/>
    <mergeCell ref="J86:Y86"/>
    <mergeCell ref="Z86:AF86"/>
    <mergeCell ref="AG86:AM86"/>
    <mergeCell ref="E87:I87"/>
    <mergeCell ref="E89:I89"/>
    <mergeCell ref="J89:Y89"/>
    <mergeCell ref="Z89:AF89"/>
    <mergeCell ref="AG89:AM89"/>
    <mergeCell ref="E90:I90"/>
    <mergeCell ref="J90:Y90"/>
    <mergeCell ref="Z90:AF90"/>
    <mergeCell ref="AG90:AM90"/>
    <mergeCell ref="J87:Y87"/>
    <mergeCell ref="Z87:AF87"/>
    <mergeCell ref="AG87:AM87"/>
    <mergeCell ref="E88:I88"/>
    <mergeCell ref="J88:Y88"/>
    <mergeCell ref="Z88:AF88"/>
    <mergeCell ref="C79:E79"/>
    <mergeCell ref="F79:T79"/>
    <mergeCell ref="U79:W79"/>
    <mergeCell ref="X79:AM79"/>
    <mergeCell ref="B80:AM80"/>
    <mergeCell ref="A84:D84"/>
    <mergeCell ref="E84:I84"/>
    <mergeCell ref="J84:Y84"/>
    <mergeCell ref="Z84:AF84"/>
    <mergeCell ref="AG84:AM84"/>
    <mergeCell ref="C77:E77"/>
    <mergeCell ref="F77:T77"/>
    <mergeCell ref="U77:W77"/>
    <mergeCell ref="X77:AM77"/>
    <mergeCell ref="C78:AE78"/>
    <mergeCell ref="AF78:AM78"/>
    <mergeCell ref="C73:V73"/>
    <mergeCell ref="X73:AM73"/>
    <mergeCell ref="B75:AE75"/>
    <mergeCell ref="AF75:AM75"/>
    <mergeCell ref="C76:AE76"/>
    <mergeCell ref="AF76:AM76"/>
    <mergeCell ref="C65:AE65"/>
    <mergeCell ref="AF65:AM65"/>
    <mergeCell ref="C66:AE66"/>
    <mergeCell ref="AF66:AM66"/>
    <mergeCell ref="B68:AM68"/>
    <mergeCell ref="A70:AM70"/>
    <mergeCell ref="B60:AM60"/>
    <mergeCell ref="B62:AE62"/>
    <mergeCell ref="AF62:AM62"/>
    <mergeCell ref="C63:AE63"/>
    <mergeCell ref="AF63:AM63"/>
    <mergeCell ref="C64:AE64"/>
    <mergeCell ref="AF64:AM64"/>
    <mergeCell ref="A54:AM54"/>
    <mergeCell ref="C57:V57"/>
    <mergeCell ref="W57:AB57"/>
    <mergeCell ref="AC57:AM57"/>
    <mergeCell ref="C59:V59"/>
    <mergeCell ref="W59:AB59"/>
    <mergeCell ref="AC59:AM59"/>
    <mergeCell ref="C48:AE48"/>
    <mergeCell ref="AF48:AG48"/>
    <mergeCell ref="AF49:AM49"/>
    <mergeCell ref="C50:AE50"/>
    <mergeCell ref="AF50:AM50"/>
    <mergeCell ref="B52:AM52"/>
    <mergeCell ref="C44:AE44"/>
    <mergeCell ref="AF44:AM44"/>
    <mergeCell ref="AF45:AM45"/>
    <mergeCell ref="C46:AE46"/>
    <mergeCell ref="AF46:AM46"/>
    <mergeCell ref="AF47:AM47"/>
    <mergeCell ref="C41:AE41"/>
    <mergeCell ref="AF41:AM41"/>
    <mergeCell ref="AD42:AE42"/>
    <mergeCell ref="AF42:AG42"/>
    <mergeCell ref="D43:Y43"/>
    <mergeCell ref="AD43:AE43"/>
    <mergeCell ref="AF43:AG43"/>
    <mergeCell ref="C37:AE37"/>
    <mergeCell ref="AF37:AM37"/>
    <mergeCell ref="AF38:AM38"/>
    <mergeCell ref="C39:AE39"/>
    <mergeCell ref="AF39:AG39"/>
    <mergeCell ref="C40:AE40"/>
    <mergeCell ref="AF40:AM40"/>
    <mergeCell ref="B31:AM31"/>
    <mergeCell ref="B32:AM32"/>
    <mergeCell ref="C34:AE34"/>
    <mergeCell ref="AF34:AM34"/>
    <mergeCell ref="AF35:AM35"/>
    <mergeCell ref="C36:AE36"/>
    <mergeCell ref="AF36:AG36"/>
    <mergeCell ref="C25:V25"/>
    <mergeCell ref="C27:V27"/>
    <mergeCell ref="X27:AM27"/>
    <mergeCell ref="C28:V28"/>
    <mergeCell ref="X28:AM28"/>
    <mergeCell ref="C30:V30"/>
    <mergeCell ref="D18:AM18"/>
    <mergeCell ref="D19:AM19"/>
    <mergeCell ref="D20:AM20"/>
    <mergeCell ref="D21:AM21"/>
    <mergeCell ref="C24:V24"/>
    <mergeCell ref="X24:AM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44:AM44">
    <cfRule type="expression" dxfId="92" priority="3">
      <formula>$C$44&lt;&gt;""</formula>
    </cfRule>
  </conditionalFormatting>
  <conditionalFormatting sqref="AF40:AM40">
    <cfRule type="expression" dxfId="91" priority="2">
      <formula>$C$40&lt;&gt;""</formula>
    </cfRule>
  </conditionalFormatting>
  <dataValidations count="1">
    <dataValidation imeMode="halfAlpha" allowBlank="1" showInputMessage="1" showErrorMessage="1" sqref="S53:X53 AM33 AM36 S33:X33 AM39 AM69 J51:N51 AD53:AH53 AC51:AL51 AM53 J53:N53 AH36:AJ36 J33:N33 S69:X69 AC33:AH33 AC45:AE45 AM42:AM43 S74:X74 J74:N74 AC74:AH74 AH39:AJ39 AM48 AH42:AJ43 J45:N45 AM74 AD69:AH69 S51:X51 S45:X45 AM61 S61:X61 J61:N61 AC61:AH61 J67:N67 AC67:AL67 S67:X67 J69:N69 AH48:AJ48 AC49:AE49 J49:N49 S49:X49"/>
  </dataValidations>
  <printOptions horizontalCentered="1"/>
  <pageMargins left="0.55118110236220474" right="0.55118110236220474" top="0.43307086614173229" bottom="0.43307086614173229" header="0.31496062992125984" footer="0.15748031496062992"/>
  <pageSetup paperSize="9" scale="98" orientation="portrait" r:id="rId1"/>
  <headerFooter alignWithMargins="0">
    <oddFooter xml:space="preserve">&amp;C&amp;P / &amp;N </oddFooter>
  </headerFooter>
  <rowBreaks count="2" manualBreakCount="2">
    <brk id="52" max="39" man="1"/>
    <brk id="107"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367BC937-DCEE-4C9D-BCBB-4FBDB3743217}">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計算用!$C$41:$C$42</xm:f>
          </x14:formula1>
          <xm:sqref>AF65:AM66 AF78:AM78 AF76:AM76</xm:sqref>
        </x14:dataValidation>
        <x14:dataValidation type="list" allowBlank="1" showInputMessage="1" showErrorMessage="1">
          <x14:formula1>
            <xm:f>計算用!$B$41:$B$42</xm:f>
          </x14:formula1>
          <xm:sqref>AF35:AM35 AF38:AM38 AF46:AM47 AF40:AM40 AF44:AM44 AF63:AM64 AF50:AM50</xm:sqref>
        </x14:dataValidation>
        <x14:dataValidation type="list" allowBlank="1" showInputMessage="1" showErrorMessage="1">
          <x14:formula1>
            <xm:f>計算用!$A$41:$A$42</xm:f>
          </x14:formula1>
          <xm:sqref>B73 I10:I12 B24:B25 W27:W28 W24 B17:B21 B57 B59 W73 B27:B28 B30</xm:sqref>
        </x14:dataValidation>
        <x14:dataValidation type="list" allowBlank="1" showInputMessage="1" showErrorMessage="1">
          <x14:formula1>
            <xm:f>計算用!$A$2:$A$36</xm:f>
          </x14:formula1>
          <xm:sqref>L5</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P195"/>
  <sheetViews>
    <sheetView view="pageBreakPreview" zoomScale="120" zoomScaleNormal="120" zoomScaleSheetLayoutView="120" workbookViewId="0">
      <selection activeCell="L4" sqref="L4:AF4"/>
    </sheetView>
  </sheetViews>
  <sheetFormatPr defaultColWidth="2.25" defaultRowHeight="13.5" x14ac:dyDescent="0.15"/>
  <cols>
    <col min="1" max="1" width="2.25" style="84" customWidth="1"/>
    <col min="2" max="37" width="2.25" style="84"/>
    <col min="38" max="38" width="3.125" style="84" bestFit="1" customWidth="1"/>
    <col min="39" max="40" width="2.25" style="84"/>
    <col min="41" max="41" width="16.375" style="84" hidden="1" customWidth="1"/>
    <col min="42" max="42" width="18.375" style="84" hidden="1" customWidth="1"/>
    <col min="43" max="16384" width="2.25" style="84"/>
  </cols>
  <sheetData>
    <row r="1" spans="1:42" ht="11.25" customHeight="1" thickTop="1" thickBot="1" x14ac:dyDescent="0.2">
      <c r="A1" s="83" t="s">
        <v>102</v>
      </c>
      <c r="J1" s="304" t="s">
        <v>289</v>
      </c>
      <c r="K1" s="280"/>
      <c r="L1" s="295"/>
      <c r="M1" s="295"/>
      <c r="N1" s="295"/>
      <c r="O1" s="295"/>
      <c r="P1" s="301"/>
      <c r="Q1" s="301"/>
      <c r="R1" s="301"/>
      <c r="S1" s="301"/>
      <c r="T1" s="301"/>
      <c r="U1" s="175"/>
      <c r="V1" s="150"/>
      <c r="W1" s="150"/>
      <c r="X1" s="150"/>
      <c r="Y1" s="150"/>
      <c r="Z1" s="150"/>
      <c r="AA1" s="150"/>
      <c r="AB1" s="150"/>
      <c r="AC1" s="150"/>
      <c r="AD1" s="150"/>
      <c r="AE1" s="150"/>
      <c r="AF1" s="279"/>
      <c r="AG1" s="494" t="s">
        <v>262</v>
      </c>
      <c r="AH1" s="495"/>
      <c r="AI1" s="495"/>
      <c r="AJ1" s="495"/>
      <c r="AK1" s="492" t="str">
        <f ca="1">RIGHT(CELL("filename",A1),LEN(CELL("filename",A1))-FIND("票", CELL("filename",A1)))</f>
        <v>11</v>
      </c>
      <c r="AL1" s="492"/>
      <c r="AM1" s="493"/>
    </row>
    <row r="2" spans="1:42" ht="3" customHeight="1" thickTop="1" x14ac:dyDescent="0.15">
      <c r="U2" s="278"/>
    </row>
    <row r="3" spans="1:42" s="85" customFormat="1" ht="12" customHeight="1" x14ac:dyDescent="0.15">
      <c r="A3" s="694" t="s">
        <v>41</v>
      </c>
      <c r="B3" s="542" t="s">
        <v>0</v>
      </c>
      <c r="C3" s="543"/>
      <c r="D3" s="543"/>
      <c r="E3" s="543"/>
      <c r="F3" s="543"/>
      <c r="G3" s="543"/>
      <c r="H3" s="543"/>
      <c r="I3" s="543"/>
      <c r="J3" s="543"/>
      <c r="K3" s="544"/>
      <c r="L3" s="673"/>
      <c r="M3" s="674"/>
      <c r="N3" s="674"/>
      <c r="O3" s="674"/>
      <c r="P3" s="674"/>
      <c r="Q3" s="674"/>
      <c r="R3" s="674"/>
      <c r="S3" s="674"/>
      <c r="T3" s="674"/>
      <c r="U3" s="674"/>
      <c r="V3" s="674"/>
      <c r="W3" s="674"/>
      <c r="X3" s="674"/>
      <c r="Y3" s="674"/>
      <c r="Z3" s="674"/>
      <c r="AA3" s="674"/>
      <c r="AB3" s="674"/>
      <c r="AC3" s="674"/>
      <c r="AD3" s="674"/>
      <c r="AE3" s="674"/>
      <c r="AF3" s="675"/>
      <c r="AG3" s="524" t="s">
        <v>74</v>
      </c>
      <c r="AH3" s="525"/>
      <c r="AI3" s="525"/>
      <c r="AJ3" s="525"/>
      <c r="AK3" s="525"/>
      <c r="AL3" s="525"/>
      <c r="AM3" s="526"/>
      <c r="AO3" s="84"/>
    </row>
    <row r="4" spans="1:42" s="85" customFormat="1" ht="20.25" customHeight="1" x14ac:dyDescent="0.15">
      <c r="A4" s="695"/>
      <c r="B4" s="539" t="s">
        <v>39</v>
      </c>
      <c r="C4" s="540"/>
      <c r="D4" s="540"/>
      <c r="E4" s="540"/>
      <c r="F4" s="540"/>
      <c r="G4" s="540"/>
      <c r="H4" s="540"/>
      <c r="I4" s="540"/>
      <c r="J4" s="540"/>
      <c r="K4" s="541"/>
      <c r="L4" s="690"/>
      <c r="M4" s="691"/>
      <c r="N4" s="691"/>
      <c r="O4" s="691"/>
      <c r="P4" s="691"/>
      <c r="Q4" s="691"/>
      <c r="R4" s="691"/>
      <c r="S4" s="691"/>
      <c r="T4" s="691"/>
      <c r="U4" s="691"/>
      <c r="V4" s="691"/>
      <c r="W4" s="691"/>
      <c r="X4" s="691"/>
      <c r="Y4" s="691"/>
      <c r="Z4" s="691"/>
      <c r="AA4" s="691"/>
      <c r="AB4" s="691"/>
      <c r="AC4" s="691"/>
      <c r="AD4" s="691"/>
      <c r="AE4" s="691"/>
      <c r="AF4" s="692"/>
      <c r="AG4" s="527"/>
      <c r="AH4" s="528"/>
      <c r="AI4" s="528"/>
      <c r="AJ4" s="528"/>
      <c r="AK4" s="528"/>
      <c r="AL4" s="528"/>
      <c r="AM4" s="529"/>
    </row>
    <row r="5" spans="1:42" s="85" customFormat="1" ht="27.75" customHeight="1" x14ac:dyDescent="0.15">
      <c r="A5" s="695"/>
      <c r="B5" s="536" t="s">
        <v>257</v>
      </c>
      <c r="C5" s="537"/>
      <c r="D5" s="537"/>
      <c r="E5" s="537"/>
      <c r="F5" s="537"/>
      <c r="G5" s="537"/>
      <c r="H5" s="537"/>
      <c r="I5" s="537"/>
      <c r="J5" s="537"/>
      <c r="K5" s="538"/>
      <c r="L5" s="530"/>
      <c r="M5" s="531"/>
      <c r="N5" s="531"/>
      <c r="O5" s="531"/>
      <c r="P5" s="531"/>
      <c r="Q5" s="531"/>
      <c r="R5" s="531"/>
      <c r="S5" s="531"/>
      <c r="T5" s="531"/>
      <c r="U5" s="531"/>
      <c r="V5" s="531"/>
      <c r="W5" s="531"/>
      <c r="X5" s="531"/>
      <c r="Y5" s="531"/>
      <c r="Z5" s="531"/>
      <c r="AA5" s="531"/>
      <c r="AB5" s="532"/>
      <c r="AC5" s="533" t="s">
        <v>75</v>
      </c>
      <c r="AD5" s="534"/>
      <c r="AE5" s="534"/>
      <c r="AF5" s="535"/>
      <c r="AG5" s="546"/>
      <c r="AH5" s="547"/>
      <c r="AI5" s="86" t="s">
        <v>76</v>
      </c>
      <c r="AJ5" s="677" t="str">
        <f>IF(OR(AP5=2,AP5=4,AP5=5,AP5=""),"※定員は短期入所系、入所施設・居住系のみ記載",IF(OR(AG5=0,AG5=""),"※定員を入力してください。","※定員は短期入所系、入所施設・居住系のみ記載"))</f>
        <v>※定員は短期入所系、入所施設・居住系のみ記載</v>
      </c>
      <c r="AK5" s="678"/>
      <c r="AL5" s="678"/>
      <c r="AM5" s="679"/>
      <c r="AO5" s="87" t="s">
        <v>112</v>
      </c>
      <c r="AP5" s="87" t="str">
        <f>IFERROR(VLOOKUP(L5,計算用!$A$2:$F$36,6,FALSE),"")</f>
        <v/>
      </c>
    </row>
    <row r="6" spans="1:42" s="85" customFormat="1" ht="13.5" customHeight="1" x14ac:dyDescent="0.15">
      <c r="A6" s="695"/>
      <c r="B6" s="683" t="s">
        <v>77</v>
      </c>
      <c r="C6" s="684"/>
      <c r="D6" s="684"/>
      <c r="E6" s="684"/>
      <c r="F6" s="684"/>
      <c r="G6" s="684"/>
      <c r="H6" s="684"/>
      <c r="I6" s="684"/>
      <c r="J6" s="684"/>
      <c r="K6" s="685"/>
      <c r="L6" s="88" t="s">
        <v>6</v>
      </c>
      <c r="M6" s="88"/>
      <c r="N6" s="88"/>
      <c r="O6" s="88"/>
      <c r="P6" s="89"/>
      <c r="Q6" s="445"/>
      <c r="R6" s="445"/>
      <c r="S6" s="88" t="s">
        <v>7</v>
      </c>
      <c r="T6" s="689"/>
      <c r="U6" s="689"/>
      <c r="V6" s="689"/>
      <c r="W6" s="88" t="s">
        <v>8</v>
      </c>
      <c r="X6" s="88"/>
      <c r="Y6" s="88"/>
      <c r="Z6" s="88"/>
      <c r="AA6" s="88"/>
      <c r="AB6" s="88"/>
      <c r="AC6" s="90"/>
      <c r="AD6" s="88"/>
      <c r="AE6" s="88"/>
      <c r="AF6" s="88"/>
      <c r="AG6" s="88"/>
      <c r="AH6" s="88"/>
      <c r="AI6" s="88"/>
      <c r="AJ6" s="88"/>
      <c r="AK6" s="88"/>
      <c r="AL6" s="88"/>
      <c r="AM6" s="91"/>
    </row>
    <row r="7" spans="1:42" s="85" customFormat="1" ht="20.25" customHeight="1" x14ac:dyDescent="0.15">
      <c r="A7" s="695"/>
      <c r="B7" s="686"/>
      <c r="C7" s="687"/>
      <c r="D7" s="687"/>
      <c r="E7" s="687"/>
      <c r="F7" s="687"/>
      <c r="G7" s="687"/>
      <c r="H7" s="687"/>
      <c r="I7" s="687"/>
      <c r="J7" s="687"/>
      <c r="K7" s="688"/>
      <c r="L7" s="449"/>
      <c r="M7" s="450"/>
      <c r="N7" s="450"/>
      <c r="O7" s="450"/>
      <c r="P7" s="450"/>
      <c r="Q7" s="450"/>
      <c r="R7" s="450"/>
      <c r="S7" s="450"/>
      <c r="T7" s="450"/>
      <c r="U7" s="450"/>
      <c r="V7" s="450"/>
      <c r="W7" s="450"/>
      <c r="X7" s="450"/>
      <c r="Y7" s="450"/>
      <c r="Z7" s="450"/>
      <c r="AA7" s="450"/>
      <c r="AB7" s="450"/>
      <c r="AC7" s="450"/>
      <c r="AD7" s="450"/>
      <c r="AE7" s="450"/>
      <c r="AF7" s="450"/>
      <c r="AG7" s="450"/>
      <c r="AH7" s="450"/>
      <c r="AI7" s="450"/>
      <c r="AJ7" s="450"/>
      <c r="AK7" s="450"/>
      <c r="AL7" s="450"/>
      <c r="AM7" s="451"/>
    </row>
    <row r="8" spans="1:42" s="85" customFormat="1" ht="20.25" customHeight="1" x14ac:dyDescent="0.15">
      <c r="A8" s="695"/>
      <c r="B8" s="545" t="s">
        <v>9</v>
      </c>
      <c r="C8" s="537"/>
      <c r="D8" s="537"/>
      <c r="E8" s="537"/>
      <c r="F8" s="537"/>
      <c r="G8" s="537"/>
      <c r="H8" s="537"/>
      <c r="I8" s="537"/>
      <c r="J8" s="537"/>
      <c r="K8" s="538"/>
      <c r="L8" s="545" t="s">
        <v>10</v>
      </c>
      <c r="M8" s="537"/>
      <c r="N8" s="537"/>
      <c r="O8" s="537"/>
      <c r="P8" s="537"/>
      <c r="Q8" s="537"/>
      <c r="R8" s="538"/>
      <c r="S8" s="452"/>
      <c r="T8" s="453"/>
      <c r="U8" s="453"/>
      <c r="V8" s="453"/>
      <c r="W8" s="453"/>
      <c r="X8" s="453"/>
      <c r="Y8" s="454"/>
      <c r="Z8" s="545" t="s">
        <v>68</v>
      </c>
      <c r="AA8" s="537"/>
      <c r="AB8" s="538"/>
      <c r="AC8" s="680"/>
      <c r="AD8" s="681"/>
      <c r="AE8" s="681"/>
      <c r="AF8" s="681"/>
      <c r="AG8" s="681"/>
      <c r="AH8" s="681"/>
      <c r="AI8" s="681"/>
      <c r="AJ8" s="681"/>
      <c r="AK8" s="681"/>
      <c r="AL8" s="681"/>
      <c r="AM8" s="682"/>
    </row>
    <row r="9" spans="1:42" s="85" customFormat="1" ht="20.25" customHeight="1" x14ac:dyDescent="0.15">
      <c r="A9" s="696"/>
      <c r="B9" s="545" t="s">
        <v>40</v>
      </c>
      <c r="C9" s="537"/>
      <c r="D9" s="537"/>
      <c r="E9" s="537"/>
      <c r="F9" s="537"/>
      <c r="G9" s="537"/>
      <c r="H9" s="537"/>
      <c r="I9" s="537"/>
      <c r="J9" s="537"/>
      <c r="K9" s="538"/>
      <c r="L9" s="452"/>
      <c r="M9" s="453"/>
      <c r="N9" s="453"/>
      <c r="O9" s="453"/>
      <c r="P9" s="453"/>
      <c r="Q9" s="453"/>
      <c r="R9" s="453"/>
      <c r="S9" s="453"/>
      <c r="T9" s="453"/>
      <c r="U9" s="453"/>
      <c r="V9" s="453"/>
      <c r="W9" s="453"/>
      <c r="X9" s="453"/>
      <c r="Y9" s="453"/>
      <c r="Z9" s="453"/>
      <c r="AA9" s="453"/>
      <c r="AB9" s="453"/>
      <c r="AC9" s="453"/>
      <c r="AD9" s="453"/>
      <c r="AE9" s="453"/>
      <c r="AF9" s="453"/>
      <c r="AG9" s="453"/>
      <c r="AH9" s="453"/>
      <c r="AI9" s="453"/>
      <c r="AJ9" s="453"/>
      <c r="AK9" s="453"/>
      <c r="AL9" s="453"/>
      <c r="AM9" s="454"/>
      <c r="AO9" s="87" t="s">
        <v>113</v>
      </c>
    </row>
    <row r="10" spans="1:42" s="85" customFormat="1" ht="15.75" customHeight="1" x14ac:dyDescent="0.15">
      <c r="A10" s="697" t="s">
        <v>108</v>
      </c>
      <c r="B10" s="698"/>
      <c r="C10" s="698"/>
      <c r="D10" s="698"/>
      <c r="E10" s="698"/>
      <c r="F10" s="698"/>
      <c r="G10" s="698"/>
      <c r="H10" s="699"/>
      <c r="I10" s="200"/>
      <c r="J10" s="676" t="s">
        <v>166</v>
      </c>
      <c r="K10" s="676"/>
      <c r="L10" s="676"/>
      <c r="M10" s="676"/>
      <c r="N10" s="676"/>
      <c r="O10" s="676"/>
      <c r="P10" s="676"/>
      <c r="Q10" s="676"/>
      <c r="R10" s="676"/>
      <c r="S10" s="676"/>
      <c r="T10" s="676"/>
      <c r="U10" s="676"/>
      <c r="V10" s="676"/>
      <c r="W10" s="676"/>
      <c r="X10" s="676"/>
      <c r="Y10" s="676"/>
      <c r="Z10" s="676"/>
      <c r="AA10" s="676"/>
      <c r="AB10" s="676"/>
      <c r="AC10" s="676"/>
      <c r="AD10" s="676"/>
      <c r="AE10" s="676"/>
      <c r="AF10" s="676"/>
      <c r="AG10" s="676"/>
      <c r="AH10" s="676"/>
      <c r="AI10" s="676"/>
      <c r="AJ10" s="676"/>
      <c r="AK10" s="676"/>
      <c r="AL10" s="676"/>
      <c r="AM10" s="676"/>
      <c r="AO10" s="87" t="str">
        <f>IF(I10="〇","",IF(AND(B17="",B18="",B19="",B20="",B21=""),"","（１）の対象区分が選択されていますが事業区分で（１）を選択していません。"))</f>
        <v/>
      </c>
    </row>
    <row r="11" spans="1:42" s="85" customFormat="1" ht="15.75" customHeight="1" x14ac:dyDescent="0.15">
      <c r="A11" s="700"/>
      <c r="B11" s="701"/>
      <c r="C11" s="701"/>
      <c r="D11" s="701"/>
      <c r="E11" s="701"/>
      <c r="F11" s="701"/>
      <c r="G11" s="701"/>
      <c r="H11" s="702"/>
      <c r="I11" s="200"/>
      <c r="J11" s="676" t="s">
        <v>99</v>
      </c>
      <c r="K11" s="676"/>
      <c r="L11" s="676"/>
      <c r="M11" s="676"/>
      <c r="N11" s="676"/>
      <c r="O11" s="676"/>
      <c r="P11" s="676"/>
      <c r="Q11" s="676"/>
      <c r="R11" s="676"/>
      <c r="S11" s="676"/>
      <c r="T11" s="676"/>
      <c r="U11" s="676"/>
      <c r="V11" s="676"/>
      <c r="W11" s="676"/>
      <c r="X11" s="676"/>
      <c r="Y11" s="676"/>
      <c r="Z11" s="676"/>
      <c r="AA11" s="676"/>
      <c r="AB11" s="676"/>
      <c r="AC11" s="676"/>
      <c r="AD11" s="676"/>
      <c r="AE11" s="676"/>
      <c r="AF11" s="676"/>
      <c r="AG11" s="676"/>
      <c r="AH11" s="676"/>
      <c r="AI11" s="676"/>
      <c r="AJ11" s="676"/>
      <c r="AK11" s="676"/>
      <c r="AL11" s="676"/>
      <c r="AM11" s="676"/>
      <c r="AO11" s="87" t="str">
        <f>IF(I11="〇","",IF(AND(AF63&lt;&gt;"はい",AF64&lt;&gt;"はい"),"","（２）の確認事項が選択されていますが事業区分で（２）を選択していません。"))</f>
        <v/>
      </c>
    </row>
    <row r="12" spans="1:42" s="85" customFormat="1" ht="15.75" customHeight="1" x14ac:dyDescent="0.15">
      <c r="A12" s="703"/>
      <c r="B12" s="704"/>
      <c r="C12" s="704"/>
      <c r="D12" s="704"/>
      <c r="E12" s="704"/>
      <c r="F12" s="704"/>
      <c r="G12" s="704"/>
      <c r="H12" s="705"/>
      <c r="I12" s="200"/>
      <c r="J12" s="676" t="s">
        <v>100</v>
      </c>
      <c r="K12" s="676"/>
      <c r="L12" s="676"/>
      <c r="M12" s="676"/>
      <c r="N12" s="676"/>
      <c r="O12" s="676"/>
      <c r="P12" s="676"/>
      <c r="Q12" s="676"/>
      <c r="R12" s="676"/>
      <c r="S12" s="676"/>
      <c r="T12" s="676"/>
      <c r="U12" s="676"/>
      <c r="V12" s="676"/>
      <c r="W12" s="676"/>
      <c r="X12" s="676"/>
      <c r="Y12" s="676"/>
      <c r="Z12" s="676"/>
      <c r="AA12" s="676"/>
      <c r="AB12" s="676"/>
      <c r="AC12" s="676"/>
      <c r="AD12" s="676"/>
      <c r="AE12" s="676"/>
      <c r="AF12" s="676"/>
      <c r="AG12" s="676"/>
      <c r="AH12" s="676"/>
      <c r="AI12" s="676"/>
      <c r="AJ12" s="676"/>
      <c r="AK12" s="676"/>
      <c r="AL12" s="676"/>
      <c r="AM12" s="676"/>
    </row>
    <row r="13" spans="1:42" s="85" customFormat="1" ht="10.5" customHeight="1" x14ac:dyDescent="0.15">
      <c r="A13" s="92" t="s">
        <v>204</v>
      </c>
      <c r="B13" s="293"/>
      <c r="C13" s="293"/>
      <c r="D13" s="293"/>
      <c r="E13" s="293"/>
      <c r="F13" s="293"/>
      <c r="G13" s="293"/>
      <c r="H13" s="293"/>
      <c r="I13" s="293"/>
      <c r="J13" s="94"/>
      <c r="K13" s="94"/>
      <c r="L13" s="94"/>
      <c r="M13" s="94"/>
      <c r="N13" s="94"/>
      <c r="O13" s="94"/>
      <c r="P13" s="94"/>
      <c r="Q13" s="94"/>
      <c r="R13" s="94"/>
      <c r="S13" s="94"/>
      <c r="T13" s="94"/>
      <c r="U13" s="94"/>
      <c r="V13" s="94"/>
      <c r="W13" s="94"/>
      <c r="X13" s="94"/>
      <c r="Y13" s="94"/>
      <c r="Z13" s="94"/>
      <c r="AA13" s="94"/>
      <c r="AB13" s="94"/>
      <c r="AC13" s="94"/>
      <c r="AD13" s="94"/>
      <c r="AE13" s="94"/>
      <c r="AF13" s="94"/>
      <c r="AG13" s="94"/>
      <c r="AH13" s="94"/>
      <c r="AI13" s="94"/>
      <c r="AJ13" s="94"/>
      <c r="AK13" s="94"/>
      <c r="AL13" s="94"/>
      <c r="AM13" s="94"/>
    </row>
    <row r="14" spans="1:42" s="85" customFormat="1" ht="5.25" customHeight="1" x14ac:dyDescent="0.15">
      <c r="A14" s="295"/>
      <c r="B14" s="295"/>
      <c r="C14" s="295"/>
      <c r="D14" s="295"/>
      <c r="E14" s="295"/>
      <c r="F14" s="295"/>
      <c r="G14" s="295"/>
      <c r="H14" s="295"/>
      <c r="I14" s="96"/>
      <c r="J14" s="295"/>
      <c r="K14" s="97"/>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row>
    <row r="15" spans="1:42" s="85" customFormat="1" ht="26.25" customHeight="1" x14ac:dyDescent="0.15">
      <c r="A15" s="693" t="s">
        <v>166</v>
      </c>
      <c r="B15" s="693"/>
      <c r="C15" s="693"/>
      <c r="D15" s="693"/>
      <c r="E15" s="693"/>
      <c r="F15" s="693"/>
      <c r="G15" s="693"/>
      <c r="H15" s="693"/>
      <c r="I15" s="693"/>
      <c r="J15" s="693"/>
      <c r="K15" s="693"/>
      <c r="L15" s="693"/>
      <c r="M15" s="693"/>
      <c r="N15" s="693"/>
      <c r="O15" s="693"/>
      <c r="P15" s="693"/>
      <c r="Q15" s="693"/>
      <c r="R15" s="693"/>
      <c r="S15" s="693"/>
      <c r="T15" s="693"/>
      <c r="U15" s="693"/>
      <c r="V15" s="693"/>
      <c r="W15" s="693"/>
      <c r="X15" s="693"/>
      <c r="Y15" s="693"/>
      <c r="Z15" s="693"/>
      <c r="AA15" s="693"/>
      <c r="AB15" s="693"/>
      <c r="AC15" s="693"/>
      <c r="AD15" s="693"/>
      <c r="AE15" s="693"/>
      <c r="AF15" s="693"/>
      <c r="AG15" s="693"/>
      <c r="AH15" s="693"/>
      <c r="AI15" s="693"/>
      <c r="AJ15" s="693"/>
      <c r="AK15" s="693"/>
      <c r="AL15" s="693"/>
      <c r="AM15" s="693"/>
      <c r="AO15" s="87" t="s">
        <v>113</v>
      </c>
      <c r="AP15" s="87" t="s">
        <v>114</v>
      </c>
    </row>
    <row r="16" spans="1:42" s="85" customFormat="1" ht="14.25" customHeight="1" x14ac:dyDescent="0.15">
      <c r="A16" s="99" t="s">
        <v>123</v>
      </c>
      <c r="B16" s="292"/>
      <c r="C16" s="292"/>
      <c r="D16" s="292"/>
      <c r="E16" s="292"/>
      <c r="F16" s="292"/>
      <c r="G16" s="292"/>
      <c r="H16" s="292"/>
      <c r="I16" s="292"/>
      <c r="J16" s="292"/>
      <c r="K16" s="292"/>
      <c r="L16" s="292"/>
      <c r="M16" s="292"/>
      <c r="N16" s="292"/>
      <c r="O16" s="292"/>
      <c r="P16" s="292"/>
      <c r="Q16" s="292"/>
      <c r="R16" s="292"/>
      <c r="S16" s="292"/>
      <c r="T16" s="292"/>
      <c r="U16" s="292"/>
      <c r="V16" s="292"/>
      <c r="W16" s="292"/>
      <c r="X16" s="292"/>
      <c r="Y16" s="292"/>
      <c r="Z16" s="292"/>
      <c r="AA16" s="292"/>
      <c r="AB16" s="292"/>
      <c r="AC16" s="292"/>
      <c r="AD16" s="292"/>
      <c r="AE16" s="292"/>
      <c r="AF16" s="292"/>
      <c r="AG16" s="292"/>
      <c r="AH16" s="292"/>
      <c r="AI16" s="292"/>
      <c r="AJ16" s="292"/>
      <c r="AK16" s="101"/>
      <c r="AL16" s="298"/>
      <c r="AM16" s="299"/>
      <c r="AO16" s="87" t="str">
        <f>IF(I10="","",IF(OR(B17="〇",B18="〇",B19="〇",B20="〇",B21="〇"),"","事業区分で（１）を選択していますが（１）の対象区分が選択されていません。"))</f>
        <v/>
      </c>
      <c r="AP16" s="87" t="s">
        <v>124</v>
      </c>
    </row>
    <row r="17" spans="1:42" s="85" customFormat="1" ht="14.25" customHeight="1" x14ac:dyDescent="0.15">
      <c r="A17" s="114"/>
      <c r="B17" s="200"/>
      <c r="C17" s="288" t="s">
        <v>126</v>
      </c>
      <c r="D17" s="515" t="s">
        <v>127</v>
      </c>
      <c r="E17" s="516"/>
      <c r="F17" s="516"/>
      <c r="G17" s="516"/>
      <c r="H17" s="516"/>
      <c r="I17" s="516"/>
      <c r="J17" s="516"/>
      <c r="K17" s="516"/>
      <c r="L17" s="516"/>
      <c r="M17" s="516"/>
      <c r="N17" s="516"/>
      <c r="O17" s="516"/>
      <c r="P17" s="516"/>
      <c r="Q17" s="516"/>
      <c r="R17" s="516"/>
      <c r="S17" s="516"/>
      <c r="T17" s="516"/>
      <c r="U17" s="516"/>
      <c r="V17" s="516"/>
      <c r="W17" s="516"/>
      <c r="X17" s="516"/>
      <c r="Y17" s="516"/>
      <c r="Z17" s="516"/>
      <c r="AA17" s="516"/>
      <c r="AB17" s="516"/>
      <c r="AC17" s="516"/>
      <c r="AD17" s="516"/>
      <c r="AE17" s="516"/>
      <c r="AF17" s="516"/>
      <c r="AG17" s="516"/>
      <c r="AH17" s="516"/>
      <c r="AI17" s="516"/>
      <c r="AJ17" s="516"/>
      <c r="AK17" s="516"/>
      <c r="AL17" s="516"/>
      <c r="AM17" s="517"/>
      <c r="AO17" s="105" t="s">
        <v>124</v>
      </c>
      <c r="AP17" s="105" t="s">
        <v>124</v>
      </c>
    </row>
    <row r="18" spans="1:42" s="85" customFormat="1" ht="14.25" customHeight="1" x14ac:dyDescent="0.15">
      <c r="A18" s="114"/>
      <c r="B18" s="200"/>
      <c r="C18" s="260" t="s">
        <v>104</v>
      </c>
      <c r="D18" s="515" t="s">
        <v>109</v>
      </c>
      <c r="E18" s="516"/>
      <c r="F18" s="516"/>
      <c r="G18" s="516"/>
      <c r="H18" s="516"/>
      <c r="I18" s="516"/>
      <c r="J18" s="516"/>
      <c r="K18" s="516"/>
      <c r="L18" s="516"/>
      <c r="M18" s="516"/>
      <c r="N18" s="516"/>
      <c r="O18" s="516"/>
      <c r="P18" s="516"/>
      <c r="Q18" s="516"/>
      <c r="R18" s="516"/>
      <c r="S18" s="516"/>
      <c r="T18" s="516"/>
      <c r="U18" s="516"/>
      <c r="V18" s="516"/>
      <c r="W18" s="516"/>
      <c r="X18" s="516"/>
      <c r="Y18" s="516"/>
      <c r="Z18" s="516"/>
      <c r="AA18" s="516"/>
      <c r="AB18" s="516"/>
      <c r="AC18" s="516"/>
      <c r="AD18" s="516"/>
      <c r="AE18" s="516"/>
      <c r="AF18" s="516"/>
      <c r="AG18" s="516"/>
      <c r="AH18" s="516"/>
      <c r="AI18" s="516"/>
      <c r="AJ18" s="516"/>
      <c r="AK18" s="516"/>
      <c r="AL18" s="516"/>
      <c r="AM18" s="517"/>
      <c r="AO18" s="105" t="str">
        <f>IF(B18="","",IF(AP5=4,"通所系サービスは②での申請は対象外です。",""))</f>
        <v/>
      </c>
      <c r="AP18" s="105" t="str">
        <f>IF(B18="","",IF(AP5=5,"②について、訪問サービスまたは宿泊サービスとして実施している。",""))</f>
        <v/>
      </c>
    </row>
    <row r="19" spans="1:42" s="85" customFormat="1" ht="14.25" customHeight="1" x14ac:dyDescent="0.15">
      <c r="A19" s="114"/>
      <c r="B19" s="200"/>
      <c r="C19" s="260" t="s">
        <v>105</v>
      </c>
      <c r="D19" s="515" t="s">
        <v>110</v>
      </c>
      <c r="E19" s="516"/>
      <c r="F19" s="516"/>
      <c r="G19" s="516"/>
      <c r="H19" s="516"/>
      <c r="I19" s="516"/>
      <c r="J19" s="516"/>
      <c r="K19" s="516"/>
      <c r="L19" s="516"/>
      <c r="M19" s="516"/>
      <c r="N19" s="516"/>
      <c r="O19" s="516"/>
      <c r="P19" s="516"/>
      <c r="Q19" s="516"/>
      <c r="R19" s="516"/>
      <c r="S19" s="516"/>
      <c r="T19" s="516"/>
      <c r="U19" s="516"/>
      <c r="V19" s="516"/>
      <c r="W19" s="516"/>
      <c r="X19" s="516"/>
      <c r="Y19" s="516"/>
      <c r="Z19" s="516"/>
      <c r="AA19" s="516"/>
      <c r="AB19" s="516"/>
      <c r="AC19" s="516"/>
      <c r="AD19" s="516"/>
      <c r="AE19" s="516"/>
      <c r="AF19" s="516"/>
      <c r="AG19" s="516"/>
      <c r="AH19" s="516"/>
      <c r="AI19" s="516"/>
      <c r="AJ19" s="516"/>
      <c r="AK19" s="516"/>
      <c r="AL19" s="516"/>
      <c r="AM19" s="517"/>
      <c r="AO19" s="105" t="str">
        <f>IF(B19="","",IF(AP5=1,"当該サービスは③での申請対象外です。",IF(AP5=2,"当該サービスは③での申請対象外です。","")))</f>
        <v/>
      </c>
      <c r="AP19" s="105" t="str">
        <f>IF(B19="","",IF(AP5=6,"③について、短期利用認知症対応型共同生活介護事業所に対しても休業要請を受けている。",""))</f>
        <v/>
      </c>
    </row>
    <row r="20" spans="1:42" s="85" customFormat="1" ht="14.25" customHeight="1" x14ac:dyDescent="0.15">
      <c r="A20" s="114"/>
      <c r="B20" s="200"/>
      <c r="C20" s="260" t="s">
        <v>106</v>
      </c>
      <c r="D20" s="515" t="s">
        <v>107</v>
      </c>
      <c r="E20" s="516"/>
      <c r="F20" s="516"/>
      <c r="G20" s="516"/>
      <c r="H20" s="516"/>
      <c r="I20" s="516"/>
      <c r="J20" s="516"/>
      <c r="K20" s="516"/>
      <c r="L20" s="516"/>
      <c r="M20" s="516"/>
      <c r="N20" s="516"/>
      <c r="O20" s="516"/>
      <c r="P20" s="516"/>
      <c r="Q20" s="516"/>
      <c r="R20" s="516"/>
      <c r="S20" s="516"/>
      <c r="T20" s="516"/>
      <c r="U20" s="516"/>
      <c r="V20" s="516"/>
      <c r="W20" s="516"/>
      <c r="X20" s="516"/>
      <c r="Y20" s="516"/>
      <c r="Z20" s="516"/>
      <c r="AA20" s="516"/>
      <c r="AB20" s="516"/>
      <c r="AC20" s="516"/>
      <c r="AD20" s="516"/>
      <c r="AE20" s="516"/>
      <c r="AF20" s="516"/>
      <c r="AG20" s="516"/>
      <c r="AH20" s="516"/>
      <c r="AI20" s="516"/>
      <c r="AJ20" s="516"/>
      <c r="AK20" s="516"/>
      <c r="AL20" s="516"/>
      <c r="AM20" s="517"/>
      <c r="AO20" s="105" t="str">
        <f>IF(B20="","",IF(OR(AP5=1,AP5=6),"","当該サービスは④での申請対象外です。"))&amp;IF(B20="","",IF(OR(B17="〇",B18="〇"),"④を申請していますが、①、②の場合は除きます。",""))</f>
        <v/>
      </c>
      <c r="AP20" s="105" t="s">
        <v>124</v>
      </c>
    </row>
    <row r="21" spans="1:42" s="85" customFormat="1" ht="14.25" customHeight="1" x14ac:dyDescent="0.15">
      <c r="A21" s="114"/>
      <c r="B21" s="200"/>
      <c r="C21" s="260" t="s">
        <v>235</v>
      </c>
      <c r="D21" s="515" t="s">
        <v>275</v>
      </c>
      <c r="E21" s="516"/>
      <c r="F21" s="516"/>
      <c r="G21" s="516"/>
      <c r="H21" s="516"/>
      <c r="I21" s="516"/>
      <c r="J21" s="516"/>
      <c r="K21" s="516"/>
      <c r="L21" s="516"/>
      <c r="M21" s="516"/>
      <c r="N21" s="516"/>
      <c r="O21" s="516"/>
      <c r="P21" s="516"/>
      <c r="Q21" s="516"/>
      <c r="R21" s="516"/>
      <c r="S21" s="516"/>
      <c r="T21" s="516"/>
      <c r="U21" s="516"/>
      <c r="V21" s="516"/>
      <c r="W21" s="516"/>
      <c r="X21" s="516"/>
      <c r="Y21" s="516"/>
      <c r="Z21" s="516"/>
      <c r="AA21" s="516"/>
      <c r="AB21" s="516"/>
      <c r="AC21" s="516"/>
      <c r="AD21" s="516"/>
      <c r="AE21" s="516"/>
      <c r="AF21" s="516"/>
      <c r="AG21" s="516"/>
      <c r="AH21" s="516"/>
      <c r="AI21" s="516"/>
      <c r="AJ21" s="516"/>
      <c r="AK21" s="516"/>
      <c r="AL21" s="516"/>
      <c r="AM21" s="517"/>
      <c r="AO21" s="105" t="str">
        <f>IF(B21="","",IF(OR(AP5=1,AP5=3,AP5=6),"","当該サービスは⑤での申請対象外です。"))</f>
        <v/>
      </c>
      <c r="AP21" s="105" t="s">
        <v>124</v>
      </c>
    </row>
    <row r="22" spans="1:42" s="85" customFormat="1" ht="14.25" customHeight="1" x14ac:dyDescent="0.15">
      <c r="A22" s="106" t="s">
        <v>236</v>
      </c>
      <c r="B22" s="293"/>
      <c r="C22" s="107"/>
      <c r="D22" s="107"/>
      <c r="E22" s="107"/>
      <c r="F22" s="107"/>
      <c r="G22" s="107"/>
      <c r="H22" s="107"/>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8"/>
    </row>
    <row r="23" spans="1:42" s="85" customFormat="1" ht="14.25" customHeight="1" x14ac:dyDescent="0.15">
      <c r="A23" s="109"/>
      <c r="B23" s="262" t="s">
        <v>118</v>
      </c>
      <c r="C23" s="110"/>
      <c r="D23" s="111"/>
      <c r="E23" s="111"/>
      <c r="F23" s="111"/>
      <c r="G23" s="111"/>
      <c r="H23" s="111"/>
      <c r="I23" s="111"/>
      <c r="J23" s="111"/>
      <c r="K23" s="111"/>
      <c r="L23" s="111"/>
      <c r="M23" s="111"/>
      <c r="N23" s="111"/>
      <c r="O23" s="111"/>
      <c r="P23" s="111"/>
      <c r="Q23" s="111"/>
      <c r="R23" s="111"/>
      <c r="S23" s="111"/>
      <c r="T23" s="111"/>
      <c r="U23" s="111"/>
      <c r="V23" s="111"/>
      <c r="W23" s="111"/>
      <c r="X23" s="111"/>
      <c r="Y23" s="111"/>
      <c r="Z23" s="111"/>
      <c r="AA23" s="111"/>
      <c r="AB23" s="111"/>
      <c r="AC23" s="111"/>
      <c r="AD23" s="111"/>
      <c r="AE23" s="111"/>
      <c r="AF23" s="111"/>
      <c r="AG23" s="111"/>
      <c r="AH23" s="111"/>
      <c r="AI23" s="111"/>
      <c r="AJ23" s="111"/>
      <c r="AK23" s="111"/>
      <c r="AL23" s="111"/>
      <c r="AM23" s="112"/>
      <c r="AO23" s="87" t="s">
        <v>113</v>
      </c>
    </row>
    <row r="24" spans="1:42" s="85" customFormat="1" ht="20.25" customHeight="1" x14ac:dyDescent="0.15">
      <c r="A24" s="113"/>
      <c r="B24" s="200"/>
      <c r="C24" s="516" t="s">
        <v>117</v>
      </c>
      <c r="D24" s="516"/>
      <c r="E24" s="516"/>
      <c r="F24" s="516"/>
      <c r="G24" s="516"/>
      <c r="H24" s="516"/>
      <c r="I24" s="516"/>
      <c r="J24" s="516"/>
      <c r="K24" s="516"/>
      <c r="L24" s="516"/>
      <c r="M24" s="516"/>
      <c r="N24" s="516"/>
      <c r="O24" s="516"/>
      <c r="P24" s="516"/>
      <c r="Q24" s="516"/>
      <c r="R24" s="516"/>
      <c r="S24" s="516"/>
      <c r="T24" s="516"/>
      <c r="U24" s="516"/>
      <c r="V24" s="516"/>
      <c r="W24" s="200"/>
      <c r="X24" s="515" t="s">
        <v>203</v>
      </c>
      <c r="Y24" s="516"/>
      <c r="Z24" s="516"/>
      <c r="AA24" s="516"/>
      <c r="AB24" s="516"/>
      <c r="AC24" s="516"/>
      <c r="AD24" s="516"/>
      <c r="AE24" s="516"/>
      <c r="AF24" s="516"/>
      <c r="AG24" s="516"/>
      <c r="AH24" s="516"/>
      <c r="AI24" s="516"/>
      <c r="AJ24" s="516"/>
      <c r="AK24" s="516"/>
      <c r="AL24" s="516"/>
      <c r="AM24" s="517"/>
      <c r="AO24" s="87" t="str">
        <f>IF(B25="","",IF(OR(B17="〇",B18="〇",B20="〇"),"","「一定の要件に該当する自費検査」は①、②、④の場合が対象です。"))&amp;IF(B20="","",IF(B25="","④は「一定の要件に該当する自費検査」を実施した場合が対象です。",""))</f>
        <v/>
      </c>
    </row>
    <row r="25" spans="1:42" s="85" customFormat="1" ht="20.25" customHeight="1" x14ac:dyDescent="0.15">
      <c r="A25" s="114"/>
      <c r="B25" s="200"/>
      <c r="C25" s="516" t="s">
        <v>201</v>
      </c>
      <c r="D25" s="516"/>
      <c r="E25" s="516"/>
      <c r="F25" s="516"/>
      <c r="G25" s="516"/>
      <c r="H25" s="516"/>
      <c r="I25" s="516"/>
      <c r="J25" s="516"/>
      <c r="K25" s="516"/>
      <c r="L25" s="516"/>
      <c r="M25" s="516"/>
      <c r="N25" s="516"/>
      <c r="O25" s="516"/>
      <c r="P25" s="516"/>
      <c r="Q25" s="516"/>
      <c r="R25" s="516"/>
      <c r="S25" s="516"/>
      <c r="T25" s="516"/>
      <c r="U25" s="516"/>
      <c r="V25" s="516"/>
      <c r="W25" s="115"/>
      <c r="X25" s="111"/>
      <c r="Y25" s="111"/>
      <c r="Z25" s="111"/>
      <c r="AA25" s="111"/>
      <c r="AB25" s="111"/>
      <c r="AC25" s="111"/>
      <c r="AD25" s="111"/>
      <c r="AE25" s="111"/>
      <c r="AF25" s="111"/>
      <c r="AG25" s="111"/>
      <c r="AH25" s="111"/>
      <c r="AI25" s="111"/>
      <c r="AJ25" s="111"/>
      <c r="AK25" s="111"/>
      <c r="AL25" s="111"/>
      <c r="AM25" s="112"/>
      <c r="AO25" s="87" t="str">
        <f>IF(B30="","",IF(B21="","「感染対策等を行った上での施設内療養」は⑤の場合が対象です。",""))&amp;IF(B21="","",IF(B30="","⑤は「感染対策等を行った上での施設内療養」を実施した場合が対象です。",""))</f>
        <v/>
      </c>
    </row>
    <row r="26" spans="1:42" s="85" customFormat="1" ht="14.25" customHeight="1" x14ac:dyDescent="0.15">
      <c r="A26" s="294"/>
      <c r="B26" s="261" t="s">
        <v>119</v>
      </c>
      <c r="C26" s="111"/>
      <c r="D26" s="111"/>
      <c r="E26" s="111"/>
      <c r="F26" s="111"/>
      <c r="G26" s="111"/>
      <c r="H26" s="111"/>
      <c r="I26" s="111"/>
      <c r="J26" s="111"/>
      <c r="K26" s="111"/>
      <c r="L26" s="111"/>
      <c r="M26" s="111"/>
      <c r="N26" s="111"/>
      <c r="O26" s="111"/>
      <c r="P26" s="111"/>
      <c r="Q26" s="111"/>
      <c r="R26" s="111"/>
      <c r="S26" s="111"/>
      <c r="T26" s="111"/>
      <c r="U26" s="111"/>
      <c r="V26" s="111"/>
      <c r="W26" s="111"/>
      <c r="X26" s="111"/>
      <c r="Y26" s="111"/>
      <c r="Z26" s="111"/>
      <c r="AA26" s="111"/>
      <c r="AB26" s="111"/>
      <c r="AC26" s="111"/>
      <c r="AD26" s="111"/>
      <c r="AE26" s="111"/>
      <c r="AF26" s="111"/>
      <c r="AG26" s="111"/>
      <c r="AH26" s="111"/>
      <c r="AI26" s="111"/>
      <c r="AJ26" s="111"/>
      <c r="AK26" s="111"/>
      <c r="AL26" s="111"/>
      <c r="AM26" s="112"/>
    </row>
    <row r="27" spans="1:42" s="85" customFormat="1" ht="20.25" customHeight="1" x14ac:dyDescent="0.15">
      <c r="A27" s="114"/>
      <c r="B27" s="200"/>
      <c r="C27" s="551" t="s">
        <v>120</v>
      </c>
      <c r="D27" s="551"/>
      <c r="E27" s="551"/>
      <c r="F27" s="551"/>
      <c r="G27" s="551"/>
      <c r="H27" s="551"/>
      <c r="I27" s="551"/>
      <c r="J27" s="551"/>
      <c r="K27" s="551"/>
      <c r="L27" s="551"/>
      <c r="M27" s="551"/>
      <c r="N27" s="551"/>
      <c r="O27" s="551"/>
      <c r="P27" s="551"/>
      <c r="Q27" s="551"/>
      <c r="R27" s="551"/>
      <c r="S27" s="551"/>
      <c r="T27" s="551"/>
      <c r="U27" s="551"/>
      <c r="V27" s="551"/>
      <c r="W27" s="200"/>
      <c r="X27" s="551" t="s">
        <v>121</v>
      </c>
      <c r="Y27" s="551"/>
      <c r="Z27" s="551"/>
      <c r="AA27" s="551"/>
      <c r="AB27" s="551"/>
      <c r="AC27" s="551"/>
      <c r="AD27" s="551"/>
      <c r="AE27" s="551"/>
      <c r="AF27" s="551"/>
      <c r="AG27" s="551"/>
      <c r="AH27" s="551"/>
      <c r="AI27" s="551"/>
      <c r="AJ27" s="551"/>
      <c r="AK27" s="551"/>
      <c r="AL27" s="551"/>
      <c r="AM27" s="551"/>
    </row>
    <row r="28" spans="1:42" s="85" customFormat="1" ht="20.25" customHeight="1" x14ac:dyDescent="0.15">
      <c r="A28" s="114"/>
      <c r="B28" s="200"/>
      <c r="C28" s="551" t="s">
        <v>122</v>
      </c>
      <c r="D28" s="551"/>
      <c r="E28" s="551"/>
      <c r="F28" s="551"/>
      <c r="G28" s="551"/>
      <c r="H28" s="551"/>
      <c r="I28" s="551"/>
      <c r="J28" s="551"/>
      <c r="K28" s="551"/>
      <c r="L28" s="551"/>
      <c r="M28" s="551"/>
      <c r="N28" s="551"/>
      <c r="O28" s="551"/>
      <c r="P28" s="551"/>
      <c r="Q28" s="551"/>
      <c r="R28" s="551"/>
      <c r="S28" s="551"/>
      <c r="T28" s="551"/>
      <c r="U28" s="551"/>
      <c r="V28" s="551"/>
      <c r="W28" s="200"/>
      <c r="X28" s="551" t="s">
        <v>202</v>
      </c>
      <c r="Y28" s="551"/>
      <c r="Z28" s="551"/>
      <c r="AA28" s="551"/>
      <c r="AB28" s="551"/>
      <c r="AC28" s="551"/>
      <c r="AD28" s="551"/>
      <c r="AE28" s="551"/>
      <c r="AF28" s="551"/>
      <c r="AG28" s="551"/>
      <c r="AH28" s="551"/>
      <c r="AI28" s="551"/>
      <c r="AJ28" s="551"/>
      <c r="AK28" s="551"/>
      <c r="AL28" s="551"/>
      <c r="AM28" s="551"/>
    </row>
    <row r="29" spans="1:42" s="85" customFormat="1" ht="14.25" customHeight="1" x14ac:dyDescent="0.15">
      <c r="A29" s="294"/>
      <c r="B29" s="261" t="s">
        <v>276</v>
      </c>
      <c r="C29" s="111"/>
      <c r="D29" s="111"/>
      <c r="E29" s="111"/>
      <c r="F29" s="111"/>
      <c r="G29" s="111"/>
      <c r="H29" s="111"/>
      <c r="I29" s="111"/>
      <c r="J29" s="111"/>
      <c r="K29" s="111"/>
      <c r="L29" s="111"/>
      <c r="M29" s="111"/>
      <c r="N29" s="111"/>
      <c r="O29" s="111"/>
      <c r="P29" s="111"/>
      <c r="Q29" s="111"/>
      <c r="R29" s="111"/>
      <c r="S29" s="111"/>
      <c r="T29" s="111"/>
      <c r="U29" s="111"/>
      <c r="V29" s="111"/>
      <c r="W29" s="111"/>
      <c r="X29" s="111"/>
      <c r="Y29" s="111"/>
      <c r="Z29" s="111"/>
      <c r="AA29" s="111"/>
      <c r="AB29" s="111"/>
      <c r="AC29" s="111"/>
      <c r="AD29" s="111"/>
      <c r="AE29" s="111"/>
      <c r="AF29" s="111"/>
      <c r="AG29" s="111"/>
      <c r="AH29" s="111"/>
      <c r="AI29" s="111"/>
      <c r="AJ29" s="111"/>
      <c r="AK29" s="111"/>
      <c r="AL29" s="111"/>
      <c r="AM29" s="112"/>
    </row>
    <row r="30" spans="1:42" s="85" customFormat="1" ht="20.25" customHeight="1" x14ac:dyDescent="0.15">
      <c r="A30" s="114"/>
      <c r="B30" s="200"/>
      <c r="C30" s="516" t="s">
        <v>248</v>
      </c>
      <c r="D30" s="516"/>
      <c r="E30" s="516"/>
      <c r="F30" s="516"/>
      <c r="G30" s="516"/>
      <c r="H30" s="516"/>
      <c r="I30" s="516"/>
      <c r="J30" s="516"/>
      <c r="K30" s="516"/>
      <c r="L30" s="516"/>
      <c r="M30" s="516"/>
      <c r="N30" s="516"/>
      <c r="O30" s="516"/>
      <c r="P30" s="516"/>
      <c r="Q30" s="516"/>
      <c r="R30" s="516"/>
      <c r="S30" s="516"/>
      <c r="T30" s="516"/>
      <c r="U30" s="516"/>
      <c r="V30" s="516"/>
      <c r="W30" s="115"/>
      <c r="X30" s="111"/>
      <c r="Y30" s="111"/>
      <c r="Z30" s="111"/>
      <c r="AA30" s="111"/>
      <c r="AB30" s="111"/>
      <c r="AC30" s="111"/>
      <c r="AD30" s="111"/>
      <c r="AE30" s="111"/>
      <c r="AF30" s="111"/>
      <c r="AG30" s="111"/>
      <c r="AH30" s="111"/>
      <c r="AI30" s="111"/>
      <c r="AJ30" s="111"/>
      <c r="AK30" s="111"/>
      <c r="AL30" s="111"/>
      <c r="AM30" s="112"/>
    </row>
    <row r="31" spans="1:42" s="85" customFormat="1" ht="12" x14ac:dyDescent="0.15">
      <c r="A31" s="114"/>
      <c r="B31" s="650" t="s">
        <v>240</v>
      </c>
      <c r="C31" s="651"/>
      <c r="D31" s="651"/>
      <c r="E31" s="651"/>
      <c r="F31" s="651"/>
      <c r="G31" s="651"/>
      <c r="H31" s="651"/>
      <c r="I31" s="651"/>
      <c r="J31" s="651"/>
      <c r="K31" s="651"/>
      <c r="L31" s="651"/>
      <c r="M31" s="651"/>
      <c r="N31" s="651"/>
      <c r="O31" s="651"/>
      <c r="P31" s="651"/>
      <c r="Q31" s="651"/>
      <c r="R31" s="651"/>
      <c r="S31" s="651"/>
      <c r="T31" s="651"/>
      <c r="U31" s="651"/>
      <c r="V31" s="651"/>
      <c r="W31" s="651"/>
      <c r="X31" s="651"/>
      <c r="Y31" s="651"/>
      <c r="Z31" s="651"/>
      <c r="AA31" s="651"/>
      <c r="AB31" s="651"/>
      <c r="AC31" s="651"/>
      <c r="AD31" s="651"/>
      <c r="AE31" s="651"/>
      <c r="AF31" s="651"/>
      <c r="AG31" s="651"/>
      <c r="AH31" s="651"/>
      <c r="AI31" s="651"/>
      <c r="AJ31" s="651"/>
      <c r="AK31" s="651"/>
      <c r="AL31" s="651"/>
      <c r="AM31" s="652"/>
    </row>
    <row r="32" spans="1:42" s="85" customFormat="1" ht="12" x14ac:dyDescent="0.15">
      <c r="A32" s="117"/>
      <c r="B32" s="521" t="s">
        <v>247</v>
      </c>
      <c r="C32" s="522"/>
      <c r="D32" s="522"/>
      <c r="E32" s="522"/>
      <c r="F32" s="522"/>
      <c r="G32" s="522"/>
      <c r="H32" s="522"/>
      <c r="I32" s="522"/>
      <c r="J32" s="522"/>
      <c r="K32" s="522"/>
      <c r="L32" s="522"/>
      <c r="M32" s="522"/>
      <c r="N32" s="522"/>
      <c r="O32" s="522"/>
      <c r="P32" s="522"/>
      <c r="Q32" s="522"/>
      <c r="R32" s="522"/>
      <c r="S32" s="522"/>
      <c r="T32" s="522"/>
      <c r="U32" s="522"/>
      <c r="V32" s="522"/>
      <c r="W32" s="522"/>
      <c r="X32" s="522"/>
      <c r="Y32" s="522"/>
      <c r="Z32" s="522"/>
      <c r="AA32" s="522"/>
      <c r="AB32" s="522"/>
      <c r="AC32" s="522"/>
      <c r="AD32" s="522"/>
      <c r="AE32" s="522"/>
      <c r="AF32" s="522"/>
      <c r="AG32" s="522"/>
      <c r="AH32" s="522"/>
      <c r="AI32" s="522"/>
      <c r="AJ32" s="522"/>
      <c r="AK32" s="522"/>
      <c r="AL32" s="522"/>
      <c r="AM32" s="523"/>
    </row>
    <row r="33" spans="1:41" s="85" customFormat="1" ht="14.25" customHeight="1" x14ac:dyDescent="0.15">
      <c r="A33" s="106" t="s">
        <v>158</v>
      </c>
      <c r="B33" s="118"/>
      <c r="C33" s="293"/>
      <c r="D33" s="293"/>
      <c r="E33" s="119"/>
      <c r="F33" s="293"/>
      <c r="G33" s="293"/>
      <c r="H33" s="293"/>
      <c r="I33" s="293"/>
      <c r="J33" s="120"/>
      <c r="K33" s="120"/>
      <c r="L33" s="120"/>
      <c r="M33" s="120"/>
      <c r="N33" s="120"/>
      <c r="O33" s="121"/>
      <c r="P33" s="122"/>
      <c r="Q33" s="122"/>
      <c r="R33" s="122"/>
      <c r="S33" s="123"/>
      <c r="T33" s="124"/>
      <c r="U33" s="123"/>
      <c r="V33" s="123"/>
      <c r="W33" s="123"/>
      <c r="X33" s="123"/>
      <c r="Y33" s="124"/>
      <c r="Z33" s="124"/>
      <c r="AA33" s="124"/>
      <c r="AB33" s="124"/>
      <c r="AC33" s="123"/>
      <c r="AD33" s="123"/>
      <c r="AE33" s="123"/>
      <c r="AF33" s="123"/>
      <c r="AG33" s="123"/>
      <c r="AH33" s="123"/>
      <c r="AI33" s="125"/>
      <c r="AJ33" s="125"/>
      <c r="AK33" s="125"/>
      <c r="AL33" s="125"/>
      <c r="AM33" s="126"/>
    </row>
    <row r="34" spans="1:41" s="85" customFormat="1" ht="14.25" customHeight="1" x14ac:dyDescent="0.15">
      <c r="A34" s="104"/>
      <c r="B34" s="286" t="s">
        <v>125</v>
      </c>
      <c r="C34" s="496" t="s">
        <v>260</v>
      </c>
      <c r="D34" s="497"/>
      <c r="E34" s="497"/>
      <c r="F34" s="497"/>
      <c r="G34" s="497"/>
      <c r="H34" s="497"/>
      <c r="I34" s="497"/>
      <c r="J34" s="497"/>
      <c r="K34" s="497"/>
      <c r="L34" s="497"/>
      <c r="M34" s="497"/>
      <c r="N34" s="497"/>
      <c r="O34" s="497"/>
      <c r="P34" s="497"/>
      <c r="Q34" s="497"/>
      <c r="R34" s="497"/>
      <c r="S34" s="497"/>
      <c r="T34" s="497"/>
      <c r="U34" s="497"/>
      <c r="V34" s="497"/>
      <c r="W34" s="497"/>
      <c r="X34" s="497"/>
      <c r="Y34" s="497"/>
      <c r="Z34" s="497"/>
      <c r="AA34" s="497"/>
      <c r="AB34" s="497"/>
      <c r="AC34" s="497"/>
      <c r="AD34" s="497"/>
      <c r="AE34" s="498"/>
      <c r="AF34" s="509" t="s">
        <v>131</v>
      </c>
      <c r="AG34" s="510"/>
      <c r="AH34" s="510"/>
      <c r="AI34" s="510"/>
      <c r="AJ34" s="510"/>
      <c r="AK34" s="510"/>
      <c r="AL34" s="510"/>
      <c r="AM34" s="511"/>
    </row>
    <row r="35" spans="1:41" s="85" customFormat="1" ht="14.25" customHeight="1" x14ac:dyDescent="0.15">
      <c r="A35" s="127"/>
      <c r="B35" s="128" t="s">
        <v>128</v>
      </c>
      <c r="C35" s="119" t="s">
        <v>261</v>
      </c>
      <c r="D35" s="119"/>
      <c r="E35" s="119"/>
      <c r="F35" s="119"/>
      <c r="G35" s="119"/>
      <c r="H35" s="119"/>
      <c r="I35" s="119"/>
      <c r="J35" s="119"/>
      <c r="K35" s="119"/>
      <c r="L35" s="119"/>
      <c r="M35" s="119"/>
      <c r="N35" s="119"/>
      <c r="O35" s="119"/>
      <c r="P35" s="119"/>
      <c r="Q35" s="119"/>
      <c r="R35" s="119"/>
      <c r="S35" s="119"/>
      <c r="T35" s="119"/>
      <c r="U35" s="119"/>
      <c r="V35" s="119"/>
      <c r="W35" s="119"/>
      <c r="X35" s="119"/>
      <c r="Y35" s="119"/>
      <c r="Z35" s="119"/>
      <c r="AA35" s="119"/>
      <c r="AB35" s="119"/>
      <c r="AC35" s="119"/>
      <c r="AD35" s="119"/>
      <c r="AE35" s="119"/>
      <c r="AF35" s="657"/>
      <c r="AG35" s="658"/>
      <c r="AH35" s="658"/>
      <c r="AI35" s="658"/>
      <c r="AJ35" s="658"/>
      <c r="AK35" s="658"/>
      <c r="AL35" s="658"/>
      <c r="AM35" s="659"/>
    </row>
    <row r="36" spans="1:41" s="85" customFormat="1" ht="22.5" customHeight="1" x14ac:dyDescent="0.15">
      <c r="A36" s="129"/>
      <c r="B36" s="296"/>
      <c r="C36" s="500" t="s">
        <v>287</v>
      </c>
      <c r="D36" s="500"/>
      <c r="E36" s="500"/>
      <c r="F36" s="500"/>
      <c r="G36" s="500"/>
      <c r="H36" s="500"/>
      <c r="I36" s="500"/>
      <c r="J36" s="500"/>
      <c r="K36" s="500"/>
      <c r="L36" s="500"/>
      <c r="M36" s="500"/>
      <c r="N36" s="500"/>
      <c r="O36" s="500"/>
      <c r="P36" s="500"/>
      <c r="Q36" s="500"/>
      <c r="R36" s="500"/>
      <c r="S36" s="500"/>
      <c r="T36" s="500"/>
      <c r="U36" s="500"/>
      <c r="V36" s="500"/>
      <c r="W36" s="500"/>
      <c r="X36" s="500"/>
      <c r="Y36" s="500"/>
      <c r="Z36" s="500"/>
      <c r="AA36" s="500"/>
      <c r="AB36" s="500"/>
      <c r="AC36" s="500"/>
      <c r="AD36" s="500"/>
      <c r="AE36" s="501"/>
      <c r="AF36" s="502" t="s">
        <v>136</v>
      </c>
      <c r="AG36" s="503"/>
      <c r="AH36" s="78"/>
      <c r="AI36" s="284" t="s">
        <v>137</v>
      </c>
      <c r="AJ36" s="78"/>
      <c r="AK36" s="132" t="s">
        <v>132</v>
      </c>
      <c r="AL36" s="201"/>
      <c r="AM36" s="285" t="s">
        <v>1</v>
      </c>
    </row>
    <row r="37" spans="1:41" s="85" customFormat="1" ht="14.25" customHeight="1" x14ac:dyDescent="0.15">
      <c r="A37" s="294"/>
      <c r="B37" s="264" t="s">
        <v>104</v>
      </c>
      <c r="C37" s="496" t="s">
        <v>109</v>
      </c>
      <c r="D37" s="496"/>
      <c r="E37" s="496"/>
      <c r="F37" s="496"/>
      <c r="G37" s="496"/>
      <c r="H37" s="496"/>
      <c r="I37" s="496"/>
      <c r="J37" s="496"/>
      <c r="K37" s="496"/>
      <c r="L37" s="496"/>
      <c r="M37" s="496"/>
      <c r="N37" s="496"/>
      <c r="O37" s="496"/>
      <c r="P37" s="496"/>
      <c r="Q37" s="496"/>
      <c r="R37" s="496"/>
      <c r="S37" s="496"/>
      <c r="T37" s="496"/>
      <c r="U37" s="496"/>
      <c r="V37" s="496"/>
      <c r="W37" s="496"/>
      <c r="X37" s="496"/>
      <c r="Y37" s="496"/>
      <c r="Z37" s="496"/>
      <c r="AA37" s="496"/>
      <c r="AB37" s="496"/>
      <c r="AC37" s="496"/>
      <c r="AD37" s="496"/>
      <c r="AE37" s="499"/>
      <c r="AF37" s="509" t="s">
        <v>131</v>
      </c>
      <c r="AG37" s="510"/>
      <c r="AH37" s="510"/>
      <c r="AI37" s="510"/>
      <c r="AJ37" s="510"/>
      <c r="AK37" s="510"/>
      <c r="AL37" s="510"/>
      <c r="AM37" s="511"/>
    </row>
    <row r="38" spans="1:41" s="85" customFormat="1" ht="14.25" customHeight="1" x14ac:dyDescent="0.15">
      <c r="A38" s="294"/>
      <c r="B38" s="128" t="s">
        <v>128</v>
      </c>
      <c r="C38" s="119" t="s">
        <v>135</v>
      </c>
      <c r="D38" s="119"/>
      <c r="E38" s="119"/>
      <c r="F38" s="119"/>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119"/>
      <c r="AE38" s="119"/>
      <c r="AF38" s="512"/>
      <c r="AG38" s="513"/>
      <c r="AH38" s="513"/>
      <c r="AI38" s="513"/>
      <c r="AJ38" s="513"/>
      <c r="AK38" s="513"/>
      <c r="AL38" s="513"/>
      <c r="AM38" s="514"/>
    </row>
    <row r="39" spans="1:41" ht="22.5" customHeight="1" x14ac:dyDescent="0.15">
      <c r="A39" s="134"/>
      <c r="B39" s="294"/>
      <c r="C39" s="660" t="s">
        <v>288</v>
      </c>
      <c r="D39" s="660"/>
      <c r="E39" s="660"/>
      <c r="F39" s="660"/>
      <c r="G39" s="660"/>
      <c r="H39" s="660"/>
      <c r="I39" s="660"/>
      <c r="J39" s="660"/>
      <c r="K39" s="660"/>
      <c r="L39" s="660"/>
      <c r="M39" s="660"/>
      <c r="N39" s="660"/>
      <c r="O39" s="660"/>
      <c r="P39" s="660"/>
      <c r="Q39" s="660"/>
      <c r="R39" s="660"/>
      <c r="S39" s="660"/>
      <c r="T39" s="660"/>
      <c r="U39" s="660"/>
      <c r="V39" s="660"/>
      <c r="W39" s="660"/>
      <c r="X39" s="660"/>
      <c r="Y39" s="660"/>
      <c r="Z39" s="660"/>
      <c r="AA39" s="660"/>
      <c r="AB39" s="660"/>
      <c r="AC39" s="660"/>
      <c r="AD39" s="660"/>
      <c r="AE39" s="661"/>
      <c r="AF39" s="648" t="s">
        <v>136</v>
      </c>
      <c r="AG39" s="649"/>
      <c r="AH39" s="79"/>
      <c r="AI39" s="135" t="s">
        <v>137</v>
      </c>
      <c r="AJ39" s="79"/>
      <c r="AK39" s="136" t="s">
        <v>132</v>
      </c>
      <c r="AL39" s="202"/>
      <c r="AM39" s="137" t="s">
        <v>1</v>
      </c>
    </row>
    <row r="40" spans="1:41" s="85" customFormat="1" ht="18.75" customHeight="1" x14ac:dyDescent="0.15">
      <c r="A40" s="294"/>
      <c r="B40" s="138" t="str">
        <f>IF(C40="","","・")</f>
        <v/>
      </c>
      <c r="C40" s="505" t="str">
        <f>AP18</f>
        <v/>
      </c>
      <c r="D40" s="505"/>
      <c r="E40" s="505"/>
      <c r="F40" s="505"/>
      <c r="G40" s="505"/>
      <c r="H40" s="505"/>
      <c r="I40" s="505"/>
      <c r="J40" s="505"/>
      <c r="K40" s="505"/>
      <c r="L40" s="505"/>
      <c r="M40" s="505"/>
      <c r="N40" s="505"/>
      <c r="O40" s="505"/>
      <c r="P40" s="505"/>
      <c r="Q40" s="505"/>
      <c r="R40" s="505"/>
      <c r="S40" s="505"/>
      <c r="T40" s="505"/>
      <c r="U40" s="505"/>
      <c r="V40" s="505"/>
      <c r="W40" s="505"/>
      <c r="X40" s="505"/>
      <c r="Y40" s="505"/>
      <c r="Z40" s="505"/>
      <c r="AA40" s="505"/>
      <c r="AB40" s="505"/>
      <c r="AC40" s="505"/>
      <c r="AD40" s="505"/>
      <c r="AE40" s="506"/>
      <c r="AF40" s="502"/>
      <c r="AG40" s="503"/>
      <c r="AH40" s="503"/>
      <c r="AI40" s="503"/>
      <c r="AJ40" s="503"/>
      <c r="AK40" s="503"/>
      <c r="AL40" s="503"/>
      <c r="AM40" s="504"/>
    </row>
    <row r="41" spans="1:41" s="85" customFormat="1" ht="21.75" customHeight="1" x14ac:dyDescent="0.15">
      <c r="A41" s="294"/>
      <c r="B41" s="264" t="s">
        <v>105</v>
      </c>
      <c r="C41" s="706" t="s">
        <v>162</v>
      </c>
      <c r="D41" s="706"/>
      <c r="E41" s="706"/>
      <c r="F41" s="706"/>
      <c r="G41" s="706"/>
      <c r="H41" s="706"/>
      <c r="I41" s="706"/>
      <c r="J41" s="706"/>
      <c r="K41" s="706"/>
      <c r="L41" s="706"/>
      <c r="M41" s="706"/>
      <c r="N41" s="706"/>
      <c r="O41" s="706"/>
      <c r="P41" s="706"/>
      <c r="Q41" s="706"/>
      <c r="R41" s="706"/>
      <c r="S41" s="706"/>
      <c r="T41" s="706"/>
      <c r="U41" s="706"/>
      <c r="V41" s="706"/>
      <c r="W41" s="706"/>
      <c r="X41" s="706"/>
      <c r="Y41" s="706"/>
      <c r="Z41" s="706"/>
      <c r="AA41" s="706"/>
      <c r="AB41" s="706"/>
      <c r="AC41" s="706"/>
      <c r="AD41" s="706"/>
      <c r="AE41" s="707"/>
      <c r="AF41" s="509" t="s">
        <v>131</v>
      </c>
      <c r="AG41" s="510"/>
      <c r="AH41" s="510"/>
      <c r="AI41" s="510"/>
      <c r="AJ41" s="510"/>
      <c r="AK41" s="510"/>
      <c r="AL41" s="510"/>
      <c r="AM41" s="511"/>
    </row>
    <row r="42" spans="1:41" s="85" customFormat="1" ht="14.25" customHeight="1" x14ac:dyDescent="0.15">
      <c r="A42" s="294"/>
      <c r="B42" s="128" t="s">
        <v>128</v>
      </c>
      <c r="C42" s="119" t="s">
        <v>142</v>
      </c>
      <c r="D42" s="119"/>
      <c r="E42" s="119"/>
      <c r="F42" s="119"/>
      <c r="G42" s="119"/>
      <c r="H42" s="119"/>
      <c r="I42" s="119"/>
      <c r="J42" s="119"/>
      <c r="K42" s="119"/>
      <c r="L42" s="119"/>
      <c r="M42" s="119"/>
      <c r="N42" s="119"/>
      <c r="O42" s="119"/>
      <c r="P42" s="119"/>
      <c r="Q42" s="119"/>
      <c r="R42" s="119"/>
      <c r="S42" s="119"/>
      <c r="T42" s="119"/>
      <c r="U42" s="119"/>
      <c r="V42" s="119"/>
      <c r="W42" s="119"/>
      <c r="X42" s="119"/>
      <c r="Y42" s="119"/>
      <c r="Z42" s="119"/>
      <c r="AA42" s="119"/>
      <c r="AB42" s="119"/>
      <c r="AC42" s="119"/>
      <c r="AD42" s="502" t="s">
        <v>138</v>
      </c>
      <c r="AE42" s="504"/>
      <c r="AF42" s="502" t="s">
        <v>136</v>
      </c>
      <c r="AG42" s="503"/>
      <c r="AH42" s="78"/>
      <c r="AI42" s="284" t="s">
        <v>137</v>
      </c>
      <c r="AJ42" s="78"/>
      <c r="AK42" s="132" t="s">
        <v>132</v>
      </c>
      <c r="AL42" s="201"/>
      <c r="AM42" s="285" t="s">
        <v>1</v>
      </c>
    </row>
    <row r="43" spans="1:41" ht="14.25" customHeight="1" x14ac:dyDescent="0.15">
      <c r="A43" s="134"/>
      <c r="B43" s="294"/>
      <c r="C43" s="139" t="s">
        <v>140</v>
      </c>
      <c r="D43" s="735"/>
      <c r="E43" s="735"/>
      <c r="F43" s="735"/>
      <c r="G43" s="735"/>
      <c r="H43" s="735"/>
      <c r="I43" s="735"/>
      <c r="J43" s="735"/>
      <c r="K43" s="735"/>
      <c r="L43" s="735"/>
      <c r="M43" s="735"/>
      <c r="N43" s="735"/>
      <c r="O43" s="735"/>
      <c r="P43" s="735"/>
      <c r="Q43" s="735"/>
      <c r="R43" s="735"/>
      <c r="S43" s="735"/>
      <c r="T43" s="735"/>
      <c r="U43" s="735"/>
      <c r="V43" s="735"/>
      <c r="W43" s="735"/>
      <c r="X43" s="735"/>
      <c r="Y43" s="735"/>
      <c r="Z43" s="140" t="s">
        <v>8</v>
      </c>
      <c r="AA43" s="141"/>
      <c r="AB43" s="141"/>
      <c r="AC43" s="141"/>
      <c r="AD43" s="507" t="s">
        <v>139</v>
      </c>
      <c r="AE43" s="508"/>
      <c r="AF43" s="648" t="s">
        <v>136</v>
      </c>
      <c r="AG43" s="649"/>
      <c r="AH43" s="79"/>
      <c r="AI43" s="135" t="s">
        <v>137</v>
      </c>
      <c r="AJ43" s="79"/>
      <c r="AK43" s="136" t="s">
        <v>132</v>
      </c>
      <c r="AL43" s="202"/>
      <c r="AM43" s="137" t="s">
        <v>1</v>
      </c>
    </row>
    <row r="44" spans="1:41" s="85" customFormat="1" ht="18.75" customHeight="1" x14ac:dyDescent="0.15">
      <c r="A44" s="294"/>
      <c r="B44" s="138" t="str">
        <f>IF(C44="","","・")</f>
        <v/>
      </c>
      <c r="C44" s="505" t="str">
        <f>AP19</f>
        <v/>
      </c>
      <c r="D44" s="505"/>
      <c r="E44" s="505"/>
      <c r="F44" s="505"/>
      <c r="G44" s="505"/>
      <c r="H44" s="505"/>
      <c r="I44" s="505"/>
      <c r="J44" s="505"/>
      <c r="K44" s="505"/>
      <c r="L44" s="505"/>
      <c r="M44" s="505"/>
      <c r="N44" s="505"/>
      <c r="O44" s="505"/>
      <c r="P44" s="505"/>
      <c r="Q44" s="505"/>
      <c r="R44" s="505"/>
      <c r="S44" s="505"/>
      <c r="T44" s="505"/>
      <c r="U44" s="505"/>
      <c r="V44" s="505"/>
      <c r="W44" s="505"/>
      <c r="X44" s="505"/>
      <c r="Y44" s="505"/>
      <c r="Z44" s="505"/>
      <c r="AA44" s="505"/>
      <c r="AB44" s="505"/>
      <c r="AC44" s="505"/>
      <c r="AD44" s="505"/>
      <c r="AE44" s="506"/>
      <c r="AF44" s="502"/>
      <c r="AG44" s="503"/>
      <c r="AH44" s="503"/>
      <c r="AI44" s="503"/>
      <c r="AJ44" s="503"/>
      <c r="AK44" s="503"/>
      <c r="AL44" s="503"/>
      <c r="AM44" s="504"/>
    </row>
    <row r="45" spans="1:41" s="85" customFormat="1" ht="14.25" customHeight="1" x14ac:dyDescent="0.15">
      <c r="A45" s="294"/>
      <c r="B45" s="264" t="s">
        <v>106</v>
      </c>
      <c r="C45" s="300" t="s">
        <v>258</v>
      </c>
      <c r="D45" s="287"/>
      <c r="E45" s="300"/>
      <c r="F45" s="287"/>
      <c r="G45" s="287"/>
      <c r="H45" s="287"/>
      <c r="I45" s="287"/>
      <c r="J45" s="267"/>
      <c r="K45" s="267"/>
      <c r="L45" s="267"/>
      <c r="M45" s="267"/>
      <c r="N45" s="267"/>
      <c r="O45" s="268"/>
      <c r="P45" s="146"/>
      <c r="Q45" s="146"/>
      <c r="R45" s="146"/>
      <c r="S45" s="269"/>
      <c r="T45" s="270"/>
      <c r="U45" s="270"/>
      <c r="V45" s="270"/>
      <c r="W45" s="270"/>
      <c r="X45" s="270"/>
      <c r="Y45" s="271"/>
      <c r="Z45" s="271"/>
      <c r="AA45" s="271"/>
      <c r="AB45" s="271"/>
      <c r="AC45" s="270"/>
      <c r="AD45" s="270"/>
      <c r="AE45" s="270"/>
      <c r="AF45" s="509" t="s">
        <v>131</v>
      </c>
      <c r="AG45" s="510"/>
      <c r="AH45" s="510"/>
      <c r="AI45" s="510"/>
      <c r="AJ45" s="510"/>
      <c r="AK45" s="510"/>
      <c r="AL45" s="510"/>
      <c r="AM45" s="511"/>
      <c r="AO45" s="87" t="s">
        <v>113</v>
      </c>
    </row>
    <row r="46" spans="1:41" s="85" customFormat="1" ht="14.25" customHeight="1" x14ac:dyDescent="0.15">
      <c r="A46" s="294"/>
      <c r="B46" s="128" t="s">
        <v>128</v>
      </c>
      <c r="C46" s="654" t="s">
        <v>280</v>
      </c>
      <c r="D46" s="654"/>
      <c r="E46" s="654"/>
      <c r="F46" s="654"/>
      <c r="G46" s="654"/>
      <c r="H46" s="654"/>
      <c r="I46" s="654"/>
      <c r="J46" s="654"/>
      <c r="K46" s="654"/>
      <c r="L46" s="654"/>
      <c r="M46" s="654"/>
      <c r="N46" s="654"/>
      <c r="O46" s="654"/>
      <c r="P46" s="654"/>
      <c r="Q46" s="654"/>
      <c r="R46" s="654"/>
      <c r="S46" s="654"/>
      <c r="T46" s="654"/>
      <c r="U46" s="654"/>
      <c r="V46" s="654"/>
      <c r="W46" s="654"/>
      <c r="X46" s="654"/>
      <c r="Y46" s="654"/>
      <c r="Z46" s="654"/>
      <c r="AA46" s="654"/>
      <c r="AB46" s="654"/>
      <c r="AC46" s="654"/>
      <c r="AD46" s="654"/>
      <c r="AE46" s="655"/>
      <c r="AF46" s="512"/>
      <c r="AG46" s="513"/>
      <c r="AH46" s="513"/>
      <c r="AI46" s="513"/>
      <c r="AJ46" s="513"/>
      <c r="AK46" s="513"/>
      <c r="AL46" s="513"/>
      <c r="AM46" s="514"/>
      <c r="AO46" s="87" t="str">
        <f>IF(B20="","",IF(AF46="はい","","④を選択していますが、要件の確認が「はい」になっていません。"))</f>
        <v/>
      </c>
    </row>
    <row r="47" spans="1:41" s="85" customFormat="1" ht="14.25" customHeight="1" x14ac:dyDescent="0.15">
      <c r="A47" s="294"/>
      <c r="B47" s="128" t="s">
        <v>128</v>
      </c>
      <c r="C47" s="119" t="s">
        <v>143</v>
      </c>
      <c r="D47" s="119"/>
      <c r="E47" s="119"/>
      <c r="F47" s="119"/>
      <c r="G47" s="119"/>
      <c r="H47" s="119"/>
      <c r="I47" s="119"/>
      <c r="J47" s="119"/>
      <c r="K47" s="119"/>
      <c r="L47" s="119"/>
      <c r="M47" s="119"/>
      <c r="N47" s="119"/>
      <c r="O47" s="119"/>
      <c r="P47" s="119"/>
      <c r="Q47" s="119"/>
      <c r="R47" s="119"/>
      <c r="S47" s="119"/>
      <c r="T47" s="119"/>
      <c r="U47" s="119"/>
      <c r="V47" s="119"/>
      <c r="W47" s="119"/>
      <c r="X47" s="119"/>
      <c r="Y47" s="119"/>
      <c r="Z47" s="119"/>
      <c r="AA47" s="119"/>
      <c r="AB47" s="119"/>
      <c r="AC47" s="119"/>
      <c r="AD47" s="119"/>
      <c r="AE47" s="119"/>
      <c r="AF47" s="512"/>
      <c r="AG47" s="513"/>
      <c r="AH47" s="513"/>
      <c r="AI47" s="513"/>
      <c r="AJ47" s="513"/>
      <c r="AK47" s="513"/>
      <c r="AL47" s="513"/>
      <c r="AM47" s="514"/>
    </row>
    <row r="48" spans="1:41" ht="22.5" customHeight="1" x14ac:dyDescent="0.15">
      <c r="A48" s="134"/>
      <c r="B48" s="296"/>
      <c r="C48" s="500" t="s">
        <v>281</v>
      </c>
      <c r="D48" s="500"/>
      <c r="E48" s="500"/>
      <c r="F48" s="500"/>
      <c r="G48" s="500"/>
      <c r="H48" s="500"/>
      <c r="I48" s="500"/>
      <c r="J48" s="500"/>
      <c r="K48" s="500"/>
      <c r="L48" s="500"/>
      <c r="M48" s="500"/>
      <c r="N48" s="500"/>
      <c r="O48" s="500"/>
      <c r="P48" s="500"/>
      <c r="Q48" s="500"/>
      <c r="R48" s="500"/>
      <c r="S48" s="500"/>
      <c r="T48" s="500"/>
      <c r="U48" s="500"/>
      <c r="V48" s="500"/>
      <c r="W48" s="500"/>
      <c r="X48" s="500"/>
      <c r="Y48" s="500"/>
      <c r="Z48" s="500"/>
      <c r="AA48" s="500"/>
      <c r="AB48" s="500"/>
      <c r="AC48" s="500"/>
      <c r="AD48" s="500"/>
      <c r="AE48" s="501"/>
      <c r="AF48" s="502" t="s">
        <v>136</v>
      </c>
      <c r="AG48" s="503"/>
      <c r="AH48" s="78"/>
      <c r="AI48" s="284" t="s">
        <v>137</v>
      </c>
      <c r="AJ48" s="78"/>
      <c r="AK48" s="132" t="s">
        <v>132</v>
      </c>
      <c r="AL48" s="201"/>
      <c r="AM48" s="285" t="s">
        <v>1</v>
      </c>
    </row>
    <row r="49" spans="1:41" s="85" customFormat="1" ht="14.25" customHeight="1" x14ac:dyDescent="0.15">
      <c r="A49" s="294"/>
      <c r="B49" s="264" t="s">
        <v>235</v>
      </c>
      <c r="C49" s="300" t="s">
        <v>275</v>
      </c>
      <c r="D49" s="287"/>
      <c r="E49" s="300"/>
      <c r="F49" s="287"/>
      <c r="G49" s="287"/>
      <c r="H49" s="287"/>
      <c r="I49" s="287"/>
      <c r="J49" s="267"/>
      <c r="K49" s="267"/>
      <c r="L49" s="267"/>
      <c r="M49" s="267"/>
      <c r="N49" s="267"/>
      <c r="O49" s="268"/>
      <c r="P49" s="146"/>
      <c r="Q49" s="146"/>
      <c r="R49" s="146"/>
      <c r="S49" s="269"/>
      <c r="T49" s="270"/>
      <c r="U49" s="270"/>
      <c r="V49" s="270"/>
      <c r="W49" s="270"/>
      <c r="X49" s="270"/>
      <c r="Y49" s="271"/>
      <c r="Z49" s="271"/>
      <c r="AA49" s="271"/>
      <c r="AB49" s="271"/>
      <c r="AC49" s="270"/>
      <c r="AD49" s="270"/>
      <c r="AE49" s="270"/>
      <c r="AF49" s="509" t="s">
        <v>131</v>
      </c>
      <c r="AG49" s="510"/>
      <c r="AH49" s="510"/>
      <c r="AI49" s="510"/>
      <c r="AJ49" s="510"/>
      <c r="AK49" s="510"/>
      <c r="AL49" s="510"/>
      <c r="AM49" s="511"/>
      <c r="AO49" s="87" t="s">
        <v>113</v>
      </c>
    </row>
    <row r="50" spans="1:41" s="85" customFormat="1" ht="25.5" customHeight="1" x14ac:dyDescent="0.15">
      <c r="A50" s="294"/>
      <c r="B50" s="128" t="s">
        <v>128</v>
      </c>
      <c r="C50" s="516" t="s">
        <v>282</v>
      </c>
      <c r="D50" s="516"/>
      <c r="E50" s="516"/>
      <c r="F50" s="516"/>
      <c r="G50" s="516"/>
      <c r="H50" s="516"/>
      <c r="I50" s="516"/>
      <c r="J50" s="516"/>
      <c r="K50" s="516"/>
      <c r="L50" s="516"/>
      <c r="M50" s="516"/>
      <c r="N50" s="516"/>
      <c r="O50" s="516"/>
      <c r="P50" s="516"/>
      <c r="Q50" s="516"/>
      <c r="R50" s="516"/>
      <c r="S50" s="516"/>
      <c r="T50" s="516"/>
      <c r="U50" s="516"/>
      <c r="V50" s="516"/>
      <c r="W50" s="516"/>
      <c r="X50" s="516"/>
      <c r="Y50" s="516"/>
      <c r="Z50" s="516"/>
      <c r="AA50" s="516"/>
      <c r="AB50" s="516"/>
      <c r="AC50" s="516"/>
      <c r="AD50" s="516"/>
      <c r="AE50" s="517"/>
      <c r="AF50" s="512"/>
      <c r="AG50" s="513"/>
      <c r="AH50" s="513"/>
      <c r="AI50" s="513"/>
      <c r="AJ50" s="513"/>
      <c r="AK50" s="513"/>
      <c r="AL50" s="513"/>
      <c r="AM50" s="514"/>
      <c r="AO50" s="87" t="str">
        <f>IF(B21="","",IF(AF50="はい","","⑤を選択していますが、要件の確認が「はい」になっていません。"))</f>
        <v/>
      </c>
    </row>
    <row r="51" spans="1:41" s="85" customFormat="1" ht="14.25" customHeight="1" x14ac:dyDescent="0.15">
      <c r="A51" s="294"/>
      <c r="B51" s="262" t="s">
        <v>144</v>
      </c>
      <c r="C51" s="300"/>
      <c r="D51" s="287"/>
      <c r="E51" s="300"/>
      <c r="F51" s="287"/>
      <c r="G51" s="287"/>
      <c r="H51" s="287"/>
      <c r="I51" s="287"/>
      <c r="J51" s="267"/>
      <c r="K51" s="267"/>
      <c r="L51" s="267"/>
      <c r="M51" s="267"/>
      <c r="N51" s="267"/>
      <c r="O51" s="268"/>
      <c r="P51" s="146"/>
      <c r="Q51" s="146"/>
      <c r="R51" s="146"/>
      <c r="S51" s="269"/>
      <c r="T51" s="270"/>
      <c r="U51" s="270"/>
      <c r="V51" s="270"/>
      <c r="W51" s="270"/>
      <c r="X51" s="270"/>
      <c r="Y51" s="271"/>
      <c r="Z51" s="271"/>
      <c r="AA51" s="271"/>
      <c r="AB51" s="271"/>
      <c r="AC51" s="297"/>
      <c r="AD51" s="297"/>
      <c r="AE51" s="297"/>
      <c r="AF51" s="297"/>
      <c r="AG51" s="297"/>
      <c r="AH51" s="297"/>
      <c r="AI51" s="297"/>
      <c r="AJ51" s="297"/>
      <c r="AK51" s="297"/>
      <c r="AL51" s="297"/>
      <c r="AM51" s="148"/>
    </row>
    <row r="52" spans="1:41" ht="41.25" customHeight="1" x14ac:dyDescent="0.15">
      <c r="A52" s="149"/>
      <c r="B52" s="548" t="str">
        <f>AO10&amp;AO16&amp;AO18&amp;AO19&amp;AO20&amp;AO24&amp;AO21&amp;AO25&amp;AO46&amp;AO50</f>
        <v/>
      </c>
      <c r="C52" s="549"/>
      <c r="D52" s="549"/>
      <c r="E52" s="549"/>
      <c r="F52" s="549"/>
      <c r="G52" s="549"/>
      <c r="H52" s="549"/>
      <c r="I52" s="549"/>
      <c r="J52" s="549"/>
      <c r="K52" s="549"/>
      <c r="L52" s="549"/>
      <c r="M52" s="549"/>
      <c r="N52" s="549"/>
      <c r="O52" s="549"/>
      <c r="P52" s="549"/>
      <c r="Q52" s="549"/>
      <c r="R52" s="549"/>
      <c r="S52" s="549"/>
      <c r="T52" s="549"/>
      <c r="U52" s="549"/>
      <c r="V52" s="549"/>
      <c r="W52" s="549"/>
      <c r="X52" s="549"/>
      <c r="Y52" s="549"/>
      <c r="Z52" s="549"/>
      <c r="AA52" s="549"/>
      <c r="AB52" s="549"/>
      <c r="AC52" s="549"/>
      <c r="AD52" s="549"/>
      <c r="AE52" s="549"/>
      <c r="AF52" s="549"/>
      <c r="AG52" s="549"/>
      <c r="AH52" s="549"/>
      <c r="AI52" s="549"/>
      <c r="AJ52" s="549"/>
      <c r="AK52" s="549"/>
      <c r="AL52" s="549"/>
      <c r="AM52" s="550"/>
    </row>
    <row r="53" spans="1:41" ht="5.25" customHeight="1" x14ac:dyDescent="0.15">
      <c r="A53" s="150"/>
      <c r="B53" s="295"/>
      <c r="C53" s="151"/>
      <c r="D53" s="295"/>
      <c r="E53" s="152"/>
      <c r="F53" s="295"/>
      <c r="G53" s="295"/>
      <c r="H53" s="295"/>
      <c r="I53" s="295"/>
      <c r="J53" s="153"/>
      <c r="K53" s="153"/>
      <c r="L53" s="153"/>
      <c r="M53" s="153"/>
      <c r="N53" s="153"/>
      <c r="O53" s="154"/>
      <c r="P53" s="155"/>
      <c r="Q53" s="150"/>
      <c r="R53" s="150"/>
      <c r="S53" s="153"/>
      <c r="T53" s="295"/>
      <c r="U53" s="153"/>
      <c r="V53" s="153"/>
      <c r="W53" s="153"/>
      <c r="X53" s="153"/>
      <c r="Y53" s="295"/>
      <c r="Z53" s="295"/>
      <c r="AA53" s="295"/>
      <c r="AB53" s="295"/>
      <c r="AC53" s="151"/>
      <c r="AD53" s="153"/>
      <c r="AE53" s="153"/>
      <c r="AF53" s="153"/>
      <c r="AG53" s="153"/>
      <c r="AH53" s="153"/>
      <c r="AI53" s="156"/>
      <c r="AJ53" s="156"/>
      <c r="AK53" s="156"/>
      <c r="AL53" s="156"/>
      <c r="AM53" s="153"/>
      <c r="AN53" s="150"/>
    </row>
    <row r="54" spans="1:41" ht="18.75" customHeight="1" x14ac:dyDescent="0.15">
      <c r="A54" s="662" t="s">
        <v>99</v>
      </c>
      <c r="B54" s="662"/>
      <c r="C54" s="662"/>
      <c r="D54" s="662"/>
      <c r="E54" s="662"/>
      <c r="F54" s="662"/>
      <c r="G54" s="662"/>
      <c r="H54" s="662"/>
      <c r="I54" s="662"/>
      <c r="J54" s="662"/>
      <c r="K54" s="662"/>
      <c r="L54" s="662"/>
      <c r="M54" s="662"/>
      <c r="N54" s="662"/>
      <c r="O54" s="662"/>
      <c r="P54" s="662"/>
      <c r="Q54" s="662"/>
      <c r="R54" s="662"/>
      <c r="S54" s="662"/>
      <c r="T54" s="662"/>
      <c r="U54" s="662"/>
      <c r="V54" s="662"/>
      <c r="W54" s="662"/>
      <c r="X54" s="662"/>
      <c r="Y54" s="662"/>
      <c r="Z54" s="662"/>
      <c r="AA54" s="662"/>
      <c r="AB54" s="662"/>
      <c r="AC54" s="662"/>
      <c r="AD54" s="662"/>
      <c r="AE54" s="662"/>
      <c r="AF54" s="662"/>
      <c r="AG54" s="662"/>
      <c r="AH54" s="662"/>
      <c r="AI54" s="662"/>
      <c r="AJ54" s="662"/>
      <c r="AK54" s="662"/>
      <c r="AL54" s="662"/>
      <c r="AM54" s="662"/>
    </row>
    <row r="55" spans="1:41" s="85" customFormat="1" ht="14.25" customHeight="1" x14ac:dyDescent="0.15">
      <c r="A55" s="106" t="s">
        <v>146</v>
      </c>
      <c r="B55" s="293"/>
      <c r="C55" s="107"/>
      <c r="D55" s="107"/>
      <c r="E55" s="107"/>
      <c r="F55" s="107"/>
      <c r="G55" s="107"/>
      <c r="H55" s="107"/>
      <c r="I55" s="107"/>
      <c r="J55" s="107"/>
      <c r="K55" s="107"/>
      <c r="L55" s="107"/>
      <c r="M55" s="107"/>
      <c r="N55" s="107"/>
      <c r="O55" s="107"/>
      <c r="P55" s="107"/>
      <c r="Q55" s="107"/>
      <c r="R55" s="107"/>
      <c r="S55" s="107"/>
      <c r="T55" s="107"/>
      <c r="U55" s="107"/>
      <c r="V55" s="107"/>
      <c r="W55" s="107"/>
      <c r="X55" s="107"/>
      <c r="Y55" s="107"/>
      <c r="Z55" s="107"/>
      <c r="AA55" s="107"/>
      <c r="AB55" s="107"/>
      <c r="AC55" s="107"/>
      <c r="AD55" s="107"/>
      <c r="AE55" s="107"/>
      <c r="AF55" s="107"/>
      <c r="AG55" s="107"/>
      <c r="AH55" s="107"/>
      <c r="AI55" s="107"/>
      <c r="AJ55" s="107"/>
      <c r="AK55" s="107"/>
      <c r="AL55" s="107"/>
      <c r="AM55" s="108"/>
    </row>
    <row r="56" spans="1:41" s="85" customFormat="1" ht="14.25" customHeight="1" x14ac:dyDescent="0.15">
      <c r="A56" s="109"/>
      <c r="B56" s="262" t="s">
        <v>118</v>
      </c>
      <c r="C56" s="110"/>
      <c r="D56" s="111"/>
      <c r="E56" s="111"/>
      <c r="F56" s="111"/>
      <c r="G56" s="111"/>
      <c r="H56" s="111"/>
      <c r="I56" s="111"/>
      <c r="J56" s="111"/>
      <c r="K56" s="111"/>
      <c r="L56" s="111"/>
      <c r="M56" s="111"/>
      <c r="N56" s="111"/>
      <c r="O56" s="111"/>
      <c r="P56" s="111"/>
      <c r="Q56" s="111"/>
      <c r="R56" s="111"/>
      <c r="S56" s="111"/>
      <c r="T56" s="111"/>
      <c r="U56" s="111"/>
      <c r="V56" s="111"/>
      <c r="W56" s="107"/>
      <c r="X56" s="107"/>
      <c r="Y56" s="107"/>
      <c r="Z56" s="107"/>
      <c r="AA56" s="107"/>
      <c r="AB56" s="107"/>
      <c r="AC56" s="107"/>
      <c r="AD56" s="107"/>
      <c r="AE56" s="107"/>
      <c r="AF56" s="107"/>
      <c r="AG56" s="107"/>
      <c r="AH56" s="107"/>
      <c r="AI56" s="107"/>
      <c r="AJ56" s="107"/>
      <c r="AK56" s="107"/>
      <c r="AL56" s="107"/>
      <c r="AM56" s="108"/>
      <c r="AO56" s="87" t="s">
        <v>113</v>
      </c>
    </row>
    <row r="57" spans="1:41" s="85" customFormat="1" ht="20.25" customHeight="1" x14ac:dyDescent="0.15">
      <c r="A57" s="113"/>
      <c r="B57" s="200"/>
      <c r="C57" s="653" t="s">
        <v>246</v>
      </c>
      <c r="D57" s="654"/>
      <c r="E57" s="654"/>
      <c r="F57" s="654"/>
      <c r="G57" s="654"/>
      <c r="H57" s="654"/>
      <c r="I57" s="654"/>
      <c r="J57" s="654"/>
      <c r="K57" s="654"/>
      <c r="L57" s="654"/>
      <c r="M57" s="654"/>
      <c r="N57" s="654"/>
      <c r="O57" s="654"/>
      <c r="P57" s="654"/>
      <c r="Q57" s="654"/>
      <c r="R57" s="654"/>
      <c r="S57" s="654"/>
      <c r="T57" s="654"/>
      <c r="U57" s="654"/>
      <c r="V57" s="655"/>
      <c r="W57" s="552" t="s">
        <v>259</v>
      </c>
      <c r="X57" s="552"/>
      <c r="Y57" s="552"/>
      <c r="Z57" s="552"/>
      <c r="AA57" s="552"/>
      <c r="AB57" s="552"/>
      <c r="AC57" s="553"/>
      <c r="AD57" s="553"/>
      <c r="AE57" s="553"/>
      <c r="AF57" s="553"/>
      <c r="AG57" s="553"/>
      <c r="AH57" s="553"/>
      <c r="AI57" s="553"/>
      <c r="AJ57" s="553"/>
      <c r="AK57" s="553"/>
      <c r="AL57" s="553"/>
      <c r="AM57" s="553"/>
      <c r="AO57" s="87" t="str">
        <f>IF(AND(B57="",B59=""),"",IF(AP5&lt;&gt;4,"当該サービスは（２）での申請対象外です。",IF(OR(B17="〇",B19="〇"),"（１）の①、③に該当する場合、（２）は申請対象外です。","")))</f>
        <v/>
      </c>
    </row>
    <row r="58" spans="1:41" s="85" customFormat="1" ht="14.25" customHeight="1" x14ac:dyDescent="0.15">
      <c r="A58" s="294"/>
      <c r="B58" s="261" t="s">
        <v>119</v>
      </c>
      <c r="C58" s="111"/>
      <c r="D58" s="111"/>
      <c r="E58" s="111"/>
      <c r="F58" s="111"/>
      <c r="G58" s="111"/>
      <c r="H58" s="111"/>
      <c r="I58" s="111"/>
      <c r="J58" s="111"/>
      <c r="K58" s="111"/>
      <c r="L58" s="111"/>
      <c r="M58" s="111"/>
      <c r="N58" s="111"/>
      <c r="O58" s="111"/>
      <c r="P58" s="111"/>
      <c r="Q58" s="111"/>
      <c r="R58" s="111"/>
      <c r="S58" s="111"/>
      <c r="T58" s="111"/>
      <c r="U58" s="111"/>
      <c r="V58" s="111"/>
      <c r="W58" s="157"/>
      <c r="X58" s="157"/>
      <c r="Y58" s="157"/>
      <c r="Z58" s="157"/>
      <c r="AA58" s="157"/>
      <c r="AB58" s="157"/>
      <c r="AC58" s="157"/>
      <c r="AD58" s="157"/>
      <c r="AE58" s="157"/>
      <c r="AF58" s="157"/>
      <c r="AG58" s="157"/>
      <c r="AH58" s="157"/>
      <c r="AI58" s="157"/>
      <c r="AJ58" s="157"/>
      <c r="AK58" s="157"/>
      <c r="AL58" s="157"/>
      <c r="AM58" s="158"/>
    </row>
    <row r="59" spans="1:41" s="85" customFormat="1" ht="20.25" customHeight="1" x14ac:dyDescent="0.15">
      <c r="A59" s="114"/>
      <c r="B59" s="200"/>
      <c r="C59" s="656" t="s">
        <v>241</v>
      </c>
      <c r="D59" s="656"/>
      <c r="E59" s="656"/>
      <c r="F59" s="656"/>
      <c r="G59" s="656"/>
      <c r="H59" s="656"/>
      <c r="I59" s="656"/>
      <c r="J59" s="656"/>
      <c r="K59" s="656"/>
      <c r="L59" s="656"/>
      <c r="M59" s="656"/>
      <c r="N59" s="656"/>
      <c r="O59" s="656"/>
      <c r="P59" s="656"/>
      <c r="Q59" s="656"/>
      <c r="R59" s="656"/>
      <c r="S59" s="656"/>
      <c r="T59" s="656"/>
      <c r="U59" s="656"/>
      <c r="V59" s="656"/>
      <c r="W59" s="552" t="s">
        <v>259</v>
      </c>
      <c r="X59" s="552"/>
      <c r="Y59" s="552"/>
      <c r="Z59" s="552"/>
      <c r="AA59" s="552"/>
      <c r="AB59" s="552"/>
      <c r="AC59" s="553"/>
      <c r="AD59" s="553"/>
      <c r="AE59" s="553"/>
      <c r="AF59" s="553"/>
      <c r="AG59" s="553"/>
      <c r="AH59" s="553"/>
      <c r="AI59" s="553"/>
      <c r="AJ59" s="553"/>
      <c r="AK59" s="553"/>
      <c r="AL59" s="553"/>
      <c r="AM59" s="553"/>
    </row>
    <row r="60" spans="1:41" s="85" customFormat="1" ht="12" x14ac:dyDescent="0.15">
      <c r="A60" s="117"/>
      <c r="B60" s="521" t="s">
        <v>242</v>
      </c>
      <c r="C60" s="522"/>
      <c r="D60" s="522"/>
      <c r="E60" s="522"/>
      <c r="F60" s="522"/>
      <c r="G60" s="522"/>
      <c r="H60" s="522"/>
      <c r="I60" s="522"/>
      <c r="J60" s="522"/>
      <c r="K60" s="522"/>
      <c r="L60" s="522"/>
      <c r="M60" s="522"/>
      <c r="N60" s="522"/>
      <c r="O60" s="522"/>
      <c r="P60" s="522"/>
      <c r="Q60" s="522"/>
      <c r="R60" s="522"/>
      <c r="S60" s="522"/>
      <c r="T60" s="522"/>
      <c r="U60" s="522"/>
      <c r="V60" s="522"/>
      <c r="W60" s="522"/>
      <c r="X60" s="522"/>
      <c r="Y60" s="522"/>
      <c r="Z60" s="522"/>
      <c r="AA60" s="522"/>
      <c r="AB60" s="522"/>
      <c r="AC60" s="522"/>
      <c r="AD60" s="522"/>
      <c r="AE60" s="522"/>
      <c r="AF60" s="522"/>
      <c r="AG60" s="522"/>
      <c r="AH60" s="522"/>
      <c r="AI60" s="522"/>
      <c r="AJ60" s="522"/>
      <c r="AK60" s="522"/>
      <c r="AL60" s="522"/>
      <c r="AM60" s="523"/>
    </row>
    <row r="61" spans="1:41" s="85" customFormat="1" ht="14.25" customHeight="1" x14ac:dyDescent="0.15">
      <c r="A61" s="106" t="s">
        <v>157</v>
      </c>
      <c r="B61" s="118"/>
      <c r="C61" s="293"/>
      <c r="D61" s="293"/>
      <c r="E61" s="119"/>
      <c r="F61" s="293"/>
      <c r="G61" s="293"/>
      <c r="H61" s="293"/>
      <c r="I61" s="293"/>
      <c r="J61" s="120"/>
      <c r="K61" s="120"/>
      <c r="L61" s="120"/>
      <c r="M61" s="120"/>
      <c r="N61" s="120"/>
      <c r="O61" s="121"/>
      <c r="P61" s="122"/>
      <c r="Q61" s="122"/>
      <c r="R61" s="122"/>
      <c r="S61" s="123"/>
      <c r="T61" s="124"/>
      <c r="U61" s="123"/>
      <c r="V61" s="123"/>
      <c r="W61" s="123"/>
      <c r="X61" s="123"/>
      <c r="Y61" s="124"/>
      <c r="Z61" s="124"/>
      <c r="AA61" s="124"/>
      <c r="AB61" s="124"/>
      <c r="AC61" s="123"/>
      <c r="AD61" s="123"/>
      <c r="AE61" s="123"/>
      <c r="AF61" s="123"/>
      <c r="AG61" s="123"/>
      <c r="AH61" s="123"/>
      <c r="AI61" s="125"/>
      <c r="AJ61" s="125"/>
      <c r="AK61" s="125"/>
      <c r="AL61" s="125"/>
      <c r="AM61" s="126"/>
    </row>
    <row r="62" spans="1:41" s="85" customFormat="1" ht="18.75" customHeight="1" x14ac:dyDescent="0.15">
      <c r="A62" s="104"/>
      <c r="B62" s="668" t="s">
        <v>148</v>
      </c>
      <c r="C62" s="669"/>
      <c r="D62" s="669"/>
      <c r="E62" s="669"/>
      <c r="F62" s="669"/>
      <c r="G62" s="669"/>
      <c r="H62" s="669"/>
      <c r="I62" s="669"/>
      <c r="J62" s="669"/>
      <c r="K62" s="669"/>
      <c r="L62" s="669"/>
      <c r="M62" s="669"/>
      <c r="N62" s="669"/>
      <c r="O62" s="669"/>
      <c r="P62" s="669"/>
      <c r="Q62" s="669"/>
      <c r="R62" s="669"/>
      <c r="S62" s="669"/>
      <c r="T62" s="669"/>
      <c r="U62" s="669"/>
      <c r="V62" s="669"/>
      <c r="W62" s="669"/>
      <c r="X62" s="669"/>
      <c r="Y62" s="669"/>
      <c r="Z62" s="669"/>
      <c r="AA62" s="669"/>
      <c r="AB62" s="669"/>
      <c r="AC62" s="669"/>
      <c r="AD62" s="669"/>
      <c r="AE62" s="670"/>
      <c r="AF62" s="509" t="s">
        <v>131</v>
      </c>
      <c r="AG62" s="510"/>
      <c r="AH62" s="510"/>
      <c r="AI62" s="510"/>
      <c r="AJ62" s="510"/>
      <c r="AK62" s="510"/>
      <c r="AL62" s="510"/>
      <c r="AM62" s="511"/>
      <c r="AO62" s="87" t="s">
        <v>113</v>
      </c>
    </row>
    <row r="63" spans="1:41" s="85" customFormat="1" ht="23.25" customHeight="1" x14ac:dyDescent="0.15">
      <c r="A63" s="127"/>
      <c r="B63" s="128" t="s">
        <v>128</v>
      </c>
      <c r="C63" s="666" t="s">
        <v>147</v>
      </c>
      <c r="D63" s="666"/>
      <c r="E63" s="666"/>
      <c r="F63" s="666"/>
      <c r="G63" s="666"/>
      <c r="H63" s="666"/>
      <c r="I63" s="666"/>
      <c r="J63" s="666"/>
      <c r="K63" s="666"/>
      <c r="L63" s="666"/>
      <c r="M63" s="666"/>
      <c r="N63" s="666"/>
      <c r="O63" s="666"/>
      <c r="P63" s="666"/>
      <c r="Q63" s="666"/>
      <c r="R63" s="666"/>
      <c r="S63" s="666"/>
      <c r="T63" s="666"/>
      <c r="U63" s="666"/>
      <c r="V63" s="666"/>
      <c r="W63" s="666"/>
      <c r="X63" s="666"/>
      <c r="Y63" s="666"/>
      <c r="Z63" s="666"/>
      <c r="AA63" s="666"/>
      <c r="AB63" s="666"/>
      <c r="AC63" s="666"/>
      <c r="AD63" s="666"/>
      <c r="AE63" s="667"/>
      <c r="AF63" s="657"/>
      <c r="AG63" s="658"/>
      <c r="AH63" s="658"/>
      <c r="AI63" s="658"/>
      <c r="AJ63" s="658"/>
      <c r="AK63" s="658"/>
      <c r="AL63" s="658"/>
      <c r="AM63" s="659"/>
      <c r="AO63" s="87" t="str">
        <f>IF(I11="","",IF(AF63="はい","","（２）を選択していますが、確認事項の1つ目が「はい」になっていません。"))</f>
        <v/>
      </c>
    </row>
    <row r="64" spans="1:41" s="85" customFormat="1" ht="22.5" customHeight="1" x14ac:dyDescent="0.15">
      <c r="A64" s="129"/>
      <c r="B64" s="128" t="s">
        <v>128</v>
      </c>
      <c r="C64" s="712" t="s">
        <v>151</v>
      </c>
      <c r="D64" s="712"/>
      <c r="E64" s="712"/>
      <c r="F64" s="712"/>
      <c r="G64" s="712"/>
      <c r="H64" s="712"/>
      <c r="I64" s="712"/>
      <c r="J64" s="712"/>
      <c r="K64" s="712"/>
      <c r="L64" s="712"/>
      <c r="M64" s="712"/>
      <c r="N64" s="712"/>
      <c r="O64" s="712"/>
      <c r="P64" s="712"/>
      <c r="Q64" s="712"/>
      <c r="R64" s="712"/>
      <c r="S64" s="712"/>
      <c r="T64" s="712"/>
      <c r="U64" s="712"/>
      <c r="V64" s="712"/>
      <c r="W64" s="712"/>
      <c r="X64" s="712"/>
      <c r="Y64" s="712"/>
      <c r="Z64" s="712"/>
      <c r="AA64" s="712"/>
      <c r="AB64" s="712"/>
      <c r="AC64" s="712"/>
      <c r="AD64" s="712"/>
      <c r="AE64" s="713"/>
      <c r="AF64" s="657"/>
      <c r="AG64" s="658"/>
      <c r="AH64" s="658"/>
      <c r="AI64" s="658"/>
      <c r="AJ64" s="658"/>
      <c r="AK64" s="658"/>
      <c r="AL64" s="658"/>
      <c r="AM64" s="659"/>
      <c r="AO64" s="87" t="str">
        <f>IF(I11="","",IF(AF64="はい","","（２）を選択していますが、確認事項の２つ目が「はい」になっていません。"))</f>
        <v/>
      </c>
    </row>
    <row r="65" spans="1:41" s="85" customFormat="1" ht="18.75" customHeight="1" x14ac:dyDescent="0.15">
      <c r="A65" s="294"/>
      <c r="B65" s="159"/>
      <c r="C65" s="671" t="s">
        <v>149</v>
      </c>
      <c r="D65" s="671"/>
      <c r="E65" s="671"/>
      <c r="F65" s="671"/>
      <c r="G65" s="671"/>
      <c r="H65" s="671"/>
      <c r="I65" s="671"/>
      <c r="J65" s="671"/>
      <c r="K65" s="671"/>
      <c r="L65" s="671"/>
      <c r="M65" s="671"/>
      <c r="N65" s="671"/>
      <c r="O65" s="671"/>
      <c r="P65" s="671"/>
      <c r="Q65" s="671"/>
      <c r="R65" s="671"/>
      <c r="S65" s="671"/>
      <c r="T65" s="671"/>
      <c r="U65" s="671"/>
      <c r="V65" s="671"/>
      <c r="W65" s="671"/>
      <c r="X65" s="671"/>
      <c r="Y65" s="671"/>
      <c r="Z65" s="671"/>
      <c r="AA65" s="671"/>
      <c r="AB65" s="671"/>
      <c r="AC65" s="671"/>
      <c r="AD65" s="671"/>
      <c r="AE65" s="672"/>
      <c r="AF65" s="512"/>
      <c r="AG65" s="513"/>
      <c r="AH65" s="513"/>
      <c r="AI65" s="513"/>
      <c r="AJ65" s="513"/>
      <c r="AK65" s="513"/>
      <c r="AL65" s="513"/>
      <c r="AM65" s="514"/>
      <c r="AO65" s="87" t="str">
        <f>IF(AF64&lt;&gt;"はい","",IF(OR(AF65="該当",AF66="該当"),"","通常形態での通所サービス提供が困難であり、感染の未然に代替措置を取った際の状況が選択されていません。"))</f>
        <v/>
      </c>
    </row>
    <row r="66" spans="1:41" ht="18.75" customHeight="1" x14ac:dyDescent="0.15">
      <c r="A66" s="134"/>
      <c r="B66" s="294"/>
      <c r="C66" s="663" t="s">
        <v>150</v>
      </c>
      <c r="D66" s="663"/>
      <c r="E66" s="663"/>
      <c r="F66" s="663"/>
      <c r="G66" s="664"/>
      <c r="H66" s="664"/>
      <c r="I66" s="664"/>
      <c r="J66" s="664"/>
      <c r="K66" s="664"/>
      <c r="L66" s="664"/>
      <c r="M66" s="664"/>
      <c r="N66" s="664"/>
      <c r="O66" s="664"/>
      <c r="P66" s="664"/>
      <c r="Q66" s="664"/>
      <c r="R66" s="664"/>
      <c r="S66" s="664"/>
      <c r="T66" s="664"/>
      <c r="U66" s="664"/>
      <c r="V66" s="664"/>
      <c r="W66" s="664"/>
      <c r="X66" s="664"/>
      <c r="Y66" s="664"/>
      <c r="Z66" s="664"/>
      <c r="AA66" s="664"/>
      <c r="AB66" s="664"/>
      <c r="AC66" s="664"/>
      <c r="AD66" s="664"/>
      <c r="AE66" s="665"/>
      <c r="AF66" s="512"/>
      <c r="AG66" s="513"/>
      <c r="AH66" s="513"/>
      <c r="AI66" s="513"/>
      <c r="AJ66" s="513"/>
      <c r="AK66" s="513"/>
      <c r="AL66" s="513"/>
      <c r="AM66" s="514"/>
    </row>
    <row r="67" spans="1:41" s="85" customFormat="1" ht="18" customHeight="1" x14ac:dyDescent="0.15">
      <c r="A67" s="294"/>
      <c r="B67" s="262" t="s">
        <v>144</v>
      </c>
      <c r="C67" s="257"/>
      <c r="D67" s="282"/>
      <c r="E67" s="283"/>
      <c r="F67" s="282"/>
      <c r="G67" s="282"/>
      <c r="H67" s="282"/>
      <c r="I67" s="282"/>
      <c r="J67" s="123"/>
      <c r="K67" s="123"/>
      <c r="L67" s="123"/>
      <c r="M67" s="123"/>
      <c r="N67" s="123"/>
      <c r="O67" s="145"/>
      <c r="P67" s="146"/>
      <c r="Q67" s="110"/>
      <c r="R67" s="110"/>
      <c r="S67" s="123"/>
      <c r="T67" s="124"/>
      <c r="U67" s="124"/>
      <c r="V67" s="124"/>
      <c r="W67" s="124"/>
      <c r="X67" s="124"/>
      <c r="Y67" s="282"/>
      <c r="Z67" s="282"/>
      <c r="AA67" s="282"/>
      <c r="AB67" s="282"/>
      <c r="AC67" s="124"/>
      <c r="AD67" s="124"/>
      <c r="AE67" s="124"/>
      <c r="AF67" s="297"/>
      <c r="AG67" s="297"/>
      <c r="AH67" s="297"/>
      <c r="AI67" s="297"/>
      <c r="AJ67" s="297"/>
      <c r="AK67" s="297"/>
      <c r="AL67" s="297"/>
      <c r="AM67" s="148"/>
    </row>
    <row r="68" spans="1:41" ht="30" customHeight="1" x14ac:dyDescent="0.15">
      <c r="A68" s="149"/>
      <c r="B68" s="548" t="str">
        <f>AO57&amp;AO11&amp;AO63&amp;AO64&amp;AO65</f>
        <v/>
      </c>
      <c r="C68" s="549"/>
      <c r="D68" s="549"/>
      <c r="E68" s="549"/>
      <c r="F68" s="549"/>
      <c r="G68" s="549"/>
      <c r="H68" s="549"/>
      <c r="I68" s="549"/>
      <c r="J68" s="549"/>
      <c r="K68" s="549"/>
      <c r="L68" s="549"/>
      <c r="M68" s="549"/>
      <c r="N68" s="549"/>
      <c r="O68" s="549"/>
      <c r="P68" s="549"/>
      <c r="Q68" s="549"/>
      <c r="R68" s="549"/>
      <c r="S68" s="549"/>
      <c r="T68" s="549"/>
      <c r="U68" s="549"/>
      <c r="V68" s="549"/>
      <c r="W68" s="549"/>
      <c r="X68" s="549"/>
      <c r="Y68" s="549"/>
      <c r="Z68" s="549"/>
      <c r="AA68" s="549"/>
      <c r="AB68" s="549"/>
      <c r="AC68" s="549"/>
      <c r="AD68" s="549"/>
      <c r="AE68" s="549"/>
      <c r="AF68" s="549"/>
      <c r="AG68" s="549"/>
      <c r="AH68" s="549"/>
      <c r="AI68" s="549"/>
      <c r="AJ68" s="549"/>
      <c r="AK68" s="549"/>
      <c r="AL68" s="549"/>
      <c r="AM68" s="550"/>
    </row>
    <row r="69" spans="1:41" ht="5.25" customHeight="1" x14ac:dyDescent="0.15">
      <c r="A69" s="160"/>
      <c r="B69" s="293"/>
      <c r="C69" s="161"/>
      <c r="D69" s="293"/>
      <c r="E69" s="119"/>
      <c r="F69" s="293"/>
      <c r="G69" s="293"/>
      <c r="H69" s="293"/>
      <c r="I69" s="293"/>
      <c r="J69" s="120"/>
      <c r="K69" s="120"/>
      <c r="L69" s="120"/>
      <c r="M69" s="120"/>
      <c r="N69" s="120"/>
      <c r="O69" s="162"/>
      <c r="P69" s="163"/>
      <c r="Q69" s="160"/>
      <c r="R69" s="160"/>
      <c r="S69" s="120"/>
      <c r="T69" s="293"/>
      <c r="U69" s="120"/>
      <c r="V69" s="120"/>
      <c r="W69" s="120"/>
      <c r="X69" s="120"/>
      <c r="Y69" s="293"/>
      <c r="Z69" s="293"/>
      <c r="AA69" s="293"/>
      <c r="AB69" s="293"/>
      <c r="AC69" s="161"/>
      <c r="AD69" s="120"/>
      <c r="AE69" s="120"/>
      <c r="AF69" s="120"/>
      <c r="AG69" s="120"/>
      <c r="AH69" s="120"/>
      <c r="AI69" s="164"/>
      <c r="AJ69" s="164"/>
      <c r="AK69" s="164"/>
      <c r="AL69" s="164"/>
      <c r="AM69" s="120"/>
    </row>
    <row r="70" spans="1:41" ht="24.75" customHeight="1" x14ac:dyDescent="0.15">
      <c r="A70" s="693" t="s">
        <v>153</v>
      </c>
      <c r="B70" s="693"/>
      <c r="C70" s="693"/>
      <c r="D70" s="693"/>
      <c r="E70" s="693"/>
      <c r="F70" s="693"/>
      <c r="G70" s="693"/>
      <c r="H70" s="693"/>
      <c r="I70" s="693"/>
      <c r="J70" s="693"/>
      <c r="K70" s="693"/>
      <c r="L70" s="693"/>
      <c r="M70" s="693"/>
      <c r="N70" s="693"/>
      <c r="O70" s="693"/>
      <c r="P70" s="693"/>
      <c r="Q70" s="693"/>
      <c r="R70" s="693"/>
      <c r="S70" s="693"/>
      <c r="T70" s="693"/>
      <c r="U70" s="693"/>
      <c r="V70" s="693"/>
      <c r="W70" s="693"/>
      <c r="X70" s="693"/>
      <c r="Y70" s="693"/>
      <c r="Z70" s="693"/>
      <c r="AA70" s="693"/>
      <c r="AB70" s="693"/>
      <c r="AC70" s="693"/>
      <c r="AD70" s="693"/>
      <c r="AE70" s="693"/>
      <c r="AF70" s="693"/>
      <c r="AG70" s="693"/>
      <c r="AH70" s="693"/>
      <c r="AI70" s="693"/>
      <c r="AJ70" s="693"/>
      <c r="AK70" s="693"/>
      <c r="AL70" s="693"/>
      <c r="AM70" s="693"/>
    </row>
    <row r="71" spans="1:41" s="85" customFormat="1" ht="14.25" customHeight="1" x14ac:dyDescent="0.15">
      <c r="A71" s="106" t="s">
        <v>146</v>
      </c>
      <c r="B71" s="293"/>
      <c r="C71" s="107"/>
      <c r="D71" s="107"/>
      <c r="E71" s="107"/>
      <c r="F71" s="107"/>
      <c r="G71" s="107"/>
      <c r="H71" s="107"/>
      <c r="I71" s="107"/>
      <c r="J71" s="107"/>
      <c r="K71" s="107"/>
      <c r="L71" s="107"/>
      <c r="M71" s="107"/>
      <c r="N71" s="107"/>
      <c r="O71" s="107"/>
      <c r="P71" s="107"/>
      <c r="Q71" s="107"/>
      <c r="R71" s="107"/>
      <c r="S71" s="107"/>
      <c r="T71" s="107"/>
      <c r="U71" s="107"/>
      <c r="V71" s="107"/>
      <c r="W71" s="107"/>
      <c r="X71" s="107"/>
      <c r="Y71" s="107"/>
      <c r="Z71" s="107"/>
      <c r="AA71" s="107"/>
      <c r="AB71" s="107"/>
      <c r="AC71" s="107"/>
      <c r="AD71" s="107"/>
      <c r="AE71" s="107"/>
      <c r="AF71" s="107"/>
      <c r="AG71" s="107"/>
      <c r="AH71" s="107"/>
      <c r="AI71" s="107"/>
      <c r="AJ71" s="107"/>
      <c r="AK71" s="107"/>
      <c r="AL71" s="107"/>
      <c r="AM71" s="108"/>
    </row>
    <row r="72" spans="1:41" s="85" customFormat="1" ht="14.25" customHeight="1" x14ac:dyDescent="0.15">
      <c r="A72" s="109"/>
      <c r="B72" s="262" t="s">
        <v>154</v>
      </c>
      <c r="C72" s="110"/>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c r="AD72" s="111"/>
      <c r="AE72" s="111"/>
      <c r="AF72" s="111"/>
      <c r="AG72" s="111"/>
      <c r="AH72" s="111"/>
      <c r="AI72" s="111"/>
      <c r="AJ72" s="111"/>
      <c r="AK72" s="111"/>
      <c r="AL72" s="111"/>
      <c r="AM72" s="112"/>
    </row>
    <row r="73" spans="1:41" s="85" customFormat="1" ht="20.25" customHeight="1" x14ac:dyDescent="0.15">
      <c r="A73" s="113"/>
      <c r="B73" s="200"/>
      <c r="C73" s="515" t="s">
        <v>155</v>
      </c>
      <c r="D73" s="516"/>
      <c r="E73" s="516"/>
      <c r="F73" s="516"/>
      <c r="G73" s="516"/>
      <c r="H73" s="516"/>
      <c r="I73" s="516"/>
      <c r="J73" s="516"/>
      <c r="K73" s="516"/>
      <c r="L73" s="516"/>
      <c r="M73" s="516"/>
      <c r="N73" s="516"/>
      <c r="O73" s="516"/>
      <c r="P73" s="516"/>
      <c r="Q73" s="516"/>
      <c r="R73" s="516"/>
      <c r="S73" s="516"/>
      <c r="T73" s="516"/>
      <c r="U73" s="516"/>
      <c r="V73" s="517"/>
      <c r="W73" s="200"/>
      <c r="X73" s="515" t="s">
        <v>156</v>
      </c>
      <c r="Y73" s="516"/>
      <c r="Z73" s="516"/>
      <c r="AA73" s="516"/>
      <c r="AB73" s="516"/>
      <c r="AC73" s="516"/>
      <c r="AD73" s="516"/>
      <c r="AE73" s="516"/>
      <c r="AF73" s="516"/>
      <c r="AG73" s="516"/>
      <c r="AH73" s="516"/>
      <c r="AI73" s="516"/>
      <c r="AJ73" s="516"/>
      <c r="AK73" s="516"/>
      <c r="AL73" s="516"/>
      <c r="AM73" s="517"/>
    </row>
    <row r="74" spans="1:41" s="85" customFormat="1" ht="18.75" customHeight="1" x14ac:dyDescent="0.15">
      <c r="A74" s="106" t="s">
        <v>159</v>
      </c>
      <c r="B74" s="118"/>
      <c r="C74" s="293"/>
      <c r="D74" s="293"/>
      <c r="E74" s="119"/>
      <c r="F74" s="293"/>
      <c r="G74" s="293"/>
      <c r="H74" s="293"/>
      <c r="I74" s="293"/>
      <c r="J74" s="120"/>
      <c r="K74" s="120"/>
      <c r="L74" s="120"/>
      <c r="M74" s="120"/>
      <c r="N74" s="120"/>
      <c r="O74" s="121"/>
      <c r="P74" s="122"/>
      <c r="Q74" s="122"/>
      <c r="R74" s="122"/>
      <c r="S74" s="123"/>
      <c r="T74" s="124"/>
      <c r="U74" s="123"/>
      <c r="V74" s="123"/>
      <c r="W74" s="123"/>
      <c r="X74" s="123"/>
      <c r="Y74" s="124"/>
      <c r="Z74" s="124"/>
      <c r="AA74" s="124"/>
      <c r="AB74" s="124"/>
      <c r="AC74" s="123"/>
      <c r="AD74" s="123"/>
      <c r="AE74" s="123"/>
      <c r="AF74" s="123"/>
      <c r="AG74" s="123"/>
      <c r="AH74" s="123"/>
      <c r="AI74" s="125"/>
      <c r="AJ74" s="125"/>
      <c r="AK74" s="125"/>
      <c r="AL74" s="125"/>
      <c r="AM74" s="126"/>
    </row>
    <row r="75" spans="1:41" s="85" customFormat="1" ht="18.75" customHeight="1" x14ac:dyDescent="0.15">
      <c r="A75" s="104"/>
      <c r="B75" s="668" t="s">
        <v>148</v>
      </c>
      <c r="C75" s="669"/>
      <c r="D75" s="669"/>
      <c r="E75" s="669"/>
      <c r="F75" s="669"/>
      <c r="G75" s="669"/>
      <c r="H75" s="669"/>
      <c r="I75" s="669"/>
      <c r="J75" s="669"/>
      <c r="K75" s="669"/>
      <c r="L75" s="669"/>
      <c r="M75" s="669"/>
      <c r="N75" s="669"/>
      <c r="O75" s="669"/>
      <c r="P75" s="669"/>
      <c r="Q75" s="669"/>
      <c r="R75" s="669"/>
      <c r="S75" s="669"/>
      <c r="T75" s="669"/>
      <c r="U75" s="669"/>
      <c r="V75" s="669"/>
      <c r="W75" s="669"/>
      <c r="X75" s="669"/>
      <c r="Y75" s="669"/>
      <c r="Z75" s="669"/>
      <c r="AA75" s="669"/>
      <c r="AB75" s="669"/>
      <c r="AC75" s="669"/>
      <c r="AD75" s="669"/>
      <c r="AE75" s="670"/>
      <c r="AF75" s="509" t="s">
        <v>131</v>
      </c>
      <c r="AG75" s="510"/>
      <c r="AH75" s="510"/>
      <c r="AI75" s="510"/>
      <c r="AJ75" s="510"/>
      <c r="AK75" s="510"/>
      <c r="AL75" s="510"/>
      <c r="AM75" s="511"/>
    </row>
    <row r="76" spans="1:41" s="85" customFormat="1" ht="23.25" customHeight="1" x14ac:dyDescent="0.15">
      <c r="A76" s="127"/>
      <c r="B76" s="128" t="s">
        <v>128</v>
      </c>
      <c r="C76" s="712" t="s">
        <v>243</v>
      </c>
      <c r="D76" s="712"/>
      <c r="E76" s="712"/>
      <c r="F76" s="712"/>
      <c r="G76" s="712"/>
      <c r="H76" s="712"/>
      <c r="I76" s="712"/>
      <c r="J76" s="712"/>
      <c r="K76" s="712"/>
      <c r="L76" s="712"/>
      <c r="M76" s="712"/>
      <c r="N76" s="712"/>
      <c r="O76" s="712"/>
      <c r="P76" s="712"/>
      <c r="Q76" s="712"/>
      <c r="R76" s="712"/>
      <c r="S76" s="712"/>
      <c r="T76" s="712"/>
      <c r="U76" s="712"/>
      <c r="V76" s="712"/>
      <c r="W76" s="712"/>
      <c r="X76" s="712"/>
      <c r="Y76" s="712"/>
      <c r="Z76" s="712"/>
      <c r="AA76" s="712"/>
      <c r="AB76" s="712"/>
      <c r="AC76" s="712"/>
      <c r="AD76" s="712"/>
      <c r="AE76" s="713"/>
      <c r="AF76" s="512"/>
      <c r="AG76" s="513"/>
      <c r="AH76" s="513"/>
      <c r="AI76" s="513"/>
      <c r="AJ76" s="513"/>
      <c r="AK76" s="513"/>
      <c r="AL76" s="513"/>
      <c r="AM76" s="514"/>
    </row>
    <row r="77" spans="1:41" s="85" customFormat="1" ht="22.5" customHeight="1" x14ac:dyDescent="0.15">
      <c r="A77" s="129"/>
      <c r="B77" s="159"/>
      <c r="C77" s="708" t="s">
        <v>160</v>
      </c>
      <c r="D77" s="708"/>
      <c r="E77" s="708"/>
      <c r="F77" s="709"/>
      <c r="G77" s="709"/>
      <c r="H77" s="709"/>
      <c r="I77" s="709"/>
      <c r="J77" s="709"/>
      <c r="K77" s="709"/>
      <c r="L77" s="709"/>
      <c r="M77" s="709"/>
      <c r="N77" s="709"/>
      <c r="O77" s="709"/>
      <c r="P77" s="709"/>
      <c r="Q77" s="709"/>
      <c r="R77" s="709"/>
      <c r="S77" s="709"/>
      <c r="T77" s="709"/>
      <c r="U77" s="708" t="s">
        <v>161</v>
      </c>
      <c r="V77" s="708"/>
      <c r="W77" s="708"/>
      <c r="X77" s="709"/>
      <c r="Y77" s="709"/>
      <c r="Z77" s="709"/>
      <c r="AA77" s="709"/>
      <c r="AB77" s="709"/>
      <c r="AC77" s="709"/>
      <c r="AD77" s="709"/>
      <c r="AE77" s="709"/>
      <c r="AF77" s="710"/>
      <c r="AG77" s="710"/>
      <c r="AH77" s="710"/>
      <c r="AI77" s="710"/>
      <c r="AJ77" s="710"/>
      <c r="AK77" s="710"/>
      <c r="AL77" s="710"/>
      <c r="AM77" s="711"/>
    </row>
    <row r="78" spans="1:41" s="85" customFormat="1" ht="23.25" customHeight="1" x14ac:dyDescent="0.15">
      <c r="A78" s="127"/>
      <c r="B78" s="128" t="s">
        <v>128</v>
      </c>
      <c r="C78" s="712" t="s">
        <v>244</v>
      </c>
      <c r="D78" s="712"/>
      <c r="E78" s="712"/>
      <c r="F78" s="712"/>
      <c r="G78" s="712"/>
      <c r="H78" s="712"/>
      <c r="I78" s="712"/>
      <c r="J78" s="712"/>
      <c r="K78" s="712"/>
      <c r="L78" s="712"/>
      <c r="M78" s="712"/>
      <c r="N78" s="712"/>
      <c r="O78" s="712"/>
      <c r="P78" s="712"/>
      <c r="Q78" s="712"/>
      <c r="R78" s="712"/>
      <c r="S78" s="712"/>
      <c r="T78" s="712"/>
      <c r="U78" s="712"/>
      <c r="V78" s="712"/>
      <c r="W78" s="712"/>
      <c r="X78" s="712"/>
      <c r="Y78" s="712"/>
      <c r="Z78" s="712"/>
      <c r="AA78" s="712"/>
      <c r="AB78" s="712"/>
      <c r="AC78" s="712"/>
      <c r="AD78" s="712"/>
      <c r="AE78" s="713"/>
      <c r="AF78" s="512"/>
      <c r="AG78" s="513"/>
      <c r="AH78" s="513"/>
      <c r="AI78" s="513"/>
      <c r="AJ78" s="513"/>
      <c r="AK78" s="513"/>
      <c r="AL78" s="513"/>
      <c r="AM78" s="514"/>
    </row>
    <row r="79" spans="1:41" s="85" customFormat="1" ht="22.5" customHeight="1" x14ac:dyDescent="0.15">
      <c r="A79" s="129"/>
      <c r="B79" s="159"/>
      <c r="C79" s="708" t="s">
        <v>160</v>
      </c>
      <c r="D79" s="708"/>
      <c r="E79" s="708"/>
      <c r="F79" s="709"/>
      <c r="G79" s="709"/>
      <c r="H79" s="709"/>
      <c r="I79" s="709"/>
      <c r="J79" s="709"/>
      <c r="K79" s="709"/>
      <c r="L79" s="709"/>
      <c r="M79" s="709"/>
      <c r="N79" s="709"/>
      <c r="O79" s="709"/>
      <c r="P79" s="709"/>
      <c r="Q79" s="709"/>
      <c r="R79" s="709"/>
      <c r="S79" s="709"/>
      <c r="T79" s="709"/>
      <c r="U79" s="708" t="s">
        <v>161</v>
      </c>
      <c r="V79" s="708"/>
      <c r="W79" s="708"/>
      <c r="X79" s="709"/>
      <c r="Y79" s="709"/>
      <c r="Z79" s="709"/>
      <c r="AA79" s="709"/>
      <c r="AB79" s="709"/>
      <c r="AC79" s="709"/>
      <c r="AD79" s="709"/>
      <c r="AE79" s="709"/>
      <c r="AF79" s="710"/>
      <c r="AG79" s="710"/>
      <c r="AH79" s="710"/>
      <c r="AI79" s="710"/>
      <c r="AJ79" s="710"/>
      <c r="AK79" s="710"/>
      <c r="AL79" s="710"/>
      <c r="AM79" s="711"/>
    </row>
    <row r="80" spans="1:41" s="85" customFormat="1" ht="55.5" customHeight="1" x14ac:dyDescent="0.15">
      <c r="A80" s="296"/>
      <c r="B80" s="736" t="s">
        <v>245</v>
      </c>
      <c r="C80" s="737"/>
      <c r="D80" s="737"/>
      <c r="E80" s="737"/>
      <c r="F80" s="737"/>
      <c r="G80" s="737"/>
      <c r="H80" s="737"/>
      <c r="I80" s="737"/>
      <c r="J80" s="737"/>
      <c r="K80" s="737"/>
      <c r="L80" s="737"/>
      <c r="M80" s="737"/>
      <c r="N80" s="737"/>
      <c r="O80" s="737"/>
      <c r="P80" s="737"/>
      <c r="Q80" s="737"/>
      <c r="R80" s="737"/>
      <c r="S80" s="737"/>
      <c r="T80" s="737"/>
      <c r="U80" s="737"/>
      <c r="V80" s="737"/>
      <c r="W80" s="737"/>
      <c r="X80" s="737"/>
      <c r="Y80" s="737"/>
      <c r="Z80" s="737"/>
      <c r="AA80" s="737"/>
      <c r="AB80" s="737"/>
      <c r="AC80" s="737"/>
      <c r="AD80" s="737"/>
      <c r="AE80" s="737"/>
      <c r="AF80" s="737"/>
      <c r="AG80" s="737"/>
      <c r="AH80" s="737"/>
      <c r="AI80" s="737"/>
      <c r="AJ80" s="737"/>
      <c r="AK80" s="737"/>
      <c r="AL80" s="737"/>
      <c r="AM80" s="738"/>
    </row>
    <row r="81" spans="1:42" ht="6" customHeight="1" x14ac:dyDescent="0.15">
      <c r="A81" s="165"/>
      <c r="B81" s="165"/>
      <c r="C81" s="165"/>
      <c r="D81" s="165"/>
      <c r="E81" s="165"/>
      <c r="F81" s="165"/>
      <c r="G81" s="165"/>
      <c r="H81" s="165"/>
      <c r="I81" s="165"/>
      <c r="J81" s="165"/>
      <c r="K81" s="165"/>
      <c r="L81" s="165"/>
      <c r="M81" s="165"/>
      <c r="N81" s="165"/>
      <c r="O81" s="165"/>
      <c r="P81" s="165"/>
      <c r="Q81" s="165"/>
      <c r="R81" s="165"/>
      <c r="S81" s="165"/>
      <c r="T81" s="165"/>
      <c r="U81" s="165"/>
      <c r="V81" s="165"/>
      <c r="W81" s="165"/>
      <c r="X81" s="165"/>
      <c r="Y81" s="165"/>
      <c r="Z81" s="165"/>
      <c r="AA81" s="165"/>
      <c r="AB81" s="165"/>
      <c r="AC81" s="165"/>
      <c r="AD81" s="165"/>
      <c r="AE81" s="165"/>
      <c r="AF81" s="165"/>
      <c r="AG81" s="165"/>
      <c r="AH81" s="165"/>
      <c r="AI81" s="165"/>
      <c r="AJ81" s="165"/>
    </row>
    <row r="82" spans="1:42" ht="18" customHeight="1" x14ac:dyDescent="0.15">
      <c r="A82" s="166" t="s">
        <v>42</v>
      </c>
      <c r="B82" s="165"/>
      <c r="C82" s="165"/>
      <c r="D82" s="165"/>
      <c r="E82" s="165"/>
      <c r="F82" s="165"/>
      <c r="G82" s="165"/>
      <c r="H82" s="165"/>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5"/>
      <c r="AG82" s="165"/>
      <c r="AH82" s="165"/>
      <c r="AI82" s="165"/>
      <c r="AJ82" s="165"/>
    </row>
    <row r="83" spans="1:42" ht="18" customHeight="1" x14ac:dyDescent="0.15">
      <c r="A83" s="167" t="s">
        <v>98</v>
      </c>
      <c r="B83" s="165"/>
      <c r="C83" s="165"/>
      <c r="D83" s="165"/>
      <c r="E83" s="165"/>
      <c r="F83" s="165"/>
      <c r="G83" s="165"/>
      <c r="H83" s="165"/>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5"/>
      <c r="AG83" s="165"/>
      <c r="AH83" s="165"/>
      <c r="AI83" s="165"/>
      <c r="AJ83" s="165"/>
    </row>
    <row r="84" spans="1:42" ht="24.75" customHeight="1" x14ac:dyDescent="0.15">
      <c r="A84" s="554" t="s">
        <v>164</v>
      </c>
      <c r="B84" s="555"/>
      <c r="C84" s="555"/>
      <c r="D84" s="556"/>
      <c r="E84" s="554" t="s">
        <v>43</v>
      </c>
      <c r="F84" s="555"/>
      <c r="G84" s="555"/>
      <c r="H84" s="555"/>
      <c r="I84" s="556"/>
      <c r="J84" s="554" t="s">
        <v>165</v>
      </c>
      <c r="K84" s="555"/>
      <c r="L84" s="555"/>
      <c r="M84" s="555"/>
      <c r="N84" s="555"/>
      <c r="O84" s="555"/>
      <c r="P84" s="555"/>
      <c r="Q84" s="555"/>
      <c r="R84" s="555"/>
      <c r="S84" s="555"/>
      <c r="T84" s="555"/>
      <c r="U84" s="555"/>
      <c r="V84" s="555"/>
      <c r="W84" s="555"/>
      <c r="X84" s="555"/>
      <c r="Y84" s="556"/>
      <c r="Z84" s="554" t="s">
        <v>197</v>
      </c>
      <c r="AA84" s="555"/>
      <c r="AB84" s="555"/>
      <c r="AC84" s="555"/>
      <c r="AD84" s="555"/>
      <c r="AE84" s="555"/>
      <c r="AF84" s="556"/>
      <c r="AG84" s="584" t="s">
        <v>200</v>
      </c>
      <c r="AH84" s="585"/>
      <c r="AI84" s="585"/>
      <c r="AJ84" s="585"/>
      <c r="AK84" s="585"/>
      <c r="AL84" s="585"/>
      <c r="AM84" s="586"/>
      <c r="AO84" s="168" t="s">
        <v>195</v>
      </c>
      <c r="AP84" s="168" t="e">
        <f>VLOOKUP(L5,計算用!$A$2:$B$36,2,FALSE)*1000</f>
        <v>#N/A</v>
      </c>
    </row>
    <row r="85" spans="1:42" ht="9.75" customHeight="1" x14ac:dyDescent="0.15">
      <c r="A85" s="560" t="s">
        <v>279</v>
      </c>
      <c r="B85" s="561"/>
      <c r="C85" s="561"/>
      <c r="D85" s="562"/>
      <c r="E85" s="557"/>
      <c r="F85" s="558"/>
      <c r="G85" s="558"/>
      <c r="H85" s="558"/>
      <c r="I85" s="559"/>
      <c r="J85" s="572"/>
      <c r="K85" s="573"/>
      <c r="L85" s="573"/>
      <c r="M85" s="573"/>
      <c r="N85" s="573"/>
      <c r="O85" s="573"/>
      <c r="P85" s="573"/>
      <c r="Q85" s="573"/>
      <c r="R85" s="573"/>
      <c r="S85" s="573"/>
      <c r="T85" s="573"/>
      <c r="U85" s="573"/>
      <c r="V85" s="573"/>
      <c r="W85" s="573"/>
      <c r="X85" s="573"/>
      <c r="Y85" s="574"/>
      <c r="Z85" s="604"/>
      <c r="AA85" s="605"/>
      <c r="AB85" s="605"/>
      <c r="AC85" s="605"/>
      <c r="AD85" s="605"/>
      <c r="AE85" s="605"/>
      <c r="AF85" s="606"/>
      <c r="AG85" s="605"/>
      <c r="AH85" s="605"/>
      <c r="AI85" s="605"/>
      <c r="AJ85" s="605"/>
      <c r="AK85" s="605"/>
      <c r="AL85" s="605"/>
      <c r="AM85" s="606"/>
      <c r="AO85" s="168" t="s">
        <v>75</v>
      </c>
      <c r="AP85" s="168">
        <f>IF(OR(AP5=1,AP5=3,AP5=6),AG5,1)</f>
        <v>1</v>
      </c>
    </row>
    <row r="86" spans="1:42" ht="9.75" customHeight="1" x14ac:dyDescent="0.15">
      <c r="A86" s="563"/>
      <c r="B86" s="564"/>
      <c r="C86" s="564"/>
      <c r="D86" s="565"/>
      <c r="E86" s="486"/>
      <c r="F86" s="487"/>
      <c r="G86" s="487"/>
      <c r="H86" s="487"/>
      <c r="I86" s="488"/>
      <c r="J86" s="489"/>
      <c r="K86" s="490"/>
      <c r="L86" s="490"/>
      <c r="M86" s="490"/>
      <c r="N86" s="490"/>
      <c r="O86" s="490"/>
      <c r="P86" s="490"/>
      <c r="Q86" s="490"/>
      <c r="R86" s="490"/>
      <c r="S86" s="490"/>
      <c r="T86" s="490"/>
      <c r="U86" s="490"/>
      <c r="V86" s="490"/>
      <c r="W86" s="490"/>
      <c r="X86" s="490"/>
      <c r="Y86" s="491"/>
      <c r="Z86" s="597"/>
      <c r="AA86" s="587"/>
      <c r="AB86" s="587"/>
      <c r="AC86" s="587"/>
      <c r="AD86" s="587"/>
      <c r="AE86" s="587"/>
      <c r="AF86" s="588"/>
      <c r="AG86" s="587"/>
      <c r="AH86" s="587"/>
      <c r="AI86" s="587"/>
      <c r="AJ86" s="587"/>
      <c r="AK86" s="587"/>
      <c r="AL86" s="587"/>
      <c r="AM86" s="588"/>
      <c r="AO86" s="168" t="s">
        <v>196</v>
      </c>
      <c r="AP86" s="168" t="str">
        <f>IFERROR(AP84*AP85,"")</f>
        <v/>
      </c>
    </row>
    <row r="87" spans="1:42" ht="9.75" customHeight="1" x14ac:dyDescent="0.15">
      <c r="A87" s="563"/>
      <c r="B87" s="564"/>
      <c r="C87" s="564"/>
      <c r="D87" s="565"/>
      <c r="E87" s="486"/>
      <c r="F87" s="487"/>
      <c r="G87" s="487"/>
      <c r="H87" s="487"/>
      <c r="I87" s="488"/>
      <c r="J87" s="489"/>
      <c r="K87" s="490"/>
      <c r="L87" s="490"/>
      <c r="M87" s="490"/>
      <c r="N87" s="490"/>
      <c r="O87" s="490"/>
      <c r="P87" s="490"/>
      <c r="Q87" s="490"/>
      <c r="R87" s="490"/>
      <c r="S87" s="490"/>
      <c r="T87" s="490"/>
      <c r="U87" s="490"/>
      <c r="V87" s="490"/>
      <c r="W87" s="490"/>
      <c r="X87" s="490"/>
      <c r="Y87" s="491"/>
      <c r="Z87" s="597"/>
      <c r="AA87" s="587"/>
      <c r="AB87" s="587"/>
      <c r="AC87" s="587"/>
      <c r="AD87" s="587"/>
      <c r="AE87" s="587"/>
      <c r="AF87" s="588"/>
      <c r="AG87" s="587"/>
      <c r="AH87" s="587"/>
      <c r="AI87" s="587"/>
      <c r="AJ87" s="587"/>
      <c r="AK87" s="587"/>
      <c r="AL87" s="587"/>
      <c r="AM87" s="588"/>
    </row>
    <row r="88" spans="1:42" ht="9.75" customHeight="1" x14ac:dyDescent="0.15">
      <c r="A88" s="563"/>
      <c r="B88" s="564"/>
      <c r="C88" s="564"/>
      <c r="D88" s="565"/>
      <c r="E88" s="486"/>
      <c r="F88" s="487"/>
      <c r="G88" s="487"/>
      <c r="H88" s="487"/>
      <c r="I88" s="488"/>
      <c r="J88" s="489"/>
      <c r="K88" s="490"/>
      <c r="L88" s="490"/>
      <c r="M88" s="490"/>
      <c r="N88" s="490"/>
      <c r="O88" s="490"/>
      <c r="P88" s="490"/>
      <c r="Q88" s="490"/>
      <c r="R88" s="490"/>
      <c r="S88" s="490"/>
      <c r="T88" s="490"/>
      <c r="U88" s="490"/>
      <c r="V88" s="490"/>
      <c r="W88" s="490"/>
      <c r="X88" s="490"/>
      <c r="Y88" s="491"/>
      <c r="Z88" s="597"/>
      <c r="AA88" s="587"/>
      <c r="AB88" s="587"/>
      <c r="AC88" s="587"/>
      <c r="AD88" s="587"/>
      <c r="AE88" s="587"/>
      <c r="AF88" s="588"/>
      <c r="AG88" s="587"/>
      <c r="AH88" s="587"/>
      <c r="AI88" s="587"/>
      <c r="AJ88" s="587"/>
      <c r="AK88" s="587"/>
      <c r="AL88" s="587"/>
      <c r="AM88" s="588"/>
    </row>
    <row r="89" spans="1:42" ht="9.75" customHeight="1" x14ac:dyDescent="0.15">
      <c r="A89" s="563"/>
      <c r="B89" s="564"/>
      <c r="C89" s="564"/>
      <c r="D89" s="565"/>
      <c r="E89" s="486"/>
      <c r="F89" s="487"/>
      <c r="G89" s="487"/>
      <c r="H89" s="487"/>
      <c r="I89" s="488"/>
      <c r="J89" s="489"/>
      <c r="K89" s="490"/>
      <c r="L89" s="490"/>
      <c r="M89" s="490"/>
      <c r="N89" s="490"/>
      <c r="O89" s="490"/>
      <c r="P89" s="490"/>
      <c r="Q89" s="490"/>
      <c r="R89" s="490"/>
      <c r="S89" s="490"/>
      <c r="T89" s="490"/>
      <c r="U89" s="490"/>
      <c r="V89" s="490"/>
      <c r="W89" s="490"/>
      <c r="X89" s="490"/>
      <c r="Y89" s="491"/>
      <c r="Z89" s="597"/>
      <c r="AA89" s="587"/>
      <c r="AB89" s="587"/>
      <c r="AC89" s="587"/>
      <c r="AD89" s="587"/>
      <c r="AE89" s="587"/>
      <c r="AF89" s="588"/>
      <c r="AG89" s="589"/>
      <c r="AH89" s="589"/>
      <c r="AI89" s="589"/>
      <c r="AJ89" s="589"/>
      <c r="AK89" s="589"/>
      <c r="AL89" s="589"/>
      <c r="AM89" s="590"/>
    </row>
    <row r="90" spans="1:42" ht="9.75" customHeight="1" x14ac:dyDescent="0.15">
      <c r="A90" s="563"/>
      <c r="B90" s="564"/>
      <c r="C90" s="564"/>
      <c r="D90" s="565"/>
      <c r="E90" s="518"/>
      <c r="F90" s="519"/>
      <c r="G90" s="519"/>
      <c r="H90" s="519"/>
      <c r="I90" s="520"/>
      <c r="J90" s="575"/>
      <c r="K90" s="576"/>
      <c r="L90" s="576"/>
      <c r="M90" s="576"/>
      <c r="N90" s="576"/>
      <c r="O90" s="576"/>
      <c r="P90" s="576"/>
      <c r="Q90" s="576"/>
      <c r="R90" s="576"/>
      <c r="S90" s="576"/>
      <c r="T90" s="576"/>
      <c r="U90" s="576"/>
      <c r="V90" s="576"/>
      <c r="W90" s="576"/>
      <c r="X90" s="576"/>
      <c r="Y90" s="577"/>
      <c r="Z90" s="625"/>
      <c r="AA90" s="626"/>
      <c r="AB90" s="626"/>
      <c r="AC90" s="626"/>
      <c r="AD90" s="626"/>
      <c r="AE90" s="626"/>
      <c r="AF90" s="627"/>
      <c r="AG90" s="597"/>
      <c r="AH90" s="587"/>
      <c r="AI90" s="587"/>
      <c r="AJ90" s="587"/>
      <c r="AK90" s="587"/>
      <c r="AL90" s="587"/>
      <c r="AM90" s="588"/>
    </row>
    <row r="91" spans="1:42" ht="9.75" customHeight="1" x14ac:dyDescent="0.15">
      <c r="A91" s="563"/>
      <c r="B91" s="564"/>
      <c r="C91" s="564"/>
      <c r="D91" s="565"/>
      <c r="E91" s="486"/>
      <c r="F91" s="487"/>
      <c r="G91" s="487"/>
      <c r="H91" s="487"/>
      <c r="I91" s="488"/>
      <c r="J91" s="489"/>
      <c r="K91" s="490"/>
      <c r="L91" s="490"/>
      <c r="M91" s="490"/>
      <c r="N91" s="490"/>
      <c r="O91" s="490"/>
      <c r="P91" s="490"/>
      <c r="Q91" s="490"/>
      <c r="R91" s="490"/>
      <c r="S91" s="490"/>
      <c r="T91" s="490"/>
      <c r="U91" s="490"/>
      <c r="V91" s="490"/>
      <c r="W91" s="490"/>
      <c r="X91" s="490"/>
      <c r="Y91" s="491"/>
      <c r="Z91" s="597"/>
      <c r="AA91" s="587"/>
      <c r="AB91" s="587"/>
      <c r="AC91" s="587"/>
      <c r="AD91" s="587"/>
      <c r="AE91" s="587"/>
      <c r="AF91" s="588"/>
      <c r="AG91" s="587"/>
      <c r="AH91" s="587"/>
      <c r="AI91" s="587"/>
      <c r="AJ91" s="587"/>
      <c r="AK91" s="587"/>
      <c r="AL91" s="587"/>
      <c r="AM91" s="588"/>
    </row>
    <row r="92" spans="1:42" ht="9.75" customHeight="1" x14ac:dyDescent="0.15">
      <c r="A92" s="563"/>
      <c r="B92" s="564"/>
      <c r="C92" s="564"/>
      <c r="D92" s="565"/>
      <c r="E92" s="486"/>
      <c r="F92" s="487"/>
      <c r="G92" s="487"/>
      <c r="H92" s="487"/>
      <c r="I92" s="488"/>
      <c r="J92" s="489"/>
      <c r="K92" s="490"/>
      <c r="L92" s="490"/>
      <c r="M92" s="490"/>
      <c r="N92" s="490"/>
      <c r="O92" s="490"/>
      <c r="P92" s="490"/>
      <c r="Q92" s="490"/>
      <c r="R92" s="490"/>
      <c r="S92" s="490"/>
      <c r="T92" s="490"/>
      <c r="U92" s="490"/>
      <c r="V92" s="490"/>
      <c r="W92" s="490"/>
      <c r="X92" s="490"/>
      <c r="Y92" s="491"/>
      <c r="Z92" s="597"/>
      <c r="AA92" s="587"/>
      <c r="AB92" s="587"/>
      <c r="AC92" s="587"/>
      <c r="AD92" s="587"/>
      <c r="AE92" s="587"/>
      <c r="AF92" s="588"/>
      <c r="AG92" s="597"/>
      <c r="AH92" s="587"/>
      <c r="AI92" s="587"/>
      <c r="AJ92" s="587"/>
      <c r="AK92" s="587"/>
      <c r="AL92" s="587"/>
      <c r="AM92" s="588"/>
    </row>
    <row r="93" spans="1:42" ht="9.75" customHeight="1" x14ac:dyDescent="0.15">
      <c r="A93" s="563"/>
      <c r="B93" s="564"/>
      <c r="C93" s="564"/>
      <c r="D93" s="565"/>
      <c r="E93" s="486"/>
      <c r="F93" s="487"/>
      <c r="G93" s="487"/>
      <c r="H93" s="487"/>
      <c r="I93" s="488"/>
      <c r="J93" s="489"/>
      <c r="K93" s="490"/>
      <c r="L93" s="490"/>
      <c r="M93" s="490"/>
      <c r="N93" s="490"/>
      <c r="O93" s="490"/>
      <c r="P93" s="490"/>
      <c r="Q93" s="490"/>
      <c r="R93" s="490"/>
      <c r="S93" s="490"/>
      <c r="T93" s="490"/>
      <c r="U93" s="490"/>
      <c r="V93" s="490"/>
      <c r="W93" s="490"/>
      <c r="X93" s="490"/>
      <c r="Y93" s="491"/>
      <c r="Z93" s="597"/>
      <c r="AA93" s="587"/>
      <c r="AB93" s="587"/>
      <c r="AC93" s="587"/>
      <c r="AD93" s="587"/>
      <c r="AE93" s="587"/>
      <c r="AF93" s="588"/>
      <c r="AG93" s="587"/>
      <c r="AH93" s="587"/>
      <c r="AI93" s="587"/>
      <c r="AJ93" s="587"/>
      <c r="AK93" s="587"/>
      <c r="AL93" s="587"/>
      <c r="AM93" s="588"/>
    </row>
    <row r="94" spans="1:42" ht="9.75" customHeight="1" x14ac:dyDescent="0.15">
      <c r="A94" s="563"/>
      <c r="B94" s="564"/>
      <c r="C94" s="564"/>
      <c r="D94" s="565"/>
      <c r="E94" s="486"/>
      <c r="F94" s="487"/>
      <c r="G94" s="487"/>
      <c r="H94" s="487"/>
      <c r="I94" s="488"/>
      <c r="J94" s="489"/>
      <c r="K94" s="490"/>
      <c r="L94" s="490"/>
      <c r="M94" s="490"/>
      <c r="N94" s="490"/>
      <c r="O94" s="490"/>
      <c r="P94" s="490"/>
      <c r="Q94" s="490"/>
      <c r="R94" s="490"/>
      <c r="S94" s="490"/>
      <c r="T94" s="490"/>
      <c r="U94" s="490"/>
      <c r="V94" s="490"/>
      <c r="W94" s="490"/>
      <c r="X94" s="490"/>
      <c r="Y94" s="491"/>
      <c r="Z94" s="597"/>
      <c r="AA94" s="587"/>
      <c r="AB94" s="587"/>
      <c r="AC94" s="587"/>
      <c r="AD94" s="587"/>
      <c r="AE94" s="587"/>
      <c r="AF94" s="588"/>
      <c r="AG94" s="597"/>
      <c r="AH94" s="587"/>
      <c r="AI94" s="587"/>
      <c r="AJ94" s="587"/>
      <c r="AK94" s="587"/>
      <c r="AL94" s="587"/>
      <c r="AM94" s="588"/>
    </row>
    <row r="95" spans="1:42" ht="9.75" customHeight="1" x14ac:dyDescent="0.15">
      <c r="A95" s="563"/>
      <c r="B95" s="564"/>
      <c r="C95" s="564"/>
      <c r="D95" s="565"/>
      <c r="E95" s="518"/>
      <c r="F95" s="519"/>
      <c r="G95" s="519"/>
      <c r="H95" s="519"/>
      <c r="I95" s="520"/>
      <c r="J95" s="575"/>
      <c r="K95" s="576"/>
      <c r="L95" s="576"/>
      <c r="M95" s="576"/>
      <c r="N95" s="576"/>
      <c r="O95" s="576"/>
      <c r="P95" s="576"/>
      <c r="Q95" s="576"/>
      <c r="R95" s="576"/>
      <c r="S95" s="576"/>
      <c r="T95" s="576"/>
      <c r="U95" s="576"/>
      <c r="V95" s="576"/>
      <c r="W95" s="576"/>
      <c r="X95" s="576"/>
      <c r="Y95" s="577"/>
      <c r="Z95" s="625"/>
      <c r="AA95" s="626"/>
      <c r="AB95" s="626"/>
      <c r="AC95" s="626"/>
      <c r="AD95" s="626"/>
      <c r="AE95" s="626"/>
      <c r="AF95" s="627"/>
      <c r="AG95" s="626"/>
      <c r="AH95" s="626"/>
      <c r="AI95" s="626"/>
      <c r="AJ95" s="626"/>
      <c r="AK95" s="626"/>
      <c r="AL95" s="626"/>
      <c r="AM95" s="627"/>
    </row>
    <row r="96" spans="1:42" ht="9.75" customHeight="1" x14ac:dyDescent="0.15">
      <c r="A96" s="563"/>
      <c r="B96" s="564"/>
      <c r="C96" s="564"/>
      <c r="D96" s="565"/>
      <c r="E96" s="486"/>
      <c r="F96" s="487"/>
      <c r="G96" s="487"/>
      <c r="H96" s="487"/>
      <c r="I96" s="488"/>
      <c r="J96" s="489"/>
      <c r="K96" s="490"/>
      <c r="L96" s="490"/>
      <c r="M96" s="490"/>
      <c r="N96" s="490"/>
      <c r="O96" s="490"/>
      <c r="P96" s="490"/>
      <c r="Q96" s="490"/>
      <c r="R96" s="490"/>
      <c r="S96" s="490"/>
      <c r="T96" s="490"/>
      <c r="U96" s="490"/>
      <c r="V96" s="490"/>
      <c r="W96" s="490"/>
      <c r="X96" s="490"/>
      <c r="Y96" s="491"/>
      <c r="Z96" s="597"/>
      <c r="AA96" s="587"/>
      <c r="AB96" s="587"/>
      <c r="AC96" s="587"/>
      <c r="AD96" s="587"/>
      <c r="AE96" s="587"/>
      <c r="AF96" s="588"/>
      <c r="AG96" s="587"/>
      <c r="AH96" s="587"/>
      <c r="AI96" s="587"/>
      <c r="AJ96" s="587"/>
      <c r="AK96" s="587"/>
      <c r="AL96" s="587"/>
      <c r="AM96" s="588"/>
    </row>
    <row r="97" spans="1:42" ht="9.75" customHeight="1" x14ac:dyDescent="0.15">
      <c r="A97" s="563"/>
      <c r="B97" s="564"/>
      <c r="C97" s="564"/>
      <c r="D97" s="565"/>
      <c r="E97" s="486"/>
      <c r="F97" s="487"/>
      <c r="G97" s="487"/>
      <c r="H97" s="487"/>
      <c r="I97" s="488"/>
      <c r="J97" s="489"/>
      <c r="K97" s="490"/>
      <c r="L97" s="490"/>
      <c r="M97" s="490"/>
      <c r="N97" s="490"/>
      <c r="O97" s="490"/>
      <c r="P97" s="490"/>
      <c r="Q97" s="490"/>
      <c r="R97" s="490"/>
      <c r="S97" s="490"/>
      <c r="T97" s="490"/>
      <c r="U97" s="490"/>
      <c r="V97" s="490"/>
      <c r="W97" s="490"/>
      <c r="X97" s="490"/>
      <c r="Y97" s="491"/>
      <c r="Z97" s="597"/>
      <c r="AA97" s="587"/>
      <c r="AB97" s="587"/>
      <c r="AC97" s="587"/>
      <c r="AD97" s="587"/>
      <c r="AE97" s="587"/>
      <c r="AF97" s="588"/>
      <c r="AG97" s="597"/>
      <c r="AH97" s="587"/>
      <c r="AI97" s="587"/>
      <c r="AJ97" s="587"/>
      <c r="AK97" s="587"/>
      <c r="AL97" s="587"/>
      <c r="AM97" s="588"/>
    </row>
    <row r="98" spans="1:42" ht="9.75" customHeight="1" x14ac:dyDescent="0.15">
      <c r="A98" s="563"/>
      <c r="B98" s="564"/>
      <c r="C98" s="564"/>
      <c r="D98" s="565"/>
      <c r="E98" s="486"/>
      <c r="F98" s="487"/>
      <c r="G98" s="487"/>
      <c r="H98" s="487"/>
      <c r="I98" s="488"/>
      <c r="J98" s="489"/>
      <c r="K98" s="490"/>
      <c r="L98" s="490"/>
      <c r="M98" s="490"/>
      <c r="N98" s="490"/>
      <c r="O98" s="490"/>
      <c r="P98" s="490"/>
      <c r="Q98" s="490"/>
      <c r="R98" s="490"/>
      <c r="S98" s="490"/>
      <c r="T98" s="490"/>
      <c r="U98" s="490"/>
      <c r="V98" s="490"/>
      <c r="W98" s="490"/>
      <c r="X98" s="490"/>
      <c r="Y98" s="491"/>
      <c r="Z98" s="597"/>
      <c r="AA98" s="587"/>
      <c r="AB98" s="587"/>
      <c r="AC98" s="587"/>
      <c r="AD98" s="587"/>
      <c r="AE98" s="587"/>
      <c r="AF98" s="588"/>
      <c r="AG98" s="587"/>
      <c r="AH98" s="587"/>
      <c r="AI98" s="587"/>
      <c r="AJ98" s="587"/>
      <c r="AK98" s="587"/>
      <c r="AL98" s="587"/>
      <c r="AM98" s="588"/>
    </row>
    <row r="99" spans="1:42" ht="9.75" customHeight="1" x14ac:dyDescent="0.15">
      <c r="A99" s="563"/>
      <c r="B99" s="564"/>
      <c r="C99" s="564"/>
      <c r="D99" s="565"/>
      <c r="E99" s="486"/>
      <c r="F99" s="487"/>
      <c r="G99" s="487"/>
      <c r="H99" s="487"/>
      <c r="I99" s="488"/>
      <c r="J99" s="489"/>
      <c r="K99" s="490"/>
      <c r="L99" s="490"/>
      <c r="M99" s="490"/>
      <c r="N99" s="490"/>
      <c r="O99" s="490"/>
      <c r="P99" s="490"/>
      <c r="Q99" s="490"/>
      <c r="R99" s="490"/>
      <c r="S99" s="490"/>
      <c r="T99" s="490"/>
      <c r="U99" s="490"/>
      <c r="V99" s="490"/>
      <c r="W99" s="490"/>
      <c r="X99" s="490"/>
      <c r="Y99" s="491"/>
      <c r="Z99" s="597"/>
      <c r="AA99" s="587"/>
      <c r="AB99" s="587"/>
      <c r="AC99" s="587"/>
      <c r="AD99" s="587"/>
      <c r="AE99" s="587"/>
      <c r="AF99" s="588"/>
      <c r="AG99" s="597"/>
      <c r="AH99" s="587"/>
      <c r="AI99" s="587"/>
      <c r="AJ99" s="587"/>
      <c r="AK99" s="587"/>
      <c r="AL99" s="587"/>
      <c r="AM99" s="588"/>
    </row>
    <row r="100" spans="1:42" ht="9.75" customHeight="1" x14ac:dyDescent="0.15">
      <c r="A100" s="563"/>
      <c r="B100" s="564"/>
      <c r="C100" s="564"/>
      <c r="D100" s="565"/>
      <c r="E100" s="518"/>
      <c r="F100" s="519"/>
      <c r="G100" s="519"/>
      <c r="H100" s="519"/>
      <c r="I100" s="520"/>
      <c r="J100" s="575"/>
      <c r="K100" s="576"/>
      <c r="L100" s="576"/>
      <c r="M100" s="576"/>
      <c r="N100" s="576"/>
      <c r="O100" s="576"/>
      <c r="P100" s="576"/>
      <c r="Q100" s="576"/>
      <c r="R100" s="576"/>
      <c r="S100" s="576"/>
      <c r="T100" s="576"/>
      <c r="U100" s="576"/>
      <c r="V100" s="576"/>
      <c r="W100" s="576"/>
      <c r="X100" s="576"/>
      <c r="Y100" s="577"/>
      <c r="Z100" s="625"/>
      <c r="AA100" s="626"/>
      <c r="AB100" s="626"/>
      <c r="AC100" s="626"/>
      <c r="AD100" s="626"/>
      <c r="AE100" s="626"/>
      <c r="AF100" s="627"/>
      <c r="AG100" s="626"/>
      <c r="AH100" s="626"/>
      <c r="AI100" s="626"/>
      <c r="AJ100" s="626"/>
      <c r="AK100" s="626"/>
      <c r="AL100" s="626"/>
      <c r="AM100" s="627"/>
    </row>
    <row r="101" spans="1:42" ht="9.75" customHeight="1" x14ac:dyDescent="0.15">
      <c r="A101" s="563"/>
      <c r="B101" s="564"/>
      <c r="C101" s="564"/>
      <c r="D101" s="565"/>
      <c r="E101" s="486"/>
      <c r="F101" s="487"/>
      <c r="G101" s="487"/>
      <c r="H101" s="487"/>
      <c r="I101" s="488"/>
      <c r="J101" s="489"/>
      <c r="K101" s="490"/>
      <c r="L101" s="490"/>
      <c r="M101" s="490"/>
      <c r="N101" s="490"/>
      <c r="O101" s="490"/>
      <c r="P101" s="490"/>
      <c r="Q101" s="490"/>
      <c r="R101" s="490"/>
      <c r="S101" s="490"/>
      <c r="T101" s="490"/>
      <c r="U101" s="490"/>
      <c r="V101" s="490"/>
      <c r="W101" s="490"/>
      <c r="X101" s="490"/>
      <c r="Y101" s="491"/>
      <c r="Z101" s="597"/>
      <c r="AA101" s="587"/>
      <c r="AB101" s="587"/>
      <c r="AC101" s="587"/>
      <c r="AD101" s="587"/>
      <c r="AE101" s="587"/>
      <c r="AF101" s="588"/>
      <c r="AG101" s="587"/>
      <c r="AH101" s="587"/>
      <c r="AI101" s="587"/>
      <c r="AJ101" s="587"/>
      <c r="AK101" s="587"/>
      <c r="AL101" s="587"/>
      <c r="AM101" s="588"/>
    </row>
    <row r="102" spans="1:42" ht="9.75" customHeight="1" x14ac:dyDescent="0.15">
      <c r="A102" s="566"/>
      <c r="B102" s="567"/>
      <c r="C102" s="567"/>
      <c r="D102" s="568"/>
      <c r="E102" s="607"/>
      <c r="F102" s="608"/>
      <c r="G102" s="608"/>
      <c r="H102" s="608"/>
      <c r="I102" s="609"/>
      <c r="J102" s="610"/>
      <c r="K102" s="611"/>
      <c r="L102" s="611"/>
      <c r="M102" s="611"/>
      <c r="N102" s="611"/>
      <c r="O102" s="611"/>
      <c r="P102" s="611"/>
      <c r="Q102" s="611"/>
      <c r="R102" s="611"/>
      <c r="S102" s="611"/>
      <c r="T102" s="611"/>
      <c r="U102" s="611"/>
      <c r="V102" s="611"/>
      <c r="W102" s="611"/>
      <c r="X102" s="611"/>
      <c r="Y102" s="612"/>
      <c r="Z102" s="594"/>
      <c r="AA102" s="595"/>
      <c r="AB102" s="595"/>
      <c r="AC102" s="595"/>
      <c r="AD102" s="595"/>
      <c r="AE102" s="595"/>
      <c r="AF102" s="596"/>
      <c r="AG102" s="595"/>
      <c r="AH102" s="595"/>
      <c r="AI102" s="595"/>
      <c r="AJ102" s="595"/>
      <c r="AK102" s="595"/>
      <c r="AL102" s="595"/>
      <c r="AM102" s="596"/>
      <c r="AO102" s="176" t="s">
        <v>265</v>
      </c>
      <c r="AP102" s="277">
        <f>SUM(Z85:AF102)</f>
        <v>0</v>
      </c>
    </row>
    <row r="103" spans="1:42" ht="9.75" customHeight="1" x14ac:dyDescent="0.15">
      <c r="A103" s="563" t="s">
        <v>235</v>
      </c>
      <c r="B103" s="564"/>
      <c r="C103" s="564"/>
      <c r="D103" s="565"/>
      <c r="E103" s="557"/>
      <c r="F103" s="558"/>
      <c r="G103" s="558"/>
      <c r="H103" s="558"/>
      <c r="I103" s="559"/>
      <c r="J103" s="572"/>
      <c r="K103" s="573"/>
      <c r="L103" s="573"/>
      <c r="M103" s="573"/>
      <c r="N103" s="573"/>
      <c r="O103" s="573"/>
      <c r="P103" s="573"/>
      <c r="Q103" s="573"/>
      <c r="R103" s="573"/>
      <c r="S103" s="573"/>
      <c r="T103" s="573"/>
      <c r="U103" s="573"/>
      <c r="V103" s="573"/>
      <c r="W103" s="573"/>
      <c r="X103" s="573"/>
      <c r="Y103" s="574"/>
      <c r="Z103" s="604"/>
      <c r="AA103" s="605"/>
      <c r="AB103" s="605"/>
      <c r="AC103" s="605"/>
      <c r="AD103" s="605"/>
      <c r="AE103" s="605"/>
      <c r="AF103" s="606"/>
      <c r="AG103" s="605"/>
      <c r="AH103" s="605"/>
      <c r="AI103" s="605"/>
      <c r="AJ103" s="605"/>
      <c r="AK103" s="605"/>
      <c r="AL103" s="605"/>
      <c r="AM103" s="606"/>
      <c r="AO103" s="176" t="s">
        <v>264</v>
      </c>
      <c r="AP103" s="277">
        <f>SUM(Z103:AF105)</f>
        <v>0</v>
      </c>
    </row>
    <row r="104" spans="1:42" ht="9.75" customHeight="1" x14ac:dyDescent="0.15">
      <c r="A104" s="563"/>
      <c r="B104" s="564"/>
      <c r="C104" s="564"/>
      <c r="D104" s="565"/>
      <c r="E104" s="486"/>
      <c r="F104" s="487"/>
      <c r="G104" s="487"/>
      <c r="H104" s="487"/>
      <c r="I104" s="488"/>
      <c r="J104" s="489"/>
      <c r="K104" s="490"/>
      <c r="L104" s="490"/>
      <c r="M104" s="490"/>
      <c r="N104" s="490"/>
      <c r="O104" s="490"/>
      <c r="P104" s="490"/>
      <c r="Q104" s="490"/>
      <c r="R104" s="490"/>
      <c r="S104" s="490"/>
      <c r="T104" s="490"/>
      <c r="U104" s="490"/>
      <c r="V104" s="490"/>
      <c r="W104" s="490"/>
      <c r="X104" s="490"/>
      <c r="Y104" s="491"/>
      <c r="Z104" s="597"/>
      <c r="AA104" s="587"/>
      <c r="AB104" s="587"/>
      <c r="AC104" s="587"/>
      <c r="AD104" s="587"/>
      <c r="AE104" s="587"/>
      <c r="AF104" s="588"/>
      <c r="AG104" s="587"/>
      <c r="AH104" s="587"/>
      <c r="AI104" s="587"/>
      <c r="AJ104" s="587"/>
      <c r="AK104" s="587"/>
      <c r="AL104" s="587"/>
      <c r="AM104" s="588"/>
      <c r="AO104" s="176" t="s">
        <v>268</v>
      </c>
      <c r="AP104" s="277">
        <f>AP102-AG106</f>
        <v>0</v>
      </c>
    </row>
    <row r="105" spans="1:42" ht="9.75" customHeight="1" thickBot="1" x14ac:dyDescent="0.2">
      <c r="A105" s="732"/>
      <c r="B105" s="733"/>
      <c r="C105" s="733"/>
      <c r="D105" s="734"/>
      <c r="E105" s="607"/>
      <c r="F105" s="608"/>
      <c r="G105" s="608"/>
      <c r="H105" s="608"/>
      <c r="I105" s="609"/>
      <c r="J105" s="610"/>
      <c r="K105" s="611"/>
      <c r="L105" s="611"/>
      <c r="M105" s="611"/>
      <c r="N105" s="611"/>
      <c r="O105" s="611"/>
      <c r="P105" s="611"/>
      <c r="Q105" s="611"/>
      <c r="R105" s="611"/>
      <c r="S105" s="611"/>
      <c r="T105" s="611"/>
      <c r="U105" s="611"/>
      <c r="V105" s="611"/>
      <c r="W105" s="611"/>
      <c r="X105" s="611"/>
      <c r="Y105" s="612"/>
      <c r="Z105" s="594"/>
      <c r="AA105" s="595"/>
      <c r="AB105" s="595"/>
      <c r="AC105" s="595"/>
      <c r="AD105" s="595"/>
      <c r="AE105" s="595"/>
      <c r="AF105" s="596"/>
      <c r="AG105" s="595"/>
      <c r="AH105" s="595"/>
      <c r="AI105" s="595"/>
      <c r="AJ105" s="595"/>
      <c r="AK105" s="595"/>
      <c r="AL105" s="595"/>
      <c r="AM105" s="596"/>
    </row>
    <row r="106" spans="1:42" ht="20.25" customHeight="1" thickTop="1" x14ac:dyDescent="0.15">
      <c r="A106" s="581" t="s">
        <v>208</v>
      </c>
      <c r="B106" s="582"/>
      <c r="C106" s="582"/>
      <c r="D106" s="583"/>
      <c r="E106" s="645" t="str">
        <f>IF(AP86=0,"",AP86)</f>
        <v/>
      </c>
      <c r="F106" s="646"/>
      <c r="G106" s="646"/>
      <c r="H106" s="646"/>
      <c r="I106" s="647"/>
      <c r="J106" s="578" t="s">
        <v>207</v>
      </c>
      <c r="K106" s="579"/>
      <c r="L106" s="579"/>
      <c r="M106" s="580"/>
      <c r="N106" s="581">
        <f>AP102+AP103-AG106</f>
        <v>0</v>
      </c>
      <c r="O106" s="582"/>
      <c r="P106" s="582"/>
      <c r="Q106" s="582"/>
      <c r="R106" s="582"/>
      <c r="S106" s="582"/>
      <c r="T106" s="582"/>
      <c r="U106" s="583"/>
      <c r="V106" s="613" t="s">
        <v>206</v>
      </c>
      <c r="W106" s="614"/>
      <c r="X106" s="614"/>
      <c r="Y106" s="615"/>
      <c r="Z106" s="581">
        <f>SUM(Z85:AF105)</f>
        <v>0</v>
      </c>
      <c r="AA106" s="582"/>
      <c r="AB106" s="582"/>
      <c r="AC106" s="582"/>
      <c r="AD106" s="582"/>
      <c r="AE106" s="582"/>
      <c r="AF106" s="582"/>
      <c r="AG106" s="581">
        <f>SUM(AG85:AM105)</f>
        <v>0</v>
      </c>
      <c r="AH106" s="582"/>
      <c r="AI106" s="582"/>
      <c r="AJ106" s="582"/>
      <c r="AK106" s="582"/>
      <c r="AL106" s="582"/>
      <c r="AM106" s="583"/>
    </row>
    <row r="107" spans="1:42" ht="5.25" customHeight="1" x14ac:dyDescent="0.15">
      <c r="A107" s="165"/>
      <c r="B107" s="165"/>
      <c r="C107" s="165"/>
      <c r="D107" s="165"/>
      <c r="E107" s="169"/>
      <c r="F107" s="169"/>
      <c r="G107" s="169"/>
      <c r="H107" s="169"/>
      <c r="I107" s="169"/>
      <c r="J107" s="169"/>
      <c r="K107" s="169"/>
      <c r="L107" s="169"/>
      <c r="M107" s="169"/>
      <c r="N107" s="169"/>
      <c r="O107" s="169"/>
      <c r="P107" s="169"/>
      <c r="Q107" s="169"/>
      <c r="R107" s="169"/>
      <c r="S107" s="169"/>
      <c r="T107" s="169"/>
      <c r="U107" s="169"/>
      <c r="V107" s="169"/>
      <c r="W107" s="169"/>
      <c r="X107" s="169"/>
      <c r="Y107" s="169"/>
      <c r="Z107" s="169"/>
      <c r="AA107" s="169"/>
      <c r="AB107" s="169"/>
      <c r="AC107" s="169"/>
      <c r="AD107" s="169"/>
      <c r="AE107" s="169"/>
      <c r="AF107" s="169"/>
      <c r="AG107" s="169"/>
      <c r="AH107" s="169"/>
      <c r="AI107" s="169"/>
      <c r="AJ107" s="169"/>
      <c r="AK107" s="169"/>
      <c r="AL107" s="169"/>
      <c r="AM107" s="169"/>
    </row>
    <row r="108" spans="1:42" ht="18" customHeight="1" x14ac:dyDescent="0.15">
      <c r="A108" s="170" t="s">
        <v>99</v>
      </c>
      <c r="B108" s="165"/>
      <c r="C108" s="165"/>
      <c r="D108" s="165"/>
      <c r="E108" s="165"/>
      <c r="F108" s="165"/>
      <c r="G108" s="165"/>
      <c r="H108" s="165"/>
      <c r="I108" s="165"/>
      <c r="J108" s="165"/>
      <c r="K108" s="165"/>
      <c r="L108" s="165"/>
      <c r="M108" s="165"/>
      <c r="N108" s="165"/>
      <c r="O108" s="165"/>
      <c r="P108" s="165"/>
      <c r="Q108" s="165"/>
      <c r="R108" s="165"/>
      <c r="S108" s="165"/>
      <c r="T108" s="165"/>
      <c r="U108" s="165"/>
      <c r="V108" s="165"/>
      <c r="W108" s="165"/>
      <c r="X108" s="165"/>
      <c r="Y108" s="165"/>
      <c r="Z108" s="165"/>
      <c r="AA108" s="165"/>
      <c r="AB108" s="165"/>
      <c r="AC108" s="165"/>
      <c r="AD108" s="165"/>
      <c r="AE108" s="165"/>
      <c r="AF108" s="165"/>
      <c r="AG108" s="165"/>
      <c r="AH108" s="165"/>
      <c r="AI108" s="165"/>
      <c r="AJ108" s="165"/>
    </row>
    <row r="109" spans="1:42" ht="24" customHeight="1" x14ac:dyDescent="0.15">
      <c r="A109" s="554" t="s">
        <v>164</v>
      </c>
      <c r="B109" s="555"/>
      <c r="C109" s="555"/>
      <c r="D109" s="556"/>
      <c r="E109" s="554" t="s">
        <v>43</v>
      </c>
      <c r="F109" s="555"/>
      <c r="G109" s="555"/>
      <c r="H109" s="555"/>
      <c r="I109" s="556"/>
      <c r="J109" s="554" t="s">
        <v>165</v>
      </c>
      <c r="K109" s="555"/>
      <c r="L109" s="555"/>
      <c r="M109" s="555"/>
      <c r="N109" s="555"/>
      <c r="O109" s="555"/>
      <c r="P109" s="555"/>
      <c r="Q109" s="555"/>
      <c r="R109" s="555"/>
      <c r="S109" s="555"/>
      <c r="T109" s="555"/>
      <c r="U109" s="555"/>
      <c r="V109" s="555"/>
      <c r="W109" s="555"/>
      <c r="X109" s="555"/>
      <c r="Y109" s="556"/>
      <c r="Z109" s="554" t="s">
        <v>197</v>
      </c>
      <c r="AA109" s="555"/>
      <c r="AB109" s="555"/>
      <c r="AC109" s="555"/>
      <c r="AD109" s="555"/>
      <c r="AE109" s="555"/>
      <c r="AF109" s="556"/>
      <c r="AG109" s="584" t="s">
        <v>200</v>
      </c>
      <c r="AH109" s="585"/>
      <c r="AI109" s="585"/>
      <c r="AJ109" s="585"/>
      <c r="AK109" s="585"/>
      <c r="AL109" s="585"/>
      <c r="AM109" s="586"/>
      <c r="AO109" s="168" t="s">
        <v>195</v>
      </c>
      <c r="AP109" s="168" t="e">
        <f>VLOOKUP(L5,計算用!$A$2:$C$36,3,FALSE)*1000</f>
        <v>#N/A</v>
      </c>
    </row>
    <row r="110" spans="1:42" ht="9.75" customHeight="1" x14ac:dyDescent="0.15">
      <c r="A110" s="636"/>
      <c r="B110" s="637"/>
      <c r="C110" s="637"/>
      <c r="D110" s="638"/>
      <c r="E110" s="557"/>
      <c r="F110" s="558"/>
      <c r="G110" s="558"/>
      <c r="H110" s="558"/>
      <c r="I110" s="559"/>
      <c r="J110" s="572"/>
      <c r="K110" s="573"/>
      <c r="L110" s="573"/>
      <c r="M110" s="573"/>
      <c r="N110" s="573"/>
      <c r="O110" s="573"/>
      <c r="P110" s="573"/>
      <c r="Q110" s="573"/>
      <c r="R110" s="573"/>
      <c r="S110" s="573"/>
      <c r="T110" s="573"/>
      <c r="U110" s="573"/>
      <c r="V110" s="573"/>
      <c r="W110" s="573"/>
      <c r="X110" s="573"/>
      <c r="Y110" s="574"/>
      <c r="Z110" s="604"/>
      <c r="AA110" s="605"/>
      <c r="AB110" s="605"/>
      <c r="AC110" s="605"/>
      <c r="AD110" s="605"/>
      <c r="AE110" s="605"/>
      <c r="AF110" s="606"/>
      <c r="AG110" s="605"/>
      <c r="AH110" s="605"/>
      <c r="AI110" s="605"/>
      <c r="AJ110" s="605"/>
      <c r="AK110" s="605"/>
      <c r="AL110" s="605"/>
      <c r="AM110" s="606"/>
      <c r="AO110" s="168" t="s">
        <v>75</v>
      </c>
      <c r="AP110" s="168">
        <f>IF(OR(AP5=1,AP5=3,AP5=6),AG5,1)</f>
        <v>1</v>
      </c>
    </row>
    <row r="111" spans="1:42" ht="9.75" customHeight="1" x14ac:dyDescent="0.15">
      <c r="A111" s="639"/>
      <c r="B111" s="640"/>
      <c r="C111" s="640"/>
      <c r="D111" s="641"/>
      <c r="E111" s="486"/>
      <c r="F111" s="487"/>
      <c r="G111" s="487"/>
      <c r="H111" s="487"/>
      <c r="I111" s="488"/>
      <c r="J111" s="489"/>
      <c r="K111" s="490"/>
      <c r="L111" s="490"/>
      <c r="M111" s="490"/>
      <c r="N111" s="490"/>
      <c r="O111" s="490"/>
      <c r="P111" s="490"/>
      <c r="Q111" s="490"/>
      <c r="R111" s="490"/>
      <c r="S111" s="490"/>
      <c r="T111" s="490"/>
      <c r="U111" s="490"/>
      <c r="V111" s="490"/>
      <c r="W111" s="490"/>
      <c r="X111" s="490"/>
      <c r="Y111" s="491"/>
      <c r="Z111" s="597"/>
      <c r="AA111" s="587"/>
      <c r="AB111" s="587"/>
      <c r="AC111" s="587"/>
      <c r="AD111" s="587"/>
      <c r="AE111" s="587"/>
      <c r="AF111" s="588"/>
      <c r="AG111" s="587"/>
      <c r="AH111" s="587"/>
      <c r="AI111" s="587"/>
      <c r="AJ111" s="587"/>
      <c r="AK111" s="587"/>
      <c r="AL111" s="587"/>
      <c r="AM111" s="588"/>
      <c r="AO111" s="168" t="s">
        <v>196</v>
      </c>
      <c r="AP111" s="168" t="str">
        <f>IFERROR(AP109*AP110,"")</f>
        <v/>
      </c>
    </row>
    <row r="112" spans="1:42" ht="9.75" customHeight="1" x14ac:dyDescent="0.15">
      <c r="A112" s="639"/>
      <c r="B112" s="640"/>
      <c r="C112" s="640"/>
      <c r="D112" s="641"/>
      <c r="E112" s="486"/>
      <c r="F112" s="487"/>
      <c r="G112" s="487"/>
      <c r="H112" s="487"/>
      <c r="I112" s="488"/>
      <c r="J112" s="489"/>
      <c r="K112" s="490"/>
      <c r="L112" s="490"/>
      <c r="M112" s="490"/>
      <c r="N112" s="490"/>
      <c r="O112" s="490"/>
      <c r="P112" s="490"/>
      <c r="Q112" s="490"/>
      <c r="R112" s="490"/>
      <c r="S112" s="490"/>
      <c r="T112" s="490"/>
      <c r="U112" s="490"/>
      <c r="V112" s="490"/>
      <c r="W112" s="490"/>
      <c r="X112" s="490"/>
      <c r="Y112" s="491"/>
      <c r="Z112" s="597"/>
      <c r="AA112" s="587"/>
      <c r="AB112" s="587"/>
      <c r="AC112" s="587"/>
      <c r="AD112" s="587"/>
      <c r="AE112" s="587"/>
      <c r="AF112" s="588"/>
      <c r="AG112" s="587"/>
      <c r="AH112" s="587"/>
      <c r="AI112" s="587"/>
      <c r="AJ112" s="587"/>
      <c r="AK112" s="587"/>
      <c r="AL112" s="587"/>
      <c r="AM112" s="588"/>
    </row>
    <row r="113" spans="1:42" ht="9.75" customHeight="1" x14ac:dyDescent="0.15">
      <c r="A113" s="639"/>
      <c r="B113" s="640"/>
      <c r="C113" s="640"/>
      <c r="D113" s="641"/>
      <c r="E113" s="486"/>
      <c r="F113" s="487"/>
      <c r="G113" s="487"/>
      <c r="H113" s="487"/>
      <c r="I113" s="488"/>
      <c r="J113" s="489"/>
      <c r="K113" s="490"/>
      <c r="L113" s="490"/>
      <c r="M113" s="490"/>
      <c r="N113" s="490"/>
      <c r="O113" s="490"/>
      <c r="P113" s="490"/>
      <c r="Q113" s="490"/>
      <c r="R113" s="490"/>
      <c r="S113" s="490"/>
      <c r="T113" s="490"/>
      <c r="U113" s="490"/>
      <c r="V113" s="490"/>
      <c r="W113" s="490"/>
      <c r="X113" s="490"/>
      <c r="Y113" s="491"/>
      <c r="Z113" s="597"/>
      <c r="AA113" s="587"/>
      <c r="AB113" s="587"/>
      <c r="AC113" s="587"/>
      <c r="AD113" s="587"/>
      <c r="AE113" s="587"/>
      <c r="AF113" s="588"/>
      <c r="AG113" s="587"/>
      <c r="AH113" s="587"/>
      <c r="AI113" s="587"/>
      <c r="AJ113" s="587"/>
      <c r="AK113" s="587"/>
      <c r="AL113" s="587"/>
      <c r="AM113" s="588"/>
    </row>
    <row r="114" spans="1:42" ht="9.75" customHeight="1" thickBot="1" x14ac:dyDescent="0.2">
      <c r="A114" s="642"/>
      <c r="B114" s="643"/>
      <c r="C114" s="643"/>
      <c r="D114" s="644"/>
      <c r="E114" s="607"/>
      <c r="F114" s="608"/>
      <c r="G114" s="608"/>
      <c r="H114" s="608"/>
      <c r="I114" s="609"/>
      <c r="J114" s="610"/>
      <c r="K114" s="611"/>
      <c r="L114" s="611"/>
      <c r="M114" s="611"/>
      <c r="N114" s="611"/>
      <c r="O114" s="611"/>
      <c r="P114" s="611"/>
      <c r="Q114" s="611"/>
      <c r="R114" s="611"/>
      <c r="S114" s="611"/>
      <c r="T114" s="611"/>
      <c r="U114" s="611"/>
      <c r="V114" s="611"/>
      <c r="W114" s="611"/>
      <c r="X114" s="611"/>
      <c r="Y114" s="612"/>
      <c r="Z114" s="594"/>
      <c r="AA114" s="595"/>
      <c r="AB114" s="595"/>
      <c r="AC114" s="595"/>
      <c r="AD114" s="595"/>
      <c r="AE114" s="595"/>
      <c r="AF114" s="596"/>
      <c r="AG114" s="595"/>
      <c r="AH114" s="595"/>
      <c r="AI114" s="595"/>
      <c r="AJ114" s="595"/>
      <c r="AK114" s="595"/>
      <c r="AL114" s="595"/>
      <c r="AM114" s="596"/>
    </row>
    <row r="115" spans="1:42" ht="20.25" customHeight="1" thickTop="1" x14ac:dyDescent="0.15">
      <c r="A115" s="581" t="s">
        <v>208</v>
      </c>
      <c r="B115" s="582"/>
      <c r="C115" s="582"/>
      <c r="D115" s="583"/>
      <c r="E115" s="645" t="str">
        <f>IF(AP111=0,"",AP111)</f>
        <v/>
      </c>
      <c r="F115" s="646"/>
      <c r="G115" s="646"/>
      <c r="H115" s="646"/>
      <c r="I115" s="647"/>
      <c r="J115" s="578" t="s">
        <v>207</v>
      </c>
      <c r="K115" s="579"/>
      <c r="L115" s="579"/>
      <c r="M115" s="580"/>
      <c r="N115" s="581">
        <f>Z115-AG115</f>
        <v>0</v>
      </c>
      <c r="O115" s="582"/>
      <c r="P115" s="582"/>
      <c r="Q115" s="582"/>
      <c r="R115" s="582"/>
      <c r="S115" s="582"/>
      <c r="T115" s="582"/>
      <c r="U115" s="583"/>
      <c r="V115" s="613" t="s">
        <v>206</v>
      </c>
      <c r="W115" s="614"/>
      <c r="X115" s="614"/>
      <c r="Y115" s="615"/>
      <c r="Z115" s="581">
        <f>SUM(Z110:AF114)</f>
        <v>0</v>
      </c>
      <c r="AA115" s="582"/>
      <c r="AB115" s="582"/>
      <c r="AC115" s="582"/>
      <c r="AD115" s="582"/>
      <c r="AE115" s="582"/>
      <c r="AF115" s="582"/>
      <c r="AG115" s="581">
        <f>SUM(AG110:AM114)</f>
        <v>0</v>
      </c>
      <c r="AH115" s="582"/>
      <c r="AI115" s="582"/>
      <c r="AJ115" s="582"/>
      <c r="AK115" s="582"/>
      <c r="AL115" s="582"/>
      <c r="AM115" s="583"/>
    </row>
    <row r="116" spans="1:42" ht="5.25" customHeight="1" x14ac:dyDescent="0.15">
      <c r="A116" s="165"/>
      <c r="B116" s="165"/>
      <c r="C116" s="165"/>
      <c r="D116" s="165"/>
      <c r="E116" s="169"/>
      <c r="F116" s="169"/>
      <c r="G116" s="169"/>
      <c r="H116" s="169"/>
      <c r="I116" s="169"/>
      <c r="J116" s="169"/>
      <c r="K116" s="169"/>
      <c r="L116" s="169"/>
      <c r="M116" s="169"/>
      <c r="N116" s="169"/>
      <c r="O116" s="169"/>
      <c r="P116" s="169"/>
      <c r="Q116" s="169"/>
      <c r="R116" s="169"/>
      <c r="S116" s="169"/>
      <c r="T116" s="169"/>
      <c r="U116" s="169"/>
      <c r="V116" s="169"/>
      <c r="W116" s="169"/>
      <c r="X116" s="169"/>
      <c r="Y116" s="169"/>
      <c r="Z116" s="169"/>
      <c r="AA116" s="169"/>
      <c r="AB116" s="169"/>
      <c r="AC116" s="169"/>
      <c r="AD116" s="169"/>
      <c r="AE116" s="169"/>
      <c r="AF116" s="169"/>
      <c r="AG116" s="169"/>
      <c r="AH116" s="169"/>
      <c r="AI116" s="169"/>
      <c r="AJ116" s="169"/>
      <c r="AK116" s="169"/>
      <c r="AL116" s="169"/>
      <c r="AM116" s="169"/>
    </row>
    <row r="117" spans="1:42" ht="18" customHeight="1" x14ac:dyDescent="0.15">
      <c r="A117" s="171" t="s">
        <v>153</v>
      </c>
      <c r="B117" s="165"/>
      <c r="C117" s="165"/>
      <c r="D117" s="165"/>
      <c r="E117" s="165"/>
      <c r="F117" s="165"/>
      <c r="G117" s="165"/>
      <c r="H117" s="165"/>
      <c r="I117" s="165"/>
      <c r="J117" s="165"/>
      <c r="K117" s="165"/>
      <c r="L117" s="165"/>
      <c r="M117" s="165"/>
      <c r="N117" s="165"/>
      <c r="O117" s="165"/>
      <c r="P117" s="165"/>
      <c r="Q117" s="165"/>
      <c r="R117" s="165"/>
      <c r="S117" s="165"/>
      <c r="T117" s="165"/>
      <c r="U117" s="165"/>
      <c r="V117" s="165"/>
      <c r="W117" s="165"/>
      <c r="X117" s="165"/>
      <c r="Y117" s="165"/>
      <c r="Z117" s="165"/>
      <c r="AA117" s="165"/>
      <c r="AB117" s="165"/>
      <c r="AC117" s="165"/>
      <c r="AD117" s="165"/>
      <c r="AE117" s="165"/>
      <c r="AF117" s="165"/>
      <c r="AG117" s="165"/>
      <c r="AH117" s="165"/>
      <c r="AI117" s="165"/>
      <c r="AJ117" s="165"/>
    </row>
    <row r="118" spans="1:42" ht="24.75" customHeight="1" x14ac:dyDescent="0.15">
      <c r="A118" s="554" t="s">
        <v>164</v>
      </c>
      <c r="B118" s="555"/>
      <c r="C118" s="555"/>
      <c r="D118" s="556"/>
      <c r="E118" s="554" t="s">
        <v>43</v>
      </c>
      <c r="F118" s="555"/>
      <c r="G118" s="555"/>
      <c r="H118" s="555"/>
      <c r="I118" s="556"/>
      <c r="J118" s="554" t="s">
        <v>165</v>
      </c>
      <c r="K118" s="555"/>
      <c r="L118" s="555"/>
      <c r="M118" s="555"/>
      <c r="N118" s="555"/>
      <c r="O118" s="555"/>
      <c r="P118" s="555"/>
      <c r="Q118" s="555"/>
      <c r="R118" s="555"/>
      <c r="S118" s="555"/>
      <c r="T118" s="555"/>
      <c r="U118" s="555"/>
      <c r="V118" s="555"/>
      <c r="W118" s="555"/>
      <c r="X118" s="555"/>
      <c r="Y118" s="556"/>
      <c r="Z118" s="554" t="s">
        <v>197</v>
      </c>
      <c r="AA118" s="555"/>
      <c r="AB118" s="555"/>
      <c r="AC118" s="555"/>
      <c r="AD118" s="555"/>
      <c r="AE118" s="555"/>
      <c r="AF118" s="556"/>
      <c r="AG118" s="584" t="s">
        <v>200</v>
      </c>
      <c r="AH118" s="585"/>
      <c r="AI118" s="585"/>
      <c r="AJ118" s="585"/>
      <c r="AK118" s="585"/>
      <c r="AL118" s="585"/>
      <c r="AM118" s="586"/>
      <c r="AO118" s="168" t="s">
        <v>195</v>
      </c>
      <c r="AP118" s="168" t="e">
        <f>VLOOKUP(L5,計算用!$A$2:$D$36,4,FALSE)*1000</f>
        <v>#N/A</v>
      </c>
    </row>
    <row r="119" spans="1:42" ht="9.75" customHeight="1" x14ac:dyDescent="0.15">
      <c r="A119" s="636"/>
      <c r="B119" s="637"/>
      <c r="C119" s="637"/>
      <c r="D119" s="638"/>
      <c r="E119" s="557"/>
      <c r="F119" s="558"/>
      <c r="G119" s="558"/>
      <c r="H119" s="558"/>
      <c r="I119" s="559"/>
      <c r="J119" s="601"/>
      <c r="K119" s="602"/>
      <c r="L119" s="602"/>
      <c r="M119" s="602"/>
      <c r="N119" s="602"/>
      <c r="O119" s="602"/>
      <c r="P119" s="602"/>
      <c r="Q119" s="602"/>
      <c r="R119" s="602"/>
      <c r="S119" s="602"/>
      <c r="T119" s="602"/>
      <c r="U119" s="602"/>
      <c r="V119" s="602"/>
      <c r="W119" s="602"/>
      <c r="X119" s="602"/>
      <c r="Y119" s="603"/>
      <c r="Z119" s="604"/>
      <c r="AA119" s="605"/>
      <c r="AB119" s="605"/>
      <c r="AC119" s="605"/>
      <c r="AD119" s="605"/>
      <c r="AE119" s="605"/>
      <c r="AF119" s="606"/>
      <c r="AG119" s="605"/>
      <c r="AH119" s="605"/>
      <c r="AI119" s="605"/>
      <c r="AJ119" s="605"/>
      <c r="AK119" s="605"/>
      <c r="AL119" s="605"/>
      <c r="AM119" s="606"/>
      <c r="AO119" s="168" t="s">
        <v>75</v>
      </c>
      <c r="AP119" s="168">
        <f>IF(OR(AP5=1,AP5=3,AP5=6),AG5,1)</f>
        <v>1</v>
      </c>
    </row>
    <row r="120" spans="1:42" ht="9.75" customHeight="1" x14ac:dyDescent="0.15">
      <c r="A120" s="639"/>
      <c r="B120" s="640"/>
      <c r="C120" s="640"/>
      <c r="D120" s="641"/>
      <c r="E120" s="486"/>
      <c r="F120" s="487"/>
      <c r="G120" s="487"/>
      <c r="H120" s="487"/>
      <c r="I120" s="488"/>
      <c r="J120" s="598"/>
      <c r="K120" s="599"/>
      <c r="L120" s="599"/>
      <c r="M120" s="599"/>
      <c r="N120" s="599"/>
      <c r="O120" s="599"/>
      <c r="P120" s="599"/>
      <c r="Q120" s="599"/>
      <c r="R120" s="599"/>
      <c r="S120" s="599"/>
      <c r="T120" s="599"/>
      <c r="U120" s="599"/>
      <c r="V120" s="599"/>
      <c r="W120" s="599"/>
      <c r="X120" s="599"/>
      <c r="Y120" s="600"/>
      <c r="Z120" s="597"/>
      <c r="AA120" s="587"/>
      <c r="AB120" s="587"/>
      <c r="AC120" s="587"/>
      <c r="AD120" s="587"/>
      <c r="AE120" s="587"/>
      <c r="AF120" s="588"/>
      <c r="AG120" s="587"/>
      <c r="AH120" s="587"/>
      <c r="AI120" s="587"/>
      <c r="AJ120" s="587"/>
      <c r="AK120" s="587"/>
      <c r="AL120" s="587"/>
      <c r="AM120" s="588"/>
      <c r="AO120" s="168" t="s">
        <v>196</v>
      </c>
      <c r="AP120" s="168" t="str">
        <f>IFERROR(AP118*AP119,"")</f>
        <v/>
      </c>
    </row>
    <row r="121" spans="1:42" ht="9.75" customHeight="1" x14ac:dyDescent="0.15">
      <c r="A121" s="639"/>
      <c r="B121" s="640"/>
      <c r="C121" s="640"/>
      <c r="D121" s="641"/>
      <c r="E121" s="486"/>
      <c r="F121" s="487"/>
      <c r="G121" s="487"/>
      <c r="H121" s="487"/>
      <c r="I121" s="488"/>
      <c r="J121" s="598"/>
      <c r="K121" s="599"/>
      <c r="L121" s="599"/>
      <c r="M121" s="599"/>
      <c r="N121" s="599"/>
      <c r="O121" s="599"/>
      <c r="P121" s="599"/>
      <c r="Q121" s="599"/>
      <c r="R121" s="599"/>
      <c r="S121" s="599"/>
      <c r="T121" s="599"/>
      <c r="U121" s="599"/>
      <c r="V121" s="599"/>
      <c r="W121" s="599"/>
      <c r="X121" s="599"/>
      <c r="Y121" s="600"/>
      <c r="Z121" s="597"/>
      <c r="AA121" s="587"/>
      <c r="AB121" s="587"/>
      <c r="AC121" s="587"/>
      <c r="AD121" s="587"/>
      <c r="AE121" s="587"/>
      <c r="AF121" s="588"/>
      <c r="AG121" s="587"/>
      <c r="AH121" s="587"/>
      <c r="AI121" s="587"/>
      <c r="AJ121" s="587"/>
      <c r="AK121" s="587"/>
      <c r="AL121" s="587"/>
      <c r="AM121" s="588"/>
    </row>
    <row r="122" spans="1:42" ht="9.75" customHeight="1" x14ac:dyDescent="0.15">
      <c r="A122" s="639"/>
      <c r="B122" s="640"/>
      <c r="C122" s="640"/>
      <c r="D122" s="641"/>
      <c r="E122" s="486"/>
      <c r="F122" s="487"/>
      <c r="G122" s="487"/>
      <c r="H122" s="487"/>
      <c r="I122" s="488"/>
      <c r="J122" s="598"/>
      <c r="K122" s="599"/>
      <c r="L122" s="599"/>
      <c r="M122" s="599"/>
      <c r="N122" s="599"/>
      <c r="O122" s="599"/>
      <c r="P122" s="599"/>
      <c r="Q122" s="599"/>
      <c r="R122" s="599"/>
      <c r="S122" s="599"/>
      <c r="T122" s="599"/>
      <c r="U122" s="599"/>
      <c r="V122" s="599"/>
      <c r="W122" s="599"/>
      <c r="X122" s="599"/>
      <c r="Y122" s="600"/>
      <c r="Z122" s="597"/>
      <c r="AA122" s="587"/>
      <c r="AB122" s="587"/>
      <c r="AC122" s="587"/>
      <c r="AD122" s="587"/>
      <c r="AE122" s="587"/>
      <c r="AF122" s="588"/>
      <c r="AG122" s="587"/>
      <c r="AH122" s="587"/>
      <c r="AI122" s="587"/>
      <c r="AJ122" s="587"/>
      <c r="AK122" s="587"/>
      <c r="AL122" s="587"/>
      <c r="AM122" s="588"/>
    </row>
    <row r="123" spans="1:42" ht="9.75" customHeight="1" thickBot="1" x14ac:dyDescent="0.2">
      <c r="A123" s="642"/>
      <c r="B123" s="643"/>
      <c r="C123" s="643"/>
      <c r="D123" s="644"/>
      <c r="E123" s="607"/>
      <c r="F123" s="608"/>
      <c r="G123" s="608"/>
      <c r="H123" s="608"/>
      <c r="I123" s="609"/>
      <c r="J123" s="591"/>
      <c r="K123" s="592"/>
      <c r="L123" s="592"/>
      <c r="M123" s="592"/>
      <c r="N123" s="592"/>
      <c r="O123" s="592"/>
      <c r="P123" s="592"/>
      <c r="Q123" s="592"/>
      <c r="R123" s="592"/>
      <c r="S123" s="592"/>
      <c r="T123" s="592"/>
      <c r="U123" s="592"/>
      <c r="V123" s="592"/>
      <c r="W123" s="592"/>
      <c r="X123" s="592"/>
      <c r="Y123" s="593"/>
      <c r="Z123" s="594"/>
      <c r="AA123" s="595"/>
      <c r="AB123" s="595"/>
      <c r="AC123" s="595"/>
      <c r="AD123" s="595"/>
      <c r="AE123" s="595"/>
      <c r="AF123" s="596"/>
      <c r="AG123" s="595"/>
      <c r="AH123" s="595"/>
      <c r="AI123" s="595"/>
      <c r="AJ123" s="595"/>
      <c r="AK123" s="595"/>
      <c r="AL123" s="595"/>
      <c r="AM123" s="596"/>
    </row>
    <row r="124" spans="1:42" ht="20.25" customHeight="1" thickTop="1" x14ac:dyDescent="0.15">
      <c r="A124" s="581" t="s">
        <v>208</v>
      </c>
      <c r="B124" s="582"/>
      <c r="C124" s="582"/>
      <c r="D124" s="583"/>
      <c r="E124" s="645" t="str">
        <f>IF(AP120=0,"",AP120)</f>
        <v/>
      </c>
      <c r="F124" s="646"/>
      <c r="G124" s="646"/>
      <c r="H124" s="646"/>
      <c r="I124" s="647"/>
      <c r="J124" s="578" t="s">
        <v>207</v>
      </c>
      <c r="K124" s="579"/>
      <c r="L124" s="579"/>
      <c r="M124" s="580"/>
      <c r="N124" s="581">
        <f>Z124-AG124</f>
        <v>0</v>
      </c>
      <c r="O124" s="582"/>
      <c r="P124" s="582"/>
      <c r="Q124" s="582"/>
      <c r="R124" s="582"/>
      <c r="S124" s="582"/>
      <c r="T124" s="582"/>
      <c r="U124" s="583"/>
      <c r="V124" s="613" t="s">
        <v>206</v>
      </c>
      <c r="W124" s="614"/>
      <c r="X124" s="614"/>
      <c r="Y124" s="615"/>
      <c r="Z124" s="581">
        <f>SUM(Z119:AF123)</f>
        <v>0</v>
      </c>
      <c r="AA124" s="582"/>
      <c r="AB124" s="582"/>
      <c r="AC124" s="582"/>
      <c r="AD124" s="582"/>
      <c r="AE124" s="582"/>
      <c r="AF124" s="582"/>
      <c r="AG124" s="581">
        <f>SUM(AG119:AM123)</f>
        <v>0</v>
      </c>
      <c r="AH124" s="582"/>
      <c r="AI124" s="582"/>
      <c r="AJ124" s="582"/>
      <c r="AK124" s="582"/>
      <c r="AL124" s="582"/>
      <c r="AM124" s="583"/>
    </row>
    <row r="125" spans="1:42" ht="10.5" customHeight="1" thickBot="1" x14ac:dyDescent="0.2">
      <c r="A125" s="172"/>
      <c r="B125" s="172"/>
      <c r="C125" s="172"/>
      <c r="D125" s="172"/>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2"/>
      <c r="AG125" s="172"/>
      <c r="AH125" s="172"/>
      <c r="AI125" s="172"/>
      <c r="AJ125" s="172"/>
      <c r="AK125" s="173"/>
      <c r="AL125" s="173"/>
      <c r="AM125" s="173"/>
    </row>
    <row r="126" spans="1:42" ht="6" customHeight="1" x14ac:dyDescent="0.15">
      <c r="A126" s="165"/>
      <c r="B126" s="165"/>
      <c r="C126" s="165"/>
      <c r="D126" s="165"/>
      <c r="E126" s="165"/>
      <c r="F126" s="165"/>
      <c r="G126" s="165"/>
      <c r="H126" s="165"/>
      <c r="I126" s="165"/>
      <c r="J126" s="165"/>
      <c r="K126" s="165"/>
      <c r="L126" s="165"/>
      <c r="M126" s="165"/>
      <c r="N126" s="165"/>
      <c r="O126" s="165"/>
      <c r="P126" s="165"/>
      <c r="Q126" s="165"/>
      <c r="R126" s="165"/>
      <c r="S126" s="165"/>
      <c r="T126" s="165"/>
      <c r="U126" s="165"/>
      <c r="V126" s="165"/>
      <c r="W126" s="165"/>
      <c r="X126" s="165"/>
      <c r="Y126" s="165"/>
      <c r="Z126" s="165"/>
      <c r="AA126" s="165"/>
      <c r="AB126" s="165"/>
      <c r="AC126" s="165"/>
      <c r="AD126" s="165"/>
      <c r="AE126" s="165"/>
      <c r="AF126" s="165"/>
      <c r="AG126" s="165"/>
      <c r="AH126" s="165"/>
      <c r="AI126" s="165"/>
      <c r="AJ126" s="165"/>
    </row>
    <row r="127" spans="1:42" s="176" customFormat="1" ht="10.5" x14ac:dyDescent="0.15">
      <c r="A127" s="174" t="s">
        <v>44</v>
      </c>
      <c r="B127" s="139"/>
      <c r="C127" s="139"/>
      <c r="D127" s="139"/>
      <c r="E127" s="139"/>
      <c r="F127" s="139"/>
      <c r="G127" s="139"/>
      <c r="H127" s="139"/>
      <c r="I127" s="139"/>
      <c r="J127" s="139"/>
      <c r="K127" s="139"/>
      <c r="L127" s="139"/>
      <c r="M127" s="139"/>
      <c r="N127" s="139"/>
      <c r="O127" s="139"/>
      <c r="P127" s="139"/>
      <c r="Q127" s="139"/>
      <c r="R127" s="139"/>
      <c r="S127" s="139"/>
      <c r="T127" s="139"/>
      <c r="U127" s="139"/>
      <c r="V127" s="139"/>
      <c r="W127" s="139"/>
      <c r="X127" s="139"/>
      <c r="Y127" s="139"/>
      <c r="Z127" s="139"/>
      <c r="AA127" s="139"/>
      <c r="AB127" s="139"/>
      <c r="AC127" s="139"/>
      <c r="AD127" s="139"/>
      <c r="AE127" s="139"/>
      <c r="AF127" s="139"/>
      <c r="AG127" s="139"/>
      <c r="AH127" s="139"/>
      <c r="AI127" s="139"/>
      <c r="AJ127" s="139"/>
      <c r="AK127" s="175"/>
      <c r="AL127" s="175"/>
      <c r="AM127" s="175"/>
    </row>
    <row r="128" spans="1:42" s="176" customFormat="1" ht="5.25" customHeight="1" x14ac:dyDescent="0.15">
      <c r="A128" s="174"/>
      <c r="B128" s="139"/>
      <c r="C128" s="139"/>
      <c r="D128" s="139"/>
      <c r="E128" s="139"/>
      <c r="F128" s="139"/>
      <c r="G128" s="139"/>
      <c r="H128" s="139"/>
      <c r="I128" s="139"/>
      <c r="J128" s="139"/>
      <c r="K128" s="139"/>
      <c r="L128" s="139"/>
      <c r="M128" s="139"/>
      <c r="N128" s="139"/>
      <c r="O128" s="139"/>
      <c r="P128" s="139"/>
      <c r="Q128" s="139"/>
      <c r="R128" s="139"/>
      <c r="S128" s="139"/>
      <c r="T128" s="139"/>
      <c r="U128" s="139"/>
      <c r="V128" s="139"/>
      <c r="W128" s="139"/>
      <c r="X128" s="139"/>
      <c r="Y128" s="139"/>
      <c r="Z128" s="139"/>
      <c r="AA128" s="139"/>
      <c r="AB128" s="139"/>
      <c r="AC128" s="139"/>
      <c r="AD128" s="139"/>
      <c r="AE128" s="139"/>
      <c r="AF128" s="139"/>
      <c r="AG128" s="139"/>
      <c r="AH128" s="139"/>
      <c r="AI128" s="139"/>
      <c r="AJ128" s="139"/>
      <c r="AK128" s="175"/>
      <c r="AL128" s="175"/>
      <c r="AM128" s="175"/>
    </row>
    <row r="129" spans="1:39" s="176" customFormat="1" ht="10.5" x14ac:dyDescent="0.15">
      <c r="A129" s="174"/>
      <c r="B129" s="152" t="s">
        <v>45</v>
      </c>
      <c r="C129" s="139"/>
      <c r="D129" s="139"/>
      <c r="E129" s="139"/>
      <c r="F129" s="139"/>
      <c r="G129" s="139"/>
      <c r="H129" s="139"/>
      <c r="I129" s="139"/>
      <c r="J129" s="139"/>
      <c r="K129" s="139"/>
      <c r="L129" s="139"/>
      <c r="M129" s="139"/>
      <c r="N129" s="139"/>
      <c r="O129" s="139"/>
      <c r="P129" s="139"/>
      <c r="Q129" s="139"/>
      <c r="R129" s="139"/>
      <c r="S129" s="139"/>
      <c r="T129" s="139"/>
      <c r="U129" s="139"/>
      <c r="V129" s="139"/>
      <c r="W129" s="139"/>
      <c r="X129" s="139"/>
      <c r="Y129" s="139"/>
      <c r="Z129" s="139"/>
      <c r="AA129" s="139"/>
      <c r="AB129" s="139"/>
      <c r="AC129" s="139"/>
      <c r="AD129" s="139"/>
      <c r="AE129" s="139"/>
      <c r="AF129" s="139"/>
      <c r="AG129" s="139"/>
      <c r="AH129" s="139"/>
      <c r="AI129" s="139"/>
      <c r="AJ129" s="139"/>
      <c r="AK129" s="175"/>
      <c r="AL129" s="175"/>
      <c r="AM129" s="175"/>
    </row>
    <row r="130" spans="1:39" s="176" customFormat="1" ht="10.5" x14ac:dyDescent="0.15">
      <c r="A130" s="174"/>
      <c r="B130" s="152" t="s">
        <v>64</v>
      </c>
      <c r="C130" s="139"/>
      <c r="D130" s="139"/>
      <c r="E130" s="139"/>
      <c r="F130" s="139"/>
      <c r="G130" s="139"/>
      <c r="H130" s="139"/>
      <c r="I130" s="139"/>
      <c r="J130" s="139"/>
      <c r="K130" s="139"/>
      <c r="L130" s="139"/>
      <c r="M130" s="139"/>
      <c r="N130" s="139"/>
      <c r="O130" s="139"/>
      <c r="P130" s="139"/>
      <c r="Q130" s="139"/>
      <c r="R130" s="139"/>
      <c r="S130" s="139"/>
      <c r="T130" s="139"/>
      <c r="U130" s="139"/>
      <c r="V130" s="139"/>
      <c r="W130" s="139"/>
      <c r="X130" s="139"/>
      <c r="Y130" s="139"/>
      <c r="Z130" s="139"/>
      <c r="AA130" s="139"/>
      <c r="AB130" s="139"/>
      <c r="AC130" s="139"/>
      <c r="AD130" s="139"/>
      <c r="AE130" s="139"/>
      <c r="AF130" s="139"/>
      <c r="AG130" s="139"/>
      <c r="AH130" s="139"/>
      <c r="AI130" s="139"/>
      <c r="AJ130" s="139"/>
      <c r="AK130" s="175"/>
      <c r="AL130" s="175"/>
      <c r="AM130" s="175"/>
    </row>
    <row r="131" spans="1:39" s="176" customFormat="1" ht="5.25" customHeight="1" x14ac:dyDescent="0.15">
      <c r="A131" s="174"/>
      <c r="B131" s="139"/>
      <c r="C131" s="139"/>
      <c r="D131" s="139"/>
      <c r="E131" s="139"/>
      <c r="F131" s="139"/>
      <c r="G131" s="139"/>
      <c r="H131" s="139"/>
      <c r="I131" s="139"/>
      <c r="J131" s="139"/>
      <c r="K131" s="139"/>
      <c r="L131" s="139"/>
      <c r="M131" s="139"/>
      <c r="N131" s="139"/>
      <c r="O131" s="139"/>
      <c r="P131" s="139"/>
      <c r="Q131" s="139"/>
      <c r="R131" s="139"/>
      <c r="S131" s="139"/>
      <c r="T131" s="139"/>
      <c r="U131" s="139"/>
      <c r="V131" s="139"/>
      <c r="W131" s="139"/>
      <c r="X131" s="139"/>
      <c r="Y131" s="139"/>
      <c r="Z131" s="139"/>
      <c r="AA131" s="139"/>
      <c r="AB131" s="139"/>
      <c r="AC131" s="139"/>
      <c r="AD131" s="139"/>
      <c r="AE131" s="139"/>
      <c r="AF131" s="139"/>
      <c r="AG131" s="139"/>
      <c r="AH131" s="139"/>
      <c r="AI131" s="139"/>
      <c r="AJ131" s="139"/>
      <c r="AK131" s="175"/>
      <c r="AL131" s="175"/>
      <c r="AM131" s="175"/>
    </row>
    <row r="132" spans="1:39" x14ac:dyDescent="0.15">
      <c r="A132" s="177" t="s">
        <v>98</v>
      </c>
      <c r="B132" s="178"/>
      <c r="C132" s="165"/>
      <c r="D132" s="165"/>
      <c r="E132" s="165"/>
      <c r="F132" s="165"/>
      <c r="G132" s="165"/>
      <c r="H132" s="165"/>
      <c r="I132" s="165"/>
      <c r="J132" s="165"/>
      <c r="K132" s="165"/>
      <c r="L132" s="165"/>
      <c r="M132" s="165"/>
      <c r="N132" s="165"/>
      <c r="O132" s="165"/>
      <c r="P132" s="165"/>
      <c r="Q132" s="165"/>
      <c r="R132" s="165"/>
      <c r="S132" s="165"/>
      <c r="T132" s="165"/>
      <c r="U132" s="165"/>
      <c r="V132" s="165"/>
      <c r="W132" s="165"/>
      <c r="X132" s="165"/>
      <c r="Y132" s="165"/>
      <c r="Z132" s="165"/>
      <c r="AA132" s="165"/>
      <c r="AB132" s="165"/>
      <c r="AC132" s="165"/>
      <c r="AD132" s="165"/>
      <c r="AE132" s="165"/>
      <c r="AF132" s="165"/>
      <c r="AG132" s="165"/>
      <c r="AH132" s="165"/>
      <c r="AI132" s="165"/>
      <c r="AJ132" s="165"/>
    </row>
    <row r="133" spans="1:39" x14ac:dyDescent="0.15">
      <c r="A133" s="179" t="s">
        <v>168</v>
      </c>
      <c r="B133" s="180"/>
      <c r="C133" s="180"/>
      <c r="D133" s="180"/>
      <c r="E133" s="180"/>
      <c r="F133" s="180"/>
      <c r="G133" s="180"/>
      <c r="H133" s="180"/>
      <c r="I133" s="180"/>
      <c r="J133" s="180"/>
      <c r="K133" s="180"/>
      <c r="L133" s="180"/>
      <c r="M133" s="180"/>
      <c r="N133" s="180"/>
      <c r="O133" s="180"/>
      <c r="P133" s="180"/>
      <c r="Q133" s="180"/>
      <c r="R133" s="180"/>
      <c r="S133" s="180"/>
      <c r="T133" s="623"/>
      <c r="U133" s="623"/>
      <c r="V133" s="623"/>
      <c r="W133" s="623"/>
      <c r="X133" s="623"/>
      <c r="Y133" s="623"/>
      <c r="Z133" s="623"/>
      <c r="AA133" s="623"/>
      <c r="AB133" s="623"/>
      <c r="AC133" s="623"/>
      <c r="AD133" s="623"/>
      <c r="AE133" s="623"/>
      <c r="AF133" s="623"/>
      <c r="AG133" s="623"/>
      <c r="AH133" s="623"/>
      <c r="AI133" s="623"/>
      <c r="AJ133" s="623"/>
      <c r="AK133" s="623"/>
      <c r="AL133" s="623"/>
      <c r="AM133" s="624"/>
    </row>
    <row r="134" spans="1:39" x14ac:dyDescent="0.15">
      <c r="A134" s="181"/>
      <c r="B134" s="291" t="s">
        <v>191</v>
      </c>
      <c r="C134" s="180"/>
      <c r="D134" s="180"/>
      <c r="E134" s="180"/>
      <c r="F134" s="180"/>
      <c r="G134" s="180"/>
      <c r="H134" s="180"/>
      <c r="I134" s="180"/>
      <c r="J134" s="180"/>
      <c r="K134" s="180"/>
      <c r="L134" s="180"/>
      <c r="M134" s="180"/>
      <c r="N134" s="180"/>
      <c r="O134" s="180"/>
      <c r="P134" s="180"/>
      <c r="Q134" s="180"/>
      <c r="R134" s="180"/>
      <c r="S134" s="180"/>
      <c r="T134" s="623" t="s">
        <v>65</v>
      </c>
      <c r="U134" s="623"/>
      <c r="V134" s="623"/>
      <c r="W134" s="623"/>
      <c r="X134" s="623"/>
      <c r="Y134" s="623"/>
      <c r="Z134" s="623"/>
      <c r="AA134" s="623"/>
      <c r="AB134" s="623"/>
      <c r="AC134" s="623"/>
      <c r="AD134" s="623"/>
      <c r="AE134" s="623"/>
      <c r="AF134" s="623"/>
      <c r="AG134" s="623"/>
      <c r="AH134" s="623"/>
      <c r="AI134" s="623"/>
      <c r="AJ134" s="623"/>
      <c r="AK134" s="623"/>
      <c r="AL134" s="623"/>
      <c r="AM134" s="624"/>
    </row>
    <row r="135" spans="1:39" ht="38.25" customHeight="1" x14ac:dyDescent="0.15">
      <c r="A135" s="183"/>
      <c r="B135" s="134"/>
      <c r="C135" s="184" t="s">
        <v>179</v>
      </c>
      <c r="D135" s="630" t="s">
        <v>180</v>
      </c>
      <c r="E135" s="630"/>
      <c r="F135" s="630"/>
      <c r="G135" s="630"/>
      <c r="H135" s="630"/>
      <c r="I135" s="630"/>
      <c r="J135" s="630"/>
      <c r="K135" s="630"/>
      <c r="L135" s="630"/>
      <c r="M135" s="630"/>
      <c r="N135" s="630"/>
      <c r="O135" s="630"/>
      <c r="P135" s="630"/>
      <c r="Q135" s="630"/>
      <c r="R135" s="630"/>
      <c r="S135" s="631"/>
      <c r="T135" s="569" t="s">
        <v>253</v>
      </c>
      <c r="U135" s="570"/>
      <c r="V135" s="570"/>
      <c r="W135" s="570"/>
      <c r="X135" s="570"/>
      <c r="Y135" s="570"/>
      <c r="Z135" s="570"/>
      <c r="AA135" s="570"/>
      <c r="AB135" s="570"/>
      <c r="AC135" s="570"/>
      <c r="AD135" s="570"/>
      <c r="AE135" s="570"/>
      <c r="AF135" s="570"/>
      <c r="AG135" s="570"/>
      <c r="AH135" s="570"/>
      <c r="AI135" s="570"/>
      <c r="AJ135" s="570"/>
      <c r="AK135" s="570"/>
      <c r="AL135" s="570"/>
      <c r="AM135" s="571"/>
    </row>
    <row r="136" spans="1:39" ht="23.25" customHeight="1" x14ac:dyDescent="0.15">
      <c r="A136" s="183"/>
      <c r="B136" s="185"/>
      <c r="C136" s="186" t="s">
        <v>178</v>
      </c>
      <c r="D136" s="632" t="s">
        <v>181</v>
      </c>
      <c r="E136" s="632"/>
      <c r="F136" s="632"/>
      <c r="G136" s="632"/>
      <c r="H136" s="632"/>
      <c r="I136" s="632"/>
      <c r="J136" s="632"/>
      <c r="K136" s="632"/>
      <c r="L136" s="632"/>
      <c r="M136" s="632"/>
      <c r="N136" s="632"/>
      <c r="O136" s="632"/>
      <c r="P136" s="632"/>
      <c r="Q136" s="632"/>
      <c r="R136" s="632"/>
      <c r="S136" s="633"/>
      <c r="T136" s="622" t="s">
        <v>249</v>
      </c>
      <c r="U136" s="617"/>
      <c r="V136" s="617"/>
      <c r="W136" s="617"/>
      <c r="X136" s="617"/>
      <c r="Y136" s="617"/>
      <c r="Z136" s="617"/>
      <c r="AA136" s="617"/>
      <c r="AB136" s="617"/>
      <c r="AC136" s="617"/>
      <c r="AD136" s="617"/>
      <c r="AE136" s="617"/>
      <c r="AF136" s="617"/>
      <c r="AG136" s="617"/>
      <c r="AH136" s="617"/>
      <c r="AI136" s="617"/>
      <c r="AJ136" s="617"/>
      <c r="AK136" s="617"/>
      <c r="AL136" s="617"/>
      <c r="AM136" s="618"/>
    </row>
    <row r="137" spans="1:39" x14ac:dyDescent="0.15">
      <c r="A137" s="181"/>
      <c r="B137" s="291" t="s">
        <v>169</v>
      </c>
      <c r="C137" s="180"/>
      <c r="D137" s="180"/>
      <c r="E137" s="180"/>
      <c r="F137" s="180"/>
      <c r="G137" s="180"/>
      <c r="H137" s="180"/>
      <c r="I137" s="180"/>
      <c r="J137" s="180"/>
      <c r="K137" s="180"/>
      <c r="L137" s="180"/>
      <c r="M137" s="180"/>
      <c r="N137" s="180"/>
      <c r="O137" s="180"/>
      <c r="P137" s="180"/>
      <c r="Q137" s="180"/>
      <c r="R137" s="180"/>
      <c r="S137" s="180"/>
      <c r="T137" s="623" t="s">
        <v>65</v>
      </c>
      <c r="U137" s="623"/>
      <c r="V137" s="623"/>
      <c r="W137" s="623"/>
      <c r="X137" s="623"/>
      <c r="Y137" s="623"/>
      <c r="Z137" s="623"/>
      <c r="AA137" s="623"/>
      <c r="AB137" s="623"/>
      <c r="AC137" s="623"/>
      <c r="AD137" s="623"/>
      <c r="AE137" s="623"/>
      <c r="AF137" s="623"/>
      <c r="AG137" s="623"/>
      <c r="AH137" s="623"/>
      <c r="AI137" s="623"/>
      <c r="AJ137" s="623"/>
      <c r="AK137" s="623"/>
      <c r="AL137" s="623"/>
      <c r="AM137" s="624"/>
    </row>
    <row r="138" spans="1:39" x14ac:dyDescent="0.15">
      <c r="A138" s="183"/>
      <c r="B138" s="187"/>
      <c r="C138" s="184" t="s">
        <v>176</v>
      </c>
      <c r="D138" s="630" t="s">
        <v>177</v>
      </c>
      <c r="E138" s="630"/>
      <c r="F138" s="630"/>
      <c r="G138" s="630"/>
      <c r="H138" s="630"/>
      <c r="I138" s="630"/>
      <c r="J138" s="630"/>
      <c r="K138" s="630"/>
      <c r="L138" s="630"/>
      <c r="M138" s="630"/>
      <c r="N138" s="630"/>
      <c r="O138" s="630"/>
      <c r="P138" s="630"/>
      <c r="Q138" s="630"/>
      <c r="R138" s="630"/>
      <c r="S138" s="631"/>
      <c r="T138" s="569" t="s">
        <v>170</v>
      </c>
      <c r="U138" s="570"/>
      <c r="V138" s="570"/>
      <c r="W138" s="570"/>
      <c r="X138" s="570"/>
      <c r="Y138" s="570"/>
      <c r="Z138" s="570"/>
      <c r="AA138" s="570"/>
      <c r="AB138" s="570"/>
      <c r="AC138" s="570"/>
      <c r="AD138" s="570"/>
      <c r="AE138" s="570"/>
      <c r="AF138" s="570"/>
      <c r="AG138" s="570"/>
      <c r="AH138" s="570"/>
      <c r="AI138" s="570"/>
      <c r="AJ138" s="570"/>
      <c r="AK138" s="570"/>
      <c r="AL138" s="570"/>
      <c r="AM138" s="571"/>
    </row>
    <row r="139" spans="1:39" ht="12" customHeight="1" x14ac:dyDescent="0.15">
      <c r="A139" s="183"/>
      <c r="B139" s="187"/>
      <c r="C139" s="186" t="s">
        <v>174</v>
      </c>
      <c r="D139" s="634" t="s">
        <v>175</v>
      </c>
      <c r="E139" s="634"/>
      <c r="F139" s="634"/>
      <c r="G139" s="634"/>
      <c r="H139" s="634"/>
      <c r="I139" s="634"/>
      <c r="J139" s="634"/>
      <c r="K139" s="634"/>
      <c r="L139" s="634"/>
      <c r="M139" s="634"/>
      <c r="N139" s="634"/>
      <c r="O139" s="634"/>
      <c r="P139" s="634"/>
      <c r="Q139" s="634"/>
      <c r="R139" s="634"/>
      <c r="S139" s="635"/>
      <c r="T139" s="616" t="s">
        <v>171</v>
      </c>
      <c r="U139" s="617"/>
      <c r="V139" s="617"/>
      <c r="W139" s="617"/>
      <c r="X139" s="617"/>
      <c r="Y139" s="617"/>
      <c r="Z139" s="617"/>
      <c r="AA139" s="617"/>
      <c r="AB139" s="617"/>
      <c r="AC139" s="617"/>
      <c r="AD139" s="617"/>
      <c r="AE139" s="617"/>
      <c r="AF139" s="617"/>
      <c r="AG139" s="617"/>
      <c r="AH139" s="617"/>
      <c r="AI139" s="617"/>
      <c r="AJ139" s="617"/>
      <c r="AK139" s="617"/>
      <c r="AL139" s="617"/>
      <c r="AM139" s="618"/>
    </row>
    <row r="140" spans="1:39" ht="23.25" customHeight="1" x14ac:dyDescent="0.15">
      <c r="A140" s="183"/>
      <c r="B140" s="183"/>
      <c r="C140" s="188" t="s">
        <v>172</v>
      </c>
      <c r="D140" s="628" t="s">
        <v>173</v>
      </c>
      <c r="E140" s="628"/>
      <c r="F140" s="628"/>
      <c r="G140" s="628"/>
      <c r="H140" s="628"/>
      <c r="I140" s="628"/>
      <c r="J140" s="628"/>
      <c r="K140" s="628"/>
      <c r="L140" s="628"/>
      <c r="M140" s="628"/>
      <c r="N140" s="628"/>
      <c r="O140" s="628"/>
      <c r="P140" s="628"/>
      <c r="Q140" s="628"/>
      <c r="R140" s="628"/>
      <c r="S140" s="629"/>
      <c r="T140" s="619" t="s">
        <v>182</v>
      </c>
      <c r="U140" s="620"/>
      <c r="V140" s="620"/>
      <c r="W140" s="620"/>
      <c r="X140" s="620"/>
      <c r="Y140" s="620"/>
      <c r="Z140" s="620"/>
      <c r="AA140" s="620"/>
      <c r="AB140" s="620"/>
      <c r="AC140" s="620"/>
      <c r="AD140" s="620"/>
      <c r="AE140" s="620"/>
      <c r="AF140" s="620"/>
      <c r="AG140" s="620"/>
      <c r="AH140" s="620"/>
      <c r="AI140" s="620"/>
      <c r="AJ140" s="620"/>
      <c r="AK140" s="620"/>
      <c r="AL140" s="620"/>
      <c r="AM140" s="621"/>
    </row>
    <row r="141" spans="1:39" ht="36.75" customHeight="1" x14ac:dyDescent="0.15">
      <c r="A141" s="183"/>
      <c r="B141" s="187"/>
      <c r="C141" s="186" t="s">
        <v>183</v>
      </c>
      <c r="D141" s="634" t="s">
        <v>185</v>
      </c>
      <c r="E141" s="634"/>
      <c r="F141" s="634"/>
      <c r="G141" s="634"/>
      <c r="H141" s="634"/>
      <c r="I141" s="634"/>
      <c r="J141" s="634"/>
      <c r="K141" s="634"/>
      <c r="L141" s="634"/>
      <c r="M141" s="634"/>
      <c r="N141" s="634"/>
      <c r="O141" s="634"/>
      <c r="P141" s="634"/>
      <c r="Q141" s="634"/>
      <c r="R141" s="634"/>
      <c r="S141" s="635"/>
      <c r="T141" s="714" t="s">
        <v>186</v>
      </c>
      <c r="U141" s="715"/>
      <c r="V141" s="715"/>
      <c r="W141" s="715"/>
      <c r="X141" s="715"/>
      <c r="Y141" s="715"/>
      <c r="Z141" s="715"/>
      <c r="AA141" s="715"/>
      <c r="AB141" s="715"/>
      <c r="AC141" s="715"/>
      <c r="AD141" s="715"/>
      <c r="AE141" s="715"/>
      <c r="AF141" s="715"/>
      <c r="AG141" s="715"/>
      <c r="AH141" s="715"/>
      <c r="AI141" s="715"/>
      <c r="AJ141" s="715"/>
      <c r="AK141" s="715"/>
      <c r="AL141" s="715"/>
      <c r="AM141" s="716"/>
    </row>
    <row r="142" spans="1:39" x14ac:dyDescent="0.15">
      <c r="A142" s="179" t="s">
        <v>187</v>
      </c>
      <c r="B142" s="180"/>
      <c r="C142" s="180"/>
      <c r="D142" s="180"/>
      <c r="E142" s="180"/>
      <c r="F142" s="180"/>
      <c r="G142" s="180"/>
      <c r="H142" s="180"/>
      <c r="I142" s="180"/>
      <c r="J142" s="180"/>
      <c r="K142" s="180"/>
      <c r="L142" s="180"/>
      <c r="M142" s="180"/>
      <c r="N142" s="180"/>
      <c r="O142" s="180"/>
      <c r="P142" s="180"/>
      <c r="Q142" s="180"/>
      <c r="R142" s="180"/>
      <c r="S142" s="180"/>
      <c r="T142" s="623"/>
      <c r="U142" s="623"/>
      <c r="V142" s="623"/>
      <c r="W142" s="623"/>
      <c r="X142" s="623"/>
      <c r="Y142" s="623"/>
      <c r="Z142" s="623"/>
      <c r="AA142" s="623"/>
      <c r="AB142" s="623"/>
      <c r="AC142" s="623"/>
      <c r="AD142" s="623"/>
      <c r="AE142" s="623"/>
      <c r="AF142" s="623"/>
      <c r="AG142" s="623"/>
      <c r="AH142" s="623"/>
      <c r="AI142" s="623"/>
      <c r="AJ142" s="623"/>
      <c r="AK142" s="623"/>
      <c r="AL142" s="623"/>
      <c r="AM142" s="624"/>
    </row>
    <row r="143" spans="1:39" x14ac:dyDescent="0.15">
      <c r="A143" s="181"/>
      <c r="B143" s="291" t="s">
        <v>191</v>
      </c>
      <c r="C143" s="180"/>
      <c r="D143" s="180"/>
      <c r="E143" s="180"/>
      <c r="F143" s="180"/>
      <c r="G143" s="180"/>
      <c r="H143" s="180"/>
      <c r="I143" s="180"/>
      <c r="J143" s="180"/>
      <c r="K143" s="180"/>
      <c r="L143" s="180"/>
      <c r="M143" s="180"/>
      <c r="N143" s="180"/>
      <c r="O143" s="180"/>
      <c r="P143" s="180"/>
      <c r="Q143" s="180"/>
      <c r="R143" s="180"/>
      <c r="S143" s="180"/>
      <c r="T143" s="623" t="s">
        <v>65</v>
      </c>
      <c r="U143" s="623"/>
      <c r="V143" s="623"/>
      <c r="W143" s="623"/>
      <c r="X143" s="623"/>
      <c r="Y143" s="623"/>
      <c r="Z143" s="623"/>
      <c r="AA143" s="623"/>
      <c r="AB143" s="623"/>
      <c r="AC143" s="623"/>
      <c r="AD143" s="623"/>
      <c r="AE143" s="623"/>
      <c r="AF143" s="623"/>
      <c r="AG143" s="623"/>
      <c r="AH143" s="623"/>
      <c r="AI143" s="623"/>
      <c r="AJ143" s="623"/>
      <c r="AK143" s="623"/>
      <c r="AL143" s="623"/>
      <c r="AM143" s="624"/>
    </row>
    <row r="144" spans="1:39" x14ac:dyDescent="0.15">
      <c r="A144" s="183"/>
      <c r="B144" s="134"/>
      <c r="C144" s="289" t="s">
        <v>184</v>
      </c>
      <c r="D144" s="651" t="s">
        <v>180</v>
      </c>
      <c r="E144" s="651"/>
      <c r="F144" s="651"/>
      <c r="G144" s="651"/>
      <c r="H144" s="651"/>
      <c r="I144" s="651"/>
      <c r="J144" s="651"/>
      <c r="K144" s="651"/>
      <c r="L144" s="651"/>
      <c r="M144" s="651"/>
      <c r="N144" s="651"/>
      <c r="O144" s="651"/>
      <c r="P144" s="651"/>
      <c r="Q144" s="651"/>
      <c r="R144" s="651"/>
      <c r="S144" s="652"/>
      <c r="T144" s="717" t="s">
        <v>254</v>
      </c>
      <c r="U144" s="718"/>
      <c r="V144" s="718"/>
      <c r="W144" s="718"/>
      <c r="X144" s="718"/>
      <c r="Y144" s="718"/>
      <c r="Z144" s="718"/>
      <c r="AA144" s="718"/>
      <c r="AB144" s="718"/>
      <c r="AC144" s="718"/>
      <c r="AD144" s="718"/>
      <c r="AE144" s="718"/>
      <c r="AF144" s="718"/>
      <c r="AG144" s="718"/>
      <c r="AH144" s="718"/>
      <c r="AI144" s="718"/>
      <c r="AJ144" s="718"/>
      <c r="AK144" s="718"/>
      <c r="AL144" s="718"/>
      <c r="AM144" s="719"/>
    </row>
    <row r="145" spans="1:39" x14ac:dyDescent="0.15">
      <c r="A145" s="179" t="s">
        <v>251</v>
      </c>
      <c r="B145" s="180"/>
      <c r="C145" s="180"/>
      <c r="D145" s="180"/>
      <c r="E145" s="180"/>
      <c r="F145" s="180"/>
      <c r="G145" s="180"/>
      <c r="H145" s="180"/>
      <c r="I145" s="180"/>
      <c r="J145" s="180"/>
      <c r="K145" s="180"/>
      <c r="L145" s="180"/>
      <c r="M145" s="180"/>
      <c r="N145" s="180"/>
      <c r="O145" s="180"/>
      <c r="P145" s="180"/>
      <c r="Q145" s="180"/>
      <c r="R145" s="180"/>
      <c r="S145" s="180"/>
      <c r="T145" s="623"/>
      <c r="U145" s="623"/>
      <c r="V145" s="623"/>
      <c r="W145" s="623"/>
      <c r="X145" s="623"/>
      <c r="Y145" s="623"/>
      <c r="Z145" s="623"/>
      <c r="AA145" s="623"/>
      <c r="AB145" s="623"/>
      <c r="AC145" s="623"/>
      <c r="AD145" s="623"/>
      <c r="AE145" s="623"/>
      <c r="AF145" s="623"/>
      <c r="AG145" s="623"/>
      <c r="AH145" s="623"/>
      <c r="AI145" s="623"/>
      <c r="AJ145" s="623"/>
      <c r="AK145" s="623"/>
      <c r="AL145" s="623"/>
      <c r="AM145" s="624"/>
    </row>
    <row r="146" spans="1:39" x14ac:dyDescent="0.15">
      <c r="A146" s="181"/>
      <c r="B146" s="291" t="s">
        <v>278</v>
      </c>
      <c r="C146" s="180"/>
      <c r="D146" s="180"/>
      <c r="E146" s="180"/>
      <c r="F146" s="180"/>
      <c r="G146" s="180"/>
      <c r="H146" s="180"/>
      <c r="I146" s="180"/>
      <c r="J146" s="180"/>
      <c r="K146" s="180"/>
      <c r="L146" s="180"/>
      <c r="M146" s="180"/>
      <c r="N146" s="180"/>
      <c r="O146" s="180"/>
      <c r="P146" s="180"/>
      <c r="Q146" s="180"/>
      <c r="R146" s="180"/>
      <c r="S146" s="180"/>
      <c r="T146" s="623" t="s">
        <v>65</v>
      </c>
      <c r="U146" s="623"/>
      <c r="V146" s="623"/>
      <c r="W146" s="623"/>
      <c r="X146" s="623"/>
      <c r="Y146" s="623"/>
      <c r="Z146" s="623"/>
      <c r="AA146" s="623"/>
      <c r="AB146" s="623"/>
      <c r="AC146" s="623"/>
      <c r="AD146" s="623"/>
      <c r="AE146" s="623"/>
      <c r="AF146" s="623"/>
      <c r="AG146" s="623"/>
      <c r="AH146" s="623"/>
      <c r="AI146" s="623"/>
      <c r="AJ146" s="623"/>
      <c r="AK146" s="623"/>
      <c r="AL146" s="623"/>
      <c r="AM146" s="624"/>
    </row>
    <row r="147" spans="1:39" ht="21" customHeight="1" x14ac:dyDescent="0.15">
      <c r="A147" s="183"/>
      <c r="B147" s="134"/>
      <c r="C147" s="289" t="s">
        <v>252</v>
      </c>
      <c r="D147" s="651" t="s">
        <v>237</v>
      </c>
      <c r="E147" s="651"/>
      <c r="F147" s="651"/>
      <c r="G147" s="651"/>
      <c r="H147" s="651"/>
      <c r="I147" s="651"/>
      <c r="J147" s="651"/>
      <c r="K147" s="651"/>
      <c r="L147" s="651"/>
      <c r="M147" s="651"/>
      <c r="N147" s="651"/>
      <c r="O147" s="651"/>
      <c r="P147" s="651"/>
      <c r="Q147" s="651"/>
      <c r="R147" s="651"/>
      <c r="S147" s="652"/>
      <c r="T147" s="729" t="s">
        <v>256</v>
      </c>
      <c r="U147" s="730"/>
      <c r="V147" s="730"/>
      <c r="W147" s="730"/>
      <c r="X147" s="730"/>
      <c r="Y147" s="730"/>
      <c r="Z147" s="730"/>
      <c r="AA147" s="730"/>
      <c r="AB147" s="730"/>
      <c r="AC147" s="730"/>
      <c r="AD147" s="730"/>
      <c r="AE147" s="730"/>
      <c r="AF147" s="730"/>
      <c r="AG147" s="730"/>
      <c r="AH147" s="730"/>
      <c r="AI147" s="730"/>
      <c r="AJ147" s="730"/>
      <c r="AK147" s="730"/>
      <c r="AL147" s="730"/>
      <c r="AM147" s="731"/>
    </row>
    <row r="148" spans="1:39" s="176" customFormat="1" ht="33" customHeight="1" x14ac:dyDescent="0.15">
      <c r="A148" s="666" t="s">
        <v>255</v>
      </c>
      <c r="B148" s="666"/>
      <c r="C148" s="666"/>
      <c r="D148" s="666"/>
      <c r="E148" s="666"/>
      <c r="F148" s="666"/>
      <c r="G148" s="666"/>
      <c r="H148" s="666"/>
      <c r="I148" s="666"/>
      <c r="J148" s="666"/>
      <c r="K148" s="666"/>
      <c r="L148" s="666"/>
      <c r="M148" s="666"/>
      <c r="N148" s="666"/>
      <c r="O148" s="666"/>
      <c r="P148" s="666"/>
      <c r="Q148" s="666"/>
      <c r="R148" s="666"/>
      <c r="S148" s="666"/>
      <c r="T148" s="666"/>
      <c r="U148" s="666"/>
      <c r="V148" s="666"/>
      <c r="W148" s="666"/>
      <c r="X148" s="666"/>
      <c r="Y148" s="666"/>
      <c r="Z148" s="666"/>
      <c r="AA148" s="666"/>
      <c r="AB148" s="666"/>
      <c r="AC148" s="666"/>
      <c r="AD148" s="666"/>
      <c r="AE148" s="666"/>
      <c r="AF148" s="666"/>
      <c r="AG148" s="666"/>
      <c r="AH148" s="666"/>
      <c r="AI148" s="666"/>
      <c r="AJ148" s="666"/>
      <c r="AK148" s="666"/>
      <c r="AL148" s="666"/>
      <c r="AM148" s="666"/>
    </row>
    <row r="149" spans="1:39" x14ac:dyDescent="0.15">
      <c r="A149" s="177" t="s">
        <v>99</v>
      </c>
      <c r="B149" s="178"/>
      <c r="C149" s="165"/>
      <c r="D149" s="165"/>
      <c r="E149" s="165"/>
      <c r="F149" s="165"/>
      <c r="G149" s="165"/>
      <c r="H149" s="165"/>
      <c r="I149" s="165"/>
      <c r="J149" s="165"/>
      <c r="K149" s="165"/>
      <c r="L149" s="165"/>
      <c r="M149" s="165"/>
      <c r="N149" s="165"/>
      <c r="O149" s="165"/>
      <c r="P149" s="165"/>
      <c r="Q149" s="165"/>
      <c r="R149" s="165"/>
      <c r="S149" s="165"/>
      <c r="T149" s="165"/>
      <c r="U149" s="165"/>
      <c r="V149" s="165"/>
      <c r="W149" s="165"/>
      <c r="X149" s="165"/>
      <c r="Y149" s="165"/>
      <c r="Z149" s="165"/>
      <c r="AA149" s="165"/>
      <c r="AB149" s="165"/>
      <c r="AC149" s="165"/>
      <c r="AD149" s="165"/>
      <c r="AE149" s="165"/>
      <c r="AF149" s="165"/>
      <c r="AG149" s="165"/>
      <c r="AH149" s="165"/>
      <c r="AI149" s="165"/>
      <c r="AJ149" s="165"/>
    </row>
    <row r="150" spans="1:39" ht="4.5" customHeight="1" x14ac:dyDescent="0.15">
      <c r="A150" s="179"/>
      <c r="B150" s="180"/>
      <c r="C150" s="180"/>
      <c r="D150" s="180"/>
      <c r="E150" s="180"/>
      <c r="F150" s="180"/>
      <c r="G150" s="180"/>
      <c r="H150" s="180"/>
      <c r="I150" s="180"/>
      <c r="J150" s="180"/>
      <c r="K150" s="180"/>
      <c r="L150" s="180"/>
      <c r="M150" s="180"/>
      <c r="N150" s="180"/>
      <c r="O150" s="180"/>
      <c r="P150" s="180"/>
      <c r="Q150" s="180"/>
      <c r="R150" s="180"/>
      <c r="S150" s="180"/>
      <c r="T150" s="623"/>
      <c r="U150" s="623"/>
      <c r="V150" s="623"/>
      <c r="W150" s="623"/>
      <c r="X150" s="623"/>
      <c r="Y150" s="623"/>
      <c r="Z150" s="623"/>
      <c r="AA150" s="623"/>
      <c r="AB150" s="623"/>
      <c r="AC150" s="623"/>
      <c r="AD150" s="623"/>
      <c r="AE150" s="623"/>
      <c r="AF150" s="623"/>
      <c r="AG150" s="623"/>
      <c r="AH150" s="623"/>
      <c r="AI150" s="623"/>
      <c r="AJ150" s="623"/>
      <c r="AK150" s="623"/>
      <c r="AL150" s="623"/>
      <c r="AM150" s="624"/>
    </row>
    <row r="151" spans="1:39" x14ac:dyDescent="0.15">
      <c r="A151" s="181"/>
      <c r="B151" s="291" t="s">
        <v>191</v>
      </c>
      <c r="C151" s="180"/>
      <c r="D151" s="180"/>
      <c r="E151" s="180"/>
      <c r="F151" s="180"/>
      <c r="G151" s="180"/>
      <c r="H151" s="180"/>
      <c r="I151" s="180"/>
      <c r="J151" s="180"/>
      <c r="K151" s="180"/>
      <c r="L151" s="180"/>
      <c r="M151" s="180"/>
      <c r="N151" s="180"/>
      <c r="O151" s="180"/>
      <c r="P151" s="180"/>
      <c r="Q151" s="180"/>
      <c r="R151" s="180"/>
      <c r="S151" s="180"/>
      <c r="T151" s="623" t="s">
        <v>65</v>
      </c>
      <c r="U151" s="623"/>
      <c r="V151" s="623"/>
      <c r="W151" s="623"/>
      <c r="X151" s="623"/>
      <c r="Y151" s="623"/>
      <c r="Z151" s="623"/>
      <c r="AA151" s="623"/>
      <c r="AB151" s="623"/>
      <c r="AC151" s="623"/>
      <c r="AD151" s="623"/>
      <c r="AE151" s="623"/>
      <c r="AF151" s="623"/>
      <c r="AG151" s="623"/>
      <c r="AH151" s="623"/>
      <c r="AI151" s="623"/>
      <c r="AJ151" s="623"/>
      <c r="AK151" s="623"/>
      <c r="AL151" s="623"/>
      <c r="AM151" s="624"/>
    </row>
    <row r="152" spans="1:39" ht="24" customHeight="1" x14ac:dyDescent="0.15">
      <c r="A152" s="183"/>
      <c r="B152" s="134"/>
      <c r="C152" s="184" t="s">
        <v>179</v>
      </c>
      <c r="D152" s="654" t="s">
        <v>181</v>
      </c>
      <c r="E152" s="654"/>
      <c r="F152" s="654"/>
      <c r="G152" s="654"/>
      <c r="H152" s="654"/>
      <c r="I152" s="654"/>
      <c r="J152" s="654"/>
      <c r="K152" s="654"/>
      <c r="L152" s="654"/>
      <c r="M152" s="654"/>
      <c r="N152" s="654"/>
      <c r="O152" s="654"/>
      <c r="P152" s="654"/>
      <c r="Q152" s="654"/>
      <c r="R152" s="654"/>
      <c r="S152" s="655"/>
      <c r="T152" s="720" t="s">
        <v>249</v>
      </c>
      <c r="U152" s="721"/>
      <c r="V152" s="721"/>
      <c r="W152" s="721"/>
      <c r="X152" s="721"/>
      <c r="Y152" s="721"/>
      <c r="Z152" s="721"/>
      <c r="AA152" s="721"/>
      <c r="AB152" s="721"/>
      <c r="AC152" s="721"/>
      <c r="AD152" s="721"/>
      <c r="AE152" s="721"/>
      <c r="AF152" s="721"/>
      <c r="AG152" s="721"/>
      <c r="AH152" s="721"/>
      <c r="AI152" s="721"/>
      <c r="AJ152" s="721"/>
      <c r="AK152" s="721"/>
      <c r="AL152" s="721"/>
      <c r="AM152" s="722"/>
    </row>
    <row r="153" spans="1:39" x14ac:dyDescent="0.15">
      <c r="A153" s="181"/>
      <c r="B153" s="291" t="s">
        <v>169</v>
      </c>
      <c r="C153" s="180"/>
      <c r="D153" s="180"/>
      <c r="E153" s="180"/>
      <c r="F153" s="180"/>
      <c r="G153" s="180"/>
      <c r="H153" s="180"/>
      <c r="I153" s="180"/>
      <c r="J153" s="180"/>
      <c r="K153" s="180"/>
      <c r="L153" s="180"/>
      <c r="M153" s="180"/>
      <c r="N153" s="180"/>
      <c r="O153" s="180"/>
      <c r="P153" s="180"/>
      <c r="Q153" s="180"/>
      <c r="R153" s="180"/>
      <c r="S153" s="180"/>
      <c r="T153" s="623" t="s">
        <v>65</v>
      </c>
      <c r="U153" s="623"/>
      <c r="V153" s="623"/>
      <c r="W153" s="623"/>
      <c r="X153" s="623"/>
      <c r="Y153" s="623"/>
      <c r="Z153" s="623"/>
      <c r="AA153" s="623"/>
      <c r="AB153" s="623"/>
      <c r="AC153" s="623"/>
      <c r="AD153" s="623"/>
      <c r="AE153" s="623"/>
      <c r="AF153" s="623"/>
      <c r="AG153" s="623"/>
      <c r="AH153" s="623"/>
      <c r="AI153" s="623"/>
      <c r="AJ153" s="623"/>
      <c r="AK153" s="623"/>
      <c r="AL153" s="623"/>
      <c r="AM153" s="624"/>
    </row>
    <row r="154" spans="1:39" ht="36.75" customHeight="1" x14ac:dyDescent="0.15">
      <c r="A154" s="183"/>
      <c r="B154" s="187"/>
      <c r="C154" s="184" t="s">
        <v>178</v>
      </c>
      <c r="D154" s="630" t="s">
        <v>185</v>
      </c>
      <c r="E154" s="630"/>
      <c r="F154" s="630"/>
      <c r="G154" s="630"/>
      <c r="H154" s="630"/>
      <c r="I154" s="630"/>
      <c r="J154" s="630"/>
      <c r="K154" s="630"/>
      <c r="L154" s="630"/>
      <c r="M154" s="630"/>
      <c r="N154" s="630"/>
      <c r="O154" s="630"/>
      <c r="P154" s="630"/>
      <c r="Q154" s="630"/>
      <c r="R154" s="630"/>
      <c r="S154" s="631"/>
      <c r="T154" s="714" t="s">
        <v>186</v>
      </c>
      <c r="U154" s="715"/>
      <c r="V154" s="715"/>
      <c r="W154" s="715"/>
      <c r="X154" s="715"/>
      <c r="Y154" s="715"/>
      <c r="Z154" s="715"/>
      <c r="AA154" s="715"/>
      <c r="AB154" s="715"/>
      <c r="AC154" s="715"/>
      <c r="AD154" s="715"/>
      <c r="AE154" s="715"/>
      <c r="AF154" s="715"/>
      <c r="AG154" s="715"/>
      <c r="AH154" s="715"/>
      <c r="AI154" s="715"/>
      <c r="AJ154" s="715"/>
      <c r="AK154" s="715"/>
      <c r="AL154" s="715"/>
      <c r="AM154" s="716"/>
    </row>
    <row r="155" spans="1:39" s="176" customFormat="1" ht="5.25" customHeight="1" x14ac:dyDescent="0.15">
      <c r="A155" s="190"/>
      <c r="B155" s="290"/>
      <c r="C155" s="290"/>
      <c r="D155" s="290"/>
      <c r="E155" s="290"/>
      <c r="F155" s="290"/>
      <c r="G155" s="290"/>
      <c r="H155" s="290"/>
      <c r="I155" s="290"/>
      <c r="J155" s="290"/>
      <c r="K155" s="290"/>
      <c r="L155" s="290"/>
      <c r="M155" s="290"/>
      <c r="N155" s="290"/>
      <c r="O155" s="290"/>
      <c r="P155" s="290"/>
      <c r="Q155" s="290"/>
      <c r="R155" s="290"/>
      <c r="S155" s="290"/>
      <c r="T155" s="290"/>
      <c r="U155" s="290"/>
      <c r="V155" s="290"/>
      <c r="W155" s="290"/>
      <c r="X155" s="290"/>
      <c r="Y155" s="290"/>
      <c r="Z155" s="290"/>
      <c r="AA155" s="290"/>
      <c r="AB155" s="290"/>
      <c r="AC155" s="290"/>
      <c r="AD155" s="290"/>
      <c r="AE155" s="290"/>
      <c r="AF155" s="290"/>
      <c r="AG155" s="290"/>
      <c r="AH155" s="290"/>
      <c r="AI155" s="290"/>
      <c r="AJ155" s="290"/>
      <c r="AK155" s="192"/>
      <c r="AL155" s="192"/>
      <c r="AM155" s="192"/>
    </row>
    <row r="156" spans="1:39" x14ac:dyDescent="0.15">
      <c r="A156" s="177" t="s">
        <v>153</v>
      </c>
      <c r="B156" s="178"/>
      <c r="C156" s="165"/>
      <c r="D156" s="165"/>
      <c r="E156" s="165"/>
      <c r="F156" s="165"/>
      <c r="G156" s="165"/>
      <c r="H156" s="165"/>
      <c r="I156" s="165"/>
      <c r="J156" s="165"/>
      <c r="K156" s="165"/>
      <c r="L156" s="165"/>
      <c r="M156" s="165"/>
      <c r="N156" s="165"/>
      <c r="O156" s="165"/>
      <c r="P156" s="165"/>
      <c r="Q156" s="165"/>
      <c r="R156" s="165"/>
      <c r="S156" s="165"/>
      <c r="T156" s="165"/>
      <c r="U156" s="165"/>
      <c r="V156" s="165"/>
      <c r="W156" s="165"/>
      <c r="X156" s="165"/>
      <c r="Y156" s="165"/>
      <c r="Z156" s="165"/>
      <c r="AA156" s="165"/>
      <c r="AB156" s="165"/>
      <c r="AC156" s="165"/>
      <c r="AD156" s="165"/>
      <c r="AE156" s="165"/>
      <c r="AF156" s="165"/>
      <c r="AG156" s="165"/>
      <c r="AH156" s="165"/>
      <c r="AI156" s="165"/>
      <c r="AJ156" s="165"/>
    </row>
    <row r="157" spans="1:39" ht="5.25" customHeight="1" x14ac:dyDescent="0.15">
      <c r="A157" s="179"/>
      <c r="B157" s="180"/>
      <c r="C157" s="180"/>
      <c r="D157" s="180"/>
      <c r="E157" s="180"/>
      <c r="F157" s="180"/>
      <c r="G157" s="180"/>
      <c r="H157" s="180"/>
      <c r="I157" s="180"/>
      <c r="J157" s="180"/>
      <c r="K157" s="180"/>
      <c r="L157" s="180"/>
      <c r="M157" s="180"/>
      <c r="N157" s="180"/>
      <c r="O157" s="180"/>
      <c r="P157" s="180"/>
      <c r="Q157" s="180"/>
      <c r="R157" s="180"/>
      <c r="S157" s="180"/>
      <c r="T157" s="623"/>
      <c r="U157" s="623"/>
      <c r="V157" s="623"/>
      <c r="W157" s="623"/>
      <c r="X157" s="623"/>
      <c r="Y157" s="623"/>
      <c r="Z157" s="623"/>
      <c r="AA157" s="623"/>
      <c r="AB157" s="623"/>
      <c r="AC157" s="623"/>
      <c r="AD157" s="623"/>
      <c r="AE157" s="623"/>
      <c r="AF157" s="623"/>
      <c r="AG157" s="623"/>
      <c r="AH157" s="623"/>
      <c r="AI157" s="623"/>
      <c r="AJ157" s="623"/>
      <c r="AK157" s="623"/>
      <c r="AL157" s="623"/>
      <c r="AM157" s="624"/>
    </row>
    <row r="158" spans="1:39" x14ac:dyDescent="0.15">
      <c r="A158" s="181"/>
      <c r="B158" s="291" t="s">
        <v>190</v>
      </c>
      <c r="C158" s="180"/>
      <c r="D158" s="180"/>
      <c r="E158" s="180"/>
      <c r="F158" s="180"/>
      <c r="G158" s="180"/>
      <c r="H158" s="180"/>
      <c r="I158" s="180"/>
      <c r="J158" s="180"/>
      <c r="K158" s="180"/>
      <c r="L158" s="180"/>
      <c r="M158" s="180"/>
      <c r="N158" s="180"/>
      <c r="O158" s="180"/>
      <c r="P158" s="180"/>
      <c r="Q158" s="180"/>
      <c r="R158" s="180"/>
      <c r="S158" s="180"/>
      <c r="T158" s="623" t="s">
        <v>65</v>
      </c>
      <c r="U158" s="623"/>
      <c r="V158" s="623"/>
      <c r="W158" s="623"/>
      <c r="X158" s="623"/>
      <c r="Y158" s="623"/>
      <c r="Z158" s="623"/>
      <c r="AA158" s="623"/>
      <c r="AB158" s="623"/>
      <c r="AC158" s="623"/>
      <c r="AD158" s="623"/>
      <c r="AE158" s="623"/>
      <c r="AF158" s="623"/>
      <c r="AG158" s="623"/>
      <c r="AH158" s="623"/>
      <c r="AI158" s="623"/>
      <c r="AJ158" s="623"/>
      <c r="AK158" s="623"/>
      <c r="AL158" s="623"/>
      <c r="AM158" s="624"/>
    </row>
    <row r="159" spans="1:39" ht="21.75" customHeight="1" x14ac:dyDescent="0.15">
      <c r="A159" s="183"/>
      <c r="B159" s="134"/>
      <c r="C159" s="184" t="s">
        <v>179</v>
      </c>
      <c r="D159" s="712" t="s">
        <v>192</v>
      </c>
      <c r="E159" s="712"/>
      <c r="F159" s="712"/>
      <c r="G159" s="712"/>
      <c r="H159" s="712"/>
      <c r="I159" s="712"/>
      <c r="J159" s="712"/>
      <c r="K159" s="712"/>
      <c r="L159" s="712"/>
      <c r="M159" s="712"/>
      <c r="N159" s="712"/>
      <c r="O159" s="712"/>
      <c r="P159" s="712"/>
      <c r="Q159" s="712"/>
      <c r="R159" s="712"/>
      <c r="S159" s="713"/>
      <c r="T159" s="723" t="s">
        <v>250</v>
      </c>
      <c r="U159" s="724"/>
      <c r="V159" s="724"/>
      <c r="W159" s="724"/>
      <c r="X159" s="724"/>
      <c r="Y159" s="724"/>
      <c r="Z159" s="724"/>
      <c r="AA159" s="724"/>
      <c r="AB159" s="724"/>
      <c r="AC159" s="724"/>
      <c r="AD159" s="724"/>
      <c r="AE159" s="724"/>
      <c r="AF159" s="724"/>
      <c r="AG159" s="724"/>
      <c r="AH159" s="724"/>
      <c r="AI159" s="724"/>
      <c r="AJ159" s="724"/>
      <c r="AK159" s="724"/>
      <c r="AL159" s="724"/>
      <c r="AM159" s="725"/>
    </row>
    <row r="160" spans="1:39" ht="12" customHeight="1" x14ac:dyDescent="0.15">
      <c r="A160" s="193"/>
      <c r="B160" s="194"/>
      <c r="C160" s="195" t="s">
        <v>178</v>
      </c>
      <c r="D160" s="632" t="s">
        <v>156</v>
      </c>
      <c r="E160" s="632"/>
      <c r="F160" s="632"/>
      <c r="G160" s="632"/>
      <c r="H160" s="632"/>
      <c r="I160" s="632"/>
      <c r="J160" s="632"/>
      <c r="K160" s="632"/>
      <c r="L160" s="632"/>
      <c r="M160" s="632"/>
      <c r="N160" s="632"/>
      <c r="O160" s="632"/>
      <c r="P160" s="632"/>
      <c r="Q160" s="632"/>
      <c r="R160" s="632"/>
      <c r="S160" s="633"/>
      <c r="T160" s="726"/>
      <c r="U160" s="727"/>
      <c r="V160" s="727"/>
      <c r="W160" s="727"/>
      <c r="X160" s="727"/>
      <c r="Y160" s="727"/>
      <c r="Z160" s="727"/>
      <c r="AA160" s="727"/>
      <c r="AB160" s="727"/>
      <c r="AC160" s="727"/>
      <c r="AD160" s="727"/>
      <c r="AE160" s="727"/>
      <c r="AF160" s="727"/>
      <c r="AG160" s="727"/>
      <c r="AH160" s="727"/>
      <c r="AI160" s="727"/>
      <c r="AJ160" s="727"/>
      <c r="AK160" s="727"/>
      <c r="AL160" s="727"/>
      <c r="AM160" s="728"/>
    </row>
    <row r="161" spans="1:36" ht="18" customHeight="1" x14ac:dyDescent="0.15">
      <c r="A161" s="165"/>
      <c r="B161" s="196"/>
      <c r="C161" s="197"/>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c r="AA161" s="197"/>
      <c r="AB161" s="197"/>
      <c r="AC161" s="197"/>
      <c r="AD161" s="197"/>
      <c r="AE161" s="197"/>
      <c r="AF161" s="197"/>
      <c r="AG161" s="197"/>
      <c r="AH161" s="197"/>
      <c r="AI161" s="197"/>
      <c r="AJ161" s="197"/>
    </row>
    <row r="162" spans="1:36" s="198" customFormat="1" x14ac:dyDescent="0.15">
      <c r="B162" s="196"/>
      <c r="C162" s="196"/>
      <c r="D162" s="196"/>
      <c r="E162" s="196"/>
      <c r="F162" s="196"/>
      <c r="G162" s="196"/>
      <c r="H162" s="196"/>
      <c r="I162" s="196"/>
      <c r="J162" s="196"/>
      <c r="K162" s="196"/>
      <c r="L162" s="196"/>
      <c r="M162" s="196"/>
      <c r="N162" s="196"/>
      <c r="O162" s="196"/>
      <c r="P162" s="196"/>
      <c r="Q162" s="196"/>
      <c r="R162" s="196"/>
      <c r="S162" s="196"/>
      <c r="T162" s="196"/>
      <c r="U162" s="196"/>
      <c r="V162" s="196"/>
      <c r="W162" s="196"/>
      <c r="X162" s="196"/>
      <c r="Y162" s="196"/>
      <c r="Z162" s="196"/>
      <c r="AA162" s="196"/>
      <c r="AB162" s="196"/>
      <c r="AC162" s="196"/>
      <c r="AD162" s="196"/>
      <c r="AE162" s="196"/>
      <c r="AF162" s="196"/>
      <c r="AG162" s="196"/>
      <c r="AH162" s="196"/>
      <c r="AI162" s="196"/>
      <c r="AJ162" s="196"/>
    </row>
    <row r="163" spans="1:36" s="198" customFormat="1" x14ac:dyDescent="0.15">
      <c r="B163" s="196"/>
      <c r="C163" s="196"/>
      <c r="D163" s="196"/>
      <c r="E163" s="196"/>
      <c r="F163" s="196"/>
      <c r="G163" s="196"/>
      <c r="H163" s="196"/>
      <c r="I163" s="196"/>
      <c r="J163" s="196"/>
      <c r="K163" s="196"/>
      <c r="L163" s="196"/>
      <c r="M163" s="196"/>
      <c r="N163" s="196"/>
      <c r="O163" s="196"/>
      <c r="P163" s="196"/>
      <c r="Q163" s="196"/>
      <c r="R163" s="196"/>
      <c r="S163" s="196"/>
      <c r="T163" s="196"/>
      <c r="U163" s="196"/>
      <c r="V163" s="196"/>
      <c r="W163" s="196"/>
      <c r="X163" s="196"/>
      <c r="Y163" s="196"/>
      <c r="Z163" s="196"/>
      <c r="AA163" s="196"/>
      <c r="AB163" s="196"/>
      <c r="AC163" s="196"/>
      <c r="AD163" s="196"/>
      <c r="AE163" s="196"/>
      <c r="AF163" s="196"/>
      <c r="AG163" s="196"/>
      <c r="AH163" s="196"/>
      <c r="AI163" s="196"/>
      <c r="AJ163" s="196"/>
    </row>
    <row r="164" spans="1:36" x14ac:dyDescent="0.15">
      <c r="A164" s="165"/>
      <c r="B164" s="197"/>
      <c r="C164" s="197"/>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c r="AA164" s="197"/>
      <c r="AB164" s="197"/>
      <c r="AC164" s="197"/>
      <c r="AD164" s="197"/>
      <c r="AE164" s="197"/>
      <c r="AF164" s="197"/>
      <c r="AG164" s="197"/>
      <c r="AH164" s="197"/>
      <c r="AI164" s="197"/>
      <c r="AJ164" s="197"/>
    </row>
    <row r="165" spans="1:36" x14ac:dyDescent="0.15">
      <c r="A165" s="165"/>
      <c r="B165" s="197"/>
      <c r="C165" s="197"/>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c r="AA165" s="197"/>
      <c r="AB165" s="197"/>
      <c r="AC165" s="197"/>
      <c r="AD165" s="197"/>
      <c r="AE165" s="197"/>
      <c r="AF165" s="197"/>
      <c r="AG165" s="197"/>
      <c r="AH165" s="197"/>
      <c r="AI165" s="197"/>
      <c r="AJ165" s="197"/>
    </row>
    <row r="166" spans="1:36" x14ac:dyDescent="0.15">
      <c r="A166" s="165"/>
      <c r="B166" s="197"/>
      <c r="C166" s="197"/>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c r="AA166" s="197"/>
      <c r="AB166" s="197"/>
      <c r="AC166" s="197"/>
      <c r="AD166" s="197"/>
      <c r="AE166" s="197"/>
      <c r="AF166" s="197"/>
      <c r="AG166" s="197"/>
      <c r="AH166" s="197"/>
      <c r="AI166" s="197"/>
      <c r="AJ166" s="197"/>
    </row>
    <row r="167" spans="1:36" x14ac:dyDescent="0.15">
      <c r="A167" s="165"/>
      <c r="B167" s="197"/>
      <c r="C167" s="197"/>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c r="AA167" s="197"/>
      <c r="AB167" s="197"/>
      <c r="AC167" s="197"/>
      <c r="AD167" s="197"/>
      <c r="AE167" s="197"/>
      <c r="AF167" s="197"/>
      <c r="AG167" s="197"/>
      <c r="AH167" s="197"/>
      <c r="AI167" s="197"/>
      <c r="AJ167" s="197"/>
    </row>
    <row r="168" spans="1:36" x14ac:dyDescent="0.15">
      <c r="A168" s="165"/>
      <c r="B168" s="197"/>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c r="AA168" s="197"/>
      <c r="AB168" s="197"/>
      <c r="AC168" s="197"/>
      <c r="AD168" s="197"/>
      <c r="AE168" s="197"/>
      <c r="AF168" s="197"/>
      <c r="AG168" s="197"/>
      <c r="AH168" s="197"/>
      <c r="AI168" s="197"/>
      <c r="AJ168" s="197"/>
    </row>
    <row r="169" spans="1:36" x14ac:dyDescent="0.15">
      <c r="A169" s="165"/>
      <c r="B169" s="197"/>
      <c r="C169" s="197"/>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c r="AA169" s="197"/>
      <c r="AB169" s="197"/>
      <c r="AC169" s="197"/>
      <c r="AD169" s="197"/>
      <c r="AE169" s="197"/>
      <c r="AF169" s="197"/>
      <c r="AG169" s="197"/>
      <c r="AH169" s="197"/>
      <c r="AI169" s="197"/>
      <c r="AJ169" s="197"/>
    </row>
    <row r="170" spans="1:36" x14ac:dyDescent="0.15">
      <c r="A170" s="165"/>
      <c r="B170" s="197"/>
      <c r="C170" s="197"/>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row>
    <row r="171" spans="1:36" x14ac:dyDescent="0.15">
      <c r="A171" s="165"/>
      <c r="B171" s="197"/>
      <c r="C171" s="197"/>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c r="AA171" s="197"/>
      <c r="AB171" s="197"/>
      <c r="AC171" s="197"/>
      <c r="AD171" s="197"/>
      <c r="AE171" s="197"/>
      <c r="AF171" s="197"/>
      <c r="AG171" s="197"/>
      <c r="AH171" s="197"/>
      <c r="AI171" s="197"/>
      <c r="AJ171" s="197"/>
    </row>
    <row r="172" spans="1:36" x14ac:dyDescent="0.15">
      <c r="A172" s="165"/>
      <c r="B172" s="197"/>
      <c r="C172" s="197"/>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c r="AA172" s="197"/>
      <c r="AB172" s="197"/>
      <c r="AC172" s="197"/>
      <c r="AD172" s="197"/>
      <c r="AE172" s="197"/>
      <c r="AF172" s="197"/>
      <c r="AG172" s="197"/>
      <c r="AH172" s="197"/>
      <c r="AI172" s="197"/>
      <c r="AJ172" s="197"/>
    </row>
    <row r="173" spans="1:36" x14ac:dyDescent="0.15">
      <c r="A173" s="165"/>
      <c r="B173" s="197"/>
      <c r="C173" s="197"/>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c r="AA173" s="197"/>
      <c r="AB173" s="197"/>
      <c r="AC173" s="197"/>
      <c r="AD173" s="197"/>
      <c r="AE173" s="197"/>
      <c r="AF173" s="197"/>
      <c r="AG173" s="197"/>
      <c r="AH173" s="197"/>
      <c r="AI173" s="197"/>
      <c r="AJ173" s="197"/>
    </row>
    <row r="174" spans="1:36" x14ac:dyDescent="0.15">
      <c r="A174" s="165"/>
      <c r="B174" s="197"/>
      <c r="C174" s="197"/>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c r="AA174" s="197"/>
      <c r="AB174" s="197"/>
      <c r="AC174" s="197"/>
      <c r="AD174" s="197"/>
      <c r="AE174" s="197"/>
      <c r="AF174" s="197"/>
      <c r="AG174" s="197"/>
      <c r="AH174" s="197"/>
      <c r="AI174" s="197"/>
      <c r="AJ174" s="197"/>
    </row>
    <row r="175" spans="1:36" x14ac:dyDescent="0.15">
      <c r="A175" s="165"/>
      <c r="B175" s="197"/>
      <c r="C175" s="197"/>
      <c r="D175" s="197"/>
      <c r="E175" s="197"/>
      <c r="F175" s="197"/>
      <c r="G175" s="197"/>
      <c r="H175" s="197"/>
      <c r="I175" s="197"/>
      <c r="J175" s="197"/>
      <c r="K175" s="197"/>
      <c r="L175" s="197"/>
      <c r="M175" s="197"/>
      <c r="N175" s="197"/>
      <c r="O175" s="197"/>
      <c r="P175" s="197"/>
      <c r="Q175" s="197"/>
      <c r="R175" s="197"/>
      <c r="S175" s="197"/>
      <c r="T175" s="197"/>
      <c r="U175" s="197"/>
      <c r="V175" s="197"/>
      <c r="W175" s="197"/>
      <c r="X175" s="197"/>
      <c r="Y175" s="197"/>
      <c r="Z175" s="197"/>
      <c r="AA175" s="197"/>
      <c r="AB175" s="197"/>
      <c r="AC175" s="197"/>
      <c r="AD175" s="197"/>
      <c r="AE175" s="197"/>
      <c r="AF175" s="197"/>
      <c r="AG175" s="197"/>
      <c r="AH175" s="197"/>
      <c r="AI175" s="197"/>
      <c r="AJ175" s="197"/>
    </row>
    <row r="176" spans="1:36" x14ac:dyDescent="0.15">
      <c r="A176" s="165"/>
      <c r="B176" s="197"/>
      <c r="C176" s="197"/>
      <c r="D176" s="197"/>
      <c r="E176" s="197"/>
      <c r="F176" s="197"/>
      <c r="G176" s="197"/>
      <c r="H176" s="197"/>
      <c r="I176" s="197"/>
      <c r="J176" s="197"/>
      <c r="K176" s="197"/>
      <c r="L176" s="197"/>
      <c r="M176" s="197"/>
      <c r="N176" s="197"/>
      <c r="O176" s="197"/>
      <c r="P176" s="197"/>
      <c r="Q176" s="197"/>
      <c r="R176" s="197"/>
      <c r="S176" s="197"/>
      <c r="T176" s="197"/>
      <c r="U176" s="197"/>
      <c r="V176" s="197"/>
      <c r="W176" s="197"/>
      <c r="X176" s="197"/>
      <c r="Y176" s="197"/>
      <c r="Z176" s="197"/>
      <c r="AA176" s="197"/>
      <c r="AB176" s="197"/>
      <c r="AC176" s="197"/>
      <c r="AD176" s="197"/>
      <c r="AE176" s="197"/>
      <c r="AF176" s="197"/>
      <c r="AG176" s="197"/>
      <c r="AH176" s="197"/>
      <c r="AI176" s="197"/>
      <c r="AJ176" s="197"/>
    </row>
    <row r="177" spans="1:36" x14ac:dyDescent="0.15">
      <c r="A177" s="165"/>
      <c r="B177" s="197"/>
      <c r="C177" s="197"/>
      <c r="D177" s="197"/>
      <c r="E177" s="197"/>
      <c r="F177" s="197"/>
      <c r="G177" s="197"/>
      <c r="H177" s="197"/>
      <c r="I177" s="197"/>
      <c r="J177" s="197"/>
      <c r="K177" s="197"/>
      <c r="L177" s="197"/>
      <c r="M177" s="197"/>
      <c r="N177" s="197"/>
      <c r="O177" s="197"/>
      <c r="P177" s="197"/>
      <c r="Q177" s="197"/>
      <c r="R177" s="197"/>
      <c r="S177" s="197"/>
      <c r="T177" s="197"/>
      <c r="U177" s="197"/>
      <c r="V177" s="197"/>
      <c r="W177" s="197"/>
      <c r="X177" s="197"/>
      <c r="Y177" s="197"/>
      <c r="Z177" s="197"/>
      <c r="AA177" s="197"/>
      <c r="AB177" s="197"/>
      <c r="AC177" s="197"/>
      <c r="AD177" s="197"/>
      <c r="AE177" s="197"/>
      <c r="AF177" s="197"/>
      <c r="AG177" s="197"/>
      <c r="AH177" s="197"/>
      <c r="AI177" s="197"/>
      <c r="AJ177" s="197"/>
    </row>
    <row r="178" spans="1:36" x14ac:dyDescent="0.15">
      <c r="A178" s="165"/>
      <c r="B178" s="197"/>
      <c r="C178" s="197"/>
      <c r="D178" s="197"/>
      <c r="E178" s="197"/>
      <c r="F178" s="197"/>
      <c r="G178" s="197"/>
      <c r="H178" s="197"/>
      <c r="I178" s="197"/>
      <c r="J178" s="197"/>
      <c r="K178" s="197"/>
      <c r="L178" s="197"/>
      <c r="M178" s="197"/>
      <c r="N178" s="197"/>
      <c r="O178" s="197"/>
      <c r="P178" s="197"/>
      <c r="Q178" s="197"/>
      <c r="R178" s="197"/>
      <c r="S178" s="197"/>
      <c r="T178" s="197"/>
      <c r="U178" s="197"/>
      <c r="V178" s="197"/>
      <c r="W178" s="197"/>
      <c r="X178" s="197"/>
      <c r="Y178" s="197"/>
      <c r="Z178" s="197"/>
      <c r="AA178" s="197"/>
      <c r="AB178" s="197"/>
      <c r="AC178" s="197"/>
      <c r="AD178" s="197"/>
      <c r="AE178" s="197"/>
      <c r="AF178" s="197"/>
      <c r="AG178" s="197"/>
      <c r="AH178" s="197"/>
      <c r="AI178" s="197"/>
      <c r="AJ178" s="197"/>
    </row>
    <row r="179" spans="1:36" x14ac:dyDescent="0.15">
      <c r="A179" s="165"/>
      <c r="B179" s="197"/>
      <c r="C179" s="197"/>
      <c r="D179" s="197"/>
      <c r="E179" s="197"/>
      <c r="F179" s="197"/>
      <c r="G179" s="197"/>
      <c r="H179" s="197"/>
      <c r="I179" s="197"/>
      <c r="J179" s="197"/>
      <c r="K179" s="197"/>
      <c r="L179" s="197"/>
      <c r="M179" s="197"/>
      <c r="N179" s="197"/>
      <c r="O179" s="197"/>
      <c r="P179" s="197"/>
      <c r="Q179" s="197"/>
      <c r="R179" s="197"/>
      <c r="S179" s="197"/>
      <c r="T179" s="197"/>
      <c r="U179" s="197"/>
      <c r="V179" s="197"/>
      <c r="W179" s="197"/>
      <c r="X179" s="197"/>
      <c r="Y179" s="197"/>
      <c r="Z179" s="197"/>
      <c r="AA179" s="197"/>
      <c r="AB179" s="197"/>
      <c r="AC179" s="197"/>
      <c r="AD179" s="197"/>
      <c r="AE179" s="197"/>
      <c r="AF179" s="197"/>
      <c r="AG179" s="197"/>
      <c r="AH179" s="197"/>
      <c r="AI179" s="197"/>
      <c r="AJ179" s="197"/>
    </row>
    <row r="180" spans="1:36" x14ac:dyDescent="0.15">
      <c r="A180" s="165"/>
      <c r="B180" s="197"/>
      <c r="C180" s="197"/>
      <c r="D180" s="197"/>
      <c r="E180" s="197"/>
      <c r="F180" s="197"/>
      <c r="G180" s="197"/>
      <c r="H180" s="197"/>
      <c r="I180" s="197"/>
      <c r="J180" s="197"/>
      <c r="K180" s="197"/>
      <c r="L180" s="197"/>
      <c r="M180" s="197"/>
      <c r="N180" s="197"/>
      <c r="O180" s="197"/>
      <c r="P180" s="197"/>
      <c r="Q180" s="197"/>
      <c r="R180" s="197"/>
      <c r="S180" s="197"/>
      <c r="T180" s="197"/>
      <c r="U180" s="197"/>
      <c r="V180" s="197"/>
      <c r="W180" s="197"/>
      <c r="X180" s="197"/>
      <c r="Y180" s="197"/>
      <c r="Z180" s="197"/>
      <c r="AA180" s="197"/>
      <c r="AB180" s="197"/>
      <c r="AC180" s="197"/>
      <c r="AD180" s="197"/>
      <c r="AE180" s="197"/>
      <c r="AF180" s="197"/>
      <c r="AG180" s="197"/>
      <c r="AH180" s="197"/>
      <c r="AI180" s="197"/>
      <c r="AJ180" s="197"/>
    </row>
    <row r="181" spans="1:36" x14ac:dyDescent="0.15">
      <c r="A181" s="165"/>
      <c r="B181" s="197"/>
      <c r="C181" s="197"/>
      <c r="D181" s="197"/>
      <c r="E181" s="197"/>
      <c r="F181" s="197"/>
      <c r="G181" s="197"/>
      <c r="H181" s="197"/>
      <c r="I181" s="197"/>
      <c r="J181" s="197"/>
      <c r="K181" s="197"/>
      <c r="L181" s="197"/>
      <c r="M181" s="197"/>
      <c r="N181" s="197"/>
      <c r="O181" s="197"/>
      <c r="P181" s="197"/>
      <c r="Q181" s="197"/>
      <c r="R181" s="197"/>
      <c r="S181" s="197"/>
      <c r="T181" s="197"/>
      <c r="U181" s="197"/>
      <c r="V181" s="197"/>
      <c r="W181" s="197"/>
      <c r="X181" s="197"/>
      <c r="Y181" s="197"/>
      <c r="Z181" s="197"/>
      <c r="AA181" s="197"/>
      <c r="AB181" s="197"/>
      <c r="AC181" s="197"/>
      <c r="AD181" s="197"/>
      <c r="AE181" s="197"/>
      <c r="AF181" s="197"/>
      <c r="AG181" s="197"/>
      <c r="AH181" s="197"/>
      <c r="AI181" s="197"/>
      <c r="AJ181" s="197"/>
    </row>
    <row r="182" spans="1:36" x14ac:dyDescent="0.15">
      <c r="A182" s="165"/>
      <c r="B182" s="197"/>
      <c r="C182" s="197"/>
      <c r="D182" s="197"/>
      <c r="E182" s="197"/>
      <c r="F182" s="197"/>
      <c r="G182" s="197"/>
      <c r="H182" s="197"/>
      <c r="I182" s="197"/>
      <c r="J182" s="197"/>
      <c r="K182" s="197"/>
      <c r="L182" s="197"/>
      <c r="M182" s="197"/>
      <c r="N182" s="197"/>
      <c r="O182" s="197"/>
      <c r="P182" s="197"/>
      <c r="Q182" s="197"/>
      <c r="R182" s="197"/>
      <c r="S182" s="197"/>
      <c r="T182" s="197"/>
      <c r="U182" s="197"/>
      <c r="V182" s="197"/>
      <c r="W182" s="197"/>
      <c r="X182" s="197"/>
      <c r="Y182" s="197"/>
      <c r="Z182" s="197"/>
      <c r="AA182" s="197"/>
      <c r="AB182" s="197"/>
      <c r="AC182" s="197"/>
      <c r="AD182" s="197"/>
      <c r="AE182" s="197"/>
      <c r="AF182" s="197"/>
      <c r="AG182" s="197"/>
      <c r="AH182" s="197"/>
      <c r="AI182" s="197"/>
      <c r="AJ182" s="197"/>
    </row>
    <row r="183" spans="1:36" x14ac:dyDescent="0.15">
      <c r="A183" s="165"/>
      <c r="B183" s="197"/>
      <c r="C183" s="197"/>
      <c r="D183" s="197"/>
      <c r="E183" s="197"/>
      <c r="F183" s="197"/>
      <c r="G183" s="197"/>
      <c r="H183" s="197"/>
      <c r="I183" s="197"/>
      <c r="J183" s="197"/>
      <c r="K183" s="197"/>
      <c r="L183" s="197"/>
      <c r="M183" s="197"/>
      <c r="N183" s="197"/>
      <c r="O183" s="197"/>
      <c r="P183" s="197"/>
      <c r="Q183" s="197"/>
      <c r="R183" s="197"/>
      <c r="S183" s="197"/>
      <c r="T183" s="197"/>
      <c r="U183" s="197"/>
      <c r="V183" s="197"/>
      <c r="W183" s="197"/>
      <c r="X183" s="197"/>
      <c r="Y183" s="197"/>
      <c r="Z183" s="197"/>
      <c r="AA183" s="197"/>
      <c r="AB183" s="197"/>
      <c r="AC183" s="197"/>
      <c r="AD183" s="197"/>
      <c r="AE183" s="197"/>
      <c r="AF183" s="197"/>
      <c r="AG183" s="197"/>
      <c r="AH183" s="197"/>
      <c r="AI183" s="197"/>
      <c r="AJ183" s="197"/>
    </row>
    <row r="184" spans="1:36" x14ac:dyDescent="0.15">
      <c r="A184" s="165"/>
      <c r="B184" s="197"/>
      <c r="C184" s="197"/>
      <c r="D184" s="197"/>
      <c r="E184" s="197"/>
      <c r="F184" s="197"/>
      <c r="G184" s="197"/>
      <c r="H184" s="197"/>
      <c r="I184" s="197"/>
      <c r="J184" s="197"/>
      <c r="K184" s="197"/>
      <c r="L184" s="197"/>
      <c r="M184" s="197"/>
      <c r="N184" s="197"/>
      <c r="O184" s="197"/>
      <c r="P184" s="197"/>
      <c r="Q184" s="197"/>
      <c r="R184" s="197"/>
      <c r="S184" s="197"/>
      <c r="T184" s="197"/>
      <c r="U184" s="197"/>
      <c r="V184" s="197"/>
      <c r="W184" s="197"/>
      <c r="X184" s="197"/>
      <c r="Y184" s="197"/>
      <c r="Z184" s="197"/>
      <c r="AA184" s="197"/>
      <c r="AB184" s="197"/>
      <c r="AC184" s="197"/>
      <c r="AD184" s="197"/>
      <c r="AE184" s="197"/>
      <c r="AF184" s="197"/>
      <c r="AG184" s="197"/>
      <c r="AH184" s="197"/>
      <c r="AI184" s="197"/>
      <c r="AJ184" s="197"/>
    </row>
    <row r="185" spans="1:36" x14ac:dyDescent="0.15">
      <c r="A185" s="165"/>
      <c r="B185" s="197"/>
      <c r="C185" s="197"/>
      <c r="D185" s="197"/>
      <c r="E185" s="197"/>
      <c r="F185" s="197"/>
      <c r="G185" s="197"/>
      <c r="H185" s="197"/>
      <c r="I185" s="197"/>
      <c r="J185" s="197"/>
      <c r="K185" s="197"/>
      <c r="L185" s="197"/>
      <c r="M185" s="197"/>
      <c r="N185" s="197"/>
      <c r="O185" s="197"/>
      <c r="P185" s="197"/>
      <c r="Q185" s="197"/>
      <c r="R185" s="197"/>
      <c r="S185" s="197"/>
      <c r="T185" s="197"/>
      <c r="U185" s="197"/>
      <c r="V185" s="197"/>
      <c r="W185" s="197"/>
      <c r="X185" s="197"/>
      <c r="Y185" s="197"/>
      <c r="Z185" s="197"/>
      <c r="AA185" s="197"/>
      <c r="AB185" s="197"/>
      <c r="AC185" s="197"/>
      <c r="AD185" s="197"/>
      <c r="AE185" s="197"/>
      <c r="AF185" s="197"/>
      <c r="AG185" s="197"/>
      <c r="AH185" s="197"/>
      <c r="AI185" s="197"/>
      <c r="AJ185" s="197"/>
    </row>
    <row r="186" spans="1:36" x14ac:dyDescent="0.15">
      <c r="A186" s="165"/>
      <c r="B186" s="197"/>
      <c r="C186" s="197"/>
      <c r="D186" s="197"/>
      <c r="E186" s="197"/>
      <c r="F186" s="197"/>
      <c r="G186" s="197"/>
      <c r="H186" s="197"/>
      <c r="I186" s="197"/>
      <c r="J186" s="197"/>
      <c r="K186" s="197"/>
      <c r="L186" s="197"/>
      <c r="M186" s="197"/>
      <c r="N186" s="197"/>
      <c r="O186" s="197"/>
      <c r="P186" s="197"/>
      <c r="Q186" s="197"/>
      <c r="R186" s="197"/>
      <c r="S186" s="197"/>
      <c r="T186" s="197"/>
      <c r="U186" s="197"/>
      <c r="V186" s="197"/>
      <c r="W186" s="197"/>
      <c r="X186" s="197"/>
      <c r="Y186" s="197"/>
      <c r="Z186" s="197"/>
      <c r="AA186" s="197"/>
      <c r="AB186" s="197"/>
      <c r="AC186" s="197"/>
      <c r="AD186" s="197"/>
      <c r="AE186" s="197"/>
      <c r="AF186" s="197"/>
      <c r="AG186" s="197"/>
      <c r="AH186" s="197"/>
      <c r="AI186" s="197"/>
      <c r="AJ186" s="197"/>
    </row>
    <row r="187" spans="1:36" x14ac:dyDescent="0.15">
      <c r="A187" s="165"/>
      <c r="B187" s="197"/>
      <c r="C187" s="197"/>
      <c r="D187" s="197"/>
      <c r="E187" s="197"/>
      <c r="F187" s="197"/>
      <c r="G187" s="197"/>
      <c r="H187" s="197"/>
      <c r="I187" s="197"/>
      <c r="J187" s="197"/>
      <c r="K187" s="197"/>
      <c r="L187" s="197"/>
      <c r="M187" s="197"/>
      <c r="N187" s="197"/>
      <c r="O187" s="197"/>
      <c r="P187" s="197"/>
      <c r="Q187" s="197"/>
      <c r="R187" s="197"/>
      <c r="S187" s="197"/>
      <c r="T187" s="197"/>
      <c r="U187" s="197"/>
      <c r="V187" s="197"/>
      <c r="W187" s="197"/>
      <c r="X187" s="197"/>
      <c r="Y187" s="197"/>
      <c r="Z187" s="197"/>
      <c r="AA187" s="197"/>
      <c r="AB187" s="197"/>
      <c r="AC187" s="197"/>
      <c r="AD187" s="197"/>
      <c r="AE187" s="197"/>
      <c r="AF187" s="197"/>
      <c r="AG187" s="197"/>
      <c r="AH187" s="197"/>
      <c r="AI187" s="197"/>
      <c r="AJ187" s="197"/>
    </row>
    <row r="188" spans="1:36" x14ac:dyDescent="0.15">
      <c r="A188" s="165"/>
      <c r="B188" s="197"/>
      <c r="C188" s="197"/>
      <c r="D188" s="197"/>
      <c r="E188" s="197"/>
      <c r="F188" s="197"/>
      <c r="G188" s="197"/>
      <c r="H188" s="197"/>
      <c r="I188" s="197"/>
      <c r="J188" s="197"/>
      <c r="K188" s="197"/>
      <c r="L188" s="197"/>
      <c r="M188" s="197"/>
      <c r="N188" s="197"/>
      <c r="O188" s="197"/>
      <c r="P188" s="197"/>
      <c r="Q188" s="197"/>
      <c r="R188" s="197"/>
      <c r="S188" s="197"/>
      <c r="T188" s="197"/>
      <c r="U188" s="197"/>
      <c r="V188" s="197"/>
      <c r="W188" s="197"/>
      <c r="X188" s="197"/>
      <c r="Y188" s="197"/>
      <c r="Z188" s="197"/>
      <c r="AA188" s="197"/>
      <c r="AB188" s="197"/>
      <c r="AC188" s="197"/>
      <c r="AD188" s="197"/>
      <c r="AE188" s="197"/>
      <c r="AF188" s="197"/>
      <c r="AG188" s="197"/>
      <c r="AH188" s="197"/>
      <c r="AI188" s="197"/>
      <c r="AJ188" s="197"/>
    </row>
    <row r="189" spans="1:36" x14ac:dyDescent="0.15">
      <c r="A189" s="165"/>
      <c r="B189" s="197"/>
      <c r="C189" s="197"/>
      <c r="D189" s="197"/>
      <c r="E189" s="197"/>
      <c r="F189" s="197"/>
      <c r="G189" s="197"/>
      <c r="H189" s="197"/>
      <c r="I189" s="197"/>
      <c r="J189" s="197"/>
      <c r="K189" s="197"/>
      <c r="L189" s="197"/>
      <c r="M189" s="197"/>
      <c r="N189" s="197"/>
      <c r="O189" s="197"/>
      <c r="P189" s="197"/>
      <c r="Q189" s="197"/>
      <c r="R189" s="197"/>
      <c r="S189" s="197"/>
      <c r="T189" s="197"/>
      <c r="U189" s="197"/>
      <c r="V189" s="197"/>
      <c r="W189" s="197"/>
      <c r="X189" s="197"/>
      <c r="Y189" s="197"/>
      <c r="Z189" s="197"/>
      <c r="AA189" s="197"/>
      <c r="AB189" s="197"/>
      <c r="AC189" s="197"/>
      <c r="AD189" s="197"/>
      <c r="AE189" s="197"/>
      <c r="AF189" s="197"/>
      <c r="AG189" s="197"/>
      <c r="AH189" s="197"/>
      <c r="AI189" s="197"/>
      <c r="AJ189" s="197"/>
    </row>
    <row r="190" spans="1:36" x14ac:dyDescent="0.15">
      <c r="A190" s="165"/>
      <c r="B190" s="197"/>
      <c r="C190" s="197"/>
      <c r="D190" s="197"/>
      <c r="E190" s="197"/>
      <c r="F190" s="197"/>
      <c r="G190" s="197"/>
      <c r="H190" s="197"/>
      <c r="I190" s="197"/>
      <c r="J190" s="197"/>
      <c r="K190" s="197"/>
      <c r="L190" s="197"/>
      <c r="M190" s="197"/>
      <c r="N190" s="197"/>
      <c r="O190" s="197"/>
      <c r="P190" s="197"/>
      <c r="Q190" s="197"/>
      <c r="R190" s="197"/>
      <c r="S190" s="197"/>
      <c r="T190" s="197"/>
      <c r="U190" s="197"/>
      <c r="V190" s="197"/>
      <c r="W190" s="197"/>
      <c r="X190" s="197"/>
      <c r="Y190" s="197"/>
      <c r="Z190" s="197"/>
      <c r="AA190" s="197"/>
      <c r="AB190" s="197"/>
      <c r="AC190" s="197"/>
      <c r="AD190" s="197"/>
      <c r="AE190" s="197"/>
      <c r="AF190" s="197"/>
      <c r="AG190" s="197"/>
      <c r="AH190" s="197"/>
      <c r="AI190" s="197"/>
      <c r="AJ190" s="197"/>
    </row>
    <row r="191" spans="1:36" x14ac:dyDescent="0.15">
      <c r="A191" s="165"/>
      <c r="B191" s="197"/>
      <c r="C191" s="197"/>
      <c r="D191" s="197"/>
      <c r="E191" s="197"/>
      <c r="F191" s="197"/>
      <c r="G191" s="197"/>
      <c r="H191" s="197"/>
      <c r="I191" s="197"/>
      <c r="J191" s="197"/>
      <c r="K191" s="197"/>
      <c r="L191" s="197"/>
      <c r="M191" s="197"/>
      <c r="N191" s="197"/>
      <c r="O191" s="197"/>
      <c r="P191" s="197"/>
      <c r="Q191" s="197"/>
      <c r="R191" s="197"/>
      <c r="S191" s="197"/>
      <c r="T191" s="197"/>
      <c r="U191" s="197"/>
      <c r="V191" s="197"/>
      <c r="W191" s="197"/>
      <c r="X191" s="197"/>
      <c r="Y191" s="197"/>
      <c r="Z191" s="197"/>
      <c r="AA191" s="197"/>
      <c r="AB191" s="197"/>
      <c r="AC191" s="197"/>
      <c r="AD191" s="197"/>
      <c r="AE191" s="197"/>
      <c r="AF191" s="197"/>
      <c r="AG191" s="197"/>
      <c r="AH191" s="197"/>
      <c r="AI191" s="197"/>
      <c r="AJ191" s="197"/>
    </row>
    <row r="192" spans="1:36" x14ac:dyDescent="0.15">
      <c r="A192" s="165"/>
      <c r="B192" s="197"/>
      <c r="C192" s="197"/>
      <c r="D192" s="197"/>
      <c r="E192" s="197"/>
      <c r="F192" s="197"/>
      <c r="G192" s="197"/>
      <c r="H192" s="197"/>
      <c r="I192" s="197"/>
      <c r="J192" s="197"/>
      <c r="K192" s="197"/>
      <c r="L192" s="197"/>
      <c r="M192" s="197"/>
      <c r="N192" s="197"/>
      <c r="O192" s="197"/>
      <c r="P192" s="197"/>
      <c r="Q192" s="197"/>
      <c r="R192" s="197"/>
      <c r="S192" s="197"/>
      <c r="T192" s="197"/>
      <c r="U192" s="197"/>
      <c r="V192" s="197"/>
      <c r="W192" s="197"/>
      <c r="X192" s="197"/>
      <c r="Y192" s="197"/>
      <c r="Z192" s="197"/>
      <c r="AA192" s="197"/>
      <c r="AB192" s="197"/>
      <c r="AC192" s="197"/>
      <c r="AD192" s="197"/>
      <c r="AE192" s="197"/>
      <c r="AF192" s="197"/>
      <c r="AG192" s="197"/>
      <c r="AH192" s="197"/>
      <c r="AI192" s="197"/>
      <c r="AJ192" s="197"/>
    </row>
    <row r="193" spans="2:36" x14ac:dyDescent="0.15">
      <c r="B193" s="197"/>
      <c r="C193" s="199"/>
      <c r="D193" s="199"/>
      <c r="E193" s="199"/>
      <c r="F193" s="199"/>
      <c r="G193" s="199"/>
      <c r="H193" s="199"/>
      <c r="I193" s="199"/>
      <c r="J193" s="199"/>
      <c r="K193" s="199"/>
      <c r="L193" s="199"/>
      <c r="M193" s="199"/>
      <c r="N193" s="199"/>
      <c r="O193" s="199"/>
      <c r="P193" s="199"/>
      <c r="Q193" s="199"/>
      <c r="R193" s="199"/>
      <c r="S193" s="199"/>
      <c r="T193" s="199"/>
      <c r="U193" s="199"/>
      <c r="V193" s="199"/>
      <c r="W193" s="199"/>
      <c r="X193" s="199"/>
      <c r="Y193" s="199"/>
      <c r="Z193" s="199"/>
      <c r="AA193" s="199"/>
      <c r="AB193" s="199"/>
      <c r="AC193" s="199"/>
      <c r="AD193" s="199"/>
      <c r="AE193" s="199"/>
      <c r="AF193" s="199"/>
      <c r="AG193" s="199"/>
      <c r="AH193" s="199"/>
      <c r="AI193" s="199"/>
      <c r="AJ193" s="199"/>
    </row>
    <row r="194" spans="2:36" x14ac:dyDescent="0.15">
      <c r="B194" s="199"/>
      <c r="C194" s="199"/>
      <c r="D194" s="199"/>
      <c r="E194" s="199"/>
      <c r="F194" s="199"/>
      <c r="G194" s="199"/>
      <c r="H194" s="199"/>
      <c r="I194" s="199"/>
      <c r="J194" s="199"/>
      <c r="K194" s="199"/>
      <c r="L194" s="199"/>
      <c r="M194" s="199"/>
      <c r="N194" s="199"/>
      <c r="O194" s="199"/>
      <c r="P194" s="199"/>
      <c r="Q194" s="199"/>
      <c r="R194" s="199"/>
      <c r="S194" s="199"/>
      <c r="T194" s="199"/>
      <c r="U194" s="199"/>
      <c r="V194" s="199"/>
      <c r="W194" s="199"/>
      <c r="X194" s="199"/>
      <c r="Y194" s="199"/>
      <c r="Z194" s="199"/>
      <c r="AA194" s="199"/>
      <c r="AB194" s="199"/>
      <c r="AC194" s="199"/>
      <c r="AD194" s="199"/>
      <c r="AE194" s="199"/>
      <c r="AF194" s="199"/>
      <c r="AG194" s="199"/>
      <c r="AH194" s="199"/>
      <c r="AI194" s="199"/>
      <c r="AJ194" s="199"/>
    </row>
    <row r="195" spans="2:36" x14ac:dyDescent="0.15">
      <c r="B195" s="199"/>
    </row>
  </sheetData>
  <sheetProtection password="B2EA" sheet="1" formatCells="0"/>
  <mergeCells count="313">
    <mergeCell ref="T157:AM157"/>
    <mergeCell ref="T158:AM158"/>
    <mergeCell ref="D159:S159"/>
    <mergeCell ref="T159:AM160"/>
    <mergeCell ref="D160:S160"/>
    <mergeCell ref="T151:AM151"/>
    <mergeCell ref="D152:S152"/>
    <mergeCell ref="T152:AM152"/>
    <mergeCell ref="T153:AM153"/>
    <mergeCell ref="D154:S154"/>
    <mergeCell ref="T154:AM154"/>
    <mergeCell ref="T145:AM145"/>
    <mergeCell ref="T146:AM146"/>
    <mergeCell ref="D147:S147"/>
    <mergeCell ref="T147:AM147"/>
    <mergeCell ref="A148:AM148"/>
    <mergeCell ref="T150:AM150"/>
    <mergeCell ref="D141:S141"/>
    <mergeCell ref="T141:AM141"/>
    <mergeCell ref="T142:AM142"/>
    <mergeCell ref="T143:AM143"/>
    <mergeCell ref="D144:S144"/>
    <mergeCell ref="T144:AM144"/>
    <mergeCell ref="D139:S139"/>
    <mergeCell ref="T139:AM139"/>
    <mergeCell ref="D140:S140"/>
    <mergeCell ref="T140:AM140"/>
    <mergeCell ref="AG124:AM124"/>
    <mergeCell ref="T133:AM133"/>
    <mergeCell ref="T134:AM134"/>
    <mergeCell ref="D135:S135"/>
    <mergeCell ref="T135:AM135"/>
    <mergeCell ref="D136:S136"/>
    <mergeCell ref="T136:AM136"/>
    <mergeCell ref="A124:D124"/>
    <mergeCell ref="E124:I124"/>
    <mergeCell ref="J124:M124"/>
    <mergeCell ref="N124:U124"/>
    <mergeCell ref="V124:Y124"/>
    <mergeCell ref="Z124:AF124"/>
    <mergeCell ref="T137:AM137"/>
    <mergeCell ref="D138:S138"/>
    <mergeCell ref="T138:AM138"/>
    <mergeCell ref="J121:Y121"/>
    <mergeCell ref="Z121:AF121"/>
    <mergeCell ref="AG121:AM121"/>
    <mergeCell ref="E122:I122"/>
    <mergeCell ref="J122:Y122"/>
    <mergeCell ref="Z122:AF122"/>
    <mergeCell ref="AG122:AM122"/>
    <mergeCell ref="A119:D123"/>
    <mergeCell ref="E119:I119"/>
    <mergeCell ref="J119:Y119"/>
    <mergeCell ref="Z119:AF119"/>
    <mergeCell ref="AG119:AM119"/>
    <mergeCell ref="E120:I120"/>
    <mergeCell ref="J120:Y120"/>
    <mergeCell ref="Z120:AF120"/>
    <mergeCell ref="AG120:AM120"/>
    <mergeCell ref="E121:I121"/>
    <mergeCell ref="E123:I123"/>
    <mergeCell ref="J123:Y123"/>
    <mergeCell ref="Z123:AF123"/>
    <mergeCell ref="AG123:AM123"/>
    <mergeCell ref="Z112:AF112"/>
    <mergeCell ref="AG112:AM112"/>
    <mergeCell ref="AG115:AM115"/>
    <mergeCell ref="A118:D118"/>
    <mergeCell ref="E118:I118"/>
    <mergeCell ref="J118:Y118"/>
    <mergeCell ref="Z118:AF118"/>
    <mergeCell ref="AG118:AM118"/>
    <mergeCell ref="A115:D115"/>
    <mergeCell ref="E115:I115"/>
    <mergeCell ref="J115:M115"/>
    <mergeCell ref="N115:U115"/>
    <mergeCell ref="V115:Y115"/>
    <mergeCell ref="Z115:AF115"/>
    <mergeCell ref="A109:D109"/>
    <mergeCell ref="E109:I109"/>
    <mergeCell ref="J109:Y109"/>
    <mergeCell ref="Z109:AF109"/>
    <mergeCell ref="AG109:AM109"/>
    <mergeCell ref="A110:D114"/>
    <mergeCell ref="E110:I110"/>
    <mergeCell ref="J110:Y110"/>
    <mergeCell ref="Z110:AF110"/>
    <mergeCell ref="AG110:AM110"/>
    <mergeCell ref="E113:I113"/>
    <mergeCell ref="J113:Y113"/>
    <mergeCell ref="Z113:AF113"/>
    <mergeCell ref="AG113:AM113"/>
    <mergeCell ref="E114:I114"/>
    <mergeCell ref="J114:Y114"/>
    <mergeCell ref="Z114:AF114"/>
    <mergeCell ref="AG114:AM114"/>
    <mergeCell ref="E111:I111"/>
    <mergeCell ref="J111:Y111"/>
    <mergeCell ref="Z111:AF111"/>
    <mergeCell ref="AG111:AM111"/>
    <mergeCell ref="E112:I112"/>
    <mergeCell ref="J112:Y112"/>
    <mergeCell ref="J105:Y105"/>
    <mergeCell ref="Z105:AF105"/>
    <mergeCell ref="AG105:AM105"/>
    <mergeCell ref="A106:D106"/>
    <mergeCell ref="E106:I106"/>
    <mergeCell ref="J106:M106"/>
    <mergeCell ref="N106:U106"/>
    <mergeCell ref="V106:Y106"/>
    <mergeCell ref="Z106:AF106"/>
    <mergeCell ref="AG106:AM106"/>
    <mergeCell ref="A103:D105"/>
    <mergeCell ref="E103:I103"/>
    <mergeCell ref="J103:Y103"/>
    <mergeCell ref="Z103:AF103"/>
    <mergeCell ref="AG103:AM103"/>
    <mergeCell ref="E104:I104"/>
    <mergeCell ref="J104:Y104"/>
    <mergeCell ref="Z104:AF104"/>
    <mergeCell ref="AG104:AM104"/>
    <mergeCell ref="E105:I105"/>
    <mergeCell ref="E101:I101"/>
    <mergeCell ref="J101:Y101"/>
    <mergeCell ref="Z101:AF101"/>
    <mergeCell ref="AG101:AM101"/>
    <mergeCell ref="E102:I102"/>
    <mergeCell ref="J102:Y102"/>
    <mergeCell ref="Z102:AF102"/>
    <mergeCell ref="AG102:AM102"/>
    <mergeCell ref="E99:I99"/>
    <mergeCell ref="J99:Y99"/>
    <mergeCell ref="Z99:AF99"/>
    <mergeCell ref="AG99:AM99"/>
    <mergeCell ref="E100:I100"/>
    <mergeCell ref="J100:Y100"/>
    <mergeCell ref="Z100:AF100"/>
    <mergeCell ref="AG100:AM100"/>
    <mergeCell ref="E97:I97"/>
    <mergeCell ref="J97:Y97"/>
    <mergeCell ref="Z97:AF97"/>
    <mergeCell ref="AG97:AM97"/>
    <mergeCell ref="E98:I98"/>
    <mergeCell ref="J98:Y98"/>
    <mergeCell ref="Z98:AF98"/>
    <mergeCell ref="AG98:AM98"/>
    <mergeCell ref="E95:I95"/>
    <mergeCell ref="J95:Y95"/>
    <mergeCell ref="Z95:AF95"/>
    <mergeCell ref="AG95:AM95"/>
    <mergeCell ref="E96:I96"/>
    <mergeCell ref="J96:Y96"/>
    <mergeCell ref="Z96:AF96"/>
    <mergeCell ref="AG96:AM96"/>
    <mergeCell ref="AG88:AM88"/>
    <mergeCell ref="E93:I93"/>
    <mergeCell ref="J93:Y93"/>
    <mergeCell ref="Z93:AF93"/>
    <mergeCell ref="AG93:AM93"/>
    <mergeCell ref="E94:I94"/>
    <mergeCell ref="J94:Y94"/>
    <mergeCell ref="Z94:AF94"/>
    <mergeCell ref="AG94:AM94"/>
    <mergeCell ref="E91:I91"/>
    <mergeCell ref="J91:Y91"/>
    <mergeCell ref="Z91:AF91"/>
    <mergeCell ref="AG91:AM91"/>
    <mergeCell ref="E92:I92"/>
    <mergeCell ref="J92:Y92"/>
    <mergeCell ref="Z92:AF92"/>
    <mergeCell ref="AG92:AM92"/>
    <mergeCell ref="A85:D102"/>
    <mergeCell ref="E85:I85"/>
    <mergeCell ref="J85:Y85"/>
    <mergeCell ref="Z85:AF85"/>
    <mergeCell ref="AG85:AM85"/>
    <mergeCell ref="E86:I86"/>
    <mergeCell ref="J86:Y86"/>
    <mergeCell ref="Z86:AF86"/>
    <mergeCell ref="AG86:AM86"/>
    <mergeCell ref="E87:I87"/>
    <mergeCell ref="E89:I89"/>
    <mergeCell ref="J89:Y89"/>
    <mergeCell ref="Z89:AF89"/>
    <mergeCell ref="AG89:AM89"/>
    <mergeCell ref="E90:I90"/>
    <mergeCell ref="J90:Y90"/>
    <mergeCell ref="Z90:AF90"/>
    <mergeCell ref="AG90:AM90"/>
    <mergeCell ref="J87:Y87"/>
    <mergeCell ref="Z87:AF87"/>
    <mergeCell ref="AG87:AM87"/>
    <mergeCell ref="E88:I88"/>
    <mergeCell ref="J88:Y88"/>
    <mergeCell ref="Z88:AF88"/>
    <mergeCell ref="C79:E79"/>
    <mergeCell ref="F79:T79"/>
    <mergeCell ref="U79:W79"/>
    <mergeCell ref="X79:AM79"/>
    <mergeCell ref="B80:AM80"/>
    <mergeCell ref="A84:D84"/>
    <mergeCell ref="E84:I84"/>
    <mergeCell ref="J84:Y84"/>
    <mergeCell ref="Z84:AF84"/>
    <mergeCell ref="AG84:AM84"/>
    <mergeCell ref="C77:E77"/>
    <mergeCell ref="F77:T77"/>
    <mergeCell ref="U77:W77"/>
    <mergeCell ref="X77:AM77"/>
    <mergeCell ref="C78:AE78"/>
    <mergeCell ref="AF78:AM78"/>
    <mergeCell ref="C73:V73"/>
    <mergeCell ref="X73:AM73"/>
    <mergeCell ref="B75:AE75"/>
    <mergeCell ref="AF75:AM75"/>
    <mergeCell ref="C76:AE76"/>
    <mergeCell ref="AF76:AM76"/>
    <mergeCell ref="C65:AE65"/>
    <mergeCell ref="AF65:AM65"/>
    <mergeCell ref="C66:AE66"/>
    <mergeCell ref="AF66:AM66"/>
    <mergeCell ref="B68:AM68"/>
    <mergeCell ref="A70:AM70"/>
    <mergeCell ref="B60:AM60"/>
    <mergeCell ref="B62:AE62"/>
    <mergeCell ref="AF62:AM62"/>
    <mergeCell ref="C63:AE63"/>
    <mergeCell ref="AF63:AM63"/>
    <mergeCell ref="C64:AE64"/>
    <mergeCell ref="AF64:AM64"/>
    <mergeCell ref="A54:AM54"/>
    <mergeCell ref="C57:V57"/>
    <mergeCell ref="W57:AB57"/>
    <mergeCell ref="AC57:AM57"/>
    <mergeCell ref="C59:V59"/>
    <mergeCell ref="W59:AB59"/>
    <mergeCell ref="AC59:AM59"/>
    <mergeCell ref="C48:AE48"/>
    <mergeCell ref="AF48:AG48"/>
    <mergeCell ref="AF49:AM49"/>
    <mergeCell ref="C50:AE50"/>
    <mergeCell ref="AF50:AM50"/>
    <mergeCell ref="B52:AM52"/>
    <mergeCell ref="C44:AE44"/>
    <mergeCell ref="AF44:AM44"/>
    <mergeCell ref="AF45:AM45"/>
    <mergeCell ref="C46:AE46"/>
    <mergeCell ref="AF46:AM46"/>
    <mergeCell ref="AF47:AM47"/>
    <mergeCell ref="C41:AE41"/>
    <mergeCell ref="AF41:AM41"/>
    <mergeCell ref="AD42:AE42"/>
    <mergeCell ref="AF42:AG42"/>
    <mergeCell ref="D43:Y43"/>
    <mergeCell ref="AD43:AE43"/>
    <mergeCell ref="AF43:AG43"/>
    <mergeCell ref="C37:AE37"/>
    <mergeCell ref="AF37:AM37"/>
    <mergeCell ref="AF38:AM38"/>
    <mergeCell ref="C39:AE39"/>
    <mergeCell ref="AF39:AG39"/>
    <mergeCell ref="C40:AE40"/>
    <mergeCell ref="AF40:AM40"/>
    <mergeCell ref="B31:AM31"/>
    <mergeCell ref="B32:AM32"/>
    <mergeCell ref="C34:AE34"/>
    <mergeCell ref="AF34:AM34"/>
    <mergeCell ref="AF35:AM35"/>
    <mergeCell ref="C36:AE36"/>
    <mergeCell ref="AF36:AG36"/>
    <mergeCell ref="C25:V25"/>
    <mergeCell ref="C27:V27"/>
    <mergeCell ref="X27:AM27"/>
    <mergeCell ref="C28:V28"/>
    <mergeCell ref="X28:AM28"/>
    <mergeCell ref="C30:V30"/>
    <mergeCell ref="D18:AM18"/>
    <mergeCell ref="D19:AM19"/>
    <mergeCell ref="D20:AM20"/>
    <mergeCell ref="D21:AM21"/>
    <mergeCell ref="C24:V24"/>
    <mergeCell ref="X24:AM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44:AM44">
    <cfRule type="expression" dxfId="89" priority="3">
      <formula>$C$44&lt;&gt;""</formula>
    </cfRule>
  </conditionalFormatting>
  <conditionalFormatting sqref="AF40:AM40">
    <cfRule type="expression" dxfId="88" priority="2">
      <formula>$C$40&lt;&gt;""</formula>
    </cfRule>
  </conditionalFormatting>
  <dataValidations count="1">
    <dataValidation imeMode="halfAlpha" allowBlank="1" showInputMessage="1" showErrorMessage="1" sqref="S53:X53 AM33 AM36 S33:X33 AM39 AM69 J51:N51 AD53:AH53 AC51:AL51 AM53 J53:N53 AH36:AJ36 J33:N33 S69:X69 AC33:AH33 AC45:AE45 AM42:AM43 S74:X74 J74:N74 AC74:AH74 AH39:AJ39 AM48 AH42:AJ43 J45:N45 AM74 AD69:AH69 S51:X51 S45:X45 AM61 S61:X61 J61:N61 AC61:AH61 J67:N67 AC67:AL67 S67:X67 J69:N69 AH48:AJ48 AC49:AE49 J49:N49 S49:X49"/>
  </dataValidations>
  <printOptions horizontalCentered="1"/>
  <pageMargins left="0.55118110236220474" right="0.55118110236220474" top="0.43307086614173229" bottom="0.43307086614173229" header="0.31496062992125984" footer="0.15748031496062992"/>
  <pageSetup paperSize="9" scale="98" orientation="portrait" r:id="rId1"/>
  <headerFooter alignWithMargins="0">
    <oddFooter xml:space="preserve">&amp;C&amp;P / &amp;N </oddFooter>
  </headerFooter>
  <rowBreaks count="2" manualBreakCount="2">
    <brk id="52" max="39" man="1"/>
    <brk id="107"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4DF2D7FF-882A-4136-8020-F7904CA5CE5E}">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計算用!$A$2:$A$36</xm:f>
          </x14:formula1>
          <xm:sqref>L5</xm:sqref>
        </x14:dataValidation>
        <x14:dataValidation type="list" allowBlank="1" showInputMessage="1" showErrorMessage="1">
          <x14:formula1>
            <xm:f>計算用!$A$41:$A$42</xm:f>
          </x14:formula1>
          <xm:sqref>B73 I10:I12 B24:B25 W27:W28 W24 B17:B21 B57 B59 W73 B27:B28 B30</xm:sqref>
        </x14:dataValidation>
        <x14:dataValidation type="list" allowBlank="1" showInputMessage="1" showErrorMessage="1">
          <x14:formula1>
            <xm:f>計算用!$B$41:$B$42</xm:f>
          </x14:formula1>
          <xm:sqref>AF35:AM35 AF38:AM38 AF46:AM47 AF40:AM40 AF44:AM44 AF63:AM64 AF50:AM50</xm:sqref>
        </x14:dataValidation>
        <x14:dataValidation type="list" allowBlank="1" showInputMessage="1" showErrorMessage="1">
          <x14:formula1>
            <xm:f>計算用!$C$41:$C$42</xm:f>
          </x14:formula1>
          <xm:sqref>AF65:AM66 AF78:AM78 AF76:AM76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P195"/>
  <sheetViews>
    <sheetView view="pageBreakPreview" zoomScale="120" zoomScaleNormal="120" zoomScaleSheetLayoutView="120" workbookViewId="0">
      <selection activeCell="L4" sqref="L4:AF4"/>
    </sheetView>
  </sheetViews>
  <sheetFormatPr defaultColWidth="2.25" defaultRowHeight="13.5" x14ac:dyDescent="0.15"/>
  <cols>
    <col min="1" max="1" width="2.25" style="84" customWidth="1"/>
    <col min="2" max="37" width="2.25" style="84"/>
    <col min="38" max="38" width="3.125" style="84" bestFit="1" customWidth="1"/>
    <col min="39" max="40" width="2.25" style="84"/>
    <col min="41" max="41" width="16.375" style="84" hidden="1" customWidth="1"/>
    <col min="42" max="42" width="18.375" style="84" hidden="1" customWidth="1"/>
    <col min="43" max="16384" width="2.25" style="84"/>
  </cols>
  <sheetData>
    <row r="1" spans="1:42" ht="11.25" customHeight="1" thickTop="1" thickBot="1" x14ac:dyDescent="0.2">
      <c r="A1" s="83" t="s">
        <v>102</v>
      </c>
      <c r="J1" s="304" t="s">
        <v>289</v>
      </c>
      <c r="K1" s="280"/>
      <c r="L1" s="295"/>
      <c r="M1" s="295"/>
      <c r="N1" s="295"/>
      <c r="O1" s="295"/>
      <c r="P1" s="301"/>
      <c r="Q1" s="301"/>
      <c r="R1" s="301"/>
      <c r="S1" s="301"/>
      <c r="T1" s="301"/>
      <c r="U1" s="175"/>
      <c r="V1" s="150"/>
      <c r="W1" s="150"/>
      <c r="X1" s="150"/>
      <c r="Y1" s="150"/>
      <c r="Z1" s="150"/>
      <c r="AA1" s="150"/>
      <c r="AB1" s="150"/>
      <c r="AC1" s="150"/>
      <c r="AD1" s="150"/>
      <c r="AE1" s="150"/>
      <c r="AF1" s="279"/>
      <c r="AG1" s="494" t="s">
        <v>262</v>
      </c>
      <c r="AH1" s="495"/>
      <c r="AI1" s="495"/>
      <c r="AJ1" s="495"/>
      <c r="AK1" s="492" t="str">
        <f ca="1">RIGHT(CELL("filename",A1),LEN(CELL("filename",A1))-FIND("票", CELL("filename",A1)))</f>
        <v>12</v>
      </c>
      <c r="AL1" s="492"/>
      <c r="AM1" s="493"/>
    </row>
    <row r="2" spans="1:42" ht="3" customHeight="1" thickTop="1" x14ac:dyDescent="0.15">
      <c r="U2" s="278"/>
    </row>
    <row r="3" spans="1:42" s="85" customFormat="1" ht="12" customHeight="1" x14ac:dyDescent="0.15">
      <c r="A3" s="694" t="s">
        <v>41</v>
      </c>
      <c r="B3" s="542" t="s">
        <v>0</v>
      </c>
      <c r="C3" s="543"/>
      <c r="D3" s="543"/>
      <c r="E3" s="543"/>
      <c r="F3" s="543"/>
      <c r="G3" s="543"/>
      <c r="H3" s="543"/>
      <c r="I3" s="543"/>
      <c r="J3" s="543"/>
      <c r="K3" s="544"/>
      <c r="L3" s="673"/>
      <c r="M3" s="674"/>
      <c r="N3" s="674"/>
      <c r="O3" s="674"/>
      <c r="P3" s="674"/>
      <c r="Q3" s="674"/>
      <c r="R3" s="674"/>
      <c r="S3" s="674"/>
      <c r="T3" s="674"/>
      <c r="U3" s="674"/>
      <c r="V3" s="674"/>
      <c r="W3" s="674"/>
      <c r="X3" s="674"/>
      <c r="Y3" s="674"/>
      <c r="Z3" s="674"/>
      <c r="AA3" s="674"/>
      <c r="AB3" s="674"/>
      <c r="AC3" s="674"/>
      <c r="AD3" s="674"/>
      <c r="AE3" s="674"/>
      <c r="AF3" s="675"/>
      <c r="AG3" s="524" t="s">
        <v>74</v>
      </c>
      <c r="AH3" s="525"/>
      <c r="AI3" s="525"/>
      <c r="AJ3" s="525"/>
      <c r="AK3" s="525"/>
      <c r="AL3" s="525"/>
      <c r="AM3" s="526"/>
      <c r="AO3" s="84"/>
    </row>
    <row r="4" spans="1:42" s="85" customFormat="1" ht="20.25" customHeight="1" x14ac:dyDescent="0.15">
      <c r="A4" s="695"/>
      <c r="B4" s="539" t="s">
        <v>39</v>
      </c>
      <c r="C4" s="540"/>
      <c r="D4" s="540"/>
      <c r="E4" s="540"/>
      <c r="F4" s="540"/>
      <c r="G4" s="540"/>
      <c r="H4" s="540"/>
      <c r="I4" s="540"/>
      <c r="J4" s="540"/>
      <c r="K4" s="541"/>
      <c r="L4" s="690"/>
      <c r="M4" s="691"/>
      <c r="N4" s="691"/>
      <c r="O4" s="691"/>
      <c r="P4" s="691"/>
      <c r="Q4" s="691"/>
      <c r="R4" s="691"/>
      <c r="S4" s="691"/>
      <c r="T4" s="691"/>
      <c r="U4" s="691"/>
      <c r="V4" s="691"/>
      <c r="W4" s="691"/>
      <c r="X4" s="691"/>
      <c r="Y4" s="691"/>
      <c r="Z4" s="691"/>
      <c r="AA4" s="691"/>
      <c r="AB4" s="691"/>
      <c r="AC4" s="691"/>
      <c r="AD4" s="691"/>
      <c r="AE4" s="691"/>
      <c r="AF4" s="692"/>
      <c r="AG4" s="527"/>
      <c r="AH4" s="528"/>
      <c r="AI4" s="528"/>
      <c r="AJ4" s="528"/>
      <c r="AK4" s="528"/>
      <c r="AL4" s="528"/>
      <c r="AM4" s="529"/>
    </row>
    <row r="5" spans="1:42" s="85" customFormat="1" ht="27.75" customHeight="1" x14ac:dyDescent="0.15">
      <c r="A5" s="695"/>
      <c r="B5" s="536" t="s">
        <v>257</v>
      </c>
      <c r="C5" s="537"/>
      <c r="D5" s="537"/>
      <c r="E5" s="537"/>
      <c r="F5" s="537"/>
      <c r="G5" s="537"/>
      <c r="H5" s="537"/>
      <c r="I5" s="537"/>
      <c r="J5" s="537"/>
      <c r="K5" s="538"/>
      <c r="L5" s="530"/>
      <c r="M5" s="531"/>
      <c r="N5" s="531"/>
      <c r="O5" s="531"/>
      <c r="P5" s="531"/>
      <c r="Q5" s="531"/>
      <c r="R5" s="531"/>
      <c r="S5" s="531"/>
      <c r="T5" s="531"/>
      <c r="U5" s="531"/>
      <c r="V5" s="531"/>
      <c r="W5" s="531"/>
      <c r="X5" s="531"/>
      <c r="Y5" s="531"/>
      <c r="Z5" s="531"/>
      <c r="AA5" s="531"/>
      <c r="AB5" s="532"/>
      <c r="AC5" s="533" t="s">
        <v>75</v>
      </c>
      <c r="AD5" s="534"/>
      <c r="AE5" s="534"/>
      <c r="AF5" s="535"/>
      <c r="AG5" s="546"/>
      <c r="AH5" s="547"/>
      <c r="AI5" s="86" t="s">
        <v>76</v>
      </c>
      <c r="AJ5" s="677" t="str">
        <f>IF(OR(AP5=2,AP5=4,AP5=5,AP5=""),"※定員は短期入所系、入所施設・居住系のみ記載",IF(OR(AG5=0,AG5=""),"※定員を入力してください。","※定員は短期入所系、入所施設・居住系のみ記載"))</f>
        <v>※定員は短期入所系、入所施設・居住系のみ記載</v>
      </c>
      <c r="AK5" s="678"/>
      <c r="AL5" s="678"/>
      <c r="AM5" s="679"/>
      <c r="AO5" s="87" t="s">
        <v>112</v>
      </c>
      <c r="AP5" s="87" t="str">
        <f>IFERROR(VLOOKUP(L5,計算用!$A$2:$F$36,6,FALSE),"")</f>
        <v/>
      </c>
    </row>
    <row r="6" spans="1:42" s="85" customFormat="1" ht="13.5" customHeight="1" x14ac:dyDescent="0.15">
      <c r="A6" s="695"/>
      <c r="B6" s="683" t="s">
        <v>77</v>
      </c>
      <c r="C6" s="684"/>
      <c r="D6" s="684"/>
      <c r="E6" s="684"/>
      <c r="F6" s="684"/>
      <c r="G6" s="684"/>
      <c r="H6" s="684"/>
      <c r="I6" s="684"/>
      <c r="J6" s="684"/>
      <c r="K6" s="685"/>
      <c r="L6" s="88" t="s">
        <v>6</v>
      </c>
      <c r="M6" s="88"/>
      <c r="N6" s="88"/>
      <c r="O6" s="88"/>
      <c r="P6" s="89"/>
      <c r="Q6" s="445"/>
      <c r="R6" s="445"/>
      <c r="S6" s="88" t="s">
        <v>7</v>
      </c>
      <c r="T6" s="689"/>
      <c r="U6" s="689"/>
      <c r="V6" s="689"/>
      <c r="W6" s="88" t="s">
        <v>8</v>
      </c>
      <c r="X6" s="88"/>
      <c r="Y6" s="88"/>
      <c r="Z6" s="88"/>
      <c r="AA6" s="88"/>
      <c r="AB6" s="88"/>
      <c r="AC6" s="90"/>
      <c r="AD6" s="88"/>
      <c r="AE6" s="88"/>
      <c r="AF6" s="88"/>
      <c r="AG6" s="88"/>
      <c r="AH6" s="88"/>
      <c r="AI6" s="88"/>
      <c r="AJ6" s="88"/>
      <c r="AK6" s="88"/>
      <c r="AL6" s="88"/>
      <c r="AM6" s="91"/>
    </row>
    <row r="7" spans="1:42" s="85" customFormat="1" ht="20.25" customHeight="1" x14ac:dyDescent="0.15">
      <c r="A7" s="695"/>
      <c r="B7" s="686"/>
      <c r="C7" s="687"/>
      <c r="D7" s="687"/>
      <c r="E7" s="687"/>
      <c r="F7" s="687"/>
      <c r="G7" s="687"/>
      <c r="H7" s="687"/>
      <c r="I7" s="687"/>
      <c r="J7" s="687"/>
      <c r="K7" s="688"/>
      <c r="L7" s="449"/>
      <c r="M7" s="450"/>
      <c r="N7" s="450"/>
      <c r="O7" s="450"/>
      <c r="P7" s="450"/>
      <c r="Q7" s="450"/>
      <c r="R7" s="450"/>
      <c r="S7" s="450"/>
      <c r="T7" s="450"/>
      <c r="U7" s="450"/>
      <c r="V7" s="450"/>
      <c r="W7" s="450"/>
      <c r="X7" s="450"/>
      <c r="Y7" s="450"/>
      <c r="Z7" s="450"/>
      <c r="AA7" s="450"/>
      <c r="AB7" s="450"/>
      <c r="AC7" s="450"/>
      <c r="AD7" s="450"/>
      <c r="AE7" s="450"/>
      <c r="AF7" s="450"/>
      <c r="AG7" s="450"/>
      <c r="AH7" s="450"/>
      <c r="AI7" s="450"/>
      <c r="AJ7" s="450"/>
      <c r="AK7" s="450"/>
      <c r="AL7" s="450"/>
      <c r="AM7" s="451"/>
    </row>
    <row r="8" spans="1:42" s="85" customFormat="1" ht="20.25" customHeight="1" x14ac:dyDescent="0.15">
      <c r="A8" s="695"/>
      <c r="B8" s="545" t="s">
        <v>9</v>
      </c>
      <c r="C8" s="537"/>
      <c r="D8" s="537"/>
      <c r="E8" s="537"/>
      <c r="F8" s="537"/>
      <c r="G8" s="537"/>
      <c r="H8" s="537"/>
      <c r="I8" s="537"/>
      <c r="J8" s="537"/>
      <c r="K8" s="538"/>
      <c r="L8" s="545" t="s">
        <v>10</v>
      </c>
      <c r="M8" s="537"/>
      <c r="N8" s="537"/>
      <c r="O8" s="537"/>
      <c r="P8" s="537"/>
      <c r="Q8" s="537"/>
      <c r="R8" s="538"/>
      <c r="S8" s="452"/>
      <c r="T8" s="453"/>
      <c r="U8" s="453"/>
      <c r="V8" s="453"/>
      <c r="W8" s="453"/>
      <c r="X8" s="453"/>
      <c r="Y8" s="454"/>
      <c r="Z8" s="545" t="s">
        <v>68</v>
      </c>
      <c r="AA8" s="537"/>
      <c r="AB8" s="538"/>
      <c r="AC8" s="680"/>
      <c r="AD8" s="681"/>
      <c r="AE8" s="681"/>
      <c r="AF8" s="681"/>
      <c r="AG8" s="681"/>
      <c r="AH8" s="681"/>
      <c r="AI8" s="681"/>
      <c r="AJ8" s="681"/>
      <c r="AK8" s="681"/>
      <c r="AL8" s="681"/>
      <c r="AM8" s="682"/>
    </row>
    <row r="9" spans="1:42" s="85" customFormat="1" ht="20.25" customHeight="1" x14ac:dyDescent="0.15">
      <c r="A9" s="696"/>
      <c r="B9" s="545" t="s">
        <v>40</v>
      </c>
      <c r="C9" s="537"/>
      <c r="D9" s="537"/>
      <c r="E9" s="537"/>
      <c r="F9" s="537"/>
      <c r="G9" s="537"/>
      <c r="H9" s="537"/>
      <c r="I9" s="537"/>
      <c r="J9" s="537"/>
      <c r="K9" s="538"/>
      <c r="L9" s="452"/>
      <c r="M9" s="453"/>
      <c r="N9" s="453"/>
      <c r="O9" s="453"/>
      <c r="P9" s="453"/>
      <c r="Q9" s="453"/>
      <c r="R9" s="453"/>
      <c r="S9" s="453"/>
      <c r="T9" s="453"/>
      <c r="U9" s="453"/>
      <c r="V9" s="453"/>
      <c r="W9" s="453"/>
      <c r="X9" s="453"/>
      <c r="Y9" s="453"/>
      <c r="Z9" s="453"/>
      <c r="AA9" s="453"/>
      <c r="AB9" s="453"/>
      <c r="AC9" s="453"/>
      <c r="AD9" s="453"/>
      <c r="AE9" s="453"/>
      <c r="AF9" s="453"/>
      <c r="AG9" s="453"/>
      <c r="AH9" s="453"/>
      <c r="AI9" s="453"/>
      <c r="AJ9" s="453"/>
      <c r="AK9" s="453"/>
      <c r="AL9" s="453"/>
      <c r="AM9" s="454"/>
      <c r="AO9" s="87" t="s">
        <v>113</v>
      </c>
    </row>
    <row r="10" spans="1:42" s="85" customFormat="1" ht="15.75" customHeight="1" x14ac:dyDescent="0.15">
      <c r="A10" s="697" t="s">
        <v>108</v>
      </c>
      <c r="B10" s="698"/>
      <c r="C10" s="698"/>
      <c r="D10" s="698"/>
      <c r="E10" s="698"/>
      <c r="F10" s="698"/>
      <c r="G10" s="698"/>
      <c r="H10" s="699"/>
      <c r="I10" s="200"/>
      <c r="J10" s="676" t="s">
        <v>166</v>
      </c>
      <c r="K10" s="676"/>
      <c r="L10" s="676"/>
      <c r="M10" s="676"/>
      <c r="N10" s="676"/>
      <c r="O10" s="676"/>
      <c r="P10" s="676"/>
      <c r="Q10" s="676"/>
      <c r="R10" s="676"/>
      <c r="S10" s="676"/>
      <c r="T10" s="676"/>
      <c r="U10" s="676"/>
      <c r="V10" s="676"/>
      <c r="W10" s="676"/>
      <c r="X10" s="676"/>
      <c r="Y10" s="676"/>
      <c r="Z10" s="676"/>
      <c r="AA10" s="676"/>
      <c r="AB10" s="676"/>
      <c r="AC10" s="676"/>
      <c r="AD10" s="676"/>
      <c r="AE10" s="676"/>
      <c r="AF10" s="676"/>
      <c r="AG10" s="676"/>
      <c r="AH10" s="676"/>
      <c r="AI10" s="676"/>
      <c r="AJ10" s="676"/>
      <c r="AK10" s="676"/>
      <c r="AL10" s="676"/>
      <c r="AM10" s="676"/>
      <c r="AO10" s="87" t="str">
        <f>IF(I10="〇","",IF(AND(B17="",B18="",B19="",B20="",B21=""),"","（１）の対象区分が選択されていますが事業区分で（１）を選択していません。"))</f>
        <v/>
      </c>
    </row>
    <row r="11" spans="1:42" s="85" customFormat="1" ht="15.75" customHeight="1" x14ac:dyDescent="0.15">
      <c r="A11" s="700"/>
      <c r="B11" s="701"/>
      <c r="C11" s="701"/>
      <c r="D11" s="701"/>
      <c r="E11" s="701"/>
      <c r="F11" s="701"/>
      <c r="G11" s="701"/>
      <c r="H11" s="702"/>
      <c r="I11" s="200"/>
      <c r="J11" s="676" t="s">
        <v>99</v>
      </c>
      <c r="K11" s="676"/>
      <c r="L11" s="676"/>
      <c r="M11" s="676"/>
      <c r="N11" s="676"/>
      <c r="O11" s="676"/>
      <c r="P11" s="676"/>
      <c r="Q11" s="676"/>
      <c r="R11" s="676"/>
      <c r="S11" s="676"/>
      <c r="T11" s="676"/>
      <c r="U11" s="676"/>
      <c r="V11" s="676"/>
      <c r="W11" s="676"/>
      <c r="X11" s="676"/>
      <c r="Y11" s="676"/>
      <c r="Z11" s="676"/>
      <c r="AA11" s="676"/>
      <c r="AB11" s="676"/>
      <c r="AC11" s="676"/>
      <c r="AD11" s="676"/>
      <c r="AE11" s="676"/>
      <c r="AF11" s="676"/>
      <c r="AG11" s="676"/>
      <c r="AH11" s="676"/>
      <c r="AI11" s="676"/>
      <c r="AJ11" s="676"/>
      <c r="AK11" s="676"/>
      <c r="AL11" s="676"/>
      <c r="AM11" s="676"/>
      <c r="AO11" s="87" t="str">
        <f>IF(I11="〇","",IF(AND(AF63&lt;&gt;"はい",AF64&lt;&gt;"はい"),"","（２）の確認事項が選択されていますが事業区分で（２）を選択していません。"))</f>
        <v/>
      </c>
    </row>
    <row r="12" spans="1:42" s="85" customFormat="1" ht="15.75" customHeight="1" x14ac:dyDescent="0.15">
      <c r="A12" s="703"/>
      <c r="B12" s="704"/>
      <c r="C12" s="704"/>
      <c r="D12" s="704"/>
      <c r="E12" s="704"/>
      <c r="F12" s="704"/>
      <c r="G12" s="704"/>
      <c r="H12" s="705"/>
      <c r="I12" s="200"/>
      <c r="J12" s="676" t="s">
        <v>100</v>
      </c>
      <c r="K12" s="676"/>
      <c r="L12" s="676"/>
      <c r="M12" s="676"/>
      <c r="N12" s="676"/>
      <c r="O12" s="676"/>
      <c r="P12" s="676"/>
      <c r="Q12" s="676"/>
      <c r="R12" s="676"/>
      <c r="S12" s="676"/>
      <c r="T12" s="676"/>
      <c r="U12" s="676"/>
      <c r="V12" s="676"/>
      <c r="W12" s="676"/>
      <c r="X12" s="676"/>
      <c r="Y12" s="676"/>
      <c r="Z12" s="676"/>
      <c r="AA12" s="676"/>
      <c r="AB12" s="676"/>
      <c r="AC12" s="676"/>
      <c r="AD12" s="676"/>
      <c r="AE12" s="676"/>
      <c r="AF12" s="676"/>
      <c r="AG12" s="676"/>
      <c r="AH12" s="676"/>
      <c r="AI12" s="676"/>
      <c r="AJ12" s="676"/>
      <c r="AK12" s="676"/>
      <c r="AL12" s="676"/>
      <c r="AM12" s="676"/>
    </row>
    <row r="13" spans="1:42" s="85" customFormat="1" ht="10.5" customHeight="1" x14ac:dyDescent="0.15">
      <c r="A13" s="92" t="s">
        <v>204</v>
      </c>
      <c r="B13" s="293"/>
      <c r="C13" s="293"/>
      <c r="D13" s="293"/>
      <c r="E13" s="293"/>
      <c r="F13" s="293"/>
      <c r="G13" s="293"/>
      <c r="H13" s="293"/>
      <c r="I13" s="293"/>
      <c r="J13" s="94"/>
      <c r="K13" s="94"/>
      <c r="L13" s="94"/>
      <c r="M13" s="94"/>
      <c r="N13" s="94"/>
      <c r="O13" s="94"/>
      <c r="P13" s="94"/>
      <c r="Q13" s="94"/>
      <c r="R13" s="94"/>
      <c r="S13" s="94"/>
      <c r="T13" s="94"/>
      <c r="U13" s="94"/>
      <c r="V13" s="94"/>
      <c r="W13" s="94"/>
      <c r="X13" s="94"/>
      <c r="Y13" s="94"/>
      <c r="Z13" s="94"/>
      <c r="AA13" s="94"/>
      <c r="AB13" s="94"/>
      <c r="AC13" s="94"/>
      <c r="AD13" s="94"/>
      <c r="AE13" s="94"/>
      <c r="AF13" s="94"/>
      <c r="AG13" s="94"/>
      <c r="AH13" s="94"/>
      <c r="AI13" s="94"/>
      <c r="AJ13" s="94"/>
      <c r="AK13" s="94"/>
      <c r="AL13" s="94"/>
      <c r="AM13" s="94"/>
    </row>
    <row r="14" spans="1:42" s="85" customFormat="1" ht="5.25" customHeight="1" x14ac:dyDescent="0.15">
      <c r="A14" s="295"/>
      <c r="B14" s="295"/>
      <c r="C14" s="295"/>
      <c r="D14" s="295"/>
      <c r="E14" s="295"/>
      <c r="F14" s="295"/>
      <c r="G14" s="295"/>
      <c r="H14" s="295"/>
      <c r="I14" s="96"/>
      <c r="J14" s="295"/>
      <c r="K14" s="97"/>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row>
    <row r="15" spans="1:42" s="85" customFormat="1" ht="26.25" customHeight="1" x14ac:dyDescent="0.15">
      <c r="A15" s="693" t="s">
        <v>166</v>
      </c>
      <c r="B15" s="693"/>
      <c r="C15" s="693"/>
      <c r="D15" s="693"/>
      <c r="E15" s="693"/>
      <c r="F15" s="693"/>
      <c r="G15" s="693"/>
      <c r="H15" s="693"/>
      <c r="I15" s="693"/>
      <c r="J15" s="693"/>
      <c r="K15" s="693"/>
      <c r="L15" s="693"/>
      <c r="M15" s="693"/>
      <c r="N15" s="693"/>
      <c r="O15" s="693"/>
      <c r="P15" s="693"/>
      <c r="Q15" s="693"/>
      <c r="R15" s="693"/>
      <c r="S15" s="693"/>
      <c r="T15" s="693"/>
      <c r="U15" s="693"/>
      <c r="V15" s="693"/>
      <c r="W15" s="693"/>
      <c r="X15" s="693"/>
      <c r="Y15" s="693"/>
      <c r="Z15" s="693"/>
      <c r="AA15" s="693"/>
      <c r="AB15" s="693"/>
      <c r="AC15" s="693"/>
      <c r="AD15" s="693"/>
      <c r="AE15" s="693"/>
      <c r="AF15" s="693"/>
      <c r="AG15" s="693"/>
      <c r="AH15" s="693"/>
      <c r="AI15" s="693"/>
      <c r="AJ15" s="693"/>
      <c r="AK15" s="693"/>
      <c r="AL15" s="693"/>
      <c r="AM15" s="693"/>
      <c r="AO15" s="87" t="s">
        <v>113</v>
      </c>
      <c r="AP15" s="87" t="s">
        <v>114</v>
      </c>
    </row>
    <row r="16" spans="1:42" s="85" customFormat="1" ht="14.25" customHeight="1" x14ac:dyDescent="0.15">
      <c r="A16" s="99" t="s">
        <v>123</v>
      </c>
      <c r="B16" s="292"/>
      <c r="C16" s="292"/>
      <c r="D16" s="292"/>
      <c r="E16" s="292"/>
      <c r="F16" s="292"/>
      <c r="G16" s="292"/>
      <c r="H16" s="292"/>
      <c r="I16" s="292"/>
      <c r="J16" s="292"/>
      <c r="K16" s="292"/>
      <c r="L16" s="292"/>
      <c r="M16" s="292"/>
      <c r="N16" s="292"/>
      <c r="O16" s="292"/>
      <c r="P16" s="292"/>
      <c r="Q16" s="292"/>
      <c r="R16" s="292"/>
      <c r="S16" s="292"/>
      <c r="T16" s="292"/>
      <c r="U16" s="292"/>
      <c r="V16" s="292"/>
      <c r="W16" s="292"/>
      <c r="X16" s="292"/>
      <c r="Y16" s="292"/>
      <c r="Z16" s="292"/>
      <c r="AA16" s="292"/>
      <c r="AB16" s="292"/>
      <c r="AC16" s="292"/>
      <c r="AD16" s="292"/>
      <c r="AE16" s="292"/>
      <c r="AF16" s="292"/>
      <c r="AG16" s="292"/>
      <c r="AH16" s="292"/>
      <c r="AI16" s="292"/>
      <c r="AJ16" s="292"/>
      <c r="AK16" s="101"/>
      <c r="AL16" s="298"/>
      <c r="AM16" s="299"/>
      <c r="AO16" s="87" t="str">
        <f>IF(I10="","",IF(OR(B17="〇",B18="〇",B19="〇",B20="〇",B21="〇"),"","事業区分で（１）を選択していますが（１）の対象区分が選択されていません。"))</f>
        <v/>
      </c>
      <c r="AP16" s="87" t="s">
        <v>124</v>
      </c>
    </row>
    <row r="17" spans="1:42" s="85" customFormat="1" ht="14.25" customHeight="1" x14ac:dyDescent="0.15">
      <c r="A17" s="114"/>
      <c r="B17" s="200"/>
      <c r="C17" s="288" t="s">
        <v>126</v>
      </c>
      <c r="D17" s="515" t="s">
        <v>127</v>
      </c>
      <c r="E17" s="516"/>
      <c r="F17" s="516"/>
      <c r="G17" s="516"/>
      <c r="H17" s="516"/>
      <c r="I17" s="516"/>
      <c r="J17" s="516"/>
      <c r="K17" s="516"/>
      <c r="L17" s="516"/>
      <c r="M17" s="516"/>
      <c r="N17" s="516"/>
      <c r="O17" s="516"/>
      <c r="P17" s="516"/>
      <c r="Q17" s="516"/>
      <c r="R17" s="516"/>
      <c r="S17" s="516"/>
      <c r="T17" s="516"/>
      <c r="U17" s="516"/>
      <c r="V17" s="516"/>
      <c r="W17" s="516"/>
      <c r="X17" s="516"/>
      <c r="Y17" s="516"/>
      <c r="Z17" s="516"/>
      <c r="AA17" s="516"/>
      <c r="AB17" s="516"/>
      <c r="AC17" s="516"/>
      <c r="AD17" s="516"/>
      <c r="AE17" s="516"/>
      <c r="AF17" s="516"/>
      <c r="AG17" s="516"/>
      <c r="AH17" s="516"/>
      <c r="AI17" s="516"/>
      <c r="AJ17" s="516"/>
      <c r="AK17" s="516"/>
      <c r="AL17" s="516"/>
      <c r="AM17" s="517"/>
      <c r="AO17" s="105" t="s">
        <v>124</v>
      </c>
      <c r="AP17" s="105" t="s">
        <v>124</v>
      </c>
    </row>
    <row r="18" spans="1:42" s="85" customFormat="1" ht="14.25" customHeight="1" x14ac:dyDescent="0.15">
      <c r="A18" s="114"/>
      <c r="B18" s="200"/>
      <c r="C18" s="260" t="s">
        <v>104</v>
      </c>
      <c r="D18" s="515" t="s">
        <v>109</v>
      </c>
      <c r="E18" s="516"/>
      <c r="F18" s="516"/>
      <c r="G18" s="516"/>
      <c r="H18" s="516"/>
      <c r="I18" s="516"/>
      <c r="J18" s="516"/>
      <c r="K18" s="516"/>
      <c r="L18" s="516"/>
      <c r="M18" s="516"/>
      <c r="N18" s="516"/>
      <c r="O18" s="516"/>
      <c r="P18" s="516"/>
      <c r="Q18" s="516"/>
      <c r="R18" s="516"/>
      <c r="S18" s="516"/>
      <c r="T18" s="516"/>
      <c r="U18" s="516"/>
      <c r="V18" s="516"/>
      <c r="W18" s="516"/>
      <c r="X18" s="516"/>
      <c r="Y18" s="516"/>
      <c r="Z18" s="516"/>
      <c r="AA18" s="516"/>
      <c r="AB18" s="516"/>
      <c r="AC18" s="516"/>
      <c r="AD18" s="516"/>
      <c r="AE18" s="516"/>
      <c r="AF18" s="516"/>
      <c r="AG18" s="516"/>
      <c r="AH18" s="516"/>
      <c r="AI18" s="516"/>
      <c r="AJ18" s="516"/>
      <c r="AK18" s="516"/>
      <c r="AL18" s="516"/>
      <c r="AM18" s="517"/>
      <c r="AO18" s="105" t="str">
        <f>IF(B18="","",IF(AP5=4,"通所系サービスは②での申請は対象外です。",""))</f>
        <v/>
      </c>
      <c r="AP18" s="105" t="str">
        <f>IF(B18="","",IF(AP5=5,"②について、訪問サービスまたは宿泊サービスとして実施している。",""))</f>
        <v/>
      </c>
    </row>
    <row r="19" spans="1:42" s="85" customFormat="1" ht="14.25" customHeight="1" x14ac:dyDescent="0.15">
      <c r="A19" s="114"/>
      <c r="B19" s="200"/>
      <c r="C19" s="260" t="s">
        <v>105</v>
      </c>
      <c r="D19" s="515" t="s">
        <v>110</v>
      </c>
      <c r="E19" s="516"/>
      <c r="F19" s="516"/>
      <c r="G19" s="516"/>
      <c r="H19" s="516"/>
      <c r="I19" s="516"/>
      <c r="J19" s="516"/>
      <c r="K19" s="516"/>
      <c r="L19" s="516"/>
      <c r="M19" s="516"/>
      <c r="N19" s="516"/>
      <c r="O19" s="516"/>
      <c r="P19" s="516"/>
      <c r="Q19" s="516"/>
      <c r="R19" s="516"/>
      <c r="S19" s="516"/>
      <c r="T19" s="516"/>
      <c r="U19" s="516"/>
      <c r="V19" s="516"/>
      <c r="W19" s="516"/>
      <c r="X19" s="516"/>
      <c r="Y19" s="516"/>
      <c r="Z19" s="516"/>
      <c r="AA19" s="516"/>
      <c r="AB19" s="516"/>
      <c r="AC19" s="516"/>
      <c r="AD19" s="516"/>
      <c r="AE19" s="516"/>
      <c r="AF19" s="516"/>
      <c r="AG19" s="516"/>
      <c r="AH19" s="516"/>
      <c r="AI19" s="516"/>
      <c r="AJ19" s="516"/>
      <c r="AK19" s="516"/>
      <c r="AL19" s="516"/>
      <c r="AM19" s="517"/>
      <c r="AO19" s="105" t="str">
        <f>IF(B19="","",IF(AP5=1,"当該サービスは③での申請対象外です。",IF(AP5=2,"当該サービスは③での申請対象外です。","")))</f>
        <v/>
      </c>
      <c r="AP19" s="105" t="str">
        <f>IF(B19="","",IF(AP5=6,"③について、短期利用認知症対応型共同生活介護事業所に対しても休業要請を受けている。",""))</f>
        <v/>
      </c>
    </row>
    <row r="20" spans="1:42" s="85" customFormat="1" ht="14.25" customHeight="1" x14ac:dyDescent="0.15">
      <c r="A20" s="114"/>
      <c r="B20" s="200"/>
      <c r="C20" s="260" t="s">
        <v>106</v>
      </c>
      <c r="D20" s="515" t="s">
        <v>107</v>
      </c>
      <c r="E20" s="516"/>
      <c r="F20" s="516"/>
      <c r="G20" s="516"/>
      <c r="H20" s="516"/>
      <c r="I20" s="516"/>
      <c r="J20" s="516"/>
      <c r="K20" s="516"/>
      <c r="L20" s="516"/>
      <c r="M20" s="516"/>
      <c r="N20" s="516"/>
      <c r="O20" s="516"/>
      <c r="P20" s="516"/>
      <c r="Q20" s="516"/>
      <c r="R20" s="516"/>
      <c r="S20" s="516"/>
      <c r="T20" s="516"/>
      <c r="U20" s="516"/>
      <c r="V20" s="516"/>
      <c r="W20" s="516"/>
      <c r="X20" s="516"/>
      <c r="Y20" s="516"/>
      <c r="Z20" s="516"/>
      <c r="AA20" s="516"/>
      <c r="AB20" s="516"/>
      <c r="AC20" s="516"/>
      <c r="AD20" s="516"/>
      <c r="AE20" s="516"/>
      <c r="AF20" s="516"/>
      <c r="AG20" s="516"/>
      <c r="AH20" s="516"/>
      <c r="AI20" s="516"/>
      <c r="AJ20" s="516"/>
      <c r="AK20" s="516"/>
      <c r="AL20" s="516"/>
      <c r="AM20" s="517"/>
      <c r="AO20" s="105" t="str">
        <f>IF(B20="","",IF(OR(AP5=1,AP5=6),"","当該サービスは④での申請対象外です。"))&amp;IF(B20="","",IF(OR(B17="〇",B18="〇"),"④を申請していますが、①、②の場合は除きます。",""))</f>
        <v/>
      </c>
      <c r="AP20" s="105" t="s">
        <v>124</v>
      </c>
    </row>
    <row r="21" spans="1:42" s="85" customFormat="1" ht="14.25" customHeight="1" x14ac:dyDescent="0.15">
      <c r="A21" s="114"/>
      <c r="B21" s="200"/>
      <c r="C21" s="260" t="s">
        <v>235</v>
      </c>
      <c r="D21" s="515" t="s">
        <v>275</v>
      </c>
      <c r="E21" s="516"/>
      <c r="F21" s="516"/>
      <c r="G21" s="516"/>
      <c r="H21" s="516"/>
      <c r="I21" s="516"/>
      <c r="J21" s="516"/>
      <c r="K21" s="516"/>
      <c r="L21" s="516"/>
      <c r="M21" s="516"/>
      <c r="N21" s="516"/>
      <c r="O21" s="516"/>
      <c r="P21" s="516"/>
      <c r="Q21" s="516"/>
      <c r="R21" s="516"/>
      <c r="S21" s="516"/>
      <c r="T21" s="516"/>
      <c r="U21" s="516"/>
      <c r="V21" s="516"/>
      <c r="W21" s="516"/>
      <c r="X21" s="516"/>
      <c r="Y21" s="516"/>
      <c r="Z21" s="516"/>
      <c r="AA21" s="516"/>
      <c r="AB21" s="516"/>
      <c r="AC21" s="516"/>
      <c r="AD21" s="516"/>
      <c r="AE21" s="516"/>
      <c r="AF21" s="516"/>
      <c r="AG21" s="516"/>
      <c r="AH21" s="516"/>
      <c r="AI21" s="516"/>
      <c r="AJ21" s="516"/>
      <c r="AK21" s="516"/>
      <c r="AL21" s="516"/>
      <c r="AM21" s="517"/>
      <c r="AO21" s="105" t="str">
        <f>IF(B21="","",IF(OR(AP5=1,AP5=3,AP5=6),"","当該サービスは⑤での申請対象外です。"))</f>
        <v/>
      </c>
      <c r="AP21" s="105" t="s">
        <v>124</v>
      </c>
    </row>
    <row r="22" spans="1:42" s="85" customFormat="1" ht="14.25" customHeight="1" x14ac:dyDescent="0.15">
      <c r="A22" s="106" t="s">
        <v>236</v>
      </c>
      <c r="B22" s="293"/>
      <c r="C22" s="107"/>
      <c r="D22" s="107"/>
      <c r="E22" s="107"/>
      <c r="F22" s="107"/>
      <c r="G22" s="107"/>
      <c r="H22" s="107"/>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8"/>
    </row>
    <row r="23" spans="1:42" s="85" customFormat="1" ht="14.25" customHeight="1" x14ac:dyDescent="0.15">
      <c r="A23" s="109"/>
      <c r="B23" s="262" t="s">
        <v>118</v>
      </c>
      <c r="C23" s="110"/>
      <c r="D23" s="111"/>
      <c r="E23" s="111"/>
      <c r="F23" s="111"/>
      <c r="G23" s="111"/>
      <c r="H23" s="111"/>
      <c r="I23" s="111"/>
      <c r="J23" s="111"/>
      <c r="K23" s="111"/>
      <c r="L23" s="111"/>
      <c r="M23" s="111"/>
      <c r="N23" s="111"/>
      <c r="O23" s="111"/>
      <c r="P23" s="111"/>
      <c r="Q23" s="111"/>
      <c r="R23" s="111"/>
      <c r="S23" s="111"/>
      <c r="T23" s="111"/>
      <c r="U23" s="111"/>
      <c r="V23" s="111"/>
      <c r="W23" s="111"/>
      <c r="X23" s="111"/>
      <c r="Y23" s="111"/>
      <c r="Z23" s="111"/>
      <c r="AA23" s="111"/>
      <c r="AB23" s="111"/>
      <c r="AC23" s="111"/>
      <c r="AD23" s="111"/>
      <c r="AE23" s="111"/>
      <c r="AF23" s="111"/>
      <c r="AG23" s="111"/>
      <c r="AH23" s="111"/>
      <c r="AI23" s="111"/>
      <c r="AJ23" s="111"/>
      <c r="AK23" s="111"/>
      <c r="AL23" s="111"/>
      <c r="AM23" s="112"/>
      <c r="AO23" s="87" t="s">
        <v>113</v>
      </c>
    </row>
    <row r="24" spans="1:42" s="85" customFormat="1" ht="20.25" customHeight="1" x14ac:dyDescent="0.15">
      <c r="A24" s="113"/>
      <c r="B24" s="200"/>
      <c r="C24" s="516" t="s">
        <v>117</v>
      </c>
      <c r="D24" s="516"/>
      <c r="E24" s="516"/>
      <c r="F24" s="516"/>
      <c r="G24" s="516"/>
      <c r="H24" s="516"/>
      <c r="I24" s="516"/>
      <c r="J24" s="516"/>
      <c r="K24" s="516"/>
      <c r="L24" s="516"/>
      <c r="M24" s="516"/>
      <c r="N24" s="516"/>
      <c r="O24" s="516"/>
      <c r="P24" s="516"/>
      <c r="Q24" s="516"/>
      <c r="R24" s="516"/>
      <c r="S24" s="516"/>
      <c r="T24" s="516"/>
      <c r="U24" s="516"/>
      <c r="V24" s="516"/>
      <c r="W24" s="200"/>
      <c r="X24" s="515" t="s">
        <v>203</v>
      </c>
      <c r="Y24" s="516"/>
      <c r="Z24" s="516"/>
      <c r="AA24" s="516"/>
      <c r="AB24" s="516"/>
      <c r="AC24" s="516"/>
      <c r="AD24" s="516"/>
      <c r="AE24" s="516"/>
      <c r="AF24" s="516"/>
      <c r="AG24" s="516"/>
      <c r="AH24" s="516"/>
      <c r="AI24" s="516"/>
      <c r="AJ24" s="516"/>
      <c r="AK24" s="516"/>
      <c r="AL24" s="516"/>
      <c r="AM24" s="517"/>
      <c r="AO24" s="87" t="str">
        <f>IF(B25="","",IF(OR(B17="〇",B18="〇",B20="〇"),"","「一定の要件に該当する自費検査」は①、②、④の場合が対象です。"))&amp;IF(B20="","",IF(B25="","④は「一定の要件に該当する自費検査」を実施した場合が対象です。",""))</f>
        <v/>
      </c>
    </row>
    <row r="25" spans="1:42" s="85" customFormat="1" ht="20.25" customHeight="1" x14ac:dyDescent="0.15">
      <c r="A25" s="114"/>
      <c r="B25" s="200"/>
      <c r="C25" s="516" t="s">
        <v>201</v>
      </c>
      <c r="D25" s="516"/>
      <c r="E25" s="516"/>
      <c r="F25" s="516"/>
      <c r="G25" s="516"/>
      <c r="H25" s="516"/>
      <c r="I25" s="516"/>
      <c r="J25" s="516"/>
      <c r="K25" s="516"/>
      <c r="L25" s="516"/>
      <c r="M25" s="516"/>
      <c r="N25" s="516"/>
      <c r="O25" s="516"/>
      <c r="P25" s="516"/>
      <c r="Q25" s="516"/>
      <c r="R25" s="516"/>
      <c r="S25" s="516"/>
      <c r="T25" s="516"/>
      <c r="U25" s="516"/>
      <c r="V25" s="516"/>
      <c r="W25" s="115"/>
      <c r="X25" s="111"/>
      <c r="Y25" s="111"/>
      <c r="Z25" s="111"/>
      <c r="AA25" s="111"/>
      <c r="AB25" s="111"/>
      <c r="AC25" s="111"/>
      <c r="AD25" s="111"/>
      <c r="AE25" s="111"/>
      <c r="AF25" s="111"/>
      <c r="AG25" s="111"/>
      <c r="AH25" s="111"/>
      <c r="AI25" s="111"/>
      <c r="AJ25" s="111"/>
      <c r="AK25" s="111"/>
      <c r="AL25" s="111"/>
      <c r="AM25" s="112"/>
      <c r="AO25" s="87" t="str">
        <f>IF(B30="","",IF(B21="","「感染対策等を行った上での施設内療養」は⑤の場合が対象です。",""))&amp;IF(B21="","",IF(B30="","⑤は「感染対策等を行った上での施設内療養」を実施した場合が対象です。",""))</f>
        <v/>
      </c>
    </row>
    <row r="26" spans="1:42" s="85" customFormat="1" ht="14.25" customHeight="1" x14ac:dyDescent="0.15">
      <c r="A26" s="294"/>
      <c r="B26" s="261" t="s">
        <v>119</v>
      </c>
      <c r="C26" s="111"/>
      <c r="D26" s="111"/>
      <c r="E26" s="111"/>
      <c r="F26" s="111"/>
      <c r="G26" s="111"/>
      <c r="H26" s="111"/>
      <c r="I26" s="111"/>
      <c r="J26" s="111"/>
      <c r="K26" s="111"/>
      <c r="L26" s="111"/>
      <c r="M26" s="111"/>
      <c r="N26" s="111"/>
      <c r="O26" s="111"/>
      <c r="P26" s="111"/>
      <c r="Q26" s="111"/>
      <c r="R26" s="111"/>
      <c r="S26" s="111"/>
      <c r="T26" s="111"/>
      <c r="U26" s="111"/>
      <c r="V26" s="111"/>
      <c r="W26" s="111"/>
      <c r="X26" s="111"/>
      <c r="Y26" s="111"/>
      <c r="Z26" s="111"/>
      <c r="AA26" s="111"/>
      <c r="AB26" s="111"/>
      <c r="AC26" s="111"/>
      <c r="AD26" s="111"/>
      <c r="AE26" s="111"/>
      <c r="AF26" s="111"/>
      <c r="AG26" s="111"/>
      <c r="AH26" s="111"/>
      <c r="AI26" s="111"/>
      <c r="AJ26" s="111"/>
      <c r="AK26" s="111"/>
      <c r="AL26" s="111"/>
      <c r="AM26" s="112"/>
    </row>
    <row r="27" spans="1:42" s="85" customFormat="1" ht="20.25" customHeight="1" x14ac:dyDescent="0.15">
      <c r="A27" s="114"/>
      <c r="B27" s="200"/>
      <c r="C27" s="551" t="s">
        <v>120</v>
      </c>
      <c r="D27" s="551"/>
      <c r="E27" s="551"/>
      <c r="F27" s="551"/>
      <c r="G27" s="551"/>
      <c r="H27" s="551"/>
      <c r="I27" s="551"/>
      <c r="J27" s="551"/>
      <c r="K27" s="551"/>
      <c r="L27" s="551"/>
      <c r="M27" s="551"/>
      <c r="N27" s="551"/>
      <c r="O27" s="551"/>
      <c r="P27" s="551"/>
      <c r="Q27" s="551"/>
      <c r="R27" s="551"/>
      <c r="S27" s="551"/>
      <c r="T27" s="551"/>
      <c r="U27" s="551"/>
      <c r="V27" s="551"/>
      <c r="W27" s="200"/>
      <c r="X27" s="551" t="s">
        <v>121</v>
      </c>
      <c r="Y27" s="551"/>
      <c r="Z27" s="551"/>
      <c r="AA27" s="551"/>
      <c r="AB27" s="551"/>
      <c r="AC27" s="551"/>
      <c r="AD27" s="551"/>
      <c r="AE27" s="551"/>
      <c r="AF27" s="551"/>
      <c r="AG27" s="551"/>
      <c r="AH27" s="551"/>
      <c r="AI27" s="551"/>
      <c r="AJ27" s="551"/>
      <c r="AK27" s="551"/>
      <c r="AL27" s="551"/>
      <c r="AM27" s="551"/>
    </row>
    <row r="28" spans="1:42" s="85" customFormat="1" ht="20.25" customHeight="1" x14ac:dyDescent="0.15">
      <c r="A28" s="114"/>
      <c r="B28" s="200"/>
      <c r="C28" s="551" t="s">
        <v>122</v>
      </c>
      <c r="D28" s="551"/>
      <c r="E28" s="551"/>
      <c r="F28" s="551"/>
      <c r="G28" s="551"/>
      <c r="H28" s="551"/>
      <c r="I28" s="551"/>
      <c r="J28" s="551"/>
      <c r="K28" s="551"/>
      <c r="L28" s="551"/>
      <c r="M28" s="551"/>
      <c r="N28" s="551"/>
      <c r="O28" s="551"/>
      <c r="P28" s="551"/>
      <c r="Q28" s="551"/>
      <c r="R28" s="551"/>
      <c r="S28" s="551"/>
      <c r="T28" s="551"/>
      <c r="U28" s="551"/>
      <c r="V28" s="551"/>
      <c r="W28" s="200"/>
      <c r="X28" s="551" t="s">
        <v>202</v>
      </c>
      <c r="Y28" s="551"/>
      <c r="Z28" s="551"/>
      <c r="AA28" s="551"/>
      <c r="AB28" s="551"/>
      <c r="AC28" s="551"/>
      <c r="AD28" s="551"/>
      <c r="AE28" s="551"/>
      <c r="AF28" s="551"/>
      <c r="AG28" s="551"/>
      <c r="AH28" s="551"/>
      <c r="AI28" s="551"/>
      <c r="AJ28" s="551"/>
      <c r="AK28" s="551"/>
      <c r="AL28" s="551"/>
      <c r="AM28" s="551"/>
    </row>
    <row r="29" spans="1:42" s="85" customFormat="1" ht="14.25" customHeight="1" x14ac:dyDescent="0.15">
      <c r="A29" s="294"/>
      <c r="B29" s="261" t="s">
        <v>276</v>
      </c>
      <c r="C29" s="111"/>
      <c r="D29" s="111"/>
      <c r="E29" s="111"/>
      <c r="F29" s="111"/>
      <c r="G29" s="111"/>
      <c r="H29" s="111"/>
      <c r="I29" s="111"/>
      <c r="J29" s="111"/>
      <c r="K29" s="111"/>
      <c r="L29" s="111"/>
      <c r="M29" s="111"/>
      <c r="N29" s="111"/>
      <c r="O29" s="111"/>
      <c r="P29" s="111"/>
      <c r="Q29" s="111"/>
      <c r="R29" s="111"/>
      <c r="S29" s="111"/>
      <c r="T29" s="111"/>
      <c r="U29" s="111"/>
      <c r="V29" s="111"/>
      <c r="W29" s="111"/>
      <c r="X29" s="111"/>
      <c r="Y29" s="111"/>
      <c r="Z29" s="111"/>
      <c r="AA29" s="111"/>
      <c r="AB29" s="111"/>
      <c r="AC29" s="111"/>
      <c r="AD29" s="111"/>
      <c r="AE29" s="111"/>
      <c r="AF29" s="111"/>
      <c r="AG29" s="111"/>
      <c r="AH29" s="111"/>
      <c r="AI29" s="111"/>
      <c r="AJ29" s="111"/>
      <c r="AK29" s="111"/>
      <c r="AL29" s="111"/>
      <c r="AM29" s="112"/>
    </row>
    <row r="30" spans="1:42" s="85" customFormat="1" ht="20.25" customHeight="1" x14ac:dyDescent="0.15">
      <c r="A30" s="114"/>
      <c r="B30" s="200"/>
      <c r="C30" s="516" t="s">
        <v>248</v>
      </c>
      <c r="D30" s="516"/>
      <c r="E30" s="516"/>
      <c r="F30" s="516"/>
      <c r="G30" s="516"/>
      <c r="H30" s="516"/>
      <c r="I30" s="516"/>
      <c r="J30" s="516"/>
      <c r="K30" s="516"/>
      <c r="L30" s="516"/>
      <c r="M30" s="516"/>
      <c r="N30" s="516"/>
      <c r="O30" s="516"/>
      <c r="P30" s="516"/>
      <c r="Q30" s="516"/>
      <c r="R30" s="516"/>
      <c r="S30" s="516"/>
      <c r="T30" s="516"/>
      <c r="U30" s="516"/>
      <c r="V30" s="516"/>
      <c r="W30" s="115"/>
      <c r="X30" s="111"/>
      <c r="Y30" s="111"/>
      <c r="Z30" s="111"/>
      <c r="AA30" s="111"/>
      <c r="AB30" s="111"/>
      <c r="AC30" s="111"/>
      <c r="AD30" s="111"/>
      <c r="AE30" s="111"/>
      <c r="AF30" s="111"/>
      <c r="AG30" s="111"/>
      <c r="AH30" s="111"/>
      <c r="AI30" s="111"/>
      <c r="AJ30" s="111"/>
      <c r="AK30" s="111"/>
      <c r="AL30" s="111"/>
      <c r="AM30" s="112"/>
    </row>
    <row r="31" spans="1:42" s="85" customFormat="1" ht="12" x14ac:dyDescent="0.15">
      <c r="A31" s="114"/>
      <c r="B31" s="650" t="s">
        <v>240</v>
      </c>
      <c r="C31" s="651"/>
      <c r="D31" s="651"/>
      <c r="E31" s="651"/>
      <c r="F31" s="651"/>
      <c r="G31" s="651"/>
      <c r="H31" s="651"/>
      <c r="I31" s="651"/>
      <c r="J31" s="651"/>
      <c r="K31" s="651"/>
      <c r="L31" s="651"/>
      <c r="M31" s="651"/>
      <c r="N31" s="651"/>
      <c r="O31" s="651"/>
      <c r="P31" s="651"/>
      <c r="Q31" s="651"/>
      <c r="R31" s="651"/>
      <c r="S31" s="651"/>
      <c r="T31" s="651"/>
      <c r="U31" s="651"/>
      <c r="V31" s="651"/>
      <c r="W31" s="651"/>
      <c r="X31" s="651"/>
      <c r="Y31" s="651"/>
      <c r="Z31" s="651"/>
      <c r="AA31" s="651"/>
      <c r="AB31" s="651"/>
      <c r="AC31" s="651"/>
      <c r="AD31" s="651"/>
      <c r="AE31" s="651"/>
      <c r="AF31" s="651"/>
      <c r="AG31" s="651"/>
      <c r="AH31" s="651"/>
      <c r="AI31" s="651"/>
      <c r="AJ31" s="651"/>
      <c r="AK31" s="651"/>
      <c r="AL31" s="651"/>
      <c r="AM31" s="652"/>
    </row>
    <row r="32" spans="1:42" s="85" customFormat="1" ht="12" x14ac:dyDescent="0.15">
      <c r="A32" s="117"/>
      <c r="B32" s="521" t="s">
        <v>247</v>
      </c>
      <c r="C32" s="522"/>
      <c r="D32" s="522"/>
      <c r="E32" s="522"/>
      <c r="F32" s="522"/>
      <c r="G32" s="522"/>
      <c r="H32" s="522"/>
      <c r="I32" s="522"/>
      <c r="J32" s="522"/>
      <c r="K32" s="522"/>
      <c r="L32" s="522"/>
      <c r="M32" s="522"/>
      <c r="N32" s="522"/>
      <c r="O32" s="522"/>
      <c r="P32" s="522"/>
      <c r="Q32" s="522"/>
      <c r="R32" s="522"/>
      <c r="S32" s="522"/>
      <c r="T32" s="522"/>
      <c r="U32" s="522"/>
      <c r="V32" s="522"/>
      <c r="W32" s="522"/>
      <c r="X32" s="522"/>
      <c r="Y32" s="522"/>
      <c r="Z32" s="522"/>
      <c r="AA32" s="522"/>
      <c r="AB32" s="522"/>
      <c r="AC32" s="522"/>
      <c r="AD32" s="522"/>
      <c r="AE32" s="522"/>
      <c r="AF32" s="522"/>
      <c r="AG32" s="522"/>
      <c r="AH32" s="522"/>
      <c r="AI32" s="522"/>
      <c r="AJ32" s="522"/>
      <c r="AK32" s="522"/>
      <c r="AL32" s="522"/>
      <c r="AM32" s="523"/>
    </row>
    <row r="33" spans="1:41" s="85" customFormat="1" ht="14.25" customHeight="1" x14ac:dyDescent="0.15">
      <c r="A33" s="106" t="s">
        <v>158</v>
      </c>
      <c r="B33" s="118"/>
      <c r="C33" s="293"/>
      <c r="D33" s="293"/>
      <c r="E33" s="119"/>
      <c r="F33" s="293"/>
      <c r="G33" s="293"/>
      <c r="H33" s="293"/>
      <c r="I33" s="293"/>
      <c r="J33" s="120"/>
      <c r="K33" s="120"/>
      <c r="L33" s="120"/>
      <c r="M33" s="120"/>
      <c r="N33" s="120"/>
      <c r="O33" s="121"/>
      <c r="P33" s="122"/>
      <c r="Q33" s="122"/>
      <c r="R33" s="122"/>
      <c r="S33" s="123"/>
      <c r="T33" s="124"/>
      <c r="U33" s="123"/>
      <c r="V33" s="123"/>
      <c r="W33" s="123"/>
      <c r="X33" s="123"/>
      <c r="Y33" s="124"/>
      <c r="Z33" s="124"/>
      <c r="AA33" s="124"/>
      <c r="AB33" s="124"/>
      <c r="AC33" s="123"/>
      <c r="AD33" s="123"/>
      <c r="AE33" s="123"/>
      <c r="AF33" s="123"/>
      <c r="AG33" s="123"/>
      <c r="AH33" s="123"/>
      <c r="AI33" s="125"/>
      <c r="AJ33" s="125"/>
      <c r="AK33" s="125"/>
      <c r="AL33" s="125"/>
      <c r="AM33" s="126"/>
    </row>
    <row r="34" spans="1:41" s="85" customFormat="1" ht="14.25" customHeight="1" x14ac:dyDescent="0.15">
      <c r="A34" s="104"/>
      <c r="B34" s="286" t="s">
        <v>125</v>
      </c>
      <c r="C34" s="496" t="s">
        <v>260</v>
      </c>
      <c r="D34" s="497"/>
      <c r="E34" s="497"/>
      <c r="F34" s="497"/>
      <c r="G34" s="497"/>
      <c r="H34" s="497"/>
      <c r="I34" s="497"/>
      <c r="J34" s="497"/>
      <c r="K34" s="497"/>
      <c r="L34" s="497"/>
      <c r="M34" s="497"/>
      <c r="N34" s="497"/>
      <c r="O34" s="497"/>
      <c r="P34" s="497"/>
      <c r="Q34" s="497"/>
      <c r="R34" s="497"/>
      <c r="S34" s="497"/>
      <c r="T34" s="497"/>
      <c r="U34" s="497"/>
      <c r="V34" s="497"/>
      <c r="W34" s="497"/>
      <c r="X34" s="497"/>
      <c r="Y34" s="497"/>
      <c r="Z34" s="497"/>
      <c r="AA34" s="497"/>
      <c r="AB34" s="497"/>
      <c r="AC34" s="497"/>
      <c r="AD34" s="497"/>
      <c r="AE34" s="498"/>
      <c r="AF34" s="509" t="s">
        <v>131</v>
      </c>
      <c r="AG34" s="510"/>
      <c r="AH34" s="510"/>
      <c r="AI34" s="510"/>
      <c r="AJ34" s="510"/>
      <c r="AK34" s="510"/>
      <c r="AL34" s="510"/>
      <c r="AM34" s="511"/>
    </row>
    <row r="35" spans="1:41" s="85" customFormat="1" ht="14.25" customHeight="1" x14ac:dyDescent="0.15">
      <c r="A35" s="127"/>
      <c r="B35" s="128" t="s">
        <v>128</v>
      </c>
      <c r="C35" s="119" t="s">
        <v>261</v>
      </c>
      <c r="D35" s="119"/>
      <c r="E35" s="119"/>
      <c r="F35" s="119"/>
      <c r="G35" s="119"/>
      <c r="H35" s="119"/>
      <c r="I35" s="119"/>
      <c r="J35" s="119"/>
      <c r="K35" s="119"/>
      <c r="L35" s="119"/>
      <c r="M35" s="119"/>
      <c r="N35" s="119"/>
      <c r="O35" s="119"/>
      <c r="P35" s="119"/>
      <c r="Q35" s="119"/>
      <c r="R35" s="119"/>
      <c r="S35" s="119"/>
      <c r="T35" s="119"/>
      <c r="U35" s="119"/>
      <c r="V35" s="119"/>
      <c r="W35" s="119"/>
      <c r="X35" s="119"/>
      <c r="Y35" s="119"/>
      <c r="Z35" s="119"/>
      <c r="AA35" s="119"/>
      <c r="AB35" s="119"/>
      <c r="AC35" s="119"/>
      <c r="AD35" s="119"/>
      <c r="AE35" s="119"/>
      <c r="AF35" s="657"/>
      <c r="AG35" s="658"/>
      <c r="AH35" s="658"/>
      <c r="AI35" s="658"/>
      <c r="AJ35" s="658"/>
      <c r="AK35" s="658"/>
      <c r="AL35" s="658"/>
      <c r="AM35" s="659"/>
    </row>
    <row r="36" spans="1:41" s="85" customFormat="1" ht="22.5" customHeight="1" x14ac:dyDescent="0.15">
      <c r="A36" s="129"/>
      <c r="B36" s="296"/>
      <c r="C36" s="500" t="s">
        <v>287</v>
      </c>
      <c r="D36" s="500"/>
      <c r="E36" s="500"/>
      <c r="F36" s="500"/>
      <c r="G36" s="500"/>
      <c r="H36" s="500"/>
      <c r="I36" s="500"/>
      <c r="J36" s="500"/>
      <c r="K36" s="500"/>
      <c r="L36" s="500"/>
      <c r="M36" s="500"/>
      <c r="N36" s="500"/>
      <c r="O36" s="500"/>
      <c r="P36" s="500"/>
      <c r="Q36" s="500"/>
      <c r="R36" s="500"/>
      <c r="S36" s="500"/>
      <c r="T36" s="500"/>
      <c r="U36" s="500"/>
      <c r="V36" s="500"/>
      <c r="W36" s="500"/>
      <c r="X36" s="500"/>
      <c r="Y36" s="500"/>
      <c r="Z36" s="500"/>
      <c r="AA36" s="500"/>
      <c r="AB36" s="500"/>
      <c r="AC36" s="500"/>
      <c r="AD36" s="500"/>
      <c r="AE36" s="501"/>
      <c r="AF36" s="502" t="s">
        <v>136</v>
      </c>
      <c r="AG36" s="503"/>
      <c r="AH36" s="78"/>
      <c r="AI36" s="284" t="s">
        <v>137</v>
      </c>
      <c r="AJ36" s="78"/>
      <c r="AK36" s="132" t="s">
        <v>132</v>
      </c>
      <c r="AL36" s="201"/>
      <c r="AM36" s="285" t="s">
        <v>1</v>
      </c>
    </row>
    <row r="37" spans="1:41" s="85" customFormat="1" ht="14.25" customHeight="1" x14ac:dyDescent="0.15">
      <c r="A37" s="294"/>
      <c r="B37" s="264" t="s">
        <v>104</v>
      </c>
      <c r="C37" s="496" t="s">
        <v>109</v>
      </c>
      <c r="D37" s="496"/>
      <c r="E37" s="496"/>
      <c r="F37" s="496"/>
      <c r="G37" s="496"/>
      <c r="H37" s="496"/>
      <c r="I37" s="496"/>
      <c r="J37" s="496"/>
      <c r="K37" s="496"/>
      <c r="L37" s="496"/>
      <c r="M37" s="496"/>
      <c r="N37" s="496"/>
      <c r="O37" s="496"/>
      <c r="P37" s="496"/>
      <c r="Q37" s="496"/>
      <c r="R37" s="496"/>
      <c r="S37" s="496"/>
      <c r="T37" s="496"/>
      <c r="U37" s="496"/>
      <c r="V37" s="496"/>
      <c r="W37" s="496"/>
      <c r="X37" s="496"/>
      <c r="Y37" s="496"/>
      <c r="Z37" s="496"/>
      <c r="AA37" s="496"/>
      <c r="AB37" s="496"/>
      <c r="AC37" s="496"/>
      <c r="AD37" s="496"/>
      <c r="AE37" s="499"/>
      <c r="AF37" s="509" t="s">
        <v>131</v>
      </c>
      <c r="AG37" s="510"/>
      <c r="AH37" s="510"/>
      <c r="AI37" s="510"/>
      <c r="AJ37" s="510"/>
      <c r="AK37" s="510"/>
      <c r="AL37" s="510"/>
      <c r="AM37" s="511"/>
    </row>
    <row r="38" spans="1:41" s="85" customFormat="1" ht="14.25" customHeight="1" x14ac:dyDescent="0.15">
      <c r="A38" s="294"/>
      <c r="B38" s="128" t="s">
        <v>128</v>
      </c>
      <c r="C38" s="119" t="s">
        <v>135</v>
      </c>
      <c r="D38" s="119"/>
      <c r="E38" s="119"/>
      <c r="F38" s="119"/>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119"/>
      <c r="AE38" s="119"/>
      <c r="AF38" s="512"/>
      <c r="AG38" s="513"/>
      <c r="AH38" s="513"/>
      <c r="AI38" s="513"/>
      <c r="AJ38" s="513"/>
      <c r="AK38" s="513"/>
      <c r="AL38" s="513"/>
      <c r="AM38" s="514"/>
    </row>
    <row r="39" spans="1:41" ht="22.5" customHeight="1" x14ac:dyDescent="0.15">
      <c r="A39" s="134"/>
      <c r="B39" s="294"/>
      <c r="C39" s="660" t="s">
        <v>288</v>
      </c>
      <c r="D39" s="660"/>
      <c r="E39" s="660"/>
      <c r="F39" s="660"/>
      <c r="G39" s="660"/>
      <c r="H39" s="660"/>
      <c r="I39" s="660"/>
      <c r="J39" s="660"/>
      <c r="K39" s="660"/>
      <c r="L39" s="660"/>
      <c r="M39" s="660"/>
      <c r="N39" s="660"/>
      <c r="O39" s="660"/>
      <c r="P39" s="660"/>
      <c r="Q39" s="660"/>
      <c r="R39" s="660"/>
      <c r="S39" s="660"/>
      <c r="T39" s="660"/>
      <c r="U39" s="660"/>
      <c r="V39" s="660"/>
      <c r="W39" s="660"/>
      <c r="X39" s="660"/>
      <c r="Y39" s="660"/>
      <c r="Z39" s="660"/>
      <c r="AA39" s="660"/>
      <c r="AB39" s="660"/>
      <c r="AC39" s="660"/>
      <c r="AD39" s="660"/>
      <c r="AE39" s="661"/>
      <c r="AF39" s="648" t="s">
        <v>136</v>
      </c>
      <c r="AG39" s="649"/>
      <c r="AH39" s="79"/>
      <c r="AI39" s="135" t="s">
        <v>137</v>
      </c>
      <c r="AJ39" s="79"/>
      <c r="AK39" s="136" t="s">
        <v>132</v>
      </c>
      <c r="AL39" s="202"/>
      <c r="AM39" s="137" t="s">
        <v>1</v>
      </c>
    </row>
    <row r="40" spans="1:41" s="85" customFormat="1" ht="18.75" customHeight="1" x14ac:dyDescent="0.15">
      <c r="A40" s="294"/>
      <c r="B40" s="138" t="str">
        <f>IF(C40="","","・")</f>
        <v/>
      </c>
      <c r="C40" s="505" t="str">
        <f>AP18</f>
        <v/>
      </c>
      <c r="D40" s="505"/>
      <c r="E40" s="505"/>
      <c r="F40" s="505"/>
      <c r="G40" s="505"/>
      <c r="H40" s="505"/>
      <c r="I40" s="505"/>
      <c r="J40" s="505"/>
      <c r="K40" s="505"/>
      <c r="L40" s="505"/>
      <c r="M40" s="505"/>
      <c r="N40" s="505"/>
      <c r="O40" s="505"/>
      <c r="P40" s="505"/>
      <c r="Q40" s="505"/>
      <c r="R40" s="505"/>
      <c r="S40" s="505"/>
      <c r="T40" s="505"/>
      <c r="U40" s="505"/>
      <c r="V40" s="505"/>
      <c r="W40" s="505"/>
      <c r="X40" s="505"/>
      <c r="Y40" s="505"/>
      <c r="Z40" s="505"/>
      <c r="AA40" s="505"/>
      <c r="AB40" s="505"/>
      <c r="AC40" s="505"/>
      <c r="AD40" s="505"/>
      <c r="AE40" s="506"/>
      <c r="AF40" s="502"/>
      <c r="AG40" s="503"/>
      <c r="AH40" s="503"/>
      <c r="AI40" s="503"/>
      <c r="AJ40" s="503"/>
      <c r="AK40" s="503"/>
      <c r="AL40" s="503"/>
      <c r="AM40" s="504"/>
    </row>
    <row r="41" spans="1:41" s="85" customFormat="1" ht="21.75" customHeight="1" x14ac:dyDescent="0.15">
      <c r="A41" s="294"/>
      <c r="B41" s="264" t="s">
        <v>105</v>
      </c>
      <c r="C41" s="706" t="s">
        <v>162</v>
      </c>
      <c r="D41" s="706"/>
      <c r="E41" s="706"/>
      <c r="F41" s="706"/>
      <c r="G41" s="706"/>
      <c r="H41" s="706"/>
      <c r="I41" s="706"/>
      <c r="J41" s="706"/>
      <c r="K41" s="706"/>
      <c r="L41" s="706"/>
      <c r="M41" s="706"/>
      <c r="N41" s="706"/>
      <c r="O41" s="706"/>
      <c r="P41" s="706"/>
      <c r="Q41" s="706"/>
      <c r="R41" s="706"/>
      <c r="S41" s="706"/>
      <c r="T41" s="706"/>
      <c r="U41" s="706"/>
      <c r="V41" s="706"/>
      <c r="W41" s="706"/>
      <c r="X41" s="706"/>
      <c r="Y41" s="706"/>
      <c r="Z41" s="706"/>
      <c r="AA41" s="706"/>
      <c r="AB41" s="706"/>
      <c r="AC41" s="706"/>
      <c r="AD41" s="706"/>
      <c r="AE41" s="707"/>
      <c r="AF41" s="509" t="s">
        <v>131</v>
      </c>
      <c r="AG41" s="510"/>
      <c r="AH41" s="510"/>
      <c r="AI41" s="510"/>
      <c r="AJ41" s="510"/>
      <c r="AK41" s="510"/>
      <c r="AL41" s="510"/>
      <c r="AM41" s="511"/>
    </row>
    <row r="42" spans="1:41" s="85" customFormat="1" ht="14.25" customHeight="1" x14ac:dyDescent="0.15">
      <c r="A42" s="294"/>
      <c r="B42" s="128" t="s">
        <v>128</v>
      </c>
      <c r="C42" s="119" t="s">
        <v>142</v>
      </c>
      <c r="D42" s="119"/>
      <c r="E42" s="119"/>
      <c r="F42" s="119"/>
      <c r="G42" s="119"/>
      <c r="H42" s="119"/>
      <c r="I42" s="119"/>
      <c r="J42" s="119"/>
      <c r="K42" s="119"/>
      <c r="L42" s="119"/>
      <c r="M42" s="119"/>
      <c r="N42" s="119"/>
      <c r="O42" s="119"/>
      <c r="P42" s="119"/>
      <c r="Q42" s="119"/>
      <c r="R42" s="119"/>
      <c r="S42" s="119"/>
      <c r="T42" s="119"/>
      <c r="U42" s="119"/>
      <c r="V42" s="119"/>
      <c r="W42" s="119"/>
      <c r="X42" s="119"/>
      <c r="Y42" s="119"/>
      <c r="Z42" s="119"/>
      <c r="AA42" s="119"/>
      <c r="AB42" s="119"/>
      <c r="AC42" s="119"/>
      <c r="AD42" s="502" t="s">
        <v>138</v>
      </c>
      <c r="AE42" s="504"/>
      <c r="AF42" s="502" t="s">
        <v>136</v>
      </c>
      <c r="AG42" s="503"/>
      <c r="AH42" s="78"/>
      <c r="AI42" s="284" t="s">
        <v>137</v>
      </c>
      <c r="AJ42" s="78"/>
      <c r="AK42" s="132" t="s">
        <v>132</v>
      </c>
      <c r="AL42" s="201"/>
      <c r="AM42" s="285" t="s">
        <v>1</v>
      </c>
    </row>
    <row r="43" spans="1:41" ht="14.25" customHeight="1" x14ac:dyDescent="0.15">
      <c r="A43" s="134"/>
      <c r="B43" s="294"/>
      <c r="C43" s="139" t="s">
        <v>140</v>
      </c>
      <c r="D43" s="735"/>
      <c r="E43" s="735"/>
      <c r="F43" s="735"/>
      <c r="G43" s="735"/>
      <c r="H43" s="735"/>
      <c r="I43" s="735"/>
      <c r="J43" s="735"/>
      <c r="K43" s="735"/>
      <c r="L43" s="735"/>
      <c r="M43" s="735"/>
      <c r="N43" s="735"/>
      <c r="O43" s="735"/>
      <c r="P43" s="735"/>
      <c r="Q43" s="735"/>
      <c r="R43" s="735"/>
      <c r="S43" s="735"/>
      <c r="T43" s="735"/>
      <c r="U43" s="735"/>
      <c r="V43" s="735"/>
      <c r="W43" s="735"/>
      <c r="X43" s="735"/>
      <c r="Y43" s="735"/>
      <c r="Z43" s="140" t="s">
        <v>8</v>
      </c>
      <c r="AA43" s="141"/>
      <c r="AB43" s="141"/>
      <c r="AC43" s="141"/>
      <c r="AD43" s="507" t="s">
        <v>139</v>
      </c>
      <c r="AE43" s="508"/>
      <c r="AF43" s="648" t="s">
        <v>136</v>
      </c>
      <c r="AG43" s="649"/>
      <c r="AH43" s="79"/>
      <c r="AI43" s="135" t="s">
        <v>137</v>
      </c>
      <c r="AJ43" s="79"/>
      <c r="AK43" s="136" t="s">
        <v>132</v>
      </c>
      <c r="AL43" s="202"/>
      <c r="AM43" s="137" t="s">
        <v>1</v>
      </c>
    </row>
    <row r="44" spans="1:41" s="85" customFormat="1" ht="18.75" customHeight="1" x14ac:dyDescent="0.15">
      <c r="A44" s="294"/>
      <c r="B44" s="138" t="str">
        <f>IF(C44="","","・")</f>
        <v/>
      </c>
      <c r="C44" s="505" t="str">
        <f>AP19</f>
        <v/>
      </c>
      <c r="D44" s="505"/>
      <c r="E44" s="505"/>
      <c r="F44" s="505"/>
      <c r="G44" s="505"/>
      <c r="H44" s="505"/>
      <c r="I44" s="505"/>
      <c r="J44" s="505"/>
      <c r="K44" s="505"/>
      <c r="L44" s="505"/>
      <c r="M44" s="505"/>
      <c r="N44" s="505"/>
      <c r="O44" s="505"/>
      <c r="P44" s="505"/>
      <c r="Q44" s="505"/>
      <c r="R44" s="505"/>
      <c r="S44" s="505"/>
      <c r="T44" s="505"/>
      <c r="U44" s="505"/>
      <c r="V44" s="505"/>
      <c r="W44" s="505"/>
      <c r="X44" s="505"/>
      <c r="Y44" s="505"/>
      <c r="Z44" s="505"/>
      <c r="AA44" s="505"/>
      <c r="AB44" s="505"/>
      <c r="AC44" s="505"/>
      <c r="AD44" s="505"/>
      <c r="AE44" s="506"/>
      <c r="AF44" s="502"/>
      <c r="AG44" s="503"/>
      <c r="AH44" s="503"/>
      <c r="AI44" s="503"/>
      <c r="AJ44" s="503"/>
      <c r="AK44" s="503"/>
      <c r="AL44" s="503"/>
      <c r="AM44" s="504"/>
    </row>
    <row r="45" spans="1:41" s="85" customFormat="1" ht="14.25" customHeight="1" x14ac:dyDescent="0.15">
      <c r="A45" s="294"/>
      <c r="B45" s="264" t="s">
        <v>106</v>
      </c>
      <c r="C45" s="300" t="s">
        <v>258</v>
      </c>
      <c r="D45" s="287"/>
      <c r="E45" s="300"/>
      <c r="F45" s="287"/>
      <c r="G45" s="287"/>
      <c r="H45" s="287"/>
      <c r="I45" s="287"/>
      <c r="J45" s="267"/>
      <c r="K45" s="267"/>
      <c r="L45" s="267"/>
      <c r="M45" s="267"/>
      <c r="N45" s="267"/>
      <c r="O45" s="268"/>
      <c r="P45" s="146"/>
      <c r="Q45" s="146"/>
      <c r="R45" s="146"/>
      <c r="S45" s="269"/>
      <c r="T45" s="270"/>
      <c r="U45" s="270"/>
      <c r="V45" s="270"/>
      <c r="W45" s="270"/>
      <c r="X45" s="270"/>
      <c r="Y45" s="271"/>
      <c r="Z45" s="271"/>
      <c r="AA45" s="271"/>
      <c r="AB45" s="271"/>
      <c r="AC45" s="270"/>
      <c r="AD45" s="270"/>
      <c r="AE45" s="270"/>
      <c r="AF45" s="509" t="s">
        <v>131</v>
      </c>
      <c r="AG45" s="510"/>
      <c r="AH45" s="510"/>
      <c r="AI45" s="510"/>
      <c r="AJ45" s="510"/>
      <c r="AK45" s="510"/>
      <c r="AL45" s="510"/>
      <c r="AM45" s="511"/>
      <c r="AO45" s="87" t="s">
        <v>113</v>
      </c>
    </row>
    <row r="46" spans="1:41" s="85" customFormat="1" ht="14.25" customHeight="1" x14ac:dyDescent="0.15">
      <c r="A46" s="294"/>
      <c r="B46" s="128" t="s">
        <v>128</v>
      </c>
      <c r="C46" s="654" t="s">
        <v>280</v>
      </c>
      <c r="D46" s="654"/>
      <c r="E46" s="654"/>
      <c r="F46" s="654"/>
      <c r="G46" s="654"/>
      <c r="H46" s="654"/>
      <c r="I46" s="654"/>
      <c r="J46" s="654"/>
      <c r="K46" s="654"/>
      <c r="L46" s="654"/>
      <c r="M46" s="654"/>
      <c r="N46" s="654"/>
      <c r="O46" s="654"/>
      <c r="P46" s="654"/>
      <c r="Q46" s="654"/>
      <c r="R46" s="654"/>
      <c r="S46" s="654"/>
      <c r="T46" s="654"/>
      <c r="U46" s="654"/>
      <c r="V46" s="654"/>
      <c r="W46" s="654"/>
      <c r="X46" s="654"/>
      <c r="Y46" s="654"/>
      <c r="Z46" s="654"/>
      <c r="AA46" s="654"/>
      <c r="AB46" s="654"/>
      <c r="AC46" s="654"/>
      <c r="AD46" s="654"/>
      <c r="AE46" s="655"/>
      <c r="AF46" s="512"/>
      <c r="AG46" s="513"/>
      <c r="AH46" s="513"/>
      <c r="AI46" s="513"/>
      <c r="AJ46" s="513"/>
      <c r="AK46" s="513"/>
      <c r="AL46" s="513"/>
      <c r="AM46" s="514"/>
      <c r="AO46" s="87" t="str">
        <f>IF(B20="","",IF(AF46="はい","","④を選択していますが、要件の確認が「はい」になっていません。"))</f>
        <v/>
      </c>
    </row>
    <row r="47" spans="1:41" s="85" customFormat="1" ht="14.25" customHeight="1" x14ac:dyDescent="0.15">
      <c r="A47" s="294"/>
      <c r="B47" s="128" t="s">
        <v>128</v>
      </c>
      <c r="C47" s="119" t="s">
        <v>143</v>
      </c>
      <c r="D47" s="119"/>
      <c r="E47" s="119"/>
      <c r="F47" s="119"/>
      <c r="G47" s="119"/>
      <c r="H47" s="119"/>
      <c r="I47" s="119"/>
      <c r="J47" s="119"/>
      <c r="K47" s="119"/>
      <c r="L47" s="119"/>
      <c r="M47" s="119"/>
      <c r="N47" s="119"/>
      <c r="O47" s="119"/>
      <c r="P47" s="119"/>
      <c r="Q47" s="119"/>
      <c r="R47" s="119"/>
      <c r="S47" s="119"/>
      <c r="T47" s="119"/>
      <c r="U47" s="119"/>
      <c r="V47" s="119"/>
      <c r="W47" s="119"/>
      <c r="X47" s="119"/>
      <c r="Y47" s="119"/>
      <c r="Z47" s="119"/>
      <c r="AA47" s="119"/>
      <c r="AB47" s="119"/>
      <c r="AC47" s="119"/>
      <c r="AD47" s="119"/>
      <c r="AE47" s="119"/>
      <c r="AF47" s="512"/>
      <c r="AG47" s="513"/>
      <c r="AH47" s="513"/>
      <c r="AI47" s="513"/>
      <c r="AJ47" s="513"/>
      <c r="AK47" s="513"/>
      <c r="AL47" s="513"/>
      <c r="AM47" s="514"/>
    </row>
    <row r="48" spans="1:41" ht="22.5" customHeight="1" x14ac:dyDescent="0.15">
      <c r="A48" s="134"/>
      <c r="B48" s="296"/>
      <c r="C48" s="500" t="s">
        <v>281</v>
      </c>
      <c r="D48" s="500"/>
      <c r="E48" s="500"/>
      <c r="F48" s="500"/>
      <c r="G48" s="500"/>
      <c r="H48" s="500"/>
      <c r="I48" s="500"/>
      <c r="J48" s="500"/>
      <c r="K48" s="500"/>
      <c r="L48" s="500"/>
      <c r="M48" s="500"/>
      <c r="N48" s="500"/>
      <c r="O48" s="500"/>
      <c r="P48" s="500"/>
      <c r="Q48" s="500"/>
      <c r="R48" s="500"/>
      <c r="S48" s="500"/>
      <c r="T48" s="500"/>
      <c r="U48" s="500"/>
      <c r="V48" s="500"/>
      <c r="W48" s="500"/>
      <c r="X48" s="500"/>
      <c r="Y48" s="500"/>
      <c r="Z48" s="500"/>
      <c r="AA48" s="500"/>
      <c r="AB48" s="500"/>
      <c r="AC48" s="500"/>
      <c r="AD48" s="500"/>
      <c r="AE48" s="501"/>
      <c r="AF48" s="502" t="s">
        <v>136</v>
      </c>
      <c r="AG48" s="503"/>
      <c r="AH48" s="78"/>
      <c r="AI48" s="284" t="s">
        <v>137</v>
      </c>
      <c r="AJ48" s="78"/>
      <c r="AK48" s="132" t="s">
        <v>132</v>
      </c>
      <c r="AL48" s="201"/>
      <c r="AM48" s="285" t="s">
        <v>1</v>
      </c>
    </row>
    <row r="49" spans="1:41" s="85" customFormat="1" ht="14.25" customHeight="1" x14ac:dyDescent="0.15">
      <c r="A49" s="294"/>
      <c r="B49" s="264" t="s">
        <v>235</v>
      </c>
      <c r="C49" s="300" t="s">
        <v>275</v>
      </c>
      <c r="D49" s="287"/>
      <c r="E49" s="300"/>
      <c r="F49" s="287"/>
      <c r="G49" s="287"/>
      <c r="H49" s="287"/>
      <c r="I49" s="287"/>
      <c r="J49" s="267"/>
      <c r="K49" s="267"/>
      <c r="L49" s="267"/>
      <c r="M49" s="267"/>
      <c r="N49" s="267"/>
      <c r="O49" s="268"/>
      <c r="P49" s="146"/>
      <c r="Q49" s="146"/>
      <c r="R49" s="146"/>
      <c r="S49" s="269"/>
      <c r="T49" s="270"/>
      <c r="U49" s="270"/>
      <c r="V49" s="270"/>
      <c r="W49" s="270"/>
      <c r="X49" s="270"/>
      <c r="Y49" s="271"/>
      <c r="Z49" s="271"/>
      <c r="AA49" s="271"/>
      <c r="AB49" s="271"/>
      <c r="AC49" s="270"/>
      <c r="AD49" s="270"/>
      <c r="AE49" s="270"/>
      <c r="AF49" s="509" t="s">
        <v>131</v>
      </c>
      <c r="AG49" s="510"/>
      <c r="AH49" s="510"/>
      <c r="AI49" s="510"/>
      <c r="AJ49" s="510"/>
      <c r="AK49" s="510"/>
      <c r="AL49" s="510"/>
      <c r="AM49" s="511"/>
      <c r="AO49" s="87" t="s">
        <v>113</v>
      </c>
    </row>
    <row r="50" spans="1:41" s="85" customFormat="1" ht="25.5" customHeight="1" x14ac:dyDescent="0.15">
      <c r="A50" s="294"/>
      <c r="B50" s="128" t="s">
        <v>128</v>
      </c>
      <c r="C50" s="516" t="s">
        <v>282</v>
      </c>
      <c r="D50" s="516"/>
      <c r="E50" s="516"/>
      <c r="F50" s="516"/>
      <c r="G50" s="516"/>
      <c r="H50" s="516"/>
      <c r="I50" s="516"/>
      <c r="J50" s="516"/>
      <c r="K50" s="516"/>
      <c r="L50" s="516"/>
      <c r="M50" s="516"/>
      <c r="N50" s="516"/>
      <c r="O50" s="516"/>
      <c r="P50" s="516"/>
      <c r="Q50" s="516"/>
      <c r="R50" s="516"/>
      <c r="S50" s="516"/>
      <c r="T50" s="516"/>
      <c r="U50" s="516"/>
      <c r="V50" s="516"/>
      <c r="W50" s="516"/>
      <c r="X50" s="516"/>
      <c r="Y50" s="516"/>
      <c r="Z50" s="516"/>
      <c r="AA50" s="516"/>
      <c r="AB50" s="516"/>
      <c r="AC50" s="516"/>
      <c r="AD50" s="516"/>
      <c r="AE50" s="517"/>
      <c r="AF50" s="512"/>
      <c r="AG50" s="513"/>
      <c r="AH50" s="513"/>
      <c r="AI50" s="513"/>
      <c r="AJ50" s="513"/>
      <c r="AK50" s="513"/>
      <c r="AL50" s="513"/>
      <c r="AM50" s="514"/>
      <c r="AO50" s="87" t="str">
        <f>IF(B21="","",IF(AF50="はい","","⑤を選択していますが、要件の確認が「はい」になっていません。"))</f>
        <v/>
      </c>
    </row>
    <row r="51" spans="1:41" s="85" customFormat="1" ht="14.25" customHeight="1" x14ac:dyDescent="0.15">
      <c r="A51" s="294"/>
      <c r="B51" s="262" t="s">
        <v>144</v>
      </c>
      <c r="C51" s="300"/>
      <c r="D51" s="287"/>
      <c r="E51" s="300"/>
      <c r="F51" s="287"/>
      <c r="G51" s="287"/>
      <c r="H51" s="287"/>
      <c r="I51" s="287"/>
      <c r="J51" s="267"/>
      <c r="K51" s="267"/>
      <c r="L51" s="267"/>
      <c r="M51" s="267"/>
      <c r="N51" s="267"/>
      <c r="O51" s="268"/>
      <c r="P51" s="146"/>
      <c r="Q51" s="146"/>
      <c r="R51" s="146"/>
      <c r="S51" s="269"/>
      <c r="T51" s="270"/>
      <c r="U51" s="270"/>
      <c r="V51" s="270"/>
      <c r="W51" s="270"/>
      <c r="X51" s="270"/>
      <c r="Y51" s="271"/>
      <c r="Z51" s="271"/>
      <c r="AA51" s="271"/>
      <c r="AB51" s="271"/>
      <c r="AC51" s="297"/>
      <c r="AD51" s="297"/>
      <c r="AE51" s="297"/>
      <c r="AF51" s="297"/>
      <c r="AG51" s="297"/>
      <c r="AH51" s="297"/>
      <c r="AI51" s="297"/>
      <c r="AJ51" s="297"/>
      <c r="AK51" s="297"/>
      <c r="AL51" s="297"/>
      <c r="AM51" s="148"/>
    </row>
    <row r="52" spans="1:41" ht="41.25" customHeight="1" x14ac:dyDescent="0.15">
      <c r="A52" s="149"/>
      <c r="B52" s="548" t="str">
        <f>AO10&amp;AO16&amp;AO18&amp;AO19&amp;AO20&amp;AO24&amp;AO21&amp;AO25&amp;AO46&amp;AO50</f>
        <v/>
      </c>
      <c r="C52" s="549"/>
      <c r="D52" s="549"/>
      <c r="E52" s="549"/>
      <c r="F52" s="549"/>
      <c r="G52" s="549"/>
      <c r="H52" s="549"/>
      <c r="I52" s="549"/>
      <c r="J52" s="549"/>
      <c r="K52" s="549"/>
      <c r="L52" s="549"/>
      <c r="M52" s="549"/>
      <c r="N52" s="549"/>
      <c r="O52" s="549"/>
      <c r="P52" s="549"/>
      <c r="Q52" s="549"/>
      <c r="R52" s="549"/>
      <c r="S52" s="549"/>
      <c r="T52" s="549"/>
      <c r="U52" s="549"/>
      <c r="V52" s="549"/>
      <c r="W52" s="549"/>
      <c r="X52" s="549"/>
      <c r="Y52" s="549"/>
      <c r="Z52" s="549"/>
      <c r="AA52" s="549"/>
      <c r="AB52" s="549"/>
      <c r="AC52" s="549"/>
      <c r="AD52" s="549"/>
      <c r="AE52" s="549"/>
      <c r="AF52" s="549"/>
      <c r="AG52" s="549"/>
      <c r="AH52" s="549"/>
      <c r="AI52" s="549"/>
      <c r="AJ52" s="549"/>
      <c r="AK52" s="549"/>
      <c r="AL52" s="549"/>
      <c r="AM52" s="550"/>
    </row>
    <row r="53" spans="1:41" ht="5.25" customHeight="1" x14ac:dyDescent="0.15">
      <c r="A53" s="150"/>
      <c r="B53" s="295"/>
      <c r="C53" s="151"/>
      <c r="D53" s="295"/>
      <c r="E53" s="152"/>
      <c r="F53" s="295"/>
      <c r="G53" s="295"/>
      <c r="H53" s="295"/>
      <c r="I53" s="295"/>
      <c r="J53" s="153"/>
      <c r="K53" s="153"/>
      <c r="L53" s="153"/>
      <c r="M53" s="153"/>
      <c r="N53" s="153"/>
      <c r="O53" s="154"/>
      <c r="P53" s="155"/>
      <c r="Q53" s="150"/>
      <c r="R53" s="150"/>
      <c r="S53" s="153"/>
      <c r="T53" s="295"/>
      <c r="U53" s="153"/>
      <c r="V53" s="153"/>
      <c r="W53" s="153"/>
      <c r="X53" s="153"/>
      <c r="Y53" s="295"/>
      <c r="Z53" s="295"/>
      <c r="AA53" s="295"/>
      <c r="AB53" s="295"/>
      <c r="AC53" s="151"/>
      <c r="AD53" s="153"/>
      <c r="AE53" s="153"/>
      <c r="AF53" s="153"/>
      <c r="AG53" s="153"/>
      <c r="AH53" s="153"/>
      <c r="AI53" s="156"/>
      <c r="AJ53" s="156"/>
      <c r="AK53" s="156"/>
      <c r="AL53" s="156"/>
      <c r="AM53" s="153"/>
      <c r="AN53" s="150"/>
    </row>
    <row r="54" spans="1:41" ht="18.75" customHeight="1" x14ac:dyDescent="0.15">
      <c r="A54" s="662" t="s">
        <v>99</v>
      </c>
      <c r="B54" s="662"/>
      <c r="C54" s="662"/>
      <c r="D54" s="662"/>
      <c r="E54" s="662"/>
      <c r="F54" s="662"/>
      <c r="G54" s="662"/>
      <c r="H54" s="662"/>
      <c r="I54" s="662"/>
      <c r="J54" s="662"/>
      <c r="K54" s="662"/>
      <c r="L54" s="662"/>
      <c r="M54" s="662"/>
      <c r="N54" s="662"/>
      <c r="O54" s="662"/>
      <c r="P54" s="662"/>
      <c r="Q54" s="662"/>
      <c r="R54" s="662"/>
      <c r="S54" s="662"/>
      <c r="T54" s="662"/>
      <c r="U54" s="662"/>
      <c r="V54" s="662"/>
      <c r="W54" s="662"/>
      <c r="X54" s="662"/>
      <c r="Y54" s="662"/>
      <c r="Z54" s="662"/>
      <c r="AA54" s="662"/>
      <c r="AB54" s="662"/>
      <c r="AC54" s="662"/>
      <c r="AD54" s="662"/>
      <c r="AE54" s="662"/>
      <c r="AF54" s="662"/>
      <c r="AG54" s="662"/>
      <c r="AH54" s="662"/>
      <c r="AI54" s="662"/>
      <c r="AJ54" s="662"/>
      <c r="AK54" s="662"/>
      <c r="AL54" s="662"/>
      <c r="AM54" s="662"/>
    </row>
    <row r="55" spans="1:41" s="85" customFormat="1" ht="14.25" customHeight="1" x14ac:dyDescent="0.15">
      <c r="A55" s="106" t="s">
        <v>146</v>
      </c>
      <c r="B55" s="293"/>
      <c r="C55" s="107"/>
      <c r="D55" s="107"/>
      <c r="E55" s="107"/>
      <c r="F55" s="107"/>
      <c r="G55" s="107"/>
      <c r="H55" s="107"/>
      <c r="I55" s="107"/>
      <c r="J55" s="107"/>
      <c r="K55" s="107"/>
      <c r="L55" s="107"/>
      <c r="M55" s="107"/>
      <c r="N55" s="107"/>
      <c r="O55" s="107"/>
      <c r="P55" s="107"/>
      <c r="Q55" s="107"/>
      <c r="R55" s="107"/>
      <c r="S55" s="107"/>
      <c r="T55" s="107"/>
      <c r="U55" s="107"/>
      <c r="V55" s="107"/>
      <c r="W55" s="107"/>
      <c r="X55" s="107"/>
      <c r="Y55" s="107"/>
      <c r="Z55" s="107"/>
      <c r="AA55" s="107"/>
      <c r="AB55" s="107"/>
      <c r="AC55" s="107"/>
      <c r="AD55" s="107"/>
      <c r="AE55" s="107"/>
      <c r="AF55" s="107"/>
      <c r="AG55" s="107"/>
      <c r="AH55" s="107"/>
      <c r="AI55" s="107"/>
      <c r="AJ55" s="107"/>
      <c r="AK55" s="107"/>
      <c r="AL55" s="107"/>
      <c r="AM55" s="108"/>
    </row>
    <row r="56" spans="1:41" s="85" customFormat="1" ht="14.25" customHeight="1" x14ac:dyDescent="0.15">
      <c r="A56" s="109"/>
      <c r="B56" s="262" t="s">
        <v>118</v>
      </c>
      <c r="C56" s="110"/>
      <c r="D56" s="111"/>
      <c r="E56" s="111"/>
      <c r="F56" s="111"/>
      <c r="G56" s="111"/>
      <c r="H56" s="111"/>
      <c r="I56" s="111"/>
      <c r="J56" s="111"/>
      <c r="K56" s="111"/>
      <c r="L56" s="111"/>
      <c r="M56" s="111"/>
      <c r="N56" s="111"/>
      <c r="O56" s="111"/>
      <c r="P56" s="111"/>
      <c r="Q56" s="111"/>
      <c r="R56" s="111"/>
      <c r="S56" s="111"/>
      <c r="T56" s="111"/>
      <c r="U56" s="111"/>
      <c r="V56" s="111"/>
      <c r="W56" s="107"/>
      <c r="X56" s="107"/>
      <c r="Y56" s="107"/>
      <c r="Z56" s="107"/>
      <c r="AA56" s="107"/>
      <c r="AB56" s="107"/>
      <c r="AC56" s="107"/>
      <c r="AD56" s="107"/>
      <c r="AE56" s="107"/>
      <c r="AF56" s="107"/>
      <c r="AG56" s="107"/>
      <c r="AH56" s="107"/>
      <c r="AI56" s="107"/>
      <c r="AJ56" s="107"/>
      <c r="AK56" s="107"/>
      <c r="AL56" s="107"/>
      <c r="AM56" s="108"/>
      <c r="AO56" s="87" t="s">
        <v>113</v>
      </c>
    </row>
    <row r="57" spans="1:41" s="85" customFormat="1" ht="20.25" customHeight="1" x14ac:dyDescent="0.15">
      <c r="A57" s="113"/>
      <c r="B57" s="200"/>
      <c r="C57" s="653" t="s">
        <v>246</v>
      </c>
      <c r="D57" s="654"/>
      <c r="E57" s="654"/>
      <c r="F57" s="654"/>
      <c r="G57" s="654"/>
      <c r="H57" s="654"/>
      <c r="I57" s="654"/>
      <c r="J57" s="654"/>
      <c r="K57" s="654"/>
      <c r="L57" s="654"/>
      <c r="M57" s="654"/>
      <c r="N57" s="654"/>
      <c r="O57" s="654"/>
      <c r="P57" s="654"/>
      <c r="Q57" s="654"/>
      <c r="R57" s="654"/>
      <c r="S57" s="654"/>
      <c r="T57" s="654"/>
      <c r="U57" s="654"/>
      <c r="V57" s="655"/>
      <c r="W57" s="552" t="s">
        <v>259</v>
      </c>
      <c r="X57" s="552"/>
      <c r="Y57" s="552"/>
      <c r="Z57" s="552"/>
      <c r="AA57" s="552"/>
      <c r="AB57" s="552"/>
      <c r="AC57" s="553"/>
      <c r="AD57" s="553"/>
      <c r="AE57" s="553"/>
      <c r="AF57" s="553"/>
      <c r="AG57" s="553"/>
      <c r="AH57" s="553"/>
      <c r="AI57" s="553"/>
      <c r="AJ57" s="553"/>
      <c r="AK57" s="553"/>
      <c r="AL57" s="553"/>
      <c r="AM57" s="553"/>
      <c r="AO57" s="87" t="str">
        <f>IF(AND(B57="",B59=""),"",IF(AP5&lt;&gt;4,"当該サービスは（２）での申請対象外です。",IF(OR(B17="〇",B19="〇"),"（１）の①、③に該当する場合、（２）は申請対象外です。","")))</f>
        <v/>
      </c>
    </row>
    <row r="58" spans="1:41" s="85" customFormat="1" ht="14.25" customHeight="1" x14ac:dyDescent="0.15">
      <c r="A58" s="294"/>
      <c r="B58" s="261" t="s">
        <v>119</v>
      </c>
      <c r="C58" s="111"/>
      <c r="D58" s="111"/>
      <c r="E58" s="111"/>
      <c r="F58" s="111"/>
      <c r="G58" s="111"/>
      <c r="H58" s="111"/>
      <c r="I58" s="111"/>
      <c r="J58" s="111"/>
      <c r="K58" s="111"/>
      <c r="L58" s="111"/>
      <c r="M58" s="111"/>
      <c r="N58" s="111"/>
      <c r="O58" s="111"/>
      <c r="P58" s="111"/>
      <c r="Q58" s="111"/>
      <c r="R58" s="111"/>
      <c r="S58" s="111"/>
      <c r="T58" s="111"/>
      <c r="U58" s="111"/>
      <c r="V58" s="111"/>
      <c r="W58" s="157"/>
      <c r="X58" s="157"/>
      <c r="Y58" s="157"/>
      <c r="Z58" s="157"/>
      <c r="AA58" s="157"/>
      <c r="AB58" s="157"/>
      <c r="AC58" s="157"/>
      <c r="AD58" s="157"/>
      <c r="AE58" s="157"/>
      <c r="AF58" s="157"/>
      <c r="AG58" s="157"/>
      <c r="AH58" s="157"/>
      <c r="AI58" s="157"/>
      <c r="AJ58" s="157"/>
      <c r="AK58" s="157"/>
      <c r="AL58" s="157"/>
      <c r="AM58" s="158"/>
    </row>
    <row r="59" spans="1:41" s="85" customFormat="1" ht="20.25" customHeight="1" x14ac:dyDescent="0.15">
      <c r="A59" s="114"/>
      <c r="B59" s="200"/>
      <c r="C59" s="656" t="s">
        <v>241</v>
      </c>
      <c r="D59" s="656"/>
      <c r="E59" s="656"/>
      <c r="F59" s="656"/>
      <c r="G59" s="656"/>
      <c r="H59" s="656"/>
      <c r="I59" s="656"/>
      <c r="J59" s="656"/>
      <c r="K59" s="656"/>
      <c r="L59" s="656"/>
      <c r="M59" s="656"/>
      <c r="N59" s="656"/>
      <c r="O59" s="656"/>
      <c r="P59" s="656"/>
      <c r="Q59" s="656"/>
      <c r="R59" s="656"/>
      <c r="S59" s="656"/>
      <c r="T59" s="656"/>
      <c r="U59" s="656"/>
      <c r="V59" s="656"/>
      <c r="W59" s="552" t="s">
        <v>259</v>
      </c>
      <c r="X59" s="552"/>
      <c r="Y59" s="552"/>
      <c r="Z59" s="552"/>
      <c r="AA59" s="552"/>
      <c r="AB59" s="552"/>
      <c r="AC59" s="553"/>
      <c r="AD59" s="553"/>
      <c r="AE59" s="553"/>
      <c r="AF59" s="553"/>
      <c r="AG59" s="553"/>
      <c r="AH59" s="553"/>
      <c r="AI59" s="553"/>
      <c r="AJ59" s="553"/>
      <c r="AK59" s="553"/>
      <c r="AL59" s="553"/>
      <c r="AM59" s="553"/>
    </row>
    <row r="60" spans="1:41" s="85" customFormat="1" ht="12" x14ac:dyDescent="0.15">
      <c r="A60" s="117"/>
      <c r="B60" s="521" t="s">
        <v>242</v>
      </c>
      <c r="C60" s="522"/>
      <c r="D60" s="522"/>
      <c r="E60" s="522"/>
      <c r="F60" s="522"/>
      <c r="G60" s="522"/>
      <c r="H60" s="522"/>
      <c r="I60" s="522"/>
      <c r="J60" s="522"/>
      <c r="K60" s="522"/>
      <c r="L60" s="522"/>
      <c r="M60" s="522"/>
      <c r="N60" s="522"/>
      <c r="O60" s="522"/>
      <c r="P60" s="522"/>
      <c r="Q60" s="522"/>
      <c r="R60" s="522"/>
      <c r="S60" s="522"/>
      <c r="T60" s="522"/>
      <c r="U60" s="522"/>
      <c r="V60" s="522"/>
      <c r="W60" s="522"/>
      <c r="X60" s="522"/>
      <c r="Y60" s="522"/>
      <c r="Z60" s="522"/>
      <c r="AA60" s="522"/>
      <c r="AB60" s="522"/>
      <c r="AC60" s="522"/>
      <c r="AD60" s="522"/>
      <c r="AE60" s="522"/>
      <c r="AF60" s="522"/>
      <c r="AG60" s="522"/>
      <c r="AH60" s="522"/>
      <c r="AI60" s="522"/>
      <c r="AJ60" s="522"/>
      <c r="AK60" s="522"/>
      <c r="AL60" s="522"/>
      <c r="AM60" s="523"/>
    </row>
    <row r="61" spans="1:41" s="85" customFormat="1" ht="14.25" customHeight="1" x14ac:dyDescent="0.15">
      <c r="A61" s="106" t="s">
        <v>157</v>
      </c>
      <c r="B61" s="118"/>
      <c r="C61" s="293"/>
      <c r="D61" s="293"/>
      <c r="E61" s="119"/>
      <c r="F61" s="293"/>
      <c r="G61" s="293"/>
      <c r="H61" s="293"/>
      <c r="I61" s="293"/>
      <c r="J61" s="120"/>
      <c r="K61" s="120"/>
      <c r="L61" s="120"/>
      <c r="M61" s="120"/>
      <c r="N61" s="120"/>
      <c r="O61" s="121"/>
      <c r="P61" s="122"/>
      <c r="Q61" s="122"/>
      <c r="R61" s="122"/>
      <c r="S61" s="123"/>
      <c r="T61" s="124"/>
      <c r="U61" s="123"/>
      <c r="V61" s="123"/>
      <c r="W61" s="123"/>
      <c r="X61" s="123"/>
      <c r="Y61" s="124"/>
      <c r="Z61" s="124"/>
      <c r="AA61" s="124"/>
      <c r="AB61" s="124"/>
      <c r="AC61" s="123"/>
      <c r="AD61" s="123"/>
      <c r="AE61" s="123"/>
      <c r="AF61" s="123"/>
      <c r="AG61" s="123"/>
      <c r="AH61" s="123"/>
      <c r="AI61" s="125"/>
      <c r="AJ61" s="125"/>
      <c r="AK61" s="125"/>
      <c r="AL61" s="125"/>
      <c r="AM61" s="126"/>
    </row>
    <row r="62" spans="1:41" s="85" customFormat="1" ht="18.75" customHeight="1" x14ac:dyDescent="0.15">
      <c r="A62" s="104"/>
      <c r="B62" s="668" t="s">
        <v>148</v>
      </c>
      <c r="C62" s="669"/>
      <c r="D62" s="669"/>
      <c r="E62" s="669"/>
      <c r="F62" s="669"/>
      <c r="G62" s="669"/>
      <c r="H62" s="669"/>
      <c r="I62" s="669"/>
      <c r="J62" s="669"/>
      <c r="K62" s="669"/>
      <c r="L62" s="669"/>
      <c r="M62" s="669"/>
      <c r="N62" s="669"/>
      <c r="O62" s="669"/>
      <c r="P62" s="669"/>
      <c r="Q62" s="669"/>
      <c r="R62" s="669"/>
      <c r="S62" s="669"/>
      <c r="T62" s="669"/>
      <c r="U62" s="669"/>
      <c r="V62" s="669"/>
      <c r="W62" s="669"/>
      <c r="X62" s="669"/>
      <c r="Y62" s="669"/>
      <c r="Z62" s="669"/>
      <c r="AA62" s="669"/>
      <c r="AB62" s="669"/>
      <c r="AC62" s="669"/>
      <c r="AD62" s="669"/>
      <c r="AE62" s="670"/>
      <c r="AF62" s="509" t="s">
        <v>131</v>
      </c>
      <c r="AG62" s="510"/>
      <c r="AH62" s="510"/>
      <c r="AI62" s="510"/>
      <c r="AJ62" s="510"/>
      <c r="AK62" s="510"/>
      <c r="AL62" s="510"/>
      <c r="AM62" s="511"/>
      <c r="AO62" s="87" t="s">
        <v>113</v>
      </c>
    </row>
    <row r="63" spans="1:41" s="85" customFormat="1" ht="23.25" customHeight="1" x14ac:dyDescent="0.15">
      <c r="A63" s="127"/>
      <c r="B63" s="128" t="s">
        <v>128</v>
      </c>
      <c r="C63" s="666" t="s">
        <v>147</v>
      </c>
      <c r="D63" s="666"/>
      <c r="E63" s="666"/>
      <c r="F63" s="666"/>
      <c r="G63" s="666"/>
      <c r="H63" s="666"/>
      <c r="I63" s="666"/>
      <c r="J63" s="666"/>
      <c r="K63" s="666"/>
      <c r="L63" s="666"/>
      <c r="M63" s="666"/>
      <c r="N63" s="666"/>
      <c r="O63" s="666"/>
      <c r="P63" s="666"/>
      <c r="Q63" s="666"/>
      <c r="R63" s="666"/>
      <c r="S63" s="666"/>
      <c r="T63" s="666"/>
      <c r="U63" s="666"/>
      <c r="V63" s="666"/>
      <c r="W63" s="666"/>
      <c r="X63" s="666"/>
      <c r="Y63" s="666"/>
      <c r="Z63" s="666"/>
      <c r="AA63" s="666"/>
      <c r="AB63" s="666"/>
      <c r="AC63" s="666"/>
      <c r="AD63" s="666"/>
      <c r="AE63" s="667"/>
      <c r="AF63" s="657"/>
      <c r="AG63" s="658"/>
      <c r="AH63" s="658"/>
      <c r="AI63" s="658"/>
      <c r="AJ63" s="658"/>
      <c r="AK63" s="658"/>
      <c r="AL63" s="658"/>
      <c r="AM63" s="659"/>
      <c r="AO63" s="87" t="str">
        <f>IF(I11="","",IF(AF63="はい","","（２）を選択していますが、確認事項の1つ目が「はい」になっていません。"))</f>
        <v/>
      </c>
    </row>
    <row r="64" spans="1:41" s="85" customFormat="1" ht="22.5" customHeight="1" x14ac:dyDescent="0.15">
      <c r="A64" s="129"/>
      <c r="B64" s="128" t="s">
        <v>128</v>
      </c>
      <c r="C64" s="712" t="s">
        <v>151</v>
      </c>
      <c r="D64" s="712"/>
      <c r="E64" s="712"/>
      <c r="F64" s="712"/>
      <c r="G64" s="712"/>
      <c r="H64" s="712"/>
      <c r="I64" s="712"/>
      <c r="J64" s="712"/>
      <c r="K64" s="712"/>
      <c r="L64" s="712"/>
      <c r="M64" s="712"/>
      <c r="N64" s="712"/>
      <c r="O64" s="712"/>
      <c r="P64" s="712"/>
      <c r="Q64" s="712"/>
      <c r="R64" s="712"/>
      <c r="S64" s="712"/>
      <c r="T64" s="712"/>
      <c r="U64" s="712"/>
      <c r="V64" s="712"/>
      <c r="W64" s="712"/>
      <c r="X64" s="712"/>
      <c r="Y64" s="712"/>
      <c r="Z64" s="712"/>
      <c r="AA64" s="712"/>
      <c r="AB64" s="712"/>
      <c r="AC64" s="712"/>
      <c r="AD64" s="712"/>
      <c r="AE64" s="713"/>
      <c r="AF64" s="657"/>
      <c r="AG64" s="658"/>
      <c r="AH64" s="658"/>
      <c r="AI64" s="658"/>
      <c r="AJ64" s="658"/>
      <c r="AK64" s="658"/>
      <c r="AL64" s="658"/>
      <c r="AM64" s="659"/>
      <c r="AO64" s="87" t="str">
        <f>IF(I11="","",IF(AF64="はい","","（２）を選択していますが、確認事項の２つ目が「はい」になっていません。"))</f>
        <v/>
      </c>
    </row>
    <row r="65" spans="1:41" s="85" customFormat="1" ht="18.75" customHeight="1" x14ac:dyDescent="0.15">
      <c r="A65" s="294"/>
      <c r="B65" s="159"/>
      <c r="C65" s="671" t="s">
        <v>149</v>
      </c>
      <c r="D65" s="671"/>
      <c r="E65" s="671"/>
      <c r="F65" s="671"/>
      <c r="G65" s="671"/>
      <c r="H65" s="671"/>
      <c r="I65" s="671"/>
      <c r="J65" s="671"/>
      <c r="K65" s="671"/>
      <c r="L65" s="671"/>
      <c r="M65" s="671"/>
      <c r="N65" s="671"/>
      <c r="O65" s="671"/>
      <c r="P65" s="671"/>
      <c r="Q65" s="671"/>
      <c r="R65" s="671"/>
      <c r="S65" s="671"/>
      <c r="T65" s="671"/>
      <c r="U65" s="671"/>
      <c r="V65" s="671"/>
      <c r="W65" s="671"/>
      <c r="X65" s="671"/>
      <c r="Y65" s="671"/>
      <c r="Z65" s="671"/>
      <c r="AA65" s="671"/>
      <c r="AB65" s="671"/>
      <c r="AC65" s="671"/>
      <c r="AD65" s="671"/>
      <c r="AE65" s="672"/>
      <c r="AF65" s="512"/>
      <c r="AG65" s="513"/>
      <c r="AH65" s="513"/>
      <c r="AI65" s="513"/>
      <c r="AJ65" s="513"/>
      <c r="AK65" s="513"/>
      <c r="AL65" s="513"/>
      <c r="AM65" s="514"/>
      <c r="AO65" s="87" t="str">
        <f>IF(AF64&lt;&gt;"はい","",IF(OR(AF65="該当",AF66="該当"),"","通常形態での通所サービス提供が困難であり、感染の未然に代替措置を取った際の状況が選択されていません。"))</f>
        <v/>
      </c>
    </row>
    <row r="66" spans="1:41" ht="18.75" customHeight="1" x14ac:dyDescent="0.15">
      <c r="A66" s="134"/>
      <c r="B66" s="294"/>
      <c r="C66" s="663" t="s">
        <v>150</v>
      </c>
      <c r="D66" s="663"/>
      <c r="E66" s="663"/>
      <c r="F66" s="663"/>
      <c r="G66" s="664"/>
      <c r="H66" s="664"/>
      <c r="I66" s="664"/>
      <c r="J66" s="664"/>
      <c r="K66" s="664"/>
      <c r="L66" s="664"/>
      <c r="M66" s="664"/>
      <c r="N66" s="664"/>
      <c r="O66" s="664"/>
      <c r="P66" s="664"/>
      <c r="Q66" s="664"/>
      <c r="R66" s="664"/>
      <c r="S66" s="664"/>
      <c r="T66" s="664"/>
      <c r="U66" s="664"/>
      <c r="V66" s="664"/>
      <c r="W66" s="664"/>
      <c r="X66" s="664"/>
      <c r="Y66" s="664"/>
      <c r="Z66" s="664"/>
      <c r="AA66" s="664"/>
      <c r="AB66" s="664"/>
      <c r="AC66" s="664"/>
      <c r="AD66" s="664"/>
      <c r="AE66" s="665"/>
      <c r="AF66" s="512"/>
      <c r="AG66" s="513"/>
      <c r="AH66" s="513"/>
      <c r="AI66" s="513"/>
      <c r="AJ66" s="513"/>
      <c r="AK66" s="513"/>
      <c r="AL66" s="513"/>
      <c r="AM66" s="514"/>
    </row>
    <row r="67" spans="1:41" s="85" customFormat="1" ht="18" customHeight="1" x14ac:dyDescent="0.15">
      <c r="A67" s="294"/>
      <c r="B67" s="262" t="s">
        <v>144</v>
      </c>
      <c r="C67" s="257"/>
      <c r="D67" s="282"/>
      <c r="E67" s="283"/>
      <c r="F67" s="282"/>
      <c r="G67" s="282"/>
      <c r="H67" s="282"/>
      <c r="I67" s="282"/>
      <c r="J67" s="123"/>
      <c r="K67" s="123"/>
      <c r="L67" s="123"/>
      <c r="M67" s="123"/>
      <c r="N67" s="123"/>
      <c r="O67" s="145"/>
      <c r="P67" s="146"/>
      <c r="Q67" s="110"/>
      <c r="R67" s="110"/>
      <c r="S67" s="123"/>
      <c r="T67" s="124"/>
      <c r="U67" s="124"/>
      <c r="V67" s="124"/>
      <c r="W67" s="124"/>
      <c r="X67" s="124"/>
      <c r="Y67" s="282"/>
      <c r="Z67" s="282"/>
      <c r="AA67" s="282"/>
      <c r="AB67" s="282"/>
      <c r="AC67" s="124"/>
      <c r="AD67" s="124"/>
      <c r="AE67" s="124"/>
      <c r="AF67" s="297"/>
      <c r="AG67" s="297"/>
      <c r="AH67" s="297"/>
      <c r="AI67" s="297"/>
      <c r="AJ67" s="297"/>
      <c r="AK67" s="297"/>
      <c r="AL67" s="297"/>
      <c r="AM67" s="148"/>
    </row>
    <row r="68" spans="1:41" ht="30" customHeight="1" x14ac:dyDescent="0.15">
      <c r="A68" s="149"/>
      <c r="B68" s="548" t="str">
        <f>AO57&amp;AO11&amp;AO63&amp;AO64&amp;AO65</f>
        <v/>
      </c>
      <c r="C68" s="549"/>
      <c r="D68" s="549"/>
      <c r="E68" s="549"/>
      <c r="F68" s="549"/>
      <c r="G68" s="549"/>
      <c r="H68" s="549"/>
      <c r="I68" s="549"/>
      <c r="J68" s="549"/>
      <c r="K68" s="549"/>
      <c r="L68" s="549"/>
      <c r="M68" s="549"/>
      <c r="N68" s="549"/>
      <c r="O68" s="549"/>
      <c r="P68" s="549"/>
      <c r="Q68" s="549"/>
      <c r="R68" s="549"/>
      <c r="S68" s="549"/>
      <c r="T68" s="549"/>
      <c r="U68" s="549"/>
      <c r="V68" s="549"/>
      <c r="W68" s="549"/>
      <c r="X68" s="549"/>
      <c r="Y68" s="549"/>
      <c r="Z68" s="549"/>
      <c r="AA68" s="549"/>
      <c r="AB68" s="549"/>
      <c r="AC68" s="549"/>
      <c r="AD68" s="549"/>
      <c r="AE68" s="549"/>
      <c r="AF68" s="549"/>
      <c r="AG68" s="549"/>
      <c r="AH68" s="549"/>
      <c r="AI68" s="549"/>
      <c r="AJ68" s="549"/>
      <c r="AK68" s="549"/>
      <c r="AL68" s="549"/>
      <c r="AM68" s="550"/>
    </row>
    <row r="69" spans="1:41" ht="5.25" customHeight="1" x14ac:dyDescent="0.15">
      <c r="A69" s="160"/>
      <c r="B69" s="293"/>
      <c r="C69" s="161"/>
      <c r="D69" s="293"/>
      <c r="E69" s="119"/>
      <c r="F69" s="293"/>
      <c r="G69" s="293"/>
      <c r="H69" s="293"/>
      <c r="I69" s="293"/>
      <c r="J69" s="120"/>
      <c r="K69" s="120"/>
      <c r="L69" s="120"/>
      <c r="M69" s="120"/>
      <c r="N69" s="120"/>
      <c r="O69" s="162"/>
      <c r="P69" s="163"/>
      <c r="Q69" s="160"/>
      <c r="R69" s="160"/>
      <c r="S69" s="120"/>
      <c r="T69" s="293"/>
      <c r="U69" s="120"/>
      <c r="V69" s="120"/>
      <c r="W69" s="120"/>
      <c r="X69" s="120"/>
      <c r="Y69" s="293"/>
      <c r="Z69" s="293"/>
      <c r="AA69" s="293"/>
      <c r="AB69" s="293"/>
      <c r="AC69" s="161"/>
      <c r="AD69" s="120"/>
      <c r="AE69" s="120"/>
      <c r="AF69" s="120"/>
      <c r="AG69" s="120"/>
      <c r="AH69" s="120"/>
      <c r="AI69" s="164"/>
      <c r="AJ69" s="164"/>
      <c r="AK69" s="164"/>
      <c r="AL69" s="164"/>
      <c r="AM69" s="120"/>
    </row>
    <row r="70" spans="1:41" ht="24.75" customHeight="1" x14ac:dyDescent="0.15">
      <c r="A70" s="693" t="s">
        <v>153</v>
      </c>
      <c r="B70" s="693"/>
      <c r="C70" s="693"/>
      <c r="D70" s="693"/>
      <c r="E70" s="693"/>
      <c r="F70" s="693"/>
      <c r="G70" s="693"/>
      <c r="H70" s="693"/>
      <c r="I70" s="693"/>
      <c r="J70" s="693"/>
      <c r="K70" s="693"/>
      <c r="L70" s="693"/>
      <c r="M70" s="693"/>
      <c r="N70" s="693"/>
      <c r="O70" s="693"/>
      <c r="P70" s="693"/>
      <c r="Q70" s="693"/>
      <c r="R70" s="693"/>
      <c r="S70" s="693"/>
      <c r="T70" s="693"/>
      <c r="U70" s="693"/>
      <c r="V70" s="693"/>
      <c r="W70" s="693"/>
      <c r="X70" s="693"/>
      <c r="Y70" s="693"/>
      <c r="Z70" s="693"/>
      <c r="AA70" s="693"/>
      <c r="AB70" s="693"/>
      <c r="AC70" s="693"/>
      <c r="AD70" s="693"/>
      <c r="AE70" s="693"/>
      <c r="AF70" s="693"/>
      <c r="AG70" s="693"/>
      <c r="AH70" s="693"/>
      <c r="AI70" s="693"/>
      <c r="AJ70" s="693"/>
      <c r="AK70" s="693"/>
      <c r="AL70" s="693"/>
      <c r="AM70" s="693"/>
    </row>
    <row r="71" spans="1:41" s="85" customFormat="1" ht="14.25" customHeight="1" x14ac:dyDescent="0.15">
      <c r="A71" s="106" t="s">
        <v>146</v>
      </c>
      <c r="B71" s="293"/>
      <c r="C71" s="107"/>
      <c r="D71" s="107"/>
      <c r="E71" s="107"/>
      <c r="F71" s="107"/>
      <c r="G71" s="107"/>
      <c r="H71" s="107"/>
      <c r="I71" s="107"/>
      <c r="J71" s="107"/>
      <c r="K71" s="107"/>
      <c r="L71" s="107"/>
      <c r="M71" s="107"/>
      <c r="N71" s="107"/>
      <c r="O71" s="107"/>
      <c r="P71" s="107"/>
      <c r="Q71" s="107"/>
      <c r="R71" s="107"/>
      <c r="S71" s="107"/>
      <c r="T71" s="107"/>
      <c r="U71" s="107"/>
      <c r="V71" s="107"/>
      <c r="W71" s="107"/>
      <c r="X71" s="107"/>
      <c r="Y71" s="107"/>
      <c r="Z71" s="107"/>
      <c r="AA71" s="107"/>
      <c r="AB71" s="107"/>
      <c r="AC71" s="107"/>
      <c r="AD71" s="107"/>
      <c r="AE71" s="107"/>
      <c r="AF71" s="107"/>
      <c r="AG71" s="107"/>
      <c r="AH71" s="107"/>
      <c r="AI71" s="107"/>
      <c r="AJ71" s="107"/>
      <c r="AK71" s="107"/>
      <c r="AL71" s="107"/>
      <c r="AM71" s="108"/>
    </row>
    <row r="72" spans="1:41" s="85" customFormat="1" ht="14.25" customHeight="1" x14ac:dyDescent="0.15">
      <c r="A72" s="109"/>
      <c r="B72" s="262" t="s">
        <v>154</v>
      </c>
      <c r="C72" s="110"/>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c r="AD72" s="111"/>
      <c r="AE72" s="111"/>
      <c r="AF72" s="111"/>
      <c r="AG72" s="111"/>
      <c r="AH72" s="111"/>
      <c r="AI72" s="111"/>
      <c r="AJ72" s="111"/>
      <c r="AK72" s="111"/>
      <c r="AL72" s="111"/>
      <c r="AM72" s="112"/>
    </row>
    <row r="73" spans="1:41" s="85" customFormat="1" ht="20.25" customHeight="1" x14ac:dyDescent="0.15">
      <c r="A73" s="113"/>
      <c r="B73" s="200"/>
      <c r="C73" s="515" t="s">
        <v>155</v>
      </c>
      <c r="D73" s="516"/>
      <c r="E73" s="516"/>
      <c r="F73" s="516"/>
      <c r="G73" s="516"/>
      <c r="H73" s="516"/>
      <c r="I73" s="516"/>
      <c r="J73" s="516"/>
      <c r="K73" s="516"/>
      <c r="L73" s="516"/>
      <c r="M73" s="516"/>
      <c r="N73" s="516"/>
      <c r="O73" s="516"/>
      <c r="P73" s="516"/>
      <c r="Q73" s="516"/>
      <c r="R73" s="516"/>
      <c r="S73" s="516"/>
      <c r="T73" s="516"/>
      <c r="U73" s="516"/>
      <c r="V73" s="517"/>
      <c r="W73" s="200"/>
      <c r="X73" s="515" t="s">
        <v>156</v>
      </c>
      <c r="Y73" s="516"/>
      <c r="Z73" s="516"/>
      <c r="AA73" s="516"/>
      <c r="AB73" s="516"/>
      <c r="AC73" s="516"/>
      <c r="AD73" s="516"/>
      <c r="AE73" s="516"/>
      <c r="AF73" s="516"/>
      <c r="AG73" s="516"/>
      <c r="AH73" s="516"/>
      <c r="AI73" s="516"/>
      <c r="AJ73" s="516"/>
      <c r="AK73" s="516"/>
      <c r="AL73" s="516"/>
      <c r="AM73" s="517"/>
    </row>
    <row r="74" spans="1:41" s="85" customFormat="1" ht="18.75" customHeight="1" x14ac:dyDescent="0.15">
      <c r="A74" s="106" t="s">
        <v>159</v>
      </c>
      <c r="B74" s="118"/>
      <c r="C74" s="293"/>
      <c r="D74" s="293"/>
      <c r="E74" s="119"/>
      <c r="F74" s="293"/>
      <c r="G74" s="293"/>
      <c r="H74" s="293"/>
      <c r="I74" s="293"/>
      <c r="J74" s="120"/>
      <c r="K74" s="120"/>
      <c r="L74" s="120"/>
      <c r="M74" s="120"/>
      <c r="N74" s="120"/>
      <c r="O74" s="121"/>
      <c r="P74" s="122"/>
      <c r="Q74" s="122"/>
      <c r="R74" s="122"/>
      <c r="S74" s="123"/>
      <c r="T74" s="124"/>
      <c r="U74" s="123"/>
      <c r="V74" s="123"/>
      <c r="W74" s="123"/>
      <c r="X74" s="123"/>
      <c r="Y74" s="124"/>
      <c r="Z74" s="124"/>
      <c r="AA74" s="124"/>
      <c r="AB74" s="124"/>
      <c r="AC74" s="123"/>
      <c r="AD74" s="123"/>
      <c r="AE74" s="123"/>
      <c r="AF74" s="123"/>
      <c r="AG74" s="123"/>
      <c r="AH74" s="123"/>
      <c r="AI74" s="125"/>
      <c r="AJ74" s="125"/>
      <c r="AK74" s="125"/>
      <c r="AL74" s="125"/>
      <c r="AM74" s="126"/>
    </row>
    <row r="75" spans="1:41" s="85" customFormat="1" ht="18.75" customHeight="1" x14ac:dyDescent="0.15">
      <c r="A75" s="104"/>
      <c r="B75" s="668" t="s">
        <v>148</v>
      </c>
      <c r="C75" s="669"/>
      <c r="D75" s="669"/>
      <c r="E75" s="669"/>
      <c r="F75" s="669"/>
      <c r="G75" s="669"/>
      <c r="H75" s="669"/>
      <c r="I75" s="669"/>
      <c r="J75" s="669"/>
      <c r="K75" s="669"/>
      <c r="L75" s="669"/>
      <c r="M75" s="669"/>
      <c r="N75" s="669"/>
      <c r="O75" s="669"/>
      <c r="P75" s="669"/>
      <c r="Q75" s="669"/>
      <c r="R75" s="669"/>
      <c r="S75" s="669"/>
      <c r="T75" s="669"/>
      <c r="U75" s="669"/>
      <c r="V75" s="669"/>
      <c r="W75" s="669"/>
      <c r="X75" s="669"/>
      <c r="Y75" s="669"/>
      <c r="Z75" s="669"/>
      <c r="AA75" s="669"/>
      <c r="AB75" s="669"/>
      <c r="AC75" s="669"/>
      <c r="AD75" s="669"/>
      <c r="AE75" s="670"/>
      <c r="AF75" s="509" t="s">
        <v>131</v>
      </c>
      <c r="AG75" s="510"/>
      <c r="AH75" s="510"/>
      <c r="AI75" s="510"/>
      <c r="AJ75" s="510"/>
      <c r="AK75" s="510"/>
      <c r="AL75" s="510"/>
      <c r="AM75" s="511"/>
    </row>
    <row r="76" spans="1:41" s="85" customFormat="1" ht="23.25" customHeight="1" x14ac:dyDescent="0.15">
      <c r="A76" s="127"/>
      <c r="B76" s="128" t="s">
        <v>128</v>
      </c>
      <c r="C76" s="712" t="s">
        <v>243</v>
      </c>
      <c r="D76" s="712"/>
      <c r="E76" s="712"/>
      <c r="F76" s="712"/>
      <c r="G76" s="712"/>
      <c r="H76" s="712"/>
      <c r="I76" s="712"/>
      <c r="J76" s="712"/>
      <c r="K76" s="712"/>
      <c r="L76" s="712"/>
      <c r="M76" s="712"/>
      <c r="N76" s="712"/>
      <c r="O76" s="712"/>
      <c r="P76" s="712"/>
      <c r="Q76" s="712"/>
      <c r="R76" s="712"/>
      <c r="S76" s="712"/>
      <c r="T76" s="712"/>
      <c r="U76" s="712"/>
      <c r="V76" s="712"/>
      <c r="W76" s="712"/>
      <c r="X76" s="712"/>
      <c r="Y76" s="712"/>
      <c r="Z76" s="712"/>
      <c r="AA76" s="712"/>
      <c r="AB76" s="712"/>
      <c r="AC76" s="712"/>
      <c r="AD76" s="712"/>
      <c r="AE76" s="713"/>
      <c r="AF76" s="512"/>
      <c r="AG76" s="513"/>
      <c r="AH76" s="513"/>
      <c r="AI76" s="513"/>
      <c r="AJ76" s="513"/>
      <c r="AK76" s="513"/>
      <c r="AL76" s="513"/>
      <c r="AM76" s="514"/>
    </row>
    <row r="77" spans="1:41" s="85" customFormat="1" ht="22.5" customHeight="1" x14ac:dyDescent="0.15">
      <c r="A77" s="129"/>
      <c r="B77" s="159"/>
      <c r="C77" s="708" t="s">
        <v>160</v>
      </c>
      <c r="D77" s="708"/>
      <c r="E77" s="708"/>
      <c r="F77" s="709"/>
      <c r="G77" s="709"/>
      <c r="H77" s="709"/>
      <c r="I77" s="709"/>
      <c r="J77" s="709"/>
      <c r="K77" s="709"/>
      <c r="L77" s="709"/>
      <c r="M77" s="709"/>
      <c r="N77" s="709"/>
      <c r="O77" s="709"/>
      <c r="P77" s="709"/>
      <c r="Q77" s="709"/>
      <c r="R77" s="709"/>
      <c r="S77" s="709"/>
      <c r="T77" s="709"/>
      <c r="U77" s="708" t="s">
        <v>161</v>
      </c>
      <c r="V77" s="708"/>
      <c r="W77" s="708"/>
      <c r="X77" s="709"/>
      <c r="Y77" s="709"/>
      <c r="Z77" s="709"/>
      <c r="AA77" s="709"/>
      <c r="AB77" s="709"/>
      <c r="AC77" s="709"/>
      <c r="AD77" s="709"/>
      <c r="AE77" s="709"/>
      <c r="AF77" s="710"/>
      <c r="AG77" s="710"/>
      <c r="AH77" s="710"/>
      <c r="AI77" s="710"/>
      <c r="AJ77" s="710"/>
      <c r="AK77" s="710"/>
      <c r="AL77" s="710"/>
      <c r="AM77" s="711"/>
    </row>
    <row r="78" spans="1:41" s="85" customFormat="1" ht="23.25" customHeight="1" x14ac:dyDescent="0.15">
      <c r="A78" s="127"/>
      <c r="B78" s="128" t="s">
        <v>128</v>
      </c>
      <c r="C78" s="712" t="s">
        <v>244</v>
      </c>
      <c r="D78" s="712"/>
      <c r="E78" s="712"/>
      <c r="F78" s="712"/>
      <c r="G78" s="712"/>
      <c r="H78" s="712"/>
      <c r="I78" s="712"/>
      <c r="J78" s="712"/>
      <c r="K78" s="712"/>
      <c r="L78" s="712"/>
      <c r="M78" s="712"/>
      <c r="N78" s="712"/>
      <c r="O78" s="712"/>
      <c r="P78" s="712"/>
      <c r="Q78" s="712"/>
      <c r="R78" s="712"/>
      <c r="S78" s="712"/>
      <c r="T78" s="712"/>
      <c r="U78" s="712"/>
      <c r="V78" s="712"/>
      <c r="W78" s="712"/>
      <c r="X78" s="712"/>
      <c r="Y78" s="712"/>
      <c r="Z78" s="712"/>
      <c r="AA78" s="712"/>
      <c r="AB78" s="712"/>
      <c r="AC78" s="712"/>
      <c r="AD78" s="712"/>
      <c r="AE78" s="713"/>
      <c r="AF78" s="512"/>
      <c r="AG78" s="513"/>
      <c r="AH78" s="513"/>
      <c r="AI78" s="513"/>
      <c r="AJ78" s="513"/>
      <c r="AK78" s="513"/>
      <c r="AL78" s="513"/>
      <c r="AM78" s="514"/>
    </row>
    <row r="79" spans="1:41" s="85" customFormat="1" ht="22.5" customHeight="1" x14ac:dyDescent="0.15">
      <c r="A79" s="129"/>
      <c r="B79" s="159"/>
      <c r="C79" s="708" t="s">
        <v>160</v>
      </c>
      <c r="D79" s="708"/>
      <c r="E79" s="708"/>
      <c r="F79" s="709"/>
      <c r="G79" s="709"/>
      <c r="H79" s="709"/>
      <c r="I79" s="709"/>
      <c r="J79" s="709"/>
      <c r="K79" s="709"/>
      <c r="L79" s="709"/>
      <c r="M79" s="709"/>
      <c r="N79" s="709"/>
      <c r="O79" s="709"/>
      <c r="P79" s="709"/>
      <c r="Q79" s="709"/>
      <c r="R79" s="709"/>
      <c r="S79" s="709"/>
      <c r="T79" s="709"/>
      <c r="U79" s="708" t="s">
        <v>161</v>
      </c>
      <c r="V79" s="708"/>
      <c r="W79" s="708"/>
      <c r="X79" s="709"/>
      <c r="Y79" s="709"/>
      <c r="Z79" s="709"/>
      <c r="AA79" s="709"/>
      <c r="AB79" s="709"/>
      <c r="AC79" s="709"/>
      <c r="AD79" s="709"/>
      <c r="AE79" s="709"/>
      <c r="AF79" s="710"/>
      <c r="AG79" s="710"/>
      <c r="AH79" s="710"/>
      <c r="AI79" s="710"/>
      <c r="AJ79" s="710"/>
      <c r="AK79" s="710"/>
      <c r="AL79" s="710"/>
      <c r="AM79" s="711"/>
    </row>
    <row r="80" spans="1:41" s="85" customFormat="1" ht="55.5" customHeight="1" x14ac:dyDescent="0.15">
      <c r="A80" s="296"/>
      <c r="B80" s="736" t="s">
        <v>245</v>
      </c>
      <c r="C80" s="737"/>
      <c r="D80" s="737"/>
      <c r="E80" s="737"/>
      <c r="F80" s="737"/>
      <c r="G80" s="737"/>
      <c r="H80" s="737"/>
      <c r="I80" s="737"/>
      <c r="J80" s="737"/>
      <c r="K80" s="737"/>
      <c r="L80" s="737"/>
      <c r="M80" s="737"/>
      <c r="N80" s="737"/>
      <c r="O80" s="737"/>
      <c r="P80" s="737"/>
      <c r="Q80" s="737"/>
      <c r="R80" s="737"/>
      <c r="S80" s="737"/>
      <c r="T80" s="737"/>
      <c r="U80" s="737"/>
      <c r="V80" s="737"/>
      <c r="W80" s="737"/>
      <c r="X80" s="737"/>
      <c r="Y80" s="737"/>
      <c r="Z80" s="737"/>
      <c r="AA80" s="737"/>
      <c r="AB80" s="737"/>
      <c r="AC80" s="737"/>
      <c r="AD80" s="737"/>
      <c r="AE80" s="737"/>
      <c r="AF80" s="737"/>
      <c r="AG80" s="737"/>
      <c r="AH80" s="737"/>
      <c r="AI80" s="737"/>
      <c r="AJ80" s="737"/>
      <c r="AK80" s="737"/>
      <c r="AL80" s="737"/>
      <c r="AM80" s="738"/>
    </row>
    <row r="81" spans="1:42" ht="6" customHeight="1" x14ac:dyDescent="0.15">
      <c r="A81" s="165"/>
      <c r="B81" s="165"/>
      <c r="C81" s="165"/>
      <c r="D81" s="165"/>
      <c r="E81" s="165"/>
      <c r="F81" s="165"/>
      <c r="G81" s="165"/>
      <c r="H81" s="165"/>
      <c r="I81" s="165"/>
      <c r="J81" s="165"/>
      <c r="K81" s="165"/>
      <c r="L81" s="165"/>
      <c r="M81" s="165"/>
      <c r="N81" s="165"/>
      <c r="O81" s="165"/>
      <c r="P81" s="165"/>
      <c r="Q81" s="165"/>
      <c r="R81" s="165"/>
      <c r="S81" s="165"/>
      <c r="T81" s="165"/>
      <c r="U81" s="165"/>
      <c r="V81" s="165"/>
      <c r="W81" s="165"/>
      <c r="X81" s="165"/>
      <c r="Y81" s="165"/>
      <c r="Z81" s="165"/>
      <c r="AA81" s="165"/>
      <c r="AB81" s="165"/>
      <c r="AC81" s="165"/>
      <c r="AD81" s="165"/>
      <c r="AE81" s="165"/>
      <c r="AF81" s="165"/>
      <c r="AG81" s="165"/>
      <c r="AH81" s="165"/>
      <c r="AI81" s="165"/>
      <c r="AJ81" s="165"/>
    </row>
    <row r="82" spans="1:42" ht="18" customHeight="1" x14ac:dyDescent="0.15">
      <c r="A82" s="166" t="s">
        <v>42</v>
      </c>
      <c r="B82" s="165"/>
      <c r="C82" s="165"/>
      <c r="D82" s="165"/>
      <c r="E82" s="165"/>
      <c r="F82" s="165"/>
      <c r="G82" s="165"/>
      <c r="H82" s="165"/>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5"/>
      <c r="AG82" s="165"/>
      <c r="AH82" s="165"/>
      <c r="AI82" s="165"/>
      <c r="AJ82" s="165"/>
    </row>
    <row r="83" spans="1:42" ht="18" customHeight="1" x14ac:dyDescent="0.15">
      <c r="A83" s="167" t="s">
        <v>98</v>
      </c>
      <c r="B83" s="165"/>
      <c r="C83" s="165"/>
      <c r="D83" s="165"/>
      <c r="E83" s="165"/>
      <c r="F83" s="165"/>
      <c r="G83" s="165"/>
      <c r="H83" s="165"/>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5"/>
      <c r="AG83" s="165"/>
      <c r="AH83" s="165"/>
      <c r="AI83" s="165"/>
      <c r="AJ83" s="165"/>
    </row>
    <row r="84" spans="1:42" ht="24.75" customHeight="1" x14ac:dyDescent="0.15">
      <c r="A84" s="554" t="s">
        <v>164</v>
      </c>
      <c r="B84" s="555"/>
      <c r="C84" s="555"/>
      <c r="D84" s="556"/>
      <c r="E84" s="554" t="s">
        <v>43</v>
      </c>
      <c r="F84" s="555"/>
      <c r="G84" s="555"/>
      <c r="H84" s="555"/>
      <c r="I84" s="556"/>
      <c r="J84" s="554" t="s">
        <v>165</v>
      </c>
      <c r="K84" s="555"/>
      <c r="L84" s="555"/>
      <c r="M84" s="555"/>
      <c r="N84" s="555"/>
      <c r="O84" s="555"/>
      <c r="P84" s="555"/>
      <c r="Q84" s="555"/>
      <c r="R84" s="555"/>
      <c r="S84" s="555"/>
      <c r="T84" s="555"/>
      <c r="U84" s="555"/>
      <c r="V84" s="555"/>
      <c r="W84" s="555"/>
      <c r="X84" s="555"/>
      <c r="Y84" s="556"/>
      <c r="Z84" s="554" t="s">
        <v>197</v>
      </c>
      <c r="AA84" s="555"/>
      <c r="AB84" s="555"/>
      <c r="AC84" s="555"/>
      <c r="AD84" s="555"/>
      <c r="AE84" s="555"/>
      <c r="AF84" s="556"/>
      <c r="AG84" s="584" t="s">
        <v>200</v>
      </c>
      <c r="AH84" s="585"/>
      <c r="AI84" s="585"/>
      <c r="AJ84" s="585"/>
      <c r="AK84" s="585"/>
      <c r="AL84" s="585"/>
      <c r="AM84" s="586"/>
      <c r="AO84" s="168" t="s">
        <v>195</v>
      </c>
      <c r="AP84" s="168" t="e">
        <f>VLOOKUP(L5,計算用!$A$2:$B$36,2,FALSE)*1000</f>
        <v>#N/A</v>
      </c>
    </row>
    <row r="85" spans="1:42" ht="9.75" customHeight="1" x14ac:dyDescent="0.15">
      <c r="A85" s="560" t="s">
        <v>279</v>
      </c>
      <c r="B85" s="561"/>
      <c r="C85" s="561"/>
      <c r="D85" s="562"/>
      <c r="E85" s="557"/>
      <c r="F85" s="558"/>
      <c r="G85" s="558"/>
      <c r="H85" s="558"/>
      <c r="I85" s="559"/>
      <c r="J85" s="572"/>
      <c r="K85" s="573"/>
      <c r="L85" s="573"/>
      <c r="M85" s="573"/>
      <c r="N85" s="573"/>
      <c r="O85" s="573"/>
      <c r="P85" s="573"/>
      <c r="Q85" s="573"/>
      <c r="R85" s="573"/>
      <c r="S85" s="573"/>
      <c r="T85" s="573"/>
      <c r="U85" s="573"/>
      <c r="V85" s="573"/>
      <c r="W85" s="573"/>
      <c r="X85" s="573"/>
      <c r="Y85" s="574"/>
      <c r="Z85" s="604"/>
      <c r="AA85" s="605"/>
      <c r="AB85" s="605"/>
      <c r="AC85" s="605"/>
      <c r="AD85" s="605"/>
      <c r="AE85" s="605"/>
      <c r="AF85" s="606"/>
      <c r="AG85" s="605"/>
      <c r="AH85" s="605"/>
      <c r="AI85" s="605"/>
      <c r="AJ85" s="605"/>
      <c r="AK85" s="605"/>
      <c r="AL85" s="605"/>
      <c r="AM85" s="606"/>
      <c r="AO85" s="168" t="s">
        <v>75</v>
      </c>
      <c r="AP85" s="168">
        <f>IF(OR(AP5=1,AP5=3,AP5=6),AG5,1)</f>
        <v>1</v>
      </c>
    </row>
    <row r="86" spans="1:42" ht="9.75" customHeight="1" x14ac:dyDescent="0.15">
      <c r="A86" s="563"/>
      <c r="B86" s="564"/>
      <c r="C86" s="564"/>
      <c r="D86" s="565"/>
      <c r="E86" s="486"/>
      <c r="F86" s="487"/>
      <c r="G86" s="487"/>
      <c r="H86" s="487"/>
      <c r="I86" s="488"/>
      <c r="J86" s="489"/>
      <c r="K86" s="490"/>
      <c r="L86" s="490"/>
      <c r="M86" s="490"/>
      <c r="N86" s="490"/>
      <c r="O86" s="490"/>
      <c r="P86" s="490"/>
      <c r="Q86" s="490"/>
      <c r="R86" s="490"/>
      <c r="S86" s="490"/>
      <c r="T86" s="490"/>
      <c r="U86" s="490"/>
      <c r="V86" s="490"/>
      <c r="W86" s="490"/>
      <c r="X86" s="490"/>
      <c r="Y86" s="491"/>
      <c r="Z86" s="597"/>
      <c r="AA86" s="587"/>
      <c r="AB86" s="587"/>
      <c r="AC86" s="587"/>
      <c r="AD86" s="587"/>
      <c r="AE86" s="587"/>
      <c r="AF86" s="588"/>
      <c r="AG86" s="587"/>
      <c r="AH86" s="587"/>
      <c r="AI86" s="587"/>
      <c r="AJ86" s="587"/>
      <c r="AK86" s="587"/>
      <c r="AL86" s="587"/>
      <c r="AM86" s="588"/>
      <c r="AO86" s="168" t="s">
        <v>196</v>
      </c>
      <c r="AP86" s="168" t="str">
        <f>IFERROR(AP84*AP85,"")</f>
        <v/>
      </c>
    </row>
    <row r="87" spans="1:42" ht="9.75" customHeight="1" x14ac:dyDescent="0.15">
      <c r="A87" s="563"/>
      <c r="B87" s="564"/>
      <c r="C87" s="564"/>
      <c r="D87" s="565"/>
      <c r="E87" s="486"/>
      <c r="F87" s="487"/>
      <c r="G87" s="487"/>
      <c r="H87" s="487"/>
      <c r="I87" s="488"/>
      <c r="J87" s="489"/>
      <c r="K87" s="490"/>
      <c r="L87" s="490"/>
      <c r="M87" s="490"/>
      <c r="N87" s="490"/>
      <c r="O87" s="490"/>
      <c r="P87" s="490"/>
      <c r="Q87" s="490"/>
      <c r="R87" s="490"/>
      <c r="S87" s="490"/>
      <c r="T87" s="490"/>
      <c r="U87" s="490"/>
      <c r="V87" s="490"/>
      <c r="W87" s="490"/>
      <c r="X87" s="490"/>
      <c r="Y87" s="491"/>
      <c r="Z87" s="597"/>
      <c r="AA87" s="587"/>
      <c r="AB87" s="587"/>
      <c r="AC87" s="587"/>
      <c r="AD87" s="587"/>
      <c r="AE87" s="587"/>
      <c r="AF87" s="588"/>
      <c r="AG87" s="587"/>
      <c r="AH87" s="587"/>
      <c r="AI87" s="587"/>
      <c r="AJ87" s="587"/>
      <c r="AK87" s="587"/>
      <c r="AL87" s="587"/>
      <c r="AM87" s="588"/>
    </row>
    <row r="88" spans="1:42" ht="9.75" customHeight="1" x14ac:dyDescent="0.15">
      <c r="A88" s="563"/>
      <c r="B88" s="564"/>
      <c r="C88" s="564"/>
      <c r="D88" s="565"/>
      <c r="E88" s="486"/>
      <c r="F88" s="487"/>
      <c r="G88" s="487"/>
      <c r="H88" s="487"/>
      <c r="I88" s="488"/>
      <c r="J88" s="489"/>
      <c r="K88" s="490"/>
      <c r="L88" s="490"/>
      <c r="M88" s="490"/>
      <c r="N88" s="490"/>
      <c r="O88" s="490"/>
      <c r="P88" s="490"/>
      <c r="Q88" s="490"/>
      <c r="R88" s="490"/>
      <c r="S88" s="490"/>
      <c r="T88" s="490"/>
      <c r="U88" s="490"/>
      <c r="V88" s="490"/>
      <c r="W88" s="490"/>
      <c r="X88" s="490"/>
      <c r="Y88" s="491"/>
      <c r="Z88" s="597"/>
      <c r="AA88" s="587"/>
      <c r="AB88" s="587"/>
      <c r="AC88" s="587"/>
      <c r="AD88" s="587"/>
      <c r="AE88" s="587"/>
      <c r="AF88" s="588"/>
      <c r="AG88" s="587"/>
      <c r="AH88" s="587"/>
      <c r="AI88" s="587"/>
      <c r="AJ88" s="587"/>
      <c r="AK88" s="587"/>
      <c r="AL88" s="587"/>
      <c r="AM88" s="588"/>
    </row>
    <row r="89" spans="1:42" ht="9.75" customHeight="1" x14ac:dyDescent="0.15">
      <c r="A89" s="563"/>
      <c r="B89" s="564"/>
      <c r="C89" s="564"/>
      <c r="D89" s="565"/>
      <c r="E89" s="486"/>
      <c r="F89" s="487"/>
      <c r="G89" s="487"/>
      <c r="H89" s="487"/>
      <c r="I89" s="488"/>
      <c r="J89" s="489"/>
      <c r="K89" s="490"/>
      <c r="L89" s="490"/>
      <c r="M89" s="490"/>
      <c r="N89" s="490"/>
      <c r="O89" s="490"/>
      <c r="P89" s="490"/>
      <c r="Q89" s="490"/>
      <c r="R89" s="490"/>
      <c r="S89" s="490"/>
      <c r="T89" s="490"/>
      <c r="U89" s="490"/>
      <c r="V89" s="490"/>
      <c r="W89" s="490"/>
      <c r="X89" s="490"/>
      <c r="Y89" s="491"/>
      <c r="Z89" s="597"/>
      <c r="AA89" s="587"/>
      <c r="AB89" s="587"/>
      <c r="AC89" s="587"/>
      <c r="AD89" s="587"/>
      <c r="AE89" s="587"/>
      <c r="AF89" s="588"/>
      <c r="AG89" s="589"/>
      <c r="AH89" s="589"/>
      <c r="AI89" s="589"/>
      <c r="AJ89" s="589"/>
      <c r="AK89" s="589"/>
      <c r="AL89" s="589"/>
      <c r="AM89" s="590"/>
    </row>
    <row r="90" spans="1:42" ht="9.75" customHeight="1" x14ac:dyDescent="0.15">
      <c r="A90" s="563"/>
      <c r="B90" s="564"/>
      <c r="C90" s="564"/>
      <c r="D90" s="565"/>
      <c r="E90" s="518"/>
      <c r="F90" s="519"/>
      <c r="G90" s="519"/>
      <c r="H90" s="519"/>
      <c r="I90" s="520"/>
      <c r="J90" s="575"/>
      <c r="K90" s="576"/>
      <c r="L90" s="576"/>
      <c r="M90" s="576"/>
      <c r="N90" s="576"/>
      <c r="O90" s="576"/>
      <c r="P90" s="576"/>
      <c r="Q90" s="576"/>
      <c r="R90" s="576"/>
      <c r="S90" s="576"/>
      <c r="T90" s="576"/>
      <c r="U90" s="576"/>
      <c r="V90" s="576"/>
      <c r="W90" s="576"/>
      <c r="X90" s="576"/>
      <c r="Y90" s="577"/>
      <c r="Z90" s="625"/>
      <c r="AA90" s="626"/>
      <c r="AB90" s="626"/>
      <c r="AC90" s="626"/>
      <c r="AD90" s="626"/>
      <c r="AE90" s="626"/>
      <c r="AF90" s="627"/>
      <c r="AG90" s="597"/>
      <c r="AH90" s="587"/>
      <c r="AI90" s="587"/>
      <c r="AJ90" s="587"/>
      <c r="AK90" s="587"/>
      <c r="AL90" s="587"/>
      <c r="AM90" s="588"/>
    </row>
    <row r="91" spans="1:42" ht="9.75" customHeight="1" x14ac:dyDescent="0.15">
      <c r="A91" s="563"/>
      <c r="B91" s="564"/>
      <c r="C91" s="564"/>
      <c r="D91" s="565"/>
      <c r="E91" s="486"/>
      <c r="F91" s="487"/>
      <c r="G91" s="487"/>
      <c r="H91" s="487"/>
      <c r="I91" s="488"/>
      <c r="J91" s="489"/>
      <c r="K91" s="490"/>
      <c r="L91" s="490"/>
      <c r="M91" s="490"/>
      <c r="N91" s="490"/>
      <c r="O91" s="490"/>
      <c r="P91" s="490"/>
      <c r="Q91" s="490"/>
      <c r="R91" s="490"/>
      <c r="S91" s="490"/>
      <c r="T91" s="490"/>
      <c r="U91" s="490"/>
      <c r="V91" s="490"/>
      <c r="W91" s="490"/>
      <c r="X91" s="490"/>
      <c r="Y91" s="491"/>
      <c r="Z91" s="597"/>
      <c r="AA91" s="587"/>
      <c r="AB91" s="587"/>
      <c r="AC91" s="587"/>
      <c r="AD91" s="587"/>
      <c r="AE91" s="587"/>
      <c r="AF91" s="588"/>
      <c r="AG91" s="587"/>
      <c r="AH91" s="587"/>
      <c r="AI91" s="587"/>
      <c r="AJ91" s="587"/>
      <c r="AK91" s="587"/>
      <c r="AL91" s="587"/>
      <c r="AM91" s="588"/>
    </row>
    <row r="92" spans="1:42" ht="9.75" customHeight="1" x14ac:dyDescent="0.15">
      <c r="A92" s="563"/>
      <c r="B92" s="564"/>
      <c r="C92" s="564"/>
      <c r="D92" s="565"/>
      <c r="E92" s="486"/>
      <c r="F92" s="487"/>
      <c r="G92" s="487"/>
      <c r="H92" s="487"/>
      <c r="I92" s="488"/>
      <c r="J92" s="489"/>
      <c r="K92" s="490"/>
      <c r="L92" s="490"/>
      <c r="M92" s="490"/>
      <c r="N92" s="490"/>
      <c r="O92" s="490"/>
      <c r="P92" s="490"/>
      <c r="Q92" s="490"/>
      <c r="R92" s="490"/>
      <c r="S92" s="490"/>
      <c r="T92" s="490"/>
      <c r="U92" s="490"/>
      <c r="V92" s="490"/>
      <c r="W92" s="490"/>
      <c r="X92" s="490"/>
      <c r="Y92" s="491"/>
      <c r="Z92" s="597"/>
      <c r="AA92" s="587"/>
      <c r="AB92" s="587"/>
      <c r="AC92" s="587"/>
      <c r="AD92" s="587"/>
      <c r="AE92" s="587"/>
      <c r="AF92" s="588"/>
      <c r="AG92" s="597"/>
      <c r="AH92" s="587"/>
      <c r="AI92" s="587"/>
      <c r="AJ92" s="587"/>
      <c r="AK92" s="587"/>
      <c r="AL92" s="587"/>
      <c r="AM92" s="588"/>
    </row>
    <row r="93" spans="1:42" ht="9.75" customHeight="1" x14ac:dyDescent="0.15">
      <c r="A93" s="563"/>
      <c r="B93" s="564"/>
      <c r="C93" s="564"/>
      <c r="D93" s="565"/>
      <c r="E93" s="486"/>
      <c r="F93" s="487"/>
      <c r="G93" s="487"/>
      <c r="H93" s="487"/>
      <c r="I93" s="488"/>
      <c r="J93" s="489"/>
      <c r="K93" s="490"/>
      <c r="L93" s="490"/>
      <c r="M93" s="490"/>
      <c r="N93" s="490"/>
      <c r="O93" s="490"/>
      <c r="P93" s="490"/>
      <c r="Q93" s="490"/>
      <c r="R93" s="490"/>
      <c r="S93" s="490"/>
      <c r="T93" s="490"/>
      <c r="U93" s="490"/>
      <c r="V93" s="490"/>
      <c r="W93" s="490"/>
      <c r="X93" s="490"/>
      <c r="Y93" s="491"/>
      <c r="Z93" s="597"/>
      <c r="AA93" s="587"/>
      <c r="AB93" s="587"/>
      <c r="AC93" s="587"/>
      <c r="AD93" s="587"/>
      <c r="AE93" s="587"/>
      <c r="AF93" s="588"/>
      <c r="AG93" s="587"/>
      <c r="AH93" s="587"/>
      <c r="AI93" s="587"/>
      <c r="AJ93" s="587"/>
      <c r="AK93" s="587"/>
      <c r="AL93" s="587"/>
      <c r="AM93" s="588"/>
    </row>
    <row r="94" spans="1:42" ht="9.75" customHeight="1" x14ac:dyDescent="0.15">
      <c r="A94" s="563"/>
      <c r="B94" s="564"/>
      <c r="C94" s="564"/>
      <c r="D94" s="565"/>
      <c r="E94" s="486"/>
      <c r="F94" s="487"/>
      <c r="G94" s="487"/>
      <c r="H94" s="487"/>
      <c r="I94" s="488"/>
      <c r="J94" s="489"/>
      <c r="K94" s="490"/>
      <c r="L94" s="490"/>
      <c r="M94" s="490"/>
      <c r="N94" s="490"/>
      <c r="O94" s="490"/>
      <c r="P94" s="490"/>
      <c r="Q94" s="490"/>
      <c r="R94" s="490"/>
      <c r="S94" s="490"/>
      <c r="T94" s="490"/>
      <c r="U94" s="490"/>
      <c r="V94" s="490"/>
      <c r="W94" s="490"/>
      <c r="X94" s="490"/>
      <c r="Y94" s="491"/>
      <c r="Z94" s="597"/>
      <c r="AA94" s="587"/>
      <c r="AB94" s="587"/>
      <c r="AC94" s="587"/>
      <c r="AD94" s="587"/>
      <c r="AE94" s="587"/>
      <c r="AF94" s="588"/>
      <c r="AG94" s="597"/>
      <c r="AH94" s="587"/>
      <c r="AI94" s="587"/>
      <c r="AJ94" s="587"/>
      <c r="AK94" s="587"/>
      <c r="AL94" s="587"/>
      <c r="AM94" s="588"/>
    </row>
    <row r="95" spans="1:42" ht="9.75" customHeight="1" x14ac:dyDescent="0.15">
      <c r="A95" s="563"/>
      <c r="B95" s="564"/>
      <c r="C95" s="564"/>
      <c r="D95" s="565"/>
      <c r="E95" s="518"/>
      <c r="F95" s="519"/>
      <c r="G95" s="519"/>
      <c r="H95" s="519"/>
      <c r="I95" s="520"/>
      <c r="J95" s="575"/>
      <c r="K95" s="576"/>
      <c r="L95" s="576"/>
      <c r="M95" s="576"/>
      <c r="N95" s="576"/>
      <c r="O95" s="576"/>
      <c r="P95" s="576"/>
      <c r="Q95" s="576"/>
      <c r="R95" s="576"/>
      <c r="S95" s="576"/>
      <c r="T95" s="576"/>
      <c r="U95" s="576"/>
      <c r="V95" s="576"/>
      <c r="W95" s="576"/>
      <c r="X95" s="576"/>
      <c r="Y95" s="577"/>
      <c r="Z95" s="625"/>
      <c r="AA95" s="626"/>
      <c r="AB95" s="626"/>
      <c r="AC95" s="626"/>
      <c r="AD95" s="626"/>
      <c r="AE95" s="626"/>
      <c r="AF95" s="627"/>
      <c r="AG95" s="626"/>
      <c r="AH95" s="626"/>
      <c r="AI95" s="626"/>
      <c r="AJ95" s="626"/>
      <c r="AK95" s="626"/>
      <c r="AL95" s="626"/>
      <c r="AM95" s="627"/>
    </row>
    <row r="96" spans="1:42" ht="9.75" customHeight="1" x14ac:dyDescent="0.15">
      <c r="A96" s="563"/>
      <c r="B96" s="564"/>
      <c r="C96" s="564"/>
      <c r="D96" s="565"/>
      <c r="E96" s="486"/>
      <c r="F96" s="487"/>
      <c r="G96" s="487"/>
      <c r="H96" s="487"/>
      <c r="I96" s="488"/>
      <c r="J96" s="489"/>
      <c r="K96" s="490"/>
      <c r="L96" s="490"/>
      <c r="M96" s="490"/>
      <c r="N96" s="490"/>
      <c r="O96" s="490"/>
      <c r="P96" s="490"/>
      <c r="Q96" s="490"/>
      <c r="R96" s="490"/>
      <c r="S96" s="490"/>
      <c r="T96" s="490"/>
      <c r="U96" s="490"/>
      <c r="V96" s="490"/>
      <c r="W96" s="490"/>
      <c r="X96" s="490"/>
      <c r="Y96" s="491"/>
      <c r="Z96" s="597"/>
      <c r="AA96" s="587"/>
      <c r="AB96" s="587"/>
      <c r="AC96" s="587"/>
      <c r="AD96" s="587"/>
      <c r="AE96" s="587"/>
      <c r="AF96" s="588"/>
      <c r="AG96" s="587"/>
      <c r="AH96" s="587"/>
      <c r="AI96" s="587"/>
      <c r="AJ96" s="587"/>
      <c r="AK96" s="587"/>
      <c r="AL96" s="587"/>
      <c r="AM96" s="588"/>
    </row>
    <row r="97" spans="1:42" ht="9.75" customHeight="1" x14ac:dyDescent="0.15">
      <c r="A97" s="563"/>
      <c r="B97" s="564"/>
      <c r="C97" s="564"/>
      <c r="D97" s="565"/>
      <c r="E97" s="486"/>
      <c r="F97" s="487"/>
      <c r="G97" s="487"/>
      <c r="H97" s="487"/>
      <c r="I97" s="488"/>
      <c r="J97" s="489"/>
      <c r="K97" s="490"/>
      <c r="L97" s="490"/>
      <c r="M97" s="490"/>
      <c r="N97" s="490"/>
      <c r="O97" s="490"/>
      <c r="P97" s="490"/>
      <c r="Q97" s="490"/>
      <c r="R97" s="490"/>
      <c r="S97" s="490"/>
      <c r="T97" s="490"/>
      <c r="U97" s="490"/>
      <c r="V97" s="490"/>
      <c r="W97" s="490"/>
      <c r="X97" s="490"/>
      <c r="Y97" s="491"/>
      <c r="Z97" s="597"/>
      <c r="AA97" s="587"/>
      <c r="AB97" s="587"/>
      <c r="AC97" s="587"/>
      <c r="AD97" s="587"/>
      <c r="AE97" s="587"/>
      <c r="AF97" s="588"/>
      <c r="AG97" s="597"/>
      <c r="AH97" s="587"/>
      <c r="AI97" s="587"/>
      <c r="AJ97" s="587"/>
      <c r="AK97" s="587"/>
      <c r="AL97" s="587"/>
      <c r="AM97" s="588"/>
    </row>
    <row r="98" spans="1:42" ht="9.75" customHeight="1" x14ac:dyDescent="0.15">
      <c r="A98" s="563"/>
      <c r="B98" s="564"/>
      <c r="C98" s="564"/>
      <c r="D98" s="565"/>
      <c r="E98" s="486"/>
      <c r="F98" s="487"/>
      <c r="G98" s="487"/>
      <c r="H98" s="487"/>
      <c r="I98" s="488"/>
      <c r="J98" s="489"/>
      <c r="K98" s="490"/>
      <c r="L98" s="490"/>
      <c r="M98" s="490"/>
      <c r="N98" s="490"/>
      <c r="O98" s="490"/>
      <c r="P98" s="490"/>
      <c r="Q98" s="490"/>
      <c r="R98" s="490"/>
      <c r="S98" s="490"/>
      <c r="T98" s="490"/>
      <c r="U98" s="490"/>
      <c r="V98" s="490"/>
      <c r="W98" s="490"/>
      <c r="X98" s="490"/>
      <c r="Y98" s="491"/>
      <c r="Z98" s="597"/>
      <c r="AA98" s="587"/>
      <c r="AB98" s="587"/>
      <c r="AC98" s="587"/>
      <c r="AD98" s="587"/>
      <c r="AE98" s="587"/>
      <c r="AF98" s="588"/>
      <c r="AG98" s="587"/>
      <c r="AH98" s="587"/>
      <c r="AI98" s="587"/>
      <c r="AJ98" s="587"/>
      <c r="AK98" s="587"/>
      <c r="AL98" s="587"/>
      <c r="AM98" s="588"/>
    </row>
    <row r="99" spans="1:42" ht="9.75" customHeight="1" x14ac:dyDescent="0.15">
      <c r="A99" s="563"/>
      <c r="B99" s="564"/>
      <c r="C99" s="564"/>
      <c r="D99" s="565"/>
      <c r="E99" s="486"/>
      <c r="F99" s="487"/>
      <c r="G99" s="487"/>
      <c r="H99" s="487"/>
      <c r="I99" s="488"/>
      <c r="J99" s="489"/>
      <c r="K99" s="490"/>
      <c r="L99" s="490"/>
      <c r="M99" s="490"/>
      <c r="N99" s="490"/>
      <c r="O99" s="490"/>
      <c r="P99" s="490"/>
      <c r="Q99" s="490"/>
      <c r="R99" s="490"/>
      <c r="S99" s="490"/>
      <c r="T99" s="490"/>
      <c r="U99" s="490"/>
      <c r="V99" s="490"/>
      <c r="W99" s="490"/>
      <c r="X99" s="490"/>
      <c r="Y99" s="491"/>
      <c r="Z99" s="597"/>
      <c r="AA99" s="587"/>
      <c r="AB99" s="587"/>
      <c r="AC99" s="587"/>
      <c r="AD99" s="587"/>
      <c r="AE99" s="587"/>
      <c r="AF99" s="588"/>
      <c r="AG99" s="597"/>
      <c r="AH99" s="587"/>
      <c r="AI99" s="587"/>
      <c r="AJ99" s="587"/>
      <c r="AK99" s="587"/>
      <c r="AL99" s="587"/>
      <c r="AM99" s="588"/>
    </row>
    <row r="100" spans="1:42" ht="9.75" customHeight="1" x14ac:dyDescent="0.15">
      <c r="A100" s="563"/>
      <c r="B100" s="564"/>
      <c r="C100" s="564"/>
      <c r="D100" s="565"/>
      <c r="E100" s="518"/>
      <c r="F100" s="519"/>
      <c r="G100" s="519"/>
      <c r="H100" s="519"/>
      <c r="I100" s="520"/>
      <c r="J100" s="575"/>
      <c r="K100" s="576"/>
      <c r="L100" s="576"/>
      <c r="M100" s="576"/>
      <c r="N100" s="576"/>
      <c r="O100" s="576"/>
      <c r="P100" s="576"/>
      <c r="Q100" s="576"/>
      <c r="R100" s="576"/>
      <c r="S100" s="576"/>
      <c r="T100" s="576"/>
      <c r="U100" s="576"/>
      <c r="V100" s="576"/>
      <c r="W100" s="576"/>
      <c r="X100" s="576"/>
      <c r="Y100" s="577"/>
      <c r="Z100" s="625"/>
      <c r="AA100" s="626"/>
      <c r="AB100" s="626"/>
      <c r="AC100" s="626"/>
      <c r="AD100" s="626"/>
      <c r="AE100" s="626"/>
      <c r="AF100" s="627"/>
      <c r="AG100" s="626"/>
      <c r="AH100" s="626"/>
      <c r="AI100" s="626"/>
      <c r="AJ100" s="626"/>
      <c r="AK100" s="626"/>
      <c r="AL100" s="626"/>
      <c r="AM100" s="627"/>
    </row>
    <row r="101" spans="1:42" ht="9.75" customHeight="1" x14ac:dyDescent="0.15">
      <c r="A101" s="563"/>
      <c r="B101" s="564"/>
      <c r="C101" s="564"/>
      <c r="D101" s="565"/>
      <c r="E101" s="486"/>
      <c r="F101" s="487"/>
      <c r="G101" s="487"/>
      <c r="H101" s="487"/>
      <c r="I101" s="488"/>
      <c r="J101" s="489"/>
      <c r="K101" s="490"/>
      <c r="L101" s="490"/>
      <c r="M101" s="490"/>
      <c r="N101" s="490"/>
      <c r="O101" s="490"/>
      <c r="P101" s="490"/>
      <c r="Q101" s="490"/>
      <c r="R101" s="490"/>
      <c r="S101" s="490"/>
      <c r="T101" s="490"/>
      <c r="U101" s="490"/>
      <c r="V101" s="490"/>
      <c r="W101" s="490"/>
      <c r="X101" s="490"/>
      <c r="Y101" s="491"/>
      <c r="Z101" s="597"/>
      <c r="AA101" s="587"/>
      <c r="AB101" s="587"/>
      <c r="AC101" s="587"/>
      <c r="AD101" s="587"/>
      <c r="AE101" s="587"/>
      <c r="AF101" s="588"/>
      <c r="AG101" s="587"/>
      <c r="AH101" s="587"/>
      <c r="AI101" s="587"/>
      <c r="AJ101" s="587"/>
      <c r="AK101" s="587"/>
      <c r="AL101" s="587"/>
      <c r="AM101" s="588"/>
    </row>
    <row r="102" spans="1:42" ht="9.75" customHeight="1" x14ac:dyDescent="0.15">
      <c r="A102" s="566"/>
      <c r="B102" s="567"/>
      <c r="C102" s="567"/>
      <c r="D102" s="568"/>
      <c r="E102" s="607"/>
      <c r="F102" s="608"/>
      <c r="G102" s="608"/>
      <c r="H102" s="608"/>
      <c r="I102" s="609"/>
      <c r="J102" s="610"/>
      <c r="K102" s="611"/>
      <c r="L102" s="611"/>
      <c r="M102" s="611"/>
      <c r="N102" s="611"/>
      <c r="O102" s="611"/>
      <c r="P102" s="611"/>
      <c r="Q102" s="611"/>
      <c r="R102" s="611"/>
      <c r="S102" s="611"/>
      <c r="T102" s="611"/>
      <c r="U102" s="611"/>
      <c r="V102" s="611"/>
      <c r="W102" s="611"/>
      <c r="X102" s="611"/>
      <c r="Y102" s="612"/>
      <c r="Z102" s="594"/>
      <c r="AA102" s="595"/>
      <c r="AB102" s="595"/>
      <c r="AC102" s="595"/>
      <c r="AD102" s="595"/>
      <c r="AE102" s="595"/>
      <c r="AF102" s="596"/>
      <c r="AG102" s="595"/>
      <c r="AH102" s="595"/>
      <c r="AI102" s="595"/>
      <c r="AJ102" s="595"/>
      <c r="AK102" s="595"/>
      <c r="AL102" s="595"/>
      <c r="AM102" s="596"/>
      <c r="AO102" s="176" t="s">
        <v>265</v>
      </c>
      <c r="AP102" s="277">
        <f>SUM(Z85:AF102)</f>
        <v>0</v>
      </c>
    </row>
    <row r="103" spans="1:42" ht="9.75" customHeight="1" x14ac:dyDescent="0.15">
      <c r="A103" s="563" t="s">
        <v>235</v>
      </c>
      <c r="B103" s="564"/>
      <c r="C103" s="564"/>
      <c r="D103" s="565"/>
      <c r="E103" s="557"/>
      <c r="F103" s="558"/>
      <c r="G103" s="558"/>
      <c r="H103" s="558"/>
      <c r="I103" s="559"/>
      <c r="J103" s="572"/>
      <c r="K103" s="573"/>
      <c r="L103" s="573"/>
      <c r="M103" s="573"/>
      <c r="N103" s="573"/>
      <c r="O103" s="573"/>
      <c r="P103" s="573"/>
      <c r="Q103" s="573"/>
      <c r="R103" s="573"/>
      <c r="S103" s="573"/>
      <c r="T103" s="573"/>
      <c r="U103" s="573"/>
      <c r="V103" s="573"/>
      <c r="W103" s="573"/>
      <c r="X103" s="573"/>
      <c r="Y103" s="574"/>
      <c r="Z103" s="604"/>
      <c r="AA103" s="605"/>
      <c r="AB103" s="605"/>
      <c r="AC103" s="605"/>
      <c r="AD103" s="605"/>
      <c r="AE103" s="605"/>
      <c r="AF103" s="606"/>
      <c r="AG103" s="605"/>
      <c r="AH103" s="605"/>
      <c r="AI103" s="605"/>
      <c r="AJ103" s="605"/>
      <c r="AK103" s="605"/>
      <c r="AL103" s="605"/>
      <c r="AM103" s="606"/>
      <c r="AO103" s="176" t="s">
        <v>264</v>
      </c>
      <c r="AP103" s="277">
        <f>SUM(Z103:AF105)</f>
        <v>0</v>
      </c>
    </row>
    <row r="104" spans="1:42" ht="9.75" customHeight="1" x14ac:dyDescent="0.15">
      <c r="A104" s="563"/>
      <c r="B104" s="564"/>
      <c r="C104" s="564"/>
      <c r="D104" s="565"/>
      <c r="E104" s="486"/>
      <c r="F104" s="487"/>
      <c r="G104" s="487"/>
      <c r="H104" s="487"/>
      <c r="I104" s="488"/>
      <c r="J104" s="489"/>
      <c r="K104" s="490"/>
      <c r="L104" s="490"/>
      <c r="M104" s="490"/>
      <c r="N104" s="490"/>
      <c r="O104" s="490"/>
      <c r="P104" s="490"/>
      <c r="Q104" s="490"/>
      <c r="R104" s="490"/>
      <c r="S104" s="490"/>
      <c r="T104" s="490"/>
      <c r="U104" s="490"/>
      <c r="V104" s="490"/>
      <c r="W104" s="490"/>
      <c r="X104" s="490"/>
      <c r="Y104" s="491"/>
      <c r="Z104" s="597"/>
      <c r="AA104" s="587"/>
      <c r="AB104" s="587"/>
      <c r="AC104" s="587"/>
      <c r="AD104" s="587"/>
      <c r="AE104" s="587"/>
      <c r="AF104" s="588"/>
      <c r="AG104" s="587"/>
      <c r="AH104" s="587"/>
      <c r="AI104" s="587"/>
      <c r="AJ104" s="587"/>
      <c r="AK104" s="587"/>
      <c r="AL104" s="587"/>
      <c r="AM104" s="588"/>
      <c r="AO104" s="176" t="s">
        <v>268</v>
      </c>
      <c r="AP104" s="277">
        <f>AP102-AG106</f>
        <v>0</v>
      </c>
    </row>
    <row r="105" spans="1:42" ht="9.75" customHeight="1" thickBot="1" x14ac:dyDescent="0.2">
      <c r="A105" s="732"/>
      <c r="B105" s="733"/>
      <c r="C105" s="733"/>
      <c r="D105" s="734"/>
      <c r="E105" s="607"/>
      <c r="F105" s="608"/>
      <c r="G105" s="608"/>
      <c r="H105" s="608"/>
      <c r="I105" s="609"/>
      <c r="J105" s="610"/>
      <c r="K105" s="611"/>
      <c r="L105" s="611"/>
      <c r="M105" s="611"/>
      <c r="N105" s="611"/>
      <c r="O105" s="611"/>
      <c r="P105" s="611"/>
      <c r="Q105" s="611"/>
      <c r="R105" s="611"/>
      <c r="S105" s="611"/>
      <c r="T105" s="611"/>
      <c r="U105" s="611"/>
      <c r="V105" s="611"/>
      <c r="W105" s="611"/>
      <c r="X105" s="611"/>
      <c r="Y105" s="612"/>
      <c r="Z105" s="594"/>
      <c r="AA105" s="595"/>
      <c r="AB105" s="595"/>
      <c r="AC105" s="595"/>
      <c r="AD105" s="595"/>
      <c r="AE105" s="595"/>
      <c r="AF105" s="596"/>
      <c r="AG105" s="595"/>
      <c r="AH105" s="595"/>
      <c r="AI105" s="595"/>
      <c r="AJ105" s="595"/>
      <c r="AK105" s="595"/>
      <c r="AL105" s="595"/>
      <c r="AM105" s="596"/>
    </row>
    <row r="106" spans="1:42" ht="20.25" customHeight="1" thickTop="1" x14ac:dyDescent="0.15">
      <c r="A106" s="581" t="s">
        <v>208</v>
      </c>
      <c r="B106" s="582"/>
      <c r="C106" s="582"/>
      <c r="D106" s="583"/>
      <c r="E106" s="645" t="str">
        <f>IF(AP86=0,"",AP86)</f>
        <v/>
      </c>
      <c r="F106" s="646"/>
      <c r="G106" s="646"/>
      <c r="H106" s="646"/>
      <c r="I106" s="647"/>
      <c r="J106" s="578" t="s">
        <v>207</v>
      </c>
      <c r="K106" s="579"/>
      <c r="L106" s="579"/>
      <c r="M106" s="580"/>
      <c r="N106" s="581">
        <f>AP102+AP103-AG106</f>
        <v>0</v>
      </c>
      <c r="O106" s="582"/>
      <c r="P106" s="582"/>
      <c r="Q106" s="582"/>
      <c r="R106" s="582"/>
      <c r="S106" s="582"/>
      <c r="T106" s="582"/>
      <c r="U106" s="583"/>
      <c r="V106" s="613" t="s">
        <v>206</v>
      </c>
      <c r="W106" s="614"/>
      <c r="X106" s="614"/>
      <c r="Y106" s="615"/>
      <c r="Z106" s="581">
        <f>SUM(Z85:AF105)</f>
        <v>0</v>
      </c>
      <c r="AA106" s="582"/>
      <c r="AB106" s="582"/>
      <c r="AC106" s="582"/>
      <c r="AD106" s="582"/>
      <c r="AE106" s="582"/>
      <c r="AF106" s="582"/>
      <c r="AG106" s="581">
        <f>SUM(AG85:AM105)</f>
        <v>0</v>
      </c>
      <c r="AH106" s="582"/>
      <c r="AI106" s="582"/>
      <c r="AJ106" s="582"/>
      <c r="AK106" s="582"/>
      <c r="AL106" s="582"/>
      <c r="AM106" s="583"/>
    </row>
    <row r="107" spans="1:42" ht="5.25" customHeight="1" x14ac:dyDescent="0.15">
      <c r="A107" s="165"/>
      <c r="B107" s="165"/>
      <c r="C107" s="165"/>
      <c r="D107" s="165"/>
      <c r="E107" s="169"/>
      <c r="F107" s="169"/>
      <c r="G107" s="169"/>
      <c r="H107" s="169"/>
      <c r="I107" s="169"/>
      <c r="J107" s="169"/>
      <c r="K107" s="169"/>
      <c r="L107" s="169"/>
      <c r="M107" s="169"/>
      <c r="N107" s="169"/>
      <c r="O107" s="169"/>
      <c r="P107" s="169"/>
      <c r="Q107" s="169"/>
      <c r="R107" s="169"/>
      <c r="S107" s="169"/>
      <c r="T107" s="169"/>
      <c r="U107" s="169"/>
      <c r="V107" s="169"/>
      <c r="W107" s="169"/>
      <c r="X107" s="169"/>
      <c r="Y107" s="169"/>
      <c r="Z107" s="169"/>
      <c r="AA107" s="169"/>
      <c r="AB107" s="169"/>
      <c r="AC107" s="169"/>
      <c r="AD107" s="169"/>
      <c r="AE107" s="169"/>
      <c r="AF107" s="169"/>
      <c r="AG107" s="169"/>
      <c r="AH107" s="169"/>
      <c r="AI107" s="169"/>
      <c r="AJ107" s="169"/>
      <c r="AK107" s="169"/>
      <c r="AL107" s="169"/>
      <c r="AM107" s="169"/>
    </row>
    <row r="108" spans="1:42" ht="18" customHeight="1" x14ac:dyDescent="0.15">
      <c r="A108" s="170" t="s">
        <v>99</v>
      </c>
      <c r="B108" s="165"/>
      <c r="C108" s="165"/>
      <c r="D108" s="165"/>
      <c r="E108" s="165"/>
      <c r="F108" s="165"/>
      <c r="G108" s="165"/>
      <c r="H108" s="165"/>
      <c r="I108" s="165"/>
      <c r="J108" s="165"/>
      <c r="K108" s="165"/>
      <c r="L108" s="165"/>
      <c r="M108" s="165"/>
      <c r="N108" s="165"/>
      <c r="O108" s="165"/>
      <c r="P108" s="165"/>
      <c r="Q108" s="165"/>
      <c r="R108" s="165"/>
      <c r="S108" s="165"/>
      <c r="T108" s="165"/>
      <c r="U108" s="165"/>
      <c r="V108" s="165"/>
      <c r="W108" s="165"/>
      <c r="X108" s="165"/>
      <c r="Y108" s="165"/>
      <c r="Z108" s="165"/>
      <c r="AA108" s="165"/>
      <c r="AB108" s="165"/>
      <c r="AC108" s="165"/>
      <c r="AD108" s="165"/>
      <c r="AE108" s="165"/>
      <c r="AF108" s="165"/>
      <c r="AG108" s="165"/>
      <c r="AH108" s="165"/>
      <c r="AI108" s="165"/>
      <c r="AJ108" s="165"/>
    </row>
    <row r="109" spans="1:42" ht="24" customHeight="1" x14ac:dyDescent="0.15">
      <c r="A109" s="554" t="s">
        <v>164</v>
      </c>
      <c r="B109" s="555"/>
      <c r="C109" s="555"/>
      <c r="D109" s="556"/>
      <c r="E109" s="554" t="s">
        <v>43</v>
      </c>
      <c r="F109" s="555"/>
      <c r="G109" s="555"/>
      <c r="H109" s="555"/>
      <c r="I109" s="556"/>
      <c r="J109" s="554" t="s">
        <v>165</v>
      </c>
      <c r="K109" s="555"/>
      <c r="L109" s="555"/>
      <c r="M109" s="555"/>
      <c r="N109" s="555"/>
      <c r="O109" s="555"/>
      <c r="P109" s="555"/>
      <c r="Q109" s="555"/>
      <c r="R109" s="555"/>
      <c r="S109" s="555"/>
      <c r="T109" s="555"/>
      <c r="U109" s="555"/>
      <c r="V109" s="555"/>
      <c r="W109" s="555"/>
      <c r="X109" s="555"/>
      <c r="Y109" s="556"/>
      <c r="Z109" s="554" t="s">
        <v>197</v>
      </c>
      <c r="AA109" s="555"/>
      <c r="AB109" s="555"/>
      <c r="AC109" s="555"/>
      <c r="AD109" s="555"/>
      <c r="AE109" s="555"/>
      <c r="AF109" s="556"/>
      <c r="AG109" s="584" t="s">
        <v>200</v>
      </c>
      <c r="AH109" s="585"/>
      <c r="AI109" s="585"/>
      <c r="AJ109" s="585"/>
      <c r="AK109" s="585"/>
      <c r="AL109" s="585"/>
      <c r="AM109" s="586"/>
      <c r="AO109" s="168" t="s">
        <v>195</v>
      </c>
      <c r="AP109" s="168" t="e">
        <f>VLOOKUP(L5,計算用!$A$2:$C$36,3,FALSE)*1000</f>
        <v>#N/A</v>
      </c>
    </row>
    <row r="110" spans="1:42" ht="9.75" customHeight="1" x14ac:dyDescent="0.15">
      <c r="A110" s="636"/>
      <c r="B110" s="637"/>
      <c r="C110" s="637"/>
      <c r="D110" s="638"/>
      <c r="E110" s="557"/>
      <c r="F110" s="558"/>
      <c r="G110" s="558"/>
      <c r="H110" s="558"/>
      <c r="I110" s="559"/>
      <c r="J110" s="572"/>
      <c r="K110" s="573"/>
      <c r="L110" s="573"/>
      <c r="M110" s="573"/>
      <c r="N110" s="573"/>
      <c r="O110" s="573"/>
      <c r="P110" s="573"/>
      <c r="Q110" s="573"/>
      <c r="R110" s="573"/>
      <c r="S110" s="573"/>
      <c r="T110" s="573"/>
      <c r="U110" s="573"/>
      <c r="V110" s="573"/>
      <c r="W110" s="573"/>
      <c r="X110" s="573"/>
      <c r="Y110" s="574"/>
      <c r="Z110" s="604"/>
      <c r="AA110" s="605"/>
      <c r="AB110" s="605"/>
      <c r="AC110" s="605"/>
      <c r="AD110" s="605"/>
      <c r="AE110" s="605"/>
      <c r="AF110" s="606"/>
      <c r="AG110" s="605"/>
      <c r="AH110" s="605"/>
      <c r="AI110" s="605"/>
      <c r="AJ110" s="605"/>
      <c r="AK110" s="605"/>
      <c r="AL110" s="605"/>
      <c r="AM110" s="606"/>
      <c r="AO110" s="168" t="s">
        <v>75</v>
      </c>
      <c r="AP110" s="168">
        <f>IF(OR(AP5=1,AP5=3,AP5=6),AG5,1)</f>
        <v>1</v>
      </c>
    </row>
    <row r="111" spans="1:42" ht="9.75" customHeight="1" x14ac:dyDescent="0.15">
      <c r="A111" s="639"/>
      <c r="B111" s="640"/>
      <c r="C111" s="640"/>
      <c r="D111" s="641"/>
      <c r="E111" s="486"/>
      <c r="F111" s="487"/>
      <c r="G111" s="487"/>
      <c r="H111" s="487"/>
      <c r="I111" s="488"/>
      <c r="J111" s="489"/>
      <c r="K111" s="490"/>
      <c r="L111" s="490"/>
      <c r="M111" s="490"/>
      <c r="N111" s="490"/>
      <c r="O111" s="490"/>
      <c r="P111" s="490"/>
      <c r="Q111" s="490"/>
      <c r="R111" s="490"/>
      <c r="S111" s="490"/>
      <c r="T111" s="490"/>
      <c r="U111" s="490"/>
      <c r="V111" s="490"/>
      <c r="W111" s="490"/>
      <c r="X111" s="490"/>
      <c r="Y111" s="491"/>
      <c r="Z111" s="597"/>
      <c r="AA111" s="587"/>
      <c r="AB111" s="587"/>
      <c r="AC111" s="587"/>
      <c r="AD111" s="587"/>
      <c r="AE111" s="587"/>
      <c r="AF111" s="588"/>
      <c r="AG111" s="587"/>
      <c r="AH111" s="587"/>
      <c r="AI111" s="587"/>
      <c r="AJ111" s="587"/>
      <c r="AK111" s="587"/>
      <c r="AL111" s="587"/>
      <c r="AM111" s="588"/>
      <c r="AO111" s="168" t="s">
        <v>196</v>
      </c>
      <c r="AP111" s="168" t="str">
        <f>IFERROR(AP109*AP110,"")</f>
        <v/>
      </c>
    </row>
    <row r="112" spans="1:42" ht="9.75" customHeight="1" x14ac:dyDescent="0.15">
      <c r="A112" s="639"/>
      <c r="B112" s="640"/>
      <c r="C112" s="640"/>
      <c r="D112" s="641"/>
      <c r="E112" s="486"/>
      <c r="F112" s="487"/>
      <c r="G112" s="487"/>
      <c r="H112" s="487"/>
      <c r="I112" s="488"/>
      <c r="J112" s="489"/>
      <c r="K112" s="490"/>
      <c r="L112" s="490"/>
      <c r="M112" s="490"/>
      <c r="N112" s="490"/>
      <c r="O112" s="490"/>
      <c r="P112" s="490"/>
      <c r="Q112" s="490"/>
      <c r="R112" s="490"/>
      <c r="S112" s="490"/>
      <c r="T112" s="490"/>
      <c r="U112" s="490"/>
      <c r="V112" s="490"/>
      <c r="W112" s="490"/>
      <c r="X112" s="490"/>
      <c r="Y112" s="491"/>
      <c r="Z112" s="597"/>
      <c r="AA112" s="587"/>
      <c r="AB112" s="587"/>
      <c r="AC112" s="587"/>
      <c r="AD112" s="587"/>
      <c r="AE112" s="587"/>
      <c r="AF112" s="588"/>
      <c r="AG112" s="587"/>
      <c r="AH112" s="587"/>
      <c r="AI112" s="587"/>
      <c r="AJ112" s="587"/>
      <c r="AK112" s="587"/>
      <c r="AL112" s="587"/>
      <c r="AM112" s="588"/>
    </row>
    <row r="113" spans="1:42" ht="9.75" customHeight="1" x14ac:dyDescent="0.15">
      <c r="A113" s="639"/>
      <c r="B113" s="640"/>
      <c r="C113" s="640"/>
      <c r="D113" s="641"/>
      <c r="E113" s="486"/>
      <c r="F113" s="487"/>
      <c r="G113" s="487"/>
      <c r="H113" s="487"/>
      <c r="I113" s="488"/>
      <c r="J113" s="489"/>
      <c r="K113" s="490"/>
      <c r="L113" s="490"/>
      <c r="M113" s="490"/>
      <c r="N113" s="490"/>
      <c r="O113" s="490"/>
      <c r="P113" s="490"/>
      <c r="Q113" s="490"/>
      <c r="R113" s="490"/>
      <c r="S113" s="490"/>
      <c r="T113" s="490"/>
      <c r="U113" s="490"/>
      <c r="V113" s="490"/>
      <c r="W113" s="490"/>
      <c r="X113" s="490"/>
      <c r="Y113" s="491"/>
      <c r="Z113" s="597"/>
      <c r="AA113" s="587"/>
      <c r="AB113" s="587"/>
      <c r="AC113" s="587"/>
      <c r="AD113" s="587"/>
      <c r="AE113" s="587"/>
      <c r="AF113" s="588"/>
      <c r="AG113" s="587"/>
      <c r="AH113" s="587"/>
      <c r="AI113" s="587"/>
      <c r="AJ113" s="587"/>
      <c r="AK113" s="587"/>
      <c r="AL113" s="587"/>
      <c r="AM113" s="588"/>
    </row>
    <row r="114" spans="1:42" ht="9.75" customHeight="1" thickBot="1" x14ac:dyDescent="0.2">
      <c r="A114" s="642"/>
      <c r="B114" s="643"/>
      <c r="C114" s="643"/>
      <c r="D114" s="644"/>
      <c r="E114" s="607"/>
      <c r="F114" s="608"/>
      <c r="G114" s="608"/>
      <c r="H114" s="608"/>
      <c r="I114" s="609"/>
      <c r="J114" s="610"/>
      <c r="K114" s="611"/>
      <c r="L114" s="611"/>
      <c r="M114" s="611"/>
      <c r="N114" s="611"/>
      <c r="O114" s="611"/>
      <c r="P114" s="611"/>
      <c r="Q114" s="611"/>
      <c r="R114" s="611"/>
      <c r="S114" s="611"/>
      <c r="T114" s="611"/>
      <c r="U114" s="611"/>
      <c r="V114" s="611"/>
      <c r="W114" s="611"/>
      <c r="X114" s="611"/>
      <c r="Y114" s="612"/>
      <c r="Z114" s="594"/>
      <c r="AA114" s="595"/>
      <c r="AB114" s="595"/>
      <c r="AC114" s="595"/>
      <c r="AD114" s="595"/>
      <c r="AE114" s="595"/>
      <c r="AF114" s="596"/>
      <c r="AG114" s="595"/>
      <c r="AH114" s="595"/>
      <c r="AI114" s="595"/>
      <c r="AJ114" s="595"/>
      <c r="AK114" s="595"/>
      <c r="AL114" s="595"/>
      <c r="AM114" s="596"/>
    </row>
    <row r="115" spans="1:42" ht="20.25" customHeight="1" thickTop="1" x14ac:dyDescent="0.15">
      <c r="A115" s="581" t="s">
        <v>208</v>
      </c>
      <c r="B115" s="582"/>
      <c r="C115" s="582"/>
      <c r="D115" s="583"/>
      <c r="E115" s="645" t="str">
        <f>IF(AP111=0,"",AP111)</f>
        <v/>
      </c>
      <c r="F115" s="646"/>
      <c r="G115" s="646"/>
      <c r="H115" s="646"/>
      <c r="I115" s="647"/>
      <c r="J115" s="578" t="s">
        <v>207</v>
      </c>
      <c r="K115" s="579"/>
      <c r="L115" s="579"/>
      <c r="M115" s="580"/>
      <c r="N115" s="581">
        <f>Z115-AG115</f>
        <v>0</v>
      </c>
      <c r="O115" s="582"/>
      <c r="P115" s="582"/>
      <c r="Q115" s="582"/>
      <c r="R115" s="582"/>
      <c r="S115" s="582"/>
      <c r="T115" s="582"/>
      <c r="U115" s="583"/>
      <c r="V115" s="613" t="s">
        <v>206</v>
      </c>
      <c r="W115" s="614"/>
      <c r="X115" s="614"/>
      <c r="Y115" s="615"/>
      <c r="Z115" s="581">
        <f>SUM(Z110:AF114)</f>
        <v>0</v>
      </c>
      <c r="AA115" s="582"/>
      <c r="AB115" s="582"/>
      <c r="AC115" s="582"/>
      <c r="AD115" s="582"/>
      <c r="AE115" s="582"/>
      <c r="AF115" s="582"/>
      <c r="AG115" s="581">
        <f>SUM(AG110:AM114)</f>
        <v>0</v>
      </c>
      <c r="AH115" s="582"/>
      <c r="AI115" s="582"/>
      <c r="AJ115" s="582"/>
      <c r="AK115" s="582"/>
      <c r="AL115" s="582"/>
      <c r="AM115" s="583"/>
    </row>
    <row r="116" spans="1:42" ht="5.25" customHeight="1" x14ac:dyDescent="0.15">
      <c r="A116" s="165"/>
      <c r="B116" s="165"/>
      <c r="C116" s="165"/>
      <c r="D116" s="165"/>
      <c r="E116" s="169"/>
      <c r="F116" s="169"/>
      <c r="G116" s="169"/>
      <c r="H116" s="169"/>
      <c r="I116" s="169"/>
      <c r="J116" s="169"/>
      <c r="K116" s="169"/>
      <c r="L116" s="169"/>
      <c r="M116" s="169"/>
      <c r="N116" s="169"/>
      <c r="O116" s="169"/>
      <c r="P116" s="169"/>
      <c r="Q116" s="169"/>
      <c r="R116" s="169"/>
      <c r="S116" s="169"/>
      <c r="T116" s="169"/>
      <c r="U116" s="169"/>
      <c r="V116" s="169"/>
      <c r="W116" s="169"/>
      <c r="X116" s="169"/>
      <c r="Y116" s="169"/>
      <c r="Z116" s="169"/>
      <c r="AA116" s="169"/>
      <c r="AB116" s="169"/>
      <c r="AC116" s="169"/>
      <c r="AD116" s="169"/>
      <c r="AE116" s="169"/>
      <c r="AF116" s="169"/>
      <c r="AG116" s="169"/>
      <c r="AH116" s="169"/>
      <c r="AI116" s="169"/>
      <c r="AJ116" s="169"/>
      <c r="AK116" s="169"/>
      <c r="AL116" s="169"/>
      <c r="AM116" s="169"/>
    </row>
    <row r="117" spans="1:42" ht="18" customHeight="1" x14ac:dyDescent="0.15">
      <c r="A117" s="171" t="s">
        <v>153</v>
      </c>
      <c r="B117" s="165"/>
      <c r="C117" s="165"/>
      <c r="D117" s="165"/>
      <c r="E117" s="165"/>
      <c r="F117" s="165"/>
      <c r="G117" s="165"/>
      <c r="H117" s="165"/>
      <c r="I117" s="165"/>
      <c r="J117" s="165"/>
      <c r="K117" s="165"/>
      <c r="L117" s="165"/>
      <c r="M117" s="165"/>
      <c r="N117" s="165"/>
      <c r="O117" s="165"/>
      <c r="P117" s="165"/>
      <c r="Q117" s="165"/>
      <c r="R117" s="165"/>
      <c r="S117" s="165"/>
      <c r="T117" s="165"/>
      <c r="U117" s="165"/>
      <c r="V117" s="165"/>
      <c r="W117" s="165"/>
      <c r="X117" s="165"/>
      <c r="Y117" s="165"/>
      <c r="Z117" s="165"/>
      <c r="AA117" s="165"/>
      <c r="AB117" s="165"/>
      <c r="AC117" s="165"/>
      <c r="AD117" s="165"/>
      <c r="AE117" s="165"/>
      <c r="AF117" s="165"/>
      <c r="AG117" s="165"/>
      <c r="AH117" s="165"/>
      <c r="AI117" s="165"/>
      <c r="AJ117" s="165"/>
    </row>
    <row r="118" spans="1:42" ht="24.75" customHeight="1" x14ac:dyDescent="0.15">
      <c r="A118" s="554" t="s">
        <v>164</v>
      </c>
      <c r="B118" s="555"/>
      <c r="C118" s="555"/>
      <c r="D118" s="556"/>
      <c r="E118" s="554" t="s">
        <v>43</v>
      </c>
      <c r="F118" s="555"/>
      <c r="G118" s="555"/>
      <c r="H118" s="555"/>
      <c r="I118" s="556"/>
      <c r="J118" s="554" t="s">
        <v>165</v>
      </c>
      <c r="K118" s="555"/>
      <c r="L118" s="555"/>
      <c r="M118" s="555"/>
      <c r="N118" s="555"/>
      <c r="O118" s="555"/>
      <c r="P118" s="555"/>
      <c r="Q118" s="555"/>
      <c r="R118" s="555"/>
      <c r="S118" s="555"/>
      <c r="T118" s="555"/>
      <c r="U118" s="555"/>
      <c r="V118" s="555"/>
      <c r="W118" s="555"/>
      <c r="X118" s="555"/>
      <c r="Y118" s="556"/>
      <c r="Z118" s="554" t="s">
        <v>197</v>
      </c>
      <c r="AA118" s="555"/>
      <c r="AB118" s="555"/>
      <c r="AC118" s="555"/>
      <c r="AD118" s="555"/>
      <c r="AE118" s="555"/>
      <c r="AF118" s="556"/>
      <c r="AG118" s="584" t="s">
        <v>200</v>
      </c>
      <c r="AH118" s="585"/>
      <c r="AI118" s="585"/>
      <c r="AJ118" s="585"/>
      <c r="AK118" s="585"/>
      <c r="AL118" s="585"/>
      <c r="AM118" s="586"/>
      <c r="AO118" s="168" t="s">
        <v>195</v>
      </c>
      <c r="AP118" s="168" t="e">
        <f>VLOOKUP(L5,計算用!$A$2:$D$36,4,FALSE)*1000</f>
        <v>#N/A</v>
      </c>
    </row>
    <row r="119" spans="1:42" ht="9.75" customHeight="1" x14ac:dyDescent="0.15">
      <c r="A119" s="636"/>
      <c r="B119" s="637"/>
      <c r="C119" s="637"/>
      <c r="D119" s="638"/>
      <c r="E119" s="557"/>
      <c r="F119" s="558"/>
      <c r="G119" s="558"/>
      <c r="H119" s="558"/>
      <c r="I119" s="559"/>
      <c r="J119" s="601"/>
      <c r="K119" s="602"/>
      <c r="L119" s="602"/>
      <c r="M119" s="602"/>
      <c r="N119" s="602"/>
      <c r="O119" s="602"/>
      <c r="P119" s="602"/>
      <c r="Q119" s="602"/>
      <c r="R119" s="602"/>
      <c r="S119" s="602"/>
      <c r="T119" s="602"/>
      <c r="U119" s="602"/>
      <c r="V119" s="602"/>
      <c r="W119" s="602"/>
      <c r="X119" s="602"/>
      <c r="Y119" s="603"/>
      <c r="Z119" s="604"/>
      <c r="AA119" s="605"/>
      <c r="AB119" s="605"/>
      <c r="AC119" s="605"/>
      <c r="AD119" s="605"/>
      <c r="AE119" s="605"/>
      <c r="AF119" s="606"/>
      <c r="AG119" s="605"/>
      <c r="AH119" s="605"/>
      <c r="AI119" s="605"/>
      <c r="AJ119" s="605"/>
      <c r="AK119" s="605"/>
      <c r="AL119" s="605"/>
      <c r="AM119" s="606"/>
      <c r="AO119" s="168" t="s">
        <v>75</v>
      </c>
      <c r="AP119" s="168">
        <f>IF(OR(AP5=1,AP5=3,AP5=6),AG5,1)</f>
        <v>1</v>
      </c>
    </row>
    <row r="120" spans="1:42" ht="9.75" customHeight="1" x14ac:dyDescent="0.15">
      <c r="A120" s="639"/>
      <c r="B120" s="640"/>
      <c r="C120" s="640"/>
      <c r="D120" s="641"/>
      <c r="E120" s="486"/>
      <c r="F120" s="487"/>
      <c r="G120" s="487"/>
      <c r="H120" s="487"/>
      <c r="I120" s="488"/>
      <c r="J120" s="598"/>
      <c r="K120" s="599"/>
      <c r="L120" s="599"/>
      <c r="M120" s="599"/>
      <c r="N120" s="599"/>
      <c r="O120" s="599"/>
      <c r="P120" s="599"/>
      <c r="Q120" s="599"/>
      <c r="R120" s="599"/>
      <c r="S120" s="599"/>
      <c r="T120" s="599"/>
      <c r="U120" s="599"/>
      <c r="V120" s="599"/>
      <c r="W120" s="599"/>
      <c r="X120" s="599"/>
      <c r="Y120" s="600"/>
      <c r="Z120" s="597"/>
      <c r="AA120" s="587"/>
      <c r="AB120" s="587"/>
      <c r="AC120" s="587"/>
      <c r="AD120" s="587"/>
      <c r="AE120" s="587"/>
      <c r="AF120" s="588"/>
      <c r="AG120" s="587"/>
      <c r="AH120" s="587"/>
      <c r="AI120" s="587"/>
      <c r="AJ120" s="587"/>
      <c r="AK120" s="587"/>
      <c r="AL120" s="587"/>
      <c r="AM120" s="588"/>
      <c r="AO120" s="168" t="s">
        <v>196</v>
      </c>
      <c r="AP120" s="168" t="str">
        <f>IFERROR(AP118*AP119,"")</f>
        <v/>
      </c>
    </row>
    <row r="121" spans="1:42" ht="9.75" customHeight="1" x14ac:dyDescent="0.15">
      <c r="A121" s="639"/>
      <c r="B121" s="640"/>
      <c r="C121" s="640"/>
      <c r="D121" s="641"/>
      <c r="E121" s="486"/>
      <c r="F121" s="487"/>
      <c r="G121" s="487"/>
      <c r="H121" s="487"/>
      <c r="I121" s="488"/>
      <c r="J121" s="598"/>
      <c r="K121" s="599"/>
      <c r="L121" s="599"/>
      <c r="M121" s="599"/>
      <c r="N121" s="599"/>
      <c r="O121" s="599"/>
      <c r="P121" s="599"/>
      <c r="Q121" s="599"/>
      <c r="R121" s="599"/>
      <c r="S121" s="599"/>
      <c r="T121" s="599"/>
      <c r="U121" s="599"/>
      <c r="V121" s="599"/>
      <c r="W121" s="599"/>
      <c r="X121" s="599"/>
      <c r="Y121" s="600"/>
      <c r="Z121" s="597"/>
      <c r="AA121" s="587"/>
      <c r="AB121" s="587"/>
      <c r="AC121" s="587"/>
      <c r="AD121" s="587"/>
      <c r="AE121" s="587"/>
      <c r="AF121" s="588"/>
      <c r="AG121" s="587"/>
      <c r="AH121" s="587"/>
      <c r="AI121" s="587"/>
      <c r="AJ121" s="587"/>
      <c r="AK121" s="587"/>
      <c r="AL121" s="587"/>
      <c r="AM121" s="588"/>
    </row>
    <row r="122" spans="1:42" ht="9.75" customHeight="1" x14ac:dyDescent="0.15">
      <c r="A122" s="639"/>
      <c r="B122" s="640"/>
      <c r="C122" s="640"/>
      <c r="D122" s="641"/>
      <c r="E122" s="486"/>
      <c r="F122" s="487"/>
      <c r="G122" s="487"/>
      <c r="H122" s="487"/>
      <c r="I122" s="488"/>
      <c r="J122" s="598"/>
      <c r="K122" s="599"/>
      <c r="L122" s="599"/>
      <c r="M122" s="599"/>
      <c r="N122" s="599"/>
      <c r="O122" s="599"/>
      <c r="P122" s="599"/>
      <c r="Q122" s="599"/>
      <c r="R122" s="599"/>
      <c r="S122" s="599"/>
      <c r="T122" s="599"/>
      <c r="U122" s="599"/>
      <c r="V122" s="599"/>
      <c r="W122" s="599"/>
      <c r="X122" s="599"/>
      <c r="Y122" s="600"/>
      <c r="Z122" s="597"/>
      <c r="AA122" s="587"/>
      <c r="AB122" s="587"/>
      <c r="AC122" s="587"/>
      <c r="AD122" s="587"/>
      <c r="AE122" s="587"/>
      <c r="AF122" s="588"/>
      <c r="AG122" s="587"/>
      <c r="AH122" s="587"/>
      <c r="AI122" s="587"/>
      <c r="AJ122" s="587"/>
      <c r="AK122" s="587"/>
      <c r="AL122" s="587"/>
      <c r="AM122" s="588"/>
    </row>
    <row r="123" spans="1:42" ht="9.75" customHeight="1" thickBot="1" x14ac:dyDescent="0.2">
      <c r="A123" s="642"/>
      <c r="B123" s="643"/>
      <c r="C123" s="643"/>
      <c r="D123" s="644"/>
      <c r="E123" s="607"/>
      <c r="F123" s="608"/>
      <c r="G123" s="608"/>
      <c r="H123" s="608"/>
      <c r="I123" s="609"/>
      <c r="J123" s="591"/>
      <c r="K123" s="592"/>
      <c r="L123" s="592"/>
      <c r="M123" s="592"/>
      <c r="N123" s="592"/>
      <c r="O123" s="592"/>
      <c r="P123" s="592"/>
      <c r="Q123" s="592"/>
      <c r="R123" s="592"/>
      <c r="S123" s="592"/>
      <c r="T123" s="592"/>
      <c r="U123" s="592"/>
      <c r="V123" s="592"/>
      <c r="W123" s="592"/>
      <c r="X123" s="592"/>
      <c r="Y123" s="593"/>
      <c r="Z123" s="594"/>
      <c r="AA123" s="595"/>
      <c r="AB123" s="595"/>
      <c r="AC123" s="595"/>
      <c r="AD123" s="595"/>
      <c r="AE123" s="595"/>
      <c r="AF123" s="596"/>
      <c r="AG123" s="595"/>
      <c r="AH123" s="595"/>
      <c r="AI123" s="595"/>
      <c r="AJ123" s="595"/>
      <c r="AK123" s="595"/>
      <c r="AL123" s="595"/>
      <c r="AM123" s="596"/>
    </row>
    <row r="124" spans="1:42" ht="20.25" customHeight="1" thickTop="1" x14ac:dyDescent="0.15">
      <c r="A124" s="581" t="s">
        <v>208</v>
      </c>
      <c r="B124" s="582"/>
      <c r="C124" s="582"/>
      <c r="D124" s="583"/>
      <c r="E124" s="645" t="str">
        <f>IF(AP120=0,"",AP120)</f>
        <v/>
      </c>
      <c r="F124" s="646"/>
      <c r="G124" s="646"/>
      <c r="H124" s="646"/>
      <c r="I124" s="647"/>
      <c r="J124" s="578" t="s">
        <v>207</v>
      </c>
      <c r="K124" s="579"/>
      <c r="L124" s="579"/>
      <c r="M124" s="580"/>
      <c r="N124" s="581">
        <f>Z124-AG124</f>
        <v>0</v>
      </c>
      <c r="O124" s="582"/>
      <c r="P124" s="582"/>
      <c r="Q124" s="582"/>
      <c r="R124" s="582"/>
      <c r="S124" s="582"/>
      <c r="T124" s="582"/>
      <c r="U124" s="583"/>
      <c r="V124" s="613" t="s">
        <v>206</v>
      </c>
      <c r="W124" s="614"/>
      <c r="X124" s="614"/>
      <c r="Y124" s="615"/>
      <c r="Z124" s="581">
        <f>SUM(Z119:AF123)</f>
        <v>0</v>
      </c>
      <c r="AA124" s="582"/>
      <c r="AB124" s="582"/>
      <c r="AC124" s="582"/>
      <c r="AD124" s="582"/>
      <c r="AE124" s="582"/>
      <c r="AF124" s="582"/>
      <c r="AG124" s="581">
        <f>SUM(AG119:AM123)</f>
        <v>0</v>
      </c>
      <c r="AH124" s="582"/>
      <c r="AI124" s="582"/>
      <c r="AJ124" s="582"/>
      <c r="AK124" s="582"/>
      <c r="AL124" s="582"/>
      <c r="AM124" s="583"/>
    </row>
    <row r="125" spans="1:42" ht="10.5" customHeight="1" thickBot="1" x14ac:dyDescent="0.2">
      <c r="A125" s="172"/>
      <c r="B125" s="172"/>
      <c r="C125" s="172"/>
      <c r="D125" s="172"/>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2"/>
      <c r="AG125" s="172"/>
      <c r="AH125" s="172"/>
      <c r="AI125" s="172"/>
      <c r="AJ125" s="172"/>
      <c r="AK125" s="173"/>
      <c r="AL125" s="173"/>
      <c r="AM125" s="173"/>
    </row>
    <row r="126" spans="1:42" ht="6" customHeight="1" x14ac:dyDescent="0.15">
      <c r="A126" s="165"/>
      <c r="B126" s="165"/>
      <c r="C126" s="165"/>
      <c r="D126" s="165"/>
      <c r="E126" s="165"/>
      <c r="F126" s="165"/>
      <c r="G126" s="165"/>
      <c r="H126" s="165"/>
      <c r="I126" s="165"/>
      <c r="J126" s="165"/>
      <c r="K126" s="165"/>
      <c r="L126" s="165"/>
      <c r="M126" s="165"/>
      <c r="N126" s="165"/>
      <c r="O126" s="165"/>
      <c r="P126" s="165"/>
      <c r="Q126" s="165"/>
      <c r="R126" s="165"/>
      <c r="S126" s="165"/>
      <c r="T126" s="165"/>
      <c r="U126" s="165"/>
      <c r="V126" s="165"/>
      <c r="W126" s="165"/>
      <c r="X126" s="165"/>
      <c r="Y126" s="165"/>
      <c r="Z126" s="165"/>
      <c r="AA126" s="165"/>
      <c r="AB126" s="165"/>
      <c r="AC126" s="165"/>
      <c r="AD126" s="165"/>
      <c r="AE126" s="165"/>
      <c r="AF126" s="165"/>
      <c r="AG126" s="165"/>
      <c r="AH126" s="165"/>
      <c r="AI126" s="165"/>
      <c r="AJ126" s="165"/>
    </row>
    <row r="127" spans="1:42" s="176" customFormat="1" ht="10.5" x14ac:dyDescent="0.15">
      <c r="A127" s="174" t="s">
        <v>44</v>
      </c>
      <c r="B127" s="139"/>
      <c r="C127" s="139"/>
      <c r="D127" s="139"/>
      <c r="E127" s="139"/>
      <c r="F127" s="139"/>
      <c r="G127" s="139"/>
      <c r="H127" s="139"/>
      <c r="I127" s="139"/>
      <c r="J127" s="139"/>
      <c r="K127" s="139"/>
      <c r="L127" s="139"/>
      <c r="M127" s="139"/>
      <c r="N127" s="139"/>
      <c r="O127" s="139"/>
      <c r="P127" s="139"/>
      <c r="Q127" s="139"/>
      <c r="R127" s="139"/>
      <c r="S127" s="139"/>
      <c r="T127" s="139"/>
      <c r="U127" s="139"/>
      <c r="V127" s="139"/>
      <c r="W127" s="139"/>
      <c r="X127" s="139"/>
      <c r="Y127" s="139"/>
      <c r="Z127" s="139"/>
      <c r="AA127" s="139"/>
      <c r="AB127" s="139"/>
      <c r="AC127" s="139"/>
      <c r="AD127" s="139"/>
      <c r="AE127" s="139"/>
      <c r="AF127" s="139"/>
      <c r="AG127" s="139"/>
      <c r="AH127" s="139"/>
      <c r="AI127" s="139"/>
      <c r="AJ127" s="139"/>
      <c r="AK127" s="175"/>
      <c r="AL127" s="175"/>
      <c r="AM127" s="175"/>
    </row>
    <row r="128" spans="1:42" s="176" customFormat="1" ht="5.25" customHeight="1" x14ac:dyDescent="0.15">
      <c r="A128" s="174"/>
      <c r="B128" s="139"/>
      <c r="C128" s="139"/>
      <c r="D128" s="139"/>
      <c r="E128" s="139"/>
      <c r="F128" s="139"/>
      <c r="G128" s="139"/>
      <c r="H128" s="139"/>
      <c r="I128" s="139"/>
      <c r="J128" s="139"/>
      <c r="K128" s="139"/>
      <c r="L128" s="139"/>
      <c r="M128" s="139"/>
      <c r="N128" s="139"/>
      <c r="O128" s="139"/>
      <c r="P128" s="139"/>
      <c r="Q128" s="139"/>
      <c r="R128" s="139"/>
      <c r="S128" s="139"/>
      <c r="T128" s="139"/>
      <c r="U128" s="139"/>
      <c r="V128" s="139"/>
      <c r="W128" s="139"/>
      <c r="X128" s="139"/>
      <c r="Y128" s="139"/>
      <c r="Z128" s="139"/>
      <c r="AA128" s="139"/>
      <c r="AB128" s="139"/>
      <c r="AC128" s="139"/>
      <c r="AD128" s="139"/>
      <c r="AE128" s="139"/>
      <c r="AF128" s="139"/>
      <c r="AG128" s="139"/>
      <c r="AH128" s="139"/>
      <c r="AI128" s="139"/>
      <c r="AJ128" s="139"/>
      <c r="AK128" s="175"/>
      <c r="AL128" s="175"/>
      <c r="AM128" s="175"/>
    </row>
    <row r="129" spans="1:39" s="176" customFormat="1" ht="10.5" x14ac:dyDescent="0.15">
      <c r="A129" s="174"/>
      <c r="B129" s="152" t="s">
        <v>45</v>
      </c>
      <c r="C129" s="139"/>
      <c r="D129" s="139"/>
      <c r="E129" s="139"/>
      <c r="F129" s="139"/>
      <c r="G129" s="139"/>
      <c r="H129" s="139"/>
      <c r="I129" s="139"/>
      <c r="J129" s="139"/>
      <c r="K129" s="139"/>
      <c r="L129" s="139"/>
      <c r="M129" s="139"/>
      <c r="N129" s="139"/>
      <c r="O129" s="139"/>
      <c r="P129" s="139"/>
      <c r="Q129" s="139"/>
      <c r="R129" s="139"/>
      <c r="S129" s="139"/>
      <c r="T129" s="139"/>
      <c r="U129" s="139"/>
      <c r="V129" s="139"/>
      <c r="W129" s="139"/>
      <c r="X129" s="139"/>
      <c r="Y129" s="139"/>
      <c r="Z129" s="139"/>
      <c r="AA129" s="139"/>
      <c r="AB129" s="139"/>
      <c r="AC129" s="139"/>
      <c r="AD129" s="139"/>
      <c r="AE129" s="139"/>
      <c r="AF129" s="139"/>
      <c r="AG129" s="139"/>
      <c r="AH129" s="139"/>
      <c r="AI129" s="139"/>
      <c r="AJ129" s="139"/>
      <c r="AK129" s="175"/>
      <c r="AL129" s="175"/>
      <c r="AM129" s="175"/>
    </row>
    <row r="130" spans="1:39" s="176" customFormat="1" ht="10.5" x14ac:dyDescent="0.15">
      <c r="A130" s="174"/>
      <c r="B130" s="152" t="s">
        <v>64</v>
      </c>
      <c r="C130" s="139"/>
      <c r="D130" s="139"/>
      <c r="E130" s="139"/>
      <c r="F130" s="139"/>
      <c r="G130" s="139"/>
      <c r="H130" s="139"/>
      <c r="I130" s="139"/>
      <c r="J130" s="139"/>
      <c r="K130" s="139"/>
      <c r="L130" s="139"/>
      <c r="M130" s="139"/>
      <c r="N130" s="139"/>
      <c r="O130" s="139"/>
      <c r="P130" s="139"/>
      <c r="Q130" s="139"/>
      <c r="R130" s="139"/>
      <c r="S130" s="139"/>
      <c r="T130" s="139"/>
      <c r="U130" s="139"/>
      <c r="V130" s="139"/>
      <c r="W130" s="139"/>
      <c r="X130" s="139"/>
      <c r="Y130" s="139"/>
      <c r="Z130" s="139"/>
      <c r="AA130" s="139"/>
      <c r="AB130" s="139"/>
      <c r="AC130" s="139"/>
      <c r="AD130" s="139"/>
      <c r="AE130" s="139"/>
      <c r="AF130" s="139"/>
      <c r="AG130" s="139"/>
      <c r="AH130" s="139"/>
      <c r="AI130" s="139"/>
      <c r="AJ130" s="139"/>
      <c r="AK130" s="175"/>
      <c r="AL130" s="175"/>
      <c r="AM130" s="175"/>
    </row>
    <row r="131" spans="1:39" s="176" customFormat="1" ht="5.25" customHeight="1" x14ac:dyDescent="0.15">
      <c r="A131" s="174"/>
      <c r="B131" s="139"/>
      <c r="C131" s="139"/>
      <c r="D131" s="139"/>
      <c r="E131" s="139"/>
      <c r="F131" s="139"/>
      <c r="G131" s="139"/>
      <c r="H131" s="139"/>
      <c r="I131" s="139"/>
      <c r="J131" s="139"/>
      <c r="K131" s="139"/>
      <c r="L131" s="139"/>
      <c r="M131" s="139"/>
      <c r="N131" s="139"/>
      <c r="O131" s="139"/>
      <c r="P131" s="139"/>
      <c r="Q131" s="139"/>
      <c r="R131" s="139"/>
      <c r="S131" s="139"/>
      <c r="T131" s="139"/>
      <c r="U131" s="139"/>
      <c r="V131" s="139"/>
      <c r="W131" s="139"/>
      <c r="X131" s="139"/>
      <c r="Y131" s="139"/>
      <c r="Z131" s="139"/>
      <c r="AA131" s="139"/>
      <c r="AB131" s="139"/>
      <c r="AC131" s="139"/>
      <c r="AD131" s="139"/>
      <c r="AE131" s="139"/>
      <c r="AF131" s="139"/>
      <c r="AG131" s="139"/>
      <c r="AH131" s="139"/>
      <c r="AI131" s="139"/>
      <c r="AJ131" s="139"/>
      <c r="AK131" s="175"/>
      <c r="AL131" s="175"/>
      <c r="AM131" s="175"/>
    </row>
    <row r="132" spans="1:39" x14ac:dyDescent="0.15">
      <c r="A132" s="177" t="s">
        <v>98</v>
      </c>
      <c r="B132" s="178"/>
      <c r="C132" s="165"/>
      <c r="D132" s="165"/>
      <c r="E132" s="165"/>
      <c r="F132" s="165"/>
      <c r="G132" s="165"/>
      <c r="H132" s="165"/>
      <c r="I132" s="165"/>
      <c r="J132" s="165"/>
      <c r="K132" s="165"/>
      <c r="L132" s="165"/>
      <c r="M132" s="165"/>
      <c r="N132" s="165"/>
      <c r="O132" s="165"/>
      <c r="P132" s="165"/>
      <c r="Q132" s="165"/>
      <c r="R132" s="165"/>
      <c r="S132" s="165"/>
      <c r="T132" s="165"/>
      <c r="U132" s="165"/>
      <c r="V132" s="165"/>
      <c r="W132" s="165"/>
      <c r="X132" s="165"/>
      <c r="Y132" s="165"/>
      <c r="Z132" s="165"/>
      <c r="AA132" s="165"/>
      <c r="AB132" s="165"/>
      <c r="AC132" s="165"/>
      <c r="AD132" s="165"/>
      <c r="AE132" s="165"/>
      <c r="AF132" s="165"/>
      <c r="AG132" s="165"/>
      <c r="AH132" s="165"/>
      <c r="AI132" s="165"/>
      <c r="AJ132" s="165"/>
    </row>
    <row r="133" spans="1:39" x14ac:dyDescent="0.15">
      <c r="A133" s="179" t="s">
        <v>168</v>
      </c>
      <c r="B133" s="180"/>
      <c r="C133" s="180"/>
      <c r="D133" s="180"/>
      <c r="E133" s="180"/>
      <c r="F133" s="180"/>
      <c r="G133" s="180"/>
      <c r="H133" s="180"/>
      <c r="I133" s="180"/>
      <c r="J133" s="180"/>
      <c r="K133" s="180"/>
      <c r="L133" s="180"/>
      <c r="M133" s="180"/>
      <c r="N133" s="180"/>
      <c r="O133" s="180"/>
      <c r="P133" s="180"/>
      <c r="Q133" s="180"/>
      <c r="R133" s="180"/>
      <c r="S133" s="180"/>
      <c r="T133" s="623"/>
      <c r="U133" s="623"/>
      <c r="V133" s="623"/>
      <c r="W133" s="623"/>
      <c r="X133" s="623"/>
      <c r="Y133" s="623"/>
      <c r="Z133" s="623"/>
      <c r="AA133" s="623"/>
      <c r="AB133" s="623"/>
      <c r="AC133" s="623"/>
      <c r="AD133" s="623"/>
      <c r="AE133" s="623"/>
      <c r="AF133" s="623"/>
      <c r="AG133" s="623"/>
      <c r="AH133" s="623"/>
      <c r="AI133" s="623"/>
      <c r="AJ133" s="623"/>
      <c r="AK133" s="623"/>
      <c r="AL133" s="623"/>
      <c r="AM133" s="624"/>
    </row>
    <row r="134" spans="1:39" x14ac:dyDescent="0.15">
      <c r="A134" s="181"/>
      <c r="B134" s="291" t="s">
        <v>191</v>
      </c>
      <c r="C134" s="180"/>
      <c r="D134" s="180"/>
      <c r="E134" s="180"/>
      <c r="F134" s="180"/>
      <c r="G134" s="180"/>
      <c r="H134" s="180"/>
      <c r="I134" s="180"/>
      <c r="J134" s="180"/>
      <c r="K134" s="180"/>
      <c r="L134" s="180"/>
      <c r="M134" s="180"/>
      <c r="N134" s="180"/>
      <c r="O134" s="180"/>
      <c r="P134" s="180"/>
      <c r="Q134" s="180"/>
      <c r="R134" s="180"/>
      <c r="S134" s="180"/>
      <c r="T134" s="623" t="s">
        <v>65</v>
      </c>
      <c r="U134" s="623"/>
      <c r="V134" s="623"/>
      <c r="W134" s="623"/>
      <c r="X134" s="623"/>
      <c r="Y134" s="623"/>
      <c r="Z134" s="623"/>
      <c r="AA134" s="623"/>
      <c r="AB134" s="623"/>
      <c r="AC134" s="623"/>
      <c r="AD134" s="623"/>
      <c r="AE134" s="623"/>
      <c r="AF134" s="623"/>
      <c r="AG134" s="623"/>
      <c r="AH134" s="623"/>
      <c r="AI134" s="623"/>
      <c r="AJ134" s="623"/>
      <c r="AK134" s="623"/>
      <c r="AL134" s="623"/>
      <c r="AM134" s="624"/>
    </row>
    <row r="135" spans="1:39" ht="38.25" customHeight="1" x14ac:dyDescent="0.15">
      <c r="A135" s="183"/>
      <c r="B135" s="134"/>
      <c r="C135" s="184" t="s">
        <v>179</v>
      </c>
      <c r="D135" s="630" t="s">
        <v>180</v>
      </c>
      <c r="E135" s="630"/>
      <c r="F135" s="630"/>
      <c r="G135" s="630"/>
      <c r="H135" s="630"/>
      <c r="I135" s="630"/>
      <c r="J135" s="630"/>
      <c r="K135" s="630"/>
      <c r="L135" s="630"/>
      <c r="M135" s="630"/>
      <c r="N135" s="630"/>
      <c r="O135" s="630"/>
      <c r="P135" s="630"/>
      <c r="Q135" s="630"/>
      <c r="R135" s="630"/>
      <c r="S135" s="631"/>
      <c r="T135" s="569" t="s">
        <v>253</v>
      </c>
      <c r="U135" s="570"/>
      <c r="V135" s="570"/>
      <c r="W135" s="570"/>
      <c r="X135" s="570"/>
      <c r="Y135" s="570"/>
      <c r="Z135" s="570"/>
      <c r="AA135" s="570"/>
      <c r="AB135" s="570"/>
      <c r="AC135" s="570"/>
      <c r="AD135" s="570"/>
      <c r="AE135" s="570"/>
      <c r="AF135" s="570"/>
      <c r="AG135" s="570"/>
      <c r="AH135" s="570"/>
      <c r="AI135" s="570"/>
      <c r="AJ135" s="570"/>
      <c r="AK135" s="570"/>
      <c r="AL135" s="570"/>
      <c r="AM135" s="571"/>
    </row>
    <row r="136" spans="1:39" ht="23.25" customHeight="1" x14ac:dyDescent="0.15">
      <c r="A136" s="183"/>
      <c r="B136" s="185"/>
      <c r="C136" s="186" t="s">
        <v>178</v>
      </c>
      <c r="D136" s="632" t="s">
        <v>181</v>
      </c>
      <c r="E136" s="632"/>
      <c r="F136" s="632"/>
      <c r="G136" s="632"/>
      <c r="H136" s="632"/>
      <c r="I136" s="632"/>
      <c r="J136" s="632"/>
      <c r="K136" s="632"/>
      <c r="L136" s="632"/>
      <c r="M136" s="632"/>
      <c r="N136" s="632"/>
      <c r="O136" s="632"/>
      <c r="P136" s="632"/>
      <c r="Q136" s="632"/>
      <c r="R136" s="632"/>
      <c r="S136" s="633"/>
      <c r="T136" s="622" t="s">
        <v>249</v>
      </c>
      <c r="U136" s="617"/>
      <c r="V136" s="617"/>
      <c r="W136" s="617"/>
      <c r="X136" s="617"/>
      <c r="Y136" s="617"/>
      <c r="Z136" s="617"/>
      <c r="AA136" s="617"/>
      <c r="AB136" s="617"/>
      <c r="AC136" s="617"/>
      <c r="AD136" s="617"/>
      <c r="AE136" s="617"/>
      <c r="AF136" s="617"/>
      <c r="AG136" s="617"/>
      <c r="AH136" s="617"/>
      <c r="AI136" s="617"/>
      <c r="AJ136" s="617"/>
      <c r="AK136" s="617"/>
      <c r="AL136" s="617"/>
      <c r="AM136" s="618"/>
    </row>
    <row r="137" spans="1:39" x14ac:dyDescent="0.15">
      <c r="A137" s="181"/>
      <c r="B137" s="291" t="s">
        <v>169</v>
      </c>
      <c r="C137" s="180"/>
      <c r="D137" s="180"/>
      <c r="E137" s="180"/>
      <c r="F137" s="180"/>
      <c r="G137" s="180"/>
      <c r="H137" s="180"/>
      <c r="I137" s="180"/>
      <c r="J137" s="180"/>
      <c r="K137" s="180"/>
      <c r="L137" s="180"/>
      <c r="M137" s="180"/>
      <c r="N137" s="180"/>
      <c r="O137" s="180"/>
      <c r="P137" s="180"/>
      <c r="Q137" s="180"/>
      <c r="R137" s="180"/>
      <c r="S137" s="180"/>
      <c r="T137" s="623" t="s">
        <v>65</v>
      </c>
      <c r="U137" s="623"/>
      <c r="V137" s="623"/>
      <c r="W137" s="623"/>
      <c r="X137" s="623"/>
      <c r="Y137" s="623"/>
      <c r="Z137" s="623"/>
      <c r="AA137" s="623"/>
      <c r="AB137" s="623"/>
      <c r="AC137" s="623"/>
      <c r="AD137" s="623"/>
      <c r="AE137" s="623"/>
      <c r="AF137" s="623"/>
      <c r="AG137" s="623"/>
      <c r="AH137" s="623"/>
      <c r="AI137" s="623"/>
      <c r="AJ137" s="623"/>
      <c r="AK137" s="623"/>
      <c r="AL137" s="623"/>
      <c r="AM137" s="624"/>
    </row>
    <row r="138" spans="1:39" x14ac:dyDescent="0.15">
      <c r="A138" s="183"/>
      <c r="B138" s="187"/>
      <c r="C138" s="184" t="s">
        <v>176</v>
      </c>
      <c r="D138" s="630" t="s">
        <v>177</v>
      </c>
      <c r="E138" s="630"/>
      <c r="F138" s="630"/>
      <c r="G138" s="630"/>
      <c r="H138" s="630"/>
      <c r="I138" s="630"/>
      <c r="J138" s="630"/>
      <c r="K138" s="630"/>
      <c r="L138" s="630"/>
      <c r="M138" s="630"/>
      <c r="N138" s="630"/>
      <c r="O138" s="630"/>
      <c r="P138" s="630"/>
      <c r="Q138" s="630"/>
      <c r="R138" s="630"/>
      <c r="S138" s="631"/>
      <c r="T138" s="569" t="s">
        <v>170</v>
      </c>
      <c r="U138" s="570"/>
      <c r="V138" s="570"/>
      <c r="W138" s="570"/>
      <c r="X138" s="570"/>
      <c r="Y138" s="570"/>
      <c r="Z138" s="570"/>
      <c r="AA138" s="570"/>
      <c r="AB138" s="570"/>
      <c r="AC138" s="570"/>
      <c r="AD138" s="570"/>
      <c r="AE138" s="570"/>
      <c r="AF138" s="570"/>
      <c r="AG138" s="570"/>
      <c r="AH138" s="570"/>
      <c r="AI138" s="570"/>
      <c r="AJ138" s="570"/>
      <c r="AK138" s="570"/>
      <c r="AL138" s="570"/>
      <c r="AM138" s="571"/>
    </row>
    <row r="139" spans="1:39" ht="12" customHeight="1" x14ac:dyDescent="0.15">
      <c r="A139" s="183"/>
      <c r="B139" s="187"/>
      <c r="C139" s="186" t="s">
        <v>174</v>
      </c>
      <c r="D139" s="634" t="s">
        <v>175</v>
      </c>
      <c r="E139" s="634"/>
      <c r="F139" s="634"/>
      <c r="G139" s="634"/>
      <c r="H139" s="634"/>
      <c r="I139" s="634"/>
      <c r="J139" s="634"/>
      <c r="K139" s="634"/>
      <c r="L139" s="634"/>
      <c r="M139" s="634"/>
      <c r="N139" s="634"/>
      <c r="O139" s="634"/>
      <c r="P139" s="634"/>
      <c r="Q139" s="634"/>
      <c r="R139" s="634"/>
      <c r="S139" s="635"/>
      <c r="T139" s="616" t="s">
        <v>171</v>
      </c>
      <c r="U139" s="617"/>
      <c r="V139" s="617"/>
      <c r="W139" s="617"/>
      <c r="X139" s="617"/>
      <c r="Y139" s="617"/>
      <c r="Z139" s="617"/>
      <c r="AA139" s="617"/>
      <c r="AB139" s="617"/>
      <c r="AC139" s="617"/>
      <c r="AD139" s="617"/>
      <c r="AE139" s="617"/>
      <c r="AF139" s="617"/>
      <c r="AG139" s="617"/>
      <c r="AH139" s="617"/>
      <c r="AI139" s="617"/>
      <c r="AJ139" s="617"/>
      <c r="AK139" s="617"/>
      <c r="AL139" s="617"/>
      <c r="AM139" s="618"/>
    </row>
    <row r="140" spans="1:39" ht="23.25" customHeight="1" x14ac:dyDescent="0.15">
      <c r="A140" s="183"/>
      <c r="B140" s="183"/>
      <c r="C140" s="188" t="s">
        <v>172</v>
      </c>
      <c r="D140" s="628" t="s">
        <v>173</v>
      </c>
      <c r="E140" s="628"/>
      <c r="F140" s="628"/>
      <c r="G140" s="628"/>
      <c r="H140" s="628"/>
      <c r="I140" s="628"/>
      <c r="J140" s="628"/>
      <c r="K140" s="628"/>
      <c r="L140" s="628"/>
      <c r="M140" s="628"/>
      <c r="N140" s="628"/>
      <c r="O140" s="628"/>
      <c r="P140" s="628"/>
      <c r="Q140" s="628"/>
      <c r="R140" s="628"/>
      <c r="S140" s="629"/>
      <c r="T140" s="619" t="s">
        <v>182</v>
      </c>
      <c r="U140" s="620"/>
      <c r="V140" s="620"/>
      <c r="W140" s="620"/>
      <c r="X140" s="620"/>
      <c r="Y140" s="620"/>
      <c r="Z140" s="620"/>
      <c r="AA140" s="620"/>
      <c r="AB140" s="620"/>
      <c r="AC140" s="620"/>
      <c r="AD140" s="620"/>
      <c r="AE140" s="620"/>
      <c r="AF140" s="620"/>
      <c r="AG140" s="620"/>
      <c r="AH140" s="620"/>
      <c r="AI140" s="620"/>
      <c r="AJ140" s="620"/>
      <c r="AK140" s="620"/>
      <c r="AL140" s="620"/>
      <c r="AM140" s="621"/>
    </row>
    <row r="141" spans="1:39" ht="36.75" customHeight="1" x14ac:dyDescent="0.15">
      <c r="A141" s="183"/>
      <c r="B141" s="187"/>
      <c r="C141" s="186" t="s">
        <v>183</v>
      </c>
      <c r="D141" s="634" t="s">
        <v>185</v>
      </c>
      <c r="E141" s="634"/>
      <c r="F141" s="634"/>
      <c r="G141" s="634"/>
      <c r="H141" s="634"/>
      <c r="I141" s="634"/>
      <c r="J141" s="634"/>
      <c r="K141" s="634"/>
      <c r="L141" s="634"/>
      <c r="M141" s="634"/>
      <c r="N141" s="634"/>
      <c r="O141" s="634"/>
      <c r="P141" s="634"/>
      <c r="Q141" s="634"/>
      <c r="R141" s="634"/>
      <c r="S141" s="635"/>
      <c r="T141" s="714" t="s">
        <v>186</v>
      </c>
      <c r="U141" s="715"/>
      <c r="V141" s="715"/>
      <c r="W141" s="715"/>
      <c r="X141" s="715"/>
      <c r="Y141" s="715"/>
      <c r="Z141" s="715"/>
      <c r="AA141" s="715"/>
      <c r="AB141" s="715"/>
      <c r="AC141" s="715"/>
      <c r="AD141" s="715"/>
      <c r="AE141" s="715"/>
      <c r="AF141" s="715"/>
      <c r="AG141" s="715"/>
      <c r="AH141" s="715"/>
      <c r="AI141" s="715"/>
      <c r="AJ141" s="715"/>
      <c r="AK141" s="715"/>
      <c r="AL141" s="715"/>
      <c r="AM141" s="716"/>
    </row>
    <row r="142" spans="1:39" x14ac:dyDescent="0.15">
      <c r="A142" s="179" t="s">
        <v>187</v>
      </c>
      <c r="B142" s="180"/>
      <c r="C142" s="180"/>
      <c r="D142" s="180"/>
      <c r="E142" s="180"/>
      <c r="F142" s="180"/>
      <c r="G142" s="180"/>
      <c r="H142" s="180"/>
      <c r="I142" s="180"/>
      <c r="J142" s="180"/>
      <c r="K142" s="180"/>
      <c r="L142" s="180"/>
      <c r="M142" s="180"/>
      <c r="N142" s="180"/>
      <c r="O142" s="180"/>
      <c r="P142" s="180"/>
      <c r="Q142" s="180"/>
      <c r="R142" s="180"/>
      <c r="S142" s="180"/>
      <c r="T142" s="623"/>
      <c r="U142" s="623"/>
      <c r="V142" s="623"/>
      <c r="W142" s="623"/>
      <c r="X142" s="623"/>
      <c r="Y142" s="623"/>
      <c r="Z142" s="623"/>
      <c r="AA142" s="623"/>
      <c r="AB142" s="623"/>
      <c r="AC142" s="623"/>
      <c r="AD142" s="623"/>
      <c r="AE142" s="623"/>
      <c r="AF142" s="623"/>
      <c r="AG142" s="623"/>
      <c r="AH142" s="623"/>
      <c r="AI142" s="623"/>
      <c r="AJ142" s="623"/>
      <c r="AK142" s="623"/>
      <c r="AL142" s="623"/>
      <c r="AM142" s="624"/>
    </row>
    <row r="143" spans="1:39" x14ac:dyDescent="0.15">
      <c r="A143" s="181"/>
      <c r="B143" s="291" t="s">
        <v>191</v>
      </c>
      <c r="C143" s="180"/>
      <c r="D143" s="180"/>
      <c r="E143" s="180"/>
      <c r="F143" s="180"/>
      <c r="G143" s="180"/>
      <c r="H143" s="180"/>
      <c r="I143" s="180"/>
      <c r="J143" s="180"/>
      <c r="K143" s="180"/>
      <c r="L143" s="180"/>
      <c r="M143" s="180"/>
      <c r="N143" s="180"/>
      <c r="O143" s="180"/>
      <c r="P143" s="180"/>
      <c r="Q143" s="180"/>
      <c r="R143" s="180"/>
      <c r="S143" s="180"/>
      <c r="T143" s="623" t="s">
        <v>65</v>
      </c>
      <c r="U143" s="623"/>
      <c r="V143" s="623"/>
      <c r="W143" s="623"/>
      <c r="X143" s="623"/>
      <c r="Y143" s="623"/>
      <c r="Z143" s="623"/>
      <c r="AA143" s="623"/>
      <c r="AB143" s="623"/>
      <c r="AC143" s="623"/>
      <c r="AD143" s="623"/>
      <c r="AE143" s="623"/>
      <c r="AF143" s="623"/>
      <c r="AG143" s="623"/>
      <c r="AH143" s="623"/>
      <c r="AI143" s="623"/>
      <c r="AJ143" s="623"/>
      <c r="AK143" s="623"/>
      <c r="AL143" s="623"/>
      <c r="AM143" s="624"/>
    </row>
    <row r="144" spans="1:39" x14ac:dyDescent="0.15">
      <c r="A144" s="183"/>
      <c r="B144" s="134"/>
      <c r="C144" s="289" t="s">
        <v>184</v>
      </c>
      <c r="D144" s="651" t="s">
        <v>180</v>
      </c>
      <c r="E144" s="651"/>
      <c r="F144" s="651"/>
      <c r="G144" s="651"/>
      <c r="H144" s="651"/>
      <c r="I144" s="651"/>
      <c r="J144" s="651"/>
      <c r="K144" s="651"/>
      <c r="L144" s="651"/>
      <c r="M144" s="651"/>
      <c r="N144" s="651"/>
      <c r="O144" s="651"/>
      <c r="P144" s="651"/>
      <c r="Q144" s="651"/>
      <c r="R144" s="651"/>
      <c r="S144" s="652"/>
      <c r="T144" s="717" t="s">
        <v>254</v>
      </c>
      <c r="U144" s="718"/>
      <c r="V144" s="718"/>
      <c r="W144" s="718"/>
      <c r="X144" s="718"/>
      <c r="Y144" s="718"/>
      <c r="Z144" s="718"/>
      <c r="AA144" s="718"/>
      <c r="AB144" s="718"/>
      <c r="AC144" s="718"/>
      <c r="AD144" s="718"/>
      <c r="AE144" s="718"/>
      <c r="AF144" s="718"/>
      <c r="AG144" s="718"/>
      <c r="AH144" s="718"/>
      <c r="AI144" s="718"/>
      <c r="AJ144" s="718"/>
      <c r="AK144" s="718"/>
      <c r="AL144" s="718"/>
      <c r="AM144" s="719"/>
    </row>
    <row r="145" spans="1:39" x14ac:dyDescent="0.15">
      <c r="A145" s="179" t="s">
        <v>251</v>
      </c>
      <c r="B145" s="180"/>
      <c r="C145" s="180"/>
      <c r="D145" s="180"/>
      <c r="E145" s="180"/>
      <c r="F145" s="180"/>
      <c r="G145" s="180"/>
      <c r="H145" s="180"/>
      <c r="I145" s="180"/>
      <c r="J145" s="180"/>
      <c r="K145" s="180"/>
      <c r="L145" s="180"/>
      <c r="M145" s="180"/>
      <c r="N145" s="180"/>
      <c r="O145" s="180"/>
      <c r="P145" s="180"/>
      <c r="Q145" s="180"/>
      <c r="R145" s="180"/>
      <c r="S145" s="180"/>
      <c r="T145" s="623"/>
      <c r="U145" s="623"/>
      <c r="V145" s="623"/>
      <c r="W145" s="623"/>
      <c r="X145" s="623"/>
      <c r="Y145" s="623"/>
      <c r="Z145" s="623"/>
      <c r="AA145" s="623"/>
      <c r="AB145" s="623"/>
      <c r="AC145" s="623"/>
      <c r="AD145" s="623"/>
      <c r="AE145" s="623"/>
      <c r="AF145" s="623"/>
      <c r="AG145" s="623"/>
      <c r="AH145" s="623"/>
      <c r="AI145" s="623"/>
      <c r="AJ145" s="623"/>
      <c r="AK145" s="623"/>
      <c r="AL145" s="623"/>
      <c r="AM145" s="624"/>
    </row>
    <row r="146" spans="1:39" x14ac:dyDescent="0.15">
      <c r="A146" s="181"/>
      <c r="B146" s="291" t="s">
        <v>278</v>
      </c>
      <c r="C146" s="180"/>
      <c r="D146" s="180"/>
      <c r="E146" s="180"/>
      <c r="F146" s="180"/>
      <c r="G146" s="180"/>
      <c r="H146" s="180"/>
      <c r="I146" s="180"/>
      <c r="J146" s="180"/>
      <c r="K146" s="180"/>
      <c r="L146" s="180"/>
      <c r="M146" s="180"/>
      <c r="N146" s="180"/>
      <c r="O146" s="180"/>
      <c r="P146" s="180"/>
      <c r="Q146" s="180"/>
      <c r="R146" s="180"/>
      <c r="S146" s="180"/>
      <c r="T146" s="623" t="s">
        <v>65</v>
      </c>
      <c r="U146" s="623"/>
      <c r="V146" s="623"/>
      <c r="W146" s="623"/>
      <c r="X146" s="623"/>
      <c r="Y146" s="623"/>
      <c r="Z146" s="623"/>
      <c r="AA146" s="623"/>
      <c r="AB146" s="623"/>
      <c r="AC146" s="623"/>
      <c r="AD146" s="623"/>
      <c r="AE146" s="623"/>
      <c r="AF146" s="623"/>
      <c r="AG146" s="623"/>
      <c r="AH146" s="623"/>
      <c r="AI146" s="623"/>
      <c r="AJ146" s="623"/>
      <c r="AK146" s="623"/>
      <c r="AL146" s="623"/>
      <c r="AM146" s="624"/>
    </row>
    <row r="147" spans="1:39" ht="21" customHeight="1" x14ac:dyDescent="0.15">
      <c r="A147" s="183"/>
      <c r="B147" s="134"/>
      <c r="C147" s="289" t="s">
        <v>252</v>
      </c>
      <c r="D147" s="651" t="s">
        <v>237</v>
      </c>
      <c r="E147" s="651"/>
      <c r="F147" s="651"/>
      <c r="G147" s="651"/>
      <c r="H147" s="651"/>
      <c r="I147" s="651"/>
      <c r="J147" s="651"/>
      <c r="K147" s="651"/>
      <c r="L147" s="651"/>
      <c r="M147" s="651"/>
      <c r="N147" s="651"/>
      <c r="O147" s="651"/>
      <c r="P147" s="651"/>
      <c r="Q147" s="651"/>
      <c r="R147" s="651"/>
      <c r="S147" s="652"/>
      <c r="T147" s="729" t="s">
        <v>256</v>
      </c>
      <c r="U147" s="730"/>
      <c r="V147" s="730"/>
      <c r="W147" s="730"/>
      <c r="X147" s="730"/>
      <c r="Y147" s="730"/>
      <c r="Z147" s="730"/>
      <c r="AA147" s="730"/>
      <c r="AB147" s="730"/>
      <c r="AC147" s="730"/>
      <c r="AD147" s="730"/>
      <c r="AE147" s="730"/>
      <c r="AF147" s="730"/>
      <c r="AG147" s="730"/>
      <c r="AH147" s="730"/>
      <c r="AI147" s="730"/>
      <c r="AJ147" s="730"/>
      <c r="AK147" s="730"/>
      <c r="AL147" s="730"/>
      <c r="AM147" s="731"/>
    </row>
    <row r="148" spans="1:39" s="176" customFormat="1" ht="33" customHeight="1" x14ac:dyDescent="0.15">
      <c r="A148" s="666" t="s">
        <v>255</v>
      </c>
      <c r="B148" s="666"/>
      <c r="C148" s="666"/>
      <c r="D148" s="666"/>
      <c r="E148" s="666"/>
      <c r="F148" s="666"/>
      <c r="G148" s="666"/>
      <c r="H148" s="666"/>
      <c r="I148" s="666"/>
      <c r="J148" s="666"/>
      <c r="K148" s="666"/>
      <c r="L148" s="666"/>
      <c r="M148" s="666"/>
      <c r="N148" s="666"/>
      <c r="O148" s="666"/>
      <c r="P148" s="666"/>
      <c r="Q148" s="666"/>
      <c r="R148" s="666"/>
      <c r="S148" s="666"/>
      <c r="T148" s="666"/>
      <c r="U148" s="666"/>
      <c r="V148" s="666"/>
      <c r="W148" s="666"/>
      <c r="X148" s="666"/>
      <c r="Y148" s="666"/>
      <c r="Z148" s="666"/>
      <c r="AA148" s="666"/>
      <c r="AB148" s="666"/>
      <c r="AC148" s="666"/>
      <c r="AD148" s="666"/>
      <c r="AE148" s="666"/>
      <c r="AF148" s="666"/>
      <c r="AG148" s="666"/>
      <c r="AH148" s="666"/>
      <c r="AI148" s="666"/>
      <c r="AJ148" s="666"/>
      <c r="AK148" s="666"/>
      <c r="AL148" s="666"/>
      <c r="AM148" s="666"/>
    </row>
    <row r="149" spans="1:39" x14ac:dyDescent="0.15">
      <c r="A149" s="177" t="s">
        <v>99</v>
      </c>
      <c r="B149" s="178"/>
      <c r="C149" s="165"/>
      <c r="D149" s="165"/>
      <c r="E149" s="165"/>
      <c r="F149" s="165"/>
      <c r="G149" s="165"/>
      <c r="H149" s="165"/>
      <c r="I149" s="165"/>
      <c r="J149" s="165"/>
      <c r="K149" s="165"/>
      <c r="L149" s="165"/>
      <c r="M149" s="165"/>
      <c r="N149" s="165"/>
      <c r="O149" s="165"/>
      <c r="P149" s="165"/>
      <c r="Q149" s="165"/>
      <c r="R149" s="165"/>
      <c r="S149" s="165"/>
      <c r="T149" s="165"/>
      <c r="U149" s="165"/>
      <c r="V149" s="165"/>
      <c r="W149" s="165"/>
      <c r="X149" s="165"/>
      <c r="Y149" s="165"/>
      <c r="Z149" s="165"/>
      <c r="AA149" s="165"/>
      <c r="AB149" s="165"/>
      <c r="AC149" s="165"/>
      <c r="AD149" s="165"/>
      <c r="AE149" s="165"/>
      <c r="AF149" s="165"/>
      <c r="AG149" s="165"/>
      <c r="AH149" s="165"/>
      <c r="AI149" s="165"/>
      <c r="AJ149" s="165"/>
    </row>
    <row r="150" spans="1:39" ht="4.5" customHeight="1" x14ac:dyDescent="0.15">
      <c r="A150" s="179"/>
      <c r="B150" s="180"/>
      <c r="C150" s="180"/>
      <c r="D150" s="180"/>
      <c r="E150" s="180"/>
      <c r="F150" s="180"/>
      <c r="G150" s="180"/>
      <c r="H150" s="180"/>
      <c r="I150" s="180"/>
      <c r="J150" s="180"/>
      <c r="K150" s="180"/>
      <c r="L150" s="180"/>
      <c r="M150" s="180"/>
      <c r="N150" s="180"/>
      <c r="O150" s="180"/>
      <c r="P150" s="180"/>
      <c r="Q150" s="180"/>
      <c r="R150" s="180"/>
      <c r="S150" s="180"/>
      <c r="T150" s="623"/>
      <c r="U150" s="623"/>
      <c r="V150" s="623"/>
      <c r="W150" s="623"/>
      <c r="X150" s="623"/>
      <c r="Y150" s="623"/>
      <c r="Z150" s="623"/>
      <c r="AA150" s="623"/>
      <c r="AB150" s="623"/>
      <c r="AC150" s="623"/>
      <c r="AD150" s="623"/>
      <c r="AE150" s="623"/>
      <c r="AF150" s="623"/>
      <c r="AG150" s="623"/>
      <c r="AH150" s="623"/>
      <c r="AI150" s="623"/>
      <c r="AJ150" s="623"/>
      <c r="AK150" s="623"/>
      <c r="AL150" s="623"/>
      <c r="AM150" s="624"/>
    </row>
    <row r="151" spans="1:39" x14ac:dyDescent="0.15">
      <c r="A151" s="181"/>
      <c r="B151" s="291" t="s">
        <v>191</v>
      </c>
      <c r="C151" s="180"/>
      <c r="D151" s="180"/>
      <c r="E151" s="180"/>
      <c r="F151" s="180"/>
      <c r="G151" s="180"/>
      <c r="H151" s="180"/>
      <c r="I151" s="180"/>
      <c r="J151" s="180"/>
      <c r="K151" s="180"/>
      <c r="L151" s="180"/>
      <c r="M151" s="180"/>
      <c r="N151" s="180"/>
      <c r="O151" s="180"/>
      <c r="P151" s="180"/>
      <c r="Q151" s="180"/>
      <c r="R151" s="180"/>
      <c r="S151" s="180"/>
      <c r="T151" s="623" t="s">
        <v>65</v>
      </c>
      <c r="U151" s="623"/>
      <c r="V151" s="623"/>
      <c r="W151" s="623"/>
      <c r="X151" s="623"/>
      <c r="Y151" s="623"/>
      <c r="Z151" s="623"/>
      <c r="AA151" s="623"/>
      <c r="AB151" s="623"/>
      <c r="AC151" s="623"/>
      <c r="AD151" s="623"/>
      <c r="AE151" s="623"/>
      <c r="AF151" s="623"/>
      <c r="AG151" s="623"/>
      <c r="AH151" s="623"/>
      <c r="AI151" s="623"/>
      <c r="AJ151" s="623"/>
      <c r="AK151" s="623"/>
      <c r="AL151" s="623"/>
      <c r="AM151" s="624"/>
    </row>
    <row r="152" spans="1:39" ht="24" customHeight="1" x14ac:dyDescent="0.15">
      <c r="A152" s="183"/>
      <c r="B152" s="134"/>
      <c r="C152" s="184" t="s">
        <v>179</v>
      </c>
      <c r="D152" s="654" t="s">
        <v>181</v>
      </c>
      <c r="E152" s="654"/>
      <c r="F152" s="654"/>
      <c r="G152" s="654"/>
      <c r="H152" s="654"/>
      <c r="I152" s="654"/>
      <c r="J152" s="654"/>
      <c r="K152" s="654"/>
      <c r="L152" s="654"/>
      <c r="M152" s="654"/>
      <c r="N152" s="654"/>
      <c r="O152" s="654"/>
      <c r="P152" s="654"/>
      <c r="Q152" s="654"/>
      <c r="R152" s="654"/>
      <c r="S152" s="655"/>
      <c r="T152" s="720" t="s">
        <v>249</v>
      </c>
      <c r="U152" s="721"/>
      <c r="V152" s="721"/>
      <c r="W152" s="721"/>
      <c r="X152" s="721"/>
      <c r="Y152" s="721"/>
      <c r="Z152" s="721"/>
      <c r="AA152" s="721"/>
      <c r="AB152" s="721"/>
      <c r="AC152" s="721"/>
      <c r="AD152" s="721"/>
      <c r="AE152" s="721"/>
      <c r="AF152" s="721"/>
      <c r="AG152" s="721"/>
      <c r="AH152" s="721"/>
      <c r="AI152" s="721"/>
      <c r="AJ152" s="721"/>
      <c r="AK152" s="721"/>
      <c r="AL152" s="721"/>
      <c r="AM152" s="722"/>
    </row>
    <row r="153" spans="1:39" x14ac:dyDescent="0.15">
      <c r="A153" s="181"/>
      <c r="B153" s="291" t="s">
        <v>169</v>
      </c>
      <c r="C153" s="180"/>
      <c r="D153" s="180"/>
      <c r="E153" s="180"/>
      <c r="F153" s="180"/>
      <c r="G153" s="180"/>
      <c r="H153" s="180"/>
      <c r="I153" s="180"/>
      <c r="J153" s="180"/>
      <c r="K153" s="180"/>
      <c r="L153" s="180"/>
      <c r="M153" s="180"/>
      <c r="N153" s="180"/>
      <c r="O153" s="180"/>
      <c r="P153" s="180"/>
      <c r="Q153" s="180"/>
      <c r="R153" s="180"/>
      <c r="S153" s="180"/>
      <c r="T153" s="623" t="s">
        <v>65</v>
      </c>
      <c r="U153" s="623"/>
      <c r="V153" s="623"/>
      <c r="W153" s="623"/>
      <c r="X153" s="623"/>
      <c r="Y153" s="623"/>
      <c r="Z153" s="623"/>
      <c r="AA153" s="623"/>
      <c r="AB153" s="623"/>
      <c r="AC153" s="623"/>
      <c r="AD153" s="623"/>
      <c r="AE153" s="623"/>
      <c r="AF153" s="623"/>
      <c r="AG153" s="623"/>
      <c r="AH153" s="623"/>
      <c r="AI153" s="623"/>
      <c r="AJ153" s="623"/>
      <c r="AK153" s="623"/>
      <c r="AL153" s="623"/>
      <c r="AM153" s="624"/>
    </row>
    <row r="154" spans="1:39" ht="36.75" customHeight="1" x14ac:dyDescent="0.15">
      <c r="A154" s="183"/>
      <c r="B154" s="187"/>
      <c r="C154" s="184" t="s">
        <v>178</v>
      </c>
      <c r="D154" s="630" t="s">
        <v>185</v>
      </c>
      <c r="E154" s="630"/>
      <c r="F154" s="630"/>
      <c r="G154" s="630"/>
      <c r="H154" s="630"/>
      <c r="I154" s="630"/>
      <c r="J154" s="630"/>
      <c r="K154" s="630"/>
      <c r="L154" s="630"/>
      <c r="M154" s="630"/>
      <c r="N154" s="630"/>
      <c r="O154" s="630"/>
      <c r="P154" s="630"/>
      <c r="Q154" s="630"/>
      <c r="R154" s="630"/>
      <c r="S154" s="631"/>
      <c r="T154" s="714" t="s">
        <v>186</v>
      </c>
      <c r="U154" s="715"/>
      <c r="V154" s="715"/>
      <c r="W154" s="715"/>
      <c r="X154" s="715"/>
      <c r="Y154" s="715"/>
      <c r="Z154" s="715"/>
      <c r="AA154" s="715"/>
      <c r="AB154" s="715"/>
      <c r="AC154" s="715"/>
      <c r="AD154" s="715"/>
      <c r="AE154" s="715"/>
      <c r="AF154" s="715"/>
      <c r="AG154" s="715"/>
      <c r="AH154" s="715"/>
      <c r="AI154" s="715"/>
      <c r="AJ154" s="715"/>
      <c r="AK154" s="715"/>
      <c r="AL154" s="715"/>
      <c r="AM154" s="716"/>
    </row>
    <row r="155" spans="1:39" s="176" customFormat="1" ht="5.25" customHeight="1" x14ac:dyDescent="0.15">
      <c r="A155" s="190"/>
      <c r="B155" s="290"/>
      <c r="C155" s="290"/>
      <c r="D155" s="290"/>
      <c r="E155" s="290"/>
      <c r="F155" s="290"/>
      <c r="G155" s="290"/>
      <c r="H155" s="290"/>
      <c r="I155" s="290"/>
      <c r="J155" s="290"/>
      <c r="K155" s="290"/>
      <c r="L155" s="290"/>
      <c r="M155" s="290"/>
      <c r="N155" s="290"/>
      <c r="O155" s="290"/>
      <c r="P155" s="290"/>
      <c r="Q155" s="290"/>
      <c r="R155" s="290"/>
      <c r="S155" s="290"/>
      <c r="T155" s="290"/>
      <c r="U155" s="290"/>
      <c r="V155" s="290"/>
      <c r="W155" s="290"/>
      <c r="X155" s="290"/>
      <c r="Y155" s="290"/>
      <c r="Z155" s="290"/>
      <c r="AA155" s="290"/>
      <c r="AB155" s="290"/>
      <c r="AC155" s="290"/>
      <c r="AD155" s="290"/>
      <c r="AE155" s="290"/>
      <c r="AF155" s="290"/>
      <c r="AG155" s="290"/>
      <c r="AH155" s="290"/>
      <c r="AI155" s="290"/>
      <c r="AJ155" s="290"/>
      <c r="AK155" s="192"/>
      <c r="AL155" s="192"/>
      <c r="AM155" s="192"/>
    </row>
    <row r="156" spans="1:39" x14ac:dyDescent="0.15">
      <c r="A156" s="177" t="s">
        <v>153</v>
      </c>
      <c r="B156" s="178"/>
      <c r="C156" s="165"/>
      <c r="D156" s="165"/>
      <c r="E156" s="165"/>
      <c r="F156" s="165"/>
      <c r="G156" s="165"/>
      <c r="H156" s="165"/>
      <c r="I156" s="165"/>
      <c r="J156" s="165"/>
      <c r="K156" s="165"/>
      <c r="L156" s="165"/>
      <c r="M156" s="165"/>
      <c r="N156" s="165"/>
      <c r="O156" s="165"/>
      <c r="P156" s="165"/>
      <c r="Q156" s="165"/>
      <c r="R156" s="165"/>
      <c r="S156" s="165"/>
      <c r="T156" s="165"/>
      <c r="U156" s="165"/>
      <c r="V156" s="165"/>
      <c r="W156" s="165"/>
      <c r="X156" s="165"/>
      <c r="Y156" s="165"/>
      <c r="Z156" s="165"/>
      <c r="AA156" s="165"/>
      <c r="AB156" s="165"/>
      <c r="AC156" s="165"/>
      <c r="AD156" s="165"/>
      <c r="AE156" s="165"/>
      <c r="AF156" s="165"/>
      <c r="AG156" s="165"/>
      <c r="AH156" s="165"/>
      <c r="AI156" s="165"/>
      <c r="AJ156" s="165"/>
    </row>
    <row r="157" spans="1:39" ht="5.25" customHeight="1" x14ac:dyDescent="0.15">
      <c r="A157" s="179"/>
      <c r="B157" s="180"/>
      <c r="C157" s="180"/>
      <c r="D157" s="180"/>
      <c r="E157" s="180"/>
      <c r="F157" s="180"/>
      <c r="G157" s="180"/>
      <c r="H157" s="180"/>
      <c r="I157" s="180"/>
      <c r="J157" s="180"/>
      <c r="K157" s="180"/>
      <c r="L157" s="180"/>
      <c r="M157" s="180"/>
      <c r="N157" s="180"/>
      <c r="O157" s="180"/>
      <c r="P157" s="180"/>
      <c r="Q157" s="180"/>
      <c r="R157" s="180"/>
      <c r="S157" s="180"/>
      <c r="T157" s="623"/>
      <c r="U157" s="623"/>
      <c r="V157" s="623"/>
      <c r="W157" s="623"/>
      <c r="X157" s="623"/>
      <c r="Y157" s="623"/>
      <c r="Z157" s="623"/>
      <c r="AA157" s="623"/>
      <c r="AB157" s="623"/>
      <c r="AC157" s="623"/>
      <c r="AD157" s="623"/>
      <c r="AE157" s="623"/>
      <c r="AF157" s="623"/>
      <c r="AG157" s="623"/>
      <c r="AH157" s="623"/>
      <c r="AI157" s="623"/>
      <c r="AJ157" s="623"/>
      <c r="AK157" s="623"/>
      <c r="AL157" s="623"/>
      <c r="AM157" s="624"/>
    </row>
    <row r="158" spans="1:39" x14ac:dyDescent="0.15">
      <c r="A158" s="181"/>
      <c r="B158" s="291" t="s">
        <v>190</v>
      </c>
      <c r="C158" s="180"/>
      <c r="D158" s="180"/>
      <c r="E158" s="180"/>
      <c r="F158" s="180"/>
      <c r="G158" s="180"/>
      <c r="H158" s="180"/>
      <c r="I158" s="180"/>
      <c r="J158" s="180"/>
      <c r="K158" s="180"/>
      <c r="L158" s="180"/>
      <c r="M158" s="180"/>
      <c r="N158" s="180"/>
      <c r="O158" s="180"/>
      <c r="P158" s="180"/>
      <c r="Q158" s="180"/>
      <c r="R158" s="180"/>
      <c r="S158" s="180"/>
      <c r="T158" s="623" t="s">
        <v>65</v>
      </c>
      <c r="U158" s="623"/>
      <c r="V158" s="623"/>
      <c r="W158" s="623"/>
      <c r="X158" s="623"/>
      <c r="Y158" s="623"/>
      <c r="Z158" s="623"/>
      <c r="AA158" s="623"/>
      <c r="AB158" s="623"/>
      <c r="AC158" s="623"/>
      <c r="AD158" s="623"/>
      <c r="AE158" s="623"/>
      <c r="AF158" s="623"/>
      <c r="AG158" s="623"/>
      <c r="AH158" s="623"/>
      <c r="AI158" s="623"/>
      <c r="AJ158" s="623"/>
      <c r="AK158" s="623"/>
      <c r="AL158" s="623"/>
      <c r="AM158" s="624"/>
    </row>
    <row r="159" spans="1:39" ht="21.75" customHeight="1" x14ac:dyDescent="0.15">
      <c r="A159" s="183"/>
      <c r="B159" s="134"/>
      <c r="C159" s="184" t="s">
        <v>179</v>
      </c>
      <c r="D159" s="712" t="s">
        <v>192</v>
      </c>
      <c r="E159" s="712"/>
      <c r="F159" s="712"/>
      <c r="G159" s="712"/>
      <c r="H159" s="712"/>
      <c r="I159" s="712"/>
      <c r="J159" s="712"/>
      <c r="K159" s="712"/>
      <c r="L159" s="712"/>
      <c r="M159" s="712"/>
      <c r="N159" s="712"/>
      <c r="O159" s="712"/>
      <c r="P159" s="712"/>
      <c r="Q159" s="712"/>
      <c r="R159" s="712"/>
      <c r="S159" s="713"/>
      <c r="T159" s="723" t="s">
        <v>250</v>
      </c>
      <c r="U159" s="724"/>
      <c r="V159" s="724"/>
      <c r="W159" s="724"/>
      <c r="X159" s="724"/>
      <c r="Y159" s="724"/>
      <c r="Z159" s="724"/>
      <c r="AA159" s="724"/>
      <c r="AB159" s="724"/>
      <c r="AC159" s="724"/>
      <c r="AD159" s="724"/>
      <c r="AE159" s="724"/>
      <c r="AF159" s="724"/>
      <c r="AG159" s="724"/>
      <c r="AH159" s="724"/>
      <c r="AI159" s="724"/>
      <c r="AJ159" s="724"/>
      <c r="AK159" s="724"/>
      <c r="AL159" s="724"/>
      <c r="AM159" s="725"/>
    </row>
    <row r="160" spans="1:39" ht="12" customHeight="1" x14ac:dyDescent="0.15">
      <c r="A160" s="193"/>
      <c r="B160" s="194"/>
      <c r="C160" s="195" t="s">
        <v>178</v>
      </c>
      <c r="D160" s="632" t="s">
        <v>156</v>
      </c>
      <c r="E160" s="632"/>
      <c r="F160" s="632"/>
      <c r="G160" s="632"/>
      <c r="H160" s="632"/>
      <c r="I160" s="632"/>
      <c r="J160" s="632"/>
      <c r="K160" s="632"/>
      <c r="L160" s="632"/>
      <c r="M160" s="632"/>
      <c r="N160" s="632"/>
      <c r="O160" s="632"/>
      <c r="P160" s="632"/>
      <c r="Q160" s="632"/>
      <c r="R160" s="632"/>
      <c r="S160" s="633"/>
      <c r="T160" s="726"/>
      <c r="U160" s="727"/>
      <c r="V160" s="727"/>
      <c r="W160" s="727"/>
      <c r="X160" s="727"/>
      <c r="Y160" s="727"/>
      <c r="Z160" s="727"/>
      <c r="AA160" s="727"/>
      <c r="AB160" s="727"/>
      <c r="AC160" s="727"/>
      <c r="AD160" s="727"/>
      <c r="AE160" s="727"/>
      <c r="AF160" s="727"/>
      <c r="AG160" s="727"/>
      <c r="AH160" s="727"/>
      <c r="AI160" s="727"/>
      <c r="AJ160" s="727"/>
      <c r="AK160" s="727"/>
      <c r="AL160" s="727"/>
      <c r="AM160" s="728"/>
    </row>
    <row r="161" spans="1:36" ht="18" customHeight="1" x14ac:dyDescent="0.15">
      <c r="A161" s="165"/>
      <c r="B161" s="196"/>
      <c r="C161" s="197"/>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c r="AA161" s="197"/>
      <c r="AB161" s="197"/>
      <c r="AC161" s="197"/>
      <c r="AD161" s="197"/>
      <c r="AE161" s="197"/>
      <c r="AF161" s="197"/>
      <c r="AG161" s="197"/>
      <c r="AH161" s="197"/>
      <c r="AI161" s="197"/>
      <c r="AJ161" s="197"/>
    </row>
    <row r="162" spans="1:36" s="198" customFormat="1" x14ac:dyDescent="0.15">
      <c r="B162" s="196"/>
      <c r="C162" s="196"/>
      <c r="D162" s="196"/>
      <c r="E162" s="196"/>
      <c r="F162" s="196"/>
      <c r="G162" s="196"/>
      <c r="H162" s="196"/>
      <c r="I162" s="196"/>
      <c r="J162" s="196"/>
      <c r="K162" s="196"/>
      <c r="L162" s="196"/>
      <c r="M162" s="196"/>
      <c r="N162" s="196"/>
      <c r="O162" s="196"/>
      <c r="P162" s="196"/>
      <c r="Q162" s="196"/>
      <c r="R162" s="196"/>
      <c r="S162" s="196"/>
      <c r="T162" s="196"/>
      <c r="U162" s="196"/>
      <c r="V162" s="196"/>
      <c r="W162" s="196"/>
      <c r="X162" s="196"/>
      <c r="Y162" s="196"/>
      <c r="Z162" s="196"/>
      <c r="AA162" s="196"/>
      <c r="AB162" s="196"/>
      <c r="AC162" s="196"/>
      <c r="AD162" s="196"/>
      <c r="AE162" s="196"/>
      <c r="AF162" s="196"/>
      <c r="AG162" s="196"/>
      <c r="AH162" s="196"/>
      <c r="AI162" s="196"/>
      <c r="AJ162" s="196"/>
    </row>
    <row r="163" spans="1:36" s="198" customFormat="1" x14ac:dyDescent="0.15">
      <c r="B163" s="196"/>
      <c r="C163" s="196"/>
      <c r="D163" s="196"/>
      <c r="E163" s="196"/>
      <c r="F163" s="196"/>
      <c r="G163" s="196"/>
      <c r="H163" s="196"/>
      <c r="I163" s="196"/>
      <c r="J163" s="196"/>
      <c r="K163" s="196"/>
      <c r="L163" s="196"/>
      <c r="M163" s="196"/>
      <c r="N163" s="196"/>
      <c r="O163" s="196"/>
      <c r="P163" s="196"/>
      <c r="Q163" s="196"/>
      <c r="R163" s="196"/>
      <c r="S163" s="196"/>
      <c r="T163" s="196"/>
      <c r="U163" s="196"/>
      <c r="V163" s="196"/>
      <c r="W163" s="196"/>
      <c r="X163" s="196"/>
      <c r="Y163" s="196"/>
      <c r="Z163" s="196"/>
      <c r="AA163" s="196"/>
      <c r="AB163" s="196"/>
      <c r="AC163" s="196"/>
      <c r="AD163" s="196"/>
      <c r="AE163" s="196"/>
      <c r="AF163" s="196"/>
      <c r="AG163" s="196"/>
      <c r="AH163" s="196"/>
      <c r="AI163" s="196"/>
      <c r="AJ163" s="196"/>
    </row>
    <row r="164" spans="1:36" x14ac:dyDescent="0.15">
      <c r="A164" s="165"/>
      <c r="B164" s="197"/>
      <c r="C164" s="197"/>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c r="AA164" s="197"/>
      <c r="AB164" s="197"/>
      <c r="AC164" s="197"/>
      <c r="AD164" s="197"/>
      <c r="AE164" s="197"/>
      <c r="AF164" s="197"/>
      <c r="AG164" s="197"/>
      <c r="AH164" s="197"/>
      <c r="AI164" s="197"/>
      <c r="AJ164" s="197"/>
    </row>
    <row r="165" spans="1:36" x14ac:dyDescent="0.15">
      <c r="A165" s="165"/>
      <c r="B165" s="197"/>
      <c r="C165" s="197"/>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c r="AA165" s="197"/>
      <c r="AB165" s="197"/>
      <c r="AC165" s="197"/>
      <c r="AD165" s="197"/>
      <c r="AE165" s="197"/>
      <c r="AF165" s="197"/>
      <c r="AG165" s="197"/>
      <c r="AH165" s="197"/>
      <c r="AI165" s="197"/>
      <c r="AJ165" s="197"/>
    </row>
    <row r="166" spans="1:36" x14ac:dyDescent="0.15">
      <c r="A166" s="165"/>
      <c r="B166" s="197"/>
      <c r="C166" s="197"/>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c r="AA166" s="197"/>
      <c r="AB166" s="197"/>
      <c r="AC166" s="197"/>
      <c r="AD166" s="197"/>
      <c r="AE166" s="197"/>
      <c r="AF166" s="197"/>
      <c r="AG166" s="197"/>
      <c r="AH166" s="197"/>
      <c r="AI166" s="197"/>
      <c r="AJ166" s="197"/>
    </row>
    <row r="167" spans="1:36" x14ac:dyDescent="0.15">
      <c r="A167" s="165"/>
      <c r="B167" s="197"/>
      <c r="C167" s="197"/>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c r="AA167" s="197"/>
      <c r="AB167" s="197"/>
      <c r="AC167" s="197"/>
      <c r="AD167" s="197"/>
      <c r="AE167" s="197"/>
      <c r="AF167" s="197"/>
      <c r="AG167" s="197"/>
      <c r="AH167" s="197"/>
      <c r="AI167" s="197"/>
      <c r="AJ167" s="197"/>
    </row>
    <row r="168" spans="1:36" x14ac:dyDescent="0.15">
      <c r="A168" s="165"/>
      <c r="B168" s="197"/>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c r="AA168" s="197"/>
      <c r="AB168" s="197"/>
      <c r="AC168" s="197"/>
      <c r="AD168" s="197"/>
      <c r="AE168" s="197"/>
      <c r="AF168" s="197"/>
      <c r="AG168" s="197"/>
      <c r="AH168" s="197"/>
      <c r="AI168" s="197"/>
      <c r="AJ168" s="197"/>
    </row>
    <row r="169" spans="1:36" x14ac:dyDescent="0.15">
      <c r="A169" s="165"/>
      <c r="B169" s="197"/>
      <c r="C169" s="197"/>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c r="AA169" s="197"/>
      <c r="AB169" s="197"/>
      <c r="AC169" s="197"/>
      <c r="AD169" s="197"/>
      <c r="AE169" s="197"/>
      <c r="AF169" s="197"/>
      <c r="AG169" s="197"/>
      <c r="AH169" s="197"/>
      <c r="AI169" s="197"/>
      <c r="AJ169" s="197"/>
    </row>
    <row r="170" spans="1:36" x14ac:dyDescent="0.15">
      <c r="A170" s="165"/>
      <c r="B170" s="197"/>
      <c r="C170" s="197"/>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row>
    <row r="171" spans="1:36" x14ac:dyDescent="0.15">
      <c r="A171" s="165"/>
      <c r="B171" s="197"/>
      <c r="C171" s="197"/>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c r="AA171" s="197"/>
      <c r="AB171" s="197"/>
      <c r="AC171" s="197"/>
      <c r="AD171" s="197"/>
      <c r="AE171" s="197"/>
      <c r="AF171" s="197"/>
      <c r="AG171" s="197"/>
      <c r="AH171" s="197"/>
      <c r="AI171" s="197"/>
      <c r="AJ171" s="197"/>
    </row>
    <row r="172" spans="1:36" x14ac:dyDescent="0.15">
      <c r="A172" s="165"/>
      <c r="B172" s="197"/>
      <c r="C172" s="197"/>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c r="AA172" s="197"/>
      <c r="AB172" s="197"/>
      <c r="AC172" s="197"/>
      <c r="AD172" s="197"/>
      <c r="AE172" s="197"/>
      <c r="AF172" s="197"/>
      <c r="AG172" s="197"/>
      <c r="AH172" s="197"/>
      <c r="AI172" s="197"/>
      <c r="AJ172" s="197"/>
    </row>
    <row r="173" spans="1:36" x14ac:dyDescent="0.15">
      <c r="A173" s="165"/>
      <c r="B173" s="197"/>
      <c r="C173" s="197"/>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c r="AA173" s="197"/>
      <c r="AB173" s="197"/>
      <c r="AC173" s="197"/>
      <c r="AD173" s="197"/>
      <c r="AE173" s="197"/>
      <c r="AF173" s="197"/>
      <c r="AG173" s="197"/>
      <c r="AH173" s="197"/>
      <c r="AI173" s="197"/>
      <c r="AJ173" s="197"/>
    </row>
    <row r="174" spans="1:36" x14ac:dyDescent="0.15">
      <c r="A174" s="165"/>
      <c r="B174" s="197"/>
      <c r="C174" s="197"/>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c r="AA174" s="197"/>
      <c r="AB174" s="197"/>
      <c r="AC174" s="197"/>
      <c r="AD174" s="197"/>
      <c r="AE174" s="197"/>
      <c r="AF174" s="197"/>
      <c r="AG174" s="197"/>
      <c r="AH174" s="197"/>
      <c r="AI174" s="197"/>
      <c r="AJ174" s="197"/>
    </row>
    <row r="175" spans="1:36" x14ac:dyDescent="0.15">
      <c r="A175" s="165"/>
      <c r="B175" s="197"/>
      <c r="C175" s="197"/>
      <c r="D175" s="197"/>
      <c r="E175" s="197"/>
      <c r="F175" s="197"/>
      <c r="G175" s="197"/>
      <c r="H175" s="197"/>
      <c r="I175" s="197"/>
      <c r="J175" s="197"/>
      <c r="K175" s="197"/>
      <c r="L175" s="197"/>
      <c r="M175" s="197"/>
      <c r="N175" s="197"/>
      <c r="O175" s="197"/>
      <c r="P175" s="197"/>
      <c r="Q175" s="197"/>
      <c r="R175" s="197"/>
      <c r="S175" s="197"/>
      <c r="T175" s="197"/>
      <c r="U175" s="197"/>
      <c r="V175" s="197"/>
      <c r="W175" s="197"/>
      <c r="X175" s="197"/>
      <c r="Y175" s="197"/>
      <c r="Z175" s="197"/>
      <c r="AA175" s="197"/>
      <c r="AB175" s="197"/>
      <c r="AC175" s="197"/>
      <c r="AD175" s="197"/>
      <c r="AE175" s="197"/>
      <c r="AF175" s="197"/>
      <c r="AG175" s="197"/>
      <c r="AH175" s="197"/>
      <c r="AI175" s="197"/>
      <c r="AJ175" s="197"/>
    </row>
    <row r="176" spans="1:36" x14ac:dyDescent="0.15">
      <c r="A176" s="165"/>
      <c r="B176" s="197"/>
      <c r="C176" s="197"/>
      <c r="D176" s="197"/>
      <c r="E176" s="197"/>
      <c r="F176" s="197"/>
      <c r="G176" s="197"/>
      <c r="H176" s="197"/>
      <c r="I176" s="197"/>
      <c r="J176" s="197"/>
      <c r="K176" s="197"/>
      <c r="L176" s="197"/>
      <c r="M176" s="197"/>
      <c r="N176" s="197"/>
      <c r="O176" s="197"/>
      <c r="P176" s="197"/>
      <c r="Q176" s="197"/>
      <c r="R176" s="197"/>
      <c r="S176" s="197"/>
      <c r="T176" s="197"/>
      <c r="U176" s="197"/>
      <c r="V176" s="197"/>
      <c r="W176" s="197"/>
      <c r="X176" s="197"/>
      <c r="Y176" s="197"/>
      <c r="Z176" s="197"/>
      <c r="AA176" s="197"/>
      <c r="AB176" s="197"/>
      <c r="AC176" s="197"/>
      <c r="AD176" s="197"/>
      <c r="AE176" s="197"/>
      <c r="AF176" s="197"/>
      <c r="AG176" s="197"/>
      <c r="AH176" s="197"/>
      <c r="AI176" s="197"/>
      <c r="AJ176" s="197"/>
    </row>
    <row r="177" spans="1:36" x14ac:dyDescent="0.15">
      <c r="A177" s="165"/>
      <c r="B177" s="197"/>
      <c r="C177" s="197"/>
      <c r="D177" s="197"/>
      <c r="E177" s="197"/>
      <c r="F177" s="197"/>
      <c r="G177" s="197"/>
      <c r="H177" s="197"/>
      <c r="I177" s="197"/>
      <c r="J177" s="197"/>
      <c r="K177" s="197"/>
      <c r="L177" s="197"/>
      <c r="M177" s="197"/>
      <c r="N177" s="197"/>
      <c r="O177" s="197"/>
      <c r="P177" s="197"/>
      <c r="Q177" s="197"/>
      <c r="R177" s="197"/>
      <c r="S177" s="197"/>
      <c r="T177" s="197"/>
      <c r="U177" s="197"/>
      <c r="V177" s="197"/>
      <c r="W177" s="197"/>
      <c r="X177" s="197"/>
      <c r="Y177" s="197"/>
      <c r="Z177" s="197"/>
      <c r="AA177" s="197"/>
      <c r="AB177" s="197"/>
      <c r="AC177" s="197"/>
      <c r="AD177" s="197"/>
      <c r="AE177" s="197"/>
      <c r="AF177" s="197"/>
      <c r="AG177" s="197"/>
      <c r="AH177" s="197"/>
      <c r="AI177" s="197"/>
      <c r="AJ177" s="197"/>
    </row>
    <row r="178" spans="1:36" x14ac:dyDescent="0.15">
      <c r="A178" s="165"/>
      <c r="B178" s="197"/>
      <c r="C178" s="197"/>
      <c r="D178" s="197"/>
      <c r="E178" s="197"/>
      <c r="F178" s="197"/>
      <c r="G178" s="197"/>
      <c r="H178" s="197"/>
      <c r="I178" s="197"/>
      <c r="J178" s="197"/>
      <c r="K178" s="197"/>
      <c r="L178" s="197"/>
      <c r="M178" s="197"/>
      <c r="N178" s="197"/>
      <c r="O178" s="197"/>
      <c r="P178" s="197"/>
      <c r="Q178" s="197"/>
      <c r="R178" s="197"/>
      <c r="S178" s="197"/>
      <c r="T178" s="197"/>
      <c r="U178" s="197"/>
      <c r="V178" s="197"/>
      <c r="W178" s="197"/>
      <c r="X178" s="197"/>
      <c r="Y178" s="197"/>
      <c r="Z178" s="197"/>
      <c r="AA178" s="197"/>
      <c r="AB178" s="197"/>
      <c r="AC178" s="197"/>
      <c r="AD178" s="197"/>
      <c r="AE178" s="197"/>
      <c r="AF178" s="197"/>
      <c r="AG178" s="197"/>
      <c r="AH178" s="197"/>
      <c r="AI178" s="197"/>
      <c r="AJ178" s="197"/>
    </row>
    <row r="179" spans="1:36" x14ac:dyDescent="0.15">
      <c r="A179" s="165"/>
      <c r="B179" s="197"/>
      <c r="C179" s="197"/>
      <c r="D179" s="197"/>
      <c r="E179" s="197"/>
      <c r="F179" s="197"/>
      <c r="G179" s="197"/>
      <c r="H179" s="197"/>
      <c r="I179" s="197"/>
      <c r="J179" s="197"/>
      <c r="K179" s="197"/>
      <c r="L179" s="197"/>
      <c r="M179" s="197"/>
      <c r="N179" s="197"/>
      <c r="O179" s="197"/>
      <c r="P179" s="197"/>
      <c r="Q179" s="197"/>
      <c r="R179" s="197"/>
      <c r="S179" s="197"/>
      <c r="T179" s="197"/>
      <c r="U179" s="197"/>
      <c r="V179" s="197"/>
      <c r="W179" s="197"/>
      <c r="X179" s="197"/>
      <c r="Y179" s="197"/>
      <c r="Z179" s="197"/>
      <c r="AA179" s="197"/>
      <c r="AB179" s="197"/>
      <c r="AC179" s="197"/>
      <c r="AD179" s="197"/>
      <c r="AE179" s="197"/>
      <c r="AF179" s="197"/>
      <c r="AG179" s="197"/>
      <c r="AH179" s="197"/>
      <c r="AI179" s="197"/>
      <c r="AJ179" s="197"/>
    </row>
    <row r="180" spans="1:36" x14ac:dyDescent="0.15">
      <c r="A180" s="165"/>
      <c r="B180" s="197"/>
      <c r="C180" s="197"/>
      <c r="D180" s="197"/>
      <c r="E180" s="197"/>
      <c r="F180" s="197"/>
      <c r="G180" s="197"/>
      <c r="H180" s="197"/>
      <c r="I180" s="197"/>
      <c r="J180" s="197"/>
      <c r="K180" s="197"/>
      <c r="L180" s="197"/>
      <c r="M180" s="197"/>
      <c r="N180" s="197"/>
      <c r="O180" s="197"/>
      <c r="P180" s="197"/>
      <c r="Q180" s="197"/>
      <c r="R180" s="197"/>
      <c r="S180" s="197"/>
      <c r="T180" s="197"/>
      <c r="U180" s="197"/>
      <c r="V180" s="197"/>
      <c r="W180" s="197"/>
      <c r="X180" s="197"/>
      <c r="Y180" s="197"/>
      <c r="Z180" s="197"/>
      <c r="AA180" s="197"/>
      <c r="AB180" s="197"/>
      <c r="AC180" s="197"/>
      <c r="AD180" s="197"/>
      <c r="AE180" s="197"/>
      <c r="AF180" s="197"/>
      <c r="AG180" s="197"/>
      <c r="AH180" s="197"/>
      <c r="AI180" s="197"/>
      <c r="AJ180" s="197"/>
    </row>
    <row r="181" spans="1:36" x14ac:dyDescent="0.15">
      <c r="A181" s="165"/>
      <c r="B181" s="197"/>
      <c r="C181" s="197"/>
      <c r="D181" s="197"/>
      <c r="E181" s="197"/>
      <c r="F181" s="197"/>
      <c r="G181" s="197"/>
      <c r="H181" s="197"/>
      <c r="I181" s="197"/>
      <c r="J181" s="197"/>
      <c r="K181" s="197"/>
      <c r="L181" s="197"/>
      <c r="M181" s="197"/>
      <c r="N181" s="197"/>
      <c r="O181" s="197"/>
      <c r="P181" s="197"/>
      <c r="Q181" s="197"/>
      <c r="R181" s="197"/>
      <c r="S181" s="197"/>
      <c r="T181" s="197"/>
      <c r="U181" s="197"/>
      <c r="V181" s="197"/>
      <c r="W181" s="197"/>
      <c r="X181" s="197"/>
      <c r="Y181" s="197"/>
      <c r="Z181" s="197"/>
      <c r="AA181" s="197"/>
      <c r="AB181" s="197"/>
      <c r="AC181" s="197"/>
      <c r="AD181" s="197"/>
      <c r="AE181" s="197"/>
      <c r="AF181" s="197"/>
      <c r="AG181" s="197"/>
      <c r="AH181" s="197"/>
      <c r="AI181" s="197"/>
      <c r="AJ181" s="197"/>
    </row>
    <row r="182" spans="1:36" x14ac:dyDescent="0.15">
      <c r="A182" s="165"/>
      <c r="B182" s="197"/>
      <c r="C182" s="197"/>
      <c r="D182" s="197"/>
      <c r="E182" s="197"/>
      <c r="F182" s="197"/>
      <c r="G182" s="197"/>
      <c r="H182" s="197"/>
      <c r="I182" s="197"/>
      <c r="J182" s="197"/>
      <c r="K182" s="197"/>
      <c r="L182" s="197"/>
      <c r="M182" s="197"/>
      <c r="N182" s="197"/>
      <c r="O182" s="197"/>
      <c r="P182" s="197"/>
      <c r="Q182" s="197"/>
      <c r="R182" s="197"/>
      <c r="S182" s="197"/>
      <c r="T182" s="197"/>
      <c r="U182" s="197"/>
      <c r="V182" s="197"/>
      <c r="W182" s="197"/>
      <c r="X182" s="197"/>
      <c r="Y182" s="197"/>
      <c r="Z182" s="197"/>
      <c r="AA182" s="197"/>
      <c r="AB182" s="197"/>
      <c r="AC182" s="197"/>
      <c r="AD182" s="197"/>
      <c r="AE182" s="197"/>
      <c r="AF182" s="197"/>
      <c r="AG182" s="197"/>
      <c r="AH182" s="197"/>
      <c r="AI182" s="197"/>
      <c r="AJ182" s="197"/>
    </row>
    <row r="183" spans="1:36" x14ac:dyDescent="0.15">
      <c r="A183" s="165"/>
      <c r="B183" s="197"/>
      <c r="C183" s="197"/>
      <c r="D183" s="197"/>
      <c r="E183" s="197"/>
      <c r="F183" s="197"/>
      <c r="G183" s="197"/>
      <c r="H183" s="197"/>
      <c r="I183" s="197"/>
      <c r="J183" s="197"/>
      <c r="K183" s="197"/>
      <c r="L183" s="197"/>
      <c r="M183" s="197"/>
      <c r="N183" s="197"/>
      <c r="O183" s="197"/>
      <c r="P183" s="197"/>
      <c r="Q183" s="197"/>
      <c r="R183" s="197"/>
      <c r="S183" s="197"/>
      <c r="T183" s="197"/>
      <c r="U183" s="197"/>
      <c r="V183" s="197"/>
      <c r="W183" s="197"/>
      <c r="X183" s="197"/>
      <c r="Y183" s="197"/>
      <c r="Z183" s="197"/>
      <c r="AA183" s="197"/>
      <c r="AB183" s="197"/>
      <c r="AC183" s="197"/>
      <c r="AD183" s="197"/>
      <c r="AE183" s="197"/>
      <c r="AF183" s="197"/>
      <c r="AG183" s="197"/>
      <c r="AH183" s="197"/>
      <c r="AI183" s="197"/>
      <c r="AJ183" s="197"/>
    </row>
    <row r="184" spans="1:36" x14ac:dyDescent="0.15">
      <c r="A184" s="165"/>
      <c r="B184" s="197"/>
      <c r="C184" s="197"/>
      <c r="D184" s="197"/>
      <c r="E184" s="197"/>
      <c r="F184" s="197"/>
      <c r="G184" s="197"/>
      <c r="H184" s="197"/>
      <c r="I184" s="197"/>
      <c r="J184" s="197"/>
      <c r="K184" s="197"/>
      <c r="L184" s="197"/>
      <c r="M184" s="197"/>
      <c r="N184" s="197"/>
      <c r="O184" s="197"/>
      <c r="P184" s="197"/>
      <c r="Q184" s="197"/>
      <c r="R184" s="197"/>
      <c r="S184" s="197"/>
      <c r="T184" s="197"/>
      <c r="U184" s="197"/>
      <c r="V184" s="197"/>
      <c r="W184" s="197"/>
      <c r="X184" s="197"/>
      <c r="Y184" s="197"/>
      <c r="Z184" s="197"/>
      <c r="AA184" s="197"/>
      <c r="AB184" s="197"/>
      <c r="AC184" s="197"/>
      <c r="AD184" s="197"/>
      <c r="AE184" s="197"/>
      <c r="AF184" s="197"/>
      <c r="AG184" s="197"/>
      <c r="AH184" s="197"/>
      <c r="AI184" s="197"/>
      <c r="AJ184" s="197"/>
    </row>
    <row r="185" spans="1:36" x14ac:dyDescent="0.15">
      <c r="A185" s="165"/>
      <c r="B185" s="197"/>
      <c r="C185" s="197"/>
      <c r="D185" s="197"/>
      <c r="E185" s="197"/>
      <c r="F185" s="197"/>
      <c r="G185" s="197"/>
      <c r="H185" s="197"/>
      <c r="I185" s="197"/>
      <c r="J185" s="197"/>
      <c r="K185" s="197"/>
      <c r="L185" s="197"/>
      <c r="M185" s="197"/>
      <c r="N185" s="197"/>
      <c r="O185" s="197"/>
      <c r="P185" s="197"/>
      <c r="Q185" s="197"/>
      <c r="R185" s="197"/>
      <c r="S185" s="197"/>
      <c r="T185" s="197"/>
      <c r="U185" s="197"/>
      <c r="V185" s="197"/>
      <c r="W185" s="197"/>
      <c r="X185" s="197"/>
      <c r="Y185" s="197"/>
      <c r="Z185" s="197"/>
      <c r="AA185" s="197"/>
      <c r="AB185" s="197"/>
      <c r="AC185" s="197"/>
      <c r="AD185" s="197"/>
      <c r="AE185" s="197"/>
      <c r="AF185" s="197"/>
      <c r="AG185" s="197"/>
      <c r="AH185" s="197"/>
      <c r="AI185" s="197"/>
      <c r="AJ185" s="197"/>
    </row>
    <row r="186" spans="1:36" x14ac:dyDescent="0.15">
      <c r="A186" s="165"/>
      <c r="B186" s="197"/>
      <c r="C186" s="197"/>
      <c r="D186" s="197"/>
      <c r="E186" s="197"/>
      <c r="F186" s="197"/>
      <c r="G186" s="197"/>
      <c r="H186" s="197"/>
      <c r="I186" s="197"/>
      <c r="J186" s="197"/>
      <c r="K186" s="197"/>
      <c r="L186" s="197"/>
      <c r="M186" s="197"/>
      <c r="N186" s="197"/>
      <c r="O186" s="197"/>
      <c r="P186" s="197"/>
      <c r="Q186" s="197"/>
      <c r="R186" s="197"/>
      <c r="S186" s="197"/>
      <c r="T186" s="197"/>
      <c r="U186" s="197"/>
      <c r="V186" s="197"/>
      <c r="W186" s="197"/>
      <c r="X186" s="197"/>
      <c r="Y186" s="197"/>
      <c r="Z186" s="197"/>
      <c r="AA186" s="197"/>
      <c r="AB186" s="197"/>
      <c r="AC186" s="197"/>
      <c r="AD186" s="197"/>
      <c r="AE186" s="197"/>
      <c r="AF186" s="197"/>
      <c r="AG186" s="197"/>
      <c r="AH186" s="197"/>
      <c r="AI186" s="197"/>
      <c r="AJ186" s="197"/>
    </row>
    <row r="187" spans="1:36" x14ac:dyDescent="0.15">
      <c r="A187" s="165"/>
      <c r="B187" s="197"/>
      <c r="C187" s="197"/>
      <c r="D187" s="197"/>
      <c r="E187" s="197"/>
      <c r="F187" s="197"/>
      <c r="G187" s="197"/>
      <c r="H187" s="197"/>
      <c r="I187" s="197"/>
      <c r="J187" s="197"/>
      <c r="K187" s="197"/>
      <c r="L187" s="197"/>
      <c r="M187" s="197"/>
      <c r="N187" s="197"/>
      <c r="O187" s="197"/>
      <c r="P187" s="197"/>
      <c r="Q187" s="197"/>
      <c r="R187" s="197"/>
      <c r="S187" s="197"/>
      <c r="T187" s="197"/>
      <c r="U187" s="197"/>
      <c r="V187" s="197"/>
      <c r="W187" s="197"/>
      <c r="X187" s="197"/>
      <c r="Y187" s="197"/>
      <c r="Z187" s="197"/>
      <c r="AA187" s="197"/>
      <c r="AB187" s="197"/>
      <c r="AC187" s="197"/>
      <c r="AD187" s="197"/>
      <c r="AE187" s="197"/>
      <c r="AF187" s="197"/>
      <c r="AG187" s="197"/>
      <c r="AH187" s="197"/>
      <c r="AI187" s="197"/>
      <c r="AJ187" s="197"/>
    </row>
    <row r="188" spans="1:36" x14ac:dyDescent="0.15">
      <c r="A188" s="165"/>
      <c r="B188" s="197"/>
      <c r="C188" s="197"/>
      <c r="D188" s="197"/>
      <c r="E188" s="197"/>
      <c r="F188" s="197"/>
      <c r="G188" s="197"/>
      <c r="H188" s="197"/>
      <c r="I188" s="197"/>
      <c r="J188" s="197"/>
      <c r="K188" s="197"/>
      <c r="L188" s="197"/>
      <c r="M188" s="197"/>
      <c r="N188" s="197"/>
      <c r="O188" s="197"/>
      <c r="P188" s="197"/>
      <c r="Q188" s="197"/>
      <c r="R188" s="197"/>
      <c r="S188" s="197"/>
      <c r="T188" s="197"/>
      <c r="U188" s="197"/>
      <c r="V188" s="197"/>
      <c r="W188" s="197"/>
      <c r="X188" s="197"/>
      <c r="Y188" s="197"/>
      <c r="Z188" s="197"/>
      <c r="AA188" s="197"/>
      <c r="AB188" s="197"/>
      <c r="AC188" s="197"/>
      <c r="AD188" s="197"/>
      <c r="AE188" s="197"/>
      <c r="AF188" s="197"/>
      <c r="AG188" s="197"/>
      <c r="AH188" s="197"/>
      <c r="AI188" s="197"/>
      <c r="AJ188" s="197"/>
    </row>
    <row r="189" spans="1:36" x14ac:dyDescent="0.15">
      <c r="A189" s="165"/>
      <c r="B189" s="197"/>
      <c r="C189" s="197"/>
      <c r="D189" s="197"/>
      <c r="E189" s="197"/>
      <c r="F189" s="197"/>
      <c r="G189" s="197"/>
      <c r="H189" s="197"/>
      <c r="I189" s="197"/>
      <c r="J189" s="197"/>
      <c r="K189" s="197"/>
      <c r="L189" s="197"/>
      <c r="M189" s="197"/>
      <c r="N189" s="197"/>
      <c r="O189" s="197"/>
      <c r="P189" s="197"/>
      <c r="Q189" s="197"/>
      <c r="R189" s="197"/>
      <c r="S189" s="197"/>
      <c r="T189" s="197"/>
      <c r="U189" s="197"/>
      <c r="V189" s="197"/>
      <c r="W189" s="197"/>
      <c r="X189" s="197"/>
      <c r="Y189" s="197"/>
      <c r="Z189" s="197"/>
      <c r="AA189" s="197"/>
      <c r="AB189" s="197"/>
      <c r="AC189" s="197"/>
      <c r="AD189" s="197"/>
      <c r="AE189" s="197"/>
      <c r="AF189" s="197"/>
      <c r="AG189" s="197"/>
      <c r="AH189" s="197"/>
      <c r="AI189" s="197"/>
      <c r="AJ189" s="197"/>
    </row>
    <row r="190" spans="1:36" x14ac:dyDescent="0.15">
      <c r="A190" s="165"/>
      <c r="B190" s="197"/>
      <c r="C190" s="197"/>
      <c r="D190" s="197"/>
      <c r="E190" s="197"/>
      <c r="F190" s="197"/>
      <c r="G190" s="197"/>
      <c r="H190" s="197"/>
      <c r="I190" s="197"/>
      <c r="J190" s="197"/>
      <c r="K190" s="197"/>
      <c r="L190" s="197"/>
      <c r="M190" s="197"/>
      <c r="N190" s="197"/>
      <c r="O190" s="197"/>
      <c r="P190" s="197"/>
      <c r="Q190" s="197"/>
      <c r="R190" s="197"/>
      <c r="S190" s="197"/>
      <c r="T190" s="197"/>
      <c r="U190" s="197"/>
      <c r="V190" s="197"/>
      <c r="W190" s="197"/>
      <c r="X190" s="197"/>
      <c r="Y190" s="197"/>
      <c r="Z190" s="197"/>
      <c r="AA190" s="197"/>
      <c r="AB190" s="197"/>
      <c r="AC190" s="197"/>
      <c r="AD190" s="197"/>
      <c r="AE190" s="197"/>
      <c r="AF190" s="197"/>
      <c r="AG190" s="197"/>
      <c r="AH190" s="197"/>
      <c r="AI190" s="197"/>
      <c r="AJ190" s="197"/>
    </row>
    <row r="191" spans="1:36" x14ac:dyDescent="0.15">
      <c r="A191" s="165"/>
      <c r="B191" s="197"/>
      <c r="C191" s="197"/>
      <c r="D191" s="197"/>
      <c r="E191" s="197"/>
      <c r="F191" s="197"/>
      <c r="G191" s="197"/>
      <c r="H191" s="197"/>
      <c r="I191" s="197"/>
      <c r="J191" s="197"/>
      <c r="K191" s="197"/>
      <c r="L191" s="197"/>
      <c r="M191" s="197"/>
      <c r="N191" s="197"/>
      <c r="O191" s="197"/>
      <c r="P191" s="197"/>
      <c r="Q191" s="197"/>
      <c r="R191" s="197"/>
      <c r="S191" s="197"/>
      <c r="T191" s="197"/>
      <c r="U191" s="197"/>
      <c r="V191" s="197"/>
      <c r="W191" s="197"/>
      <c r="X191" s="197"/>
      <c r="Y191" s="197"/>
      <c r="Z191" s="197"/>
      <c r="AA191" s="197"/>
      <c r="AB191" s="197"/>
      <c r="AC191" s="197"/>
      <c r="AD191" s="197"/>
      <c r="AE191" s="197"/>
      <c r="AF191" s="197"/>
      <c r="AG191" s="197"/>
      <c r="AH191" s="197"/>
      <c r="AI191" s="197"/>
      <c r="AJ191" s="197"/>
    </row>
    <row r="192" spans="1:36" x14ac:dyDescent="0.15">
      <c r="A192" s="165"/>
      <c r="B192" s="197"/>
      <c r="C192" s="197"/>
      <c r="D192" s="197"/>
      <c r="E192" s="197"/>
      <c r="F192" s="197"/>
      <c r="G192" s="197"/>
      <c r="H192" s="197"/>
      <c r="I192" s="197"/>
      <c r="J192" s="197"/>
      <c r="K192" s="197"/>
      <c r="L192" s="197"/>
      <c r="M192" s="197"/>
      <c r="N192" s="197"/>
      <c r="O192" s="197"/>
      <c r="P192" s="197"/>
      <c r="Q192" s="197"/>
      <c r="R192" s="197"/>
      <c r="S192" s="197"/>
      <c r="T192" s="197"/>
      <c r="U192" s="197"/>
      <c r="V192" s="197"/>
      <c r="W192" s="197"/>
      <c r="X192" s="197"/>
      <c r="Y192" s="197"/>
      <c r="Z192" s="197"/>
      <c r="AA192" s="197"/>
      <c r="AB192" s="197"/>
      <c r="AC192" s="197"/>
      <c r="AD192" s="197"/>
      <c r="AE192" s="197"/>
      <c r="AF192" s="197"/>
      <c r="AG192" s="197"/>
      <c r="AH192" s="197"/>
      <c r="AI192" s="197"/>
      <c r="AJ192" s="197"/>
    </row>
    <row r="193" spans="2:36" x14ac:dyDescent="0.15">
      <c r="B193" s="197"/>
      <c r="C193" s="199"/>
      <c r="D193" s="199"/>
      <c r="E193" s="199"/>
      <c r="F193" s="199"/>
      <c r="G193" s="199"/>
      <c r="H193" s="199"/>
      <c r="I193" s="199"/>
      <c r="J193" s="199"/>
      <c r="K193" s="199"/>
      <c r="L193" s="199"/>
      <c r="M193" s="199"/>
      <c r="N193" s="199"/>
      <c r="O193" s="199"/>
      <c r="P193" s="199"/>
      <c r="Q193" s="199"/>
      <c r="R193" s="199"/>
      <c r="S193" s="199"/>
      <c r="T193" s="199"/>
      <c r="U193" s="199"/>
      <c r="V193" s="199"/>
      <c r="W193" s="199"/>
      <c r="X193" s="199"/>
      <c r="Y193" s="199"/>
      <c r="Z193" s="199"/>
      <c r="AA193" s="199"/>
      <c r="AB193" s="199"/>
      <c r="AC193" s="199"/>
      <c r="AD193" s="199"/>
      <c r="AE193" s="199"/>
      <c r="AF193" s="199"/>
      <c r="AG193" s="199"/>
      <c r="AH193" s="199"/>
      <c r="AI193" s="199"/>
      <c r="AJ193" s="199"/>
    </row>
    <row r="194" spans="2:36" x14ac:dyDescent="0.15">
      <c r="B194" s="199"/>
      <c r="C194" s="199"/>
      <c r="D194" s="199"/>
      <c r="E194" s="199"/>
      <c r="F194" s="199"/>
      <c r="G194" s="199"/>
      <c r="H194" s="199"/>
      <c r="I194" s="199"/>
      <c r="J194" s="199"/>
      <c r="K194" s="199"/>
      <c r="L194" s="199"/>
      <c r="M194" s="199"/>
      <c r="N194" s="199"/>
      <c r="O194" s="199"/>
      <c r="P194" s="199"/>
      <c r="Q194" s="199"/>
      <c r="R194" s="199"/>
      <c r="S194" s="199"/>
      <c r="T194" s="199"/>
      <c r="U194" s="199"/>
      <c r="V194" s="199"/>
      <c r="W194" s="199"/>
      <c r="X194" s="199"/>
      <c r="Y194" s="199"/>
      <c r="Z194" s="199"/>
      <c r="AA194" s="199"/>
      <c r="AB194" s="199"/>
      <c r="AC194" s="199"/>
      <c r="AD194" s="199"/>
      <c r="AE194" s="199"/>
      <c r="AF194" s="199"/>
      <c r="AG194" s="199"/>
      <c r="AH194" s="199"/>
      <c r="AI194" s="199"/>
      <c r="AJ194" s="199"/>
    </row>
    <row r="195" spans="2:36" x14ac:dyDescent="0.15">
      <c r="B195" s="199"/>
    </row>
  </sheetData>
  <sheetProtection password="B2EA" sheet="1" formatCells="0"/>
  <mergeCells count="313">
    <mergeCell ref="T157:AM157"/>
    <mergeCell ref="T158:AM158"/>
    <mergeCell ref="D159:S159"/>
    <mergeCell ref="T159:AM160"/>
    <mergeCell ref="D160:S160"/>
    <mergeCell ref="T151:AM151"/>
    <mergeCell ref="D152:S152"/>
    <mergeCell ref="T152:AM152"/>
    <mergeCell ref="T153:AM153"/>
    <mergeCell ref="D154:S154"/>
    <mergeCell ref="T154:AM154"/>
    <mergeCell ref="T145:AM145"/>
    <mergeCell ref="T146:AM146"/>
    <mergeCell ref="D147:S147"/>
    <mergeCell ref="T147:AM147"/>
    <mergeCell ref="A148:AM148"/>
    <mergeCell ref="T150:AM150"/>
    <mergeCell ref="D141:S141"/>
    <mergeCell ref="T141:AM141"/>
    <mergeCell ref="T142:AM142"/>
    <mergeCell ref="T143:AM143"/>
    <mergeCell ref="D144:S144"/>
    <mergeCell ref="T144:AM144"/>
    <mergeCell ref="D139:S139"/>
    <mergeCell ref="T139:AM139"/>
    <mergeCell ref="D140:S140"/>
    <mergeCell ref="T140:AM140"/>
    <mergeCell ref="AG124:AM124"/>
    <mergeCell ref="T133:AM133"/>
    <mergeCell ref="T134:AM134"/>
    <mergeCell ref="D135:S135"/>
    <mergeCell ref="T135:AM135"/>
    <mergeCell ref="D136:S136"/>
    <mergeCell ref="T136:AM136"/>
    <mergeCell ref="A124:D124"/>
    <mergeCell ref="E124:I124"/>
    <mergeCell ref="J124:M124"/>
    <mergeCell ref="N124:U124"/>
    <mergeCell ref="V124:Y124"/>
    <mergeCell ref="Z124:AF124"/>
    <mergeCell ref="T137:AM137"/>
    <mergeCell ref="D138:S138"/>
    <mergeCell ref="T138:AM138"/>
    <mergeCell ref="J121:Y121"/>
    <mergeCell ref="Z121:AF121"/>
    <mergeCell ref="AG121:AM121"/>
    <mergeCell ref="E122:I122"/>
    <mergeCell ref="J122:Y122"/>
    <mergeCell ref="Z122:AF122"/>
    <mergeCell ref="AG122:AM122"/>
    <mergeCell ref="A119:D123"/>
    <mergeCell ref="E119:I119"/>
    <mergeCell ref="J119:Y119"/>
    <mergeCell ref="Z119:AF119"/>
    <mergeCell ref="AG119:AM119"/>
    <mergeCell ref="E120:I120"/>
    <mergeCell ref="J120:Y120"/>
    <mergeCell ref="Z120:AF120"/>
    <mergeCell ref="AG120:AM120"/>
    <mergeCell ref="E121:I121"/>
    <mergeCell ref="E123:I123"/>
    <mergeCell ref="J123:Y123"/>
    <mergeCell ref="Z123:AF123"/>
    <mergeCell ref="AG123:AM123"/>
    <mergeCell ref="Z112:AF112"/>
    <mergeCell ref="AG112:AM112"/>
    <mergeCell ref="AG115:AM115"/>
    <mergeCell ref="A118:D118"/>
    <mergeCell ref="E118:I118"/>
    <mergeCell ref="J118:Y118"/>
    <mergeCell ref="Z118:AF118"/>
    <mergeCell ref="AG118:AM118"/>
    <mergeCell ref="A115:D115"/>
    <mergeCell ref="E115:I115"/>
    <mergeCell ref="J115:M115"/>
    <mergeCell ref="N115:U115"/>
    <mergeCell ref="V115:Y115"/>
    <mergeCell ref="Z115:AF115"/>
    <mergeCell ref="A109:D109"/>
    <mergeCell ref="E109:I109"/>
    <mergeCell ref="J109:Y109"/>
    <mergeCell ref="Z109:AF109"/>
    <mergeCell ref="AG109:AM109"/>
    <mergeCell ref="A110:D114"/>
    <mergeCell ref="E110:I110"/>
    <mergeCell ref="J110:Y110"/>
    <mergeCell ref="Z110:AF110"/>
    <mergeCell ref="AG110:AM110"/>
    <mergeCell ref="E113:I113"/>
    <mergeCell ref="J113:Y113"/>
    <mergeCell ref="Z113:AF113"/>
    <mergeCell ref="AG113:AM113"/>
    <mergeCell ref="E114:I114"/>
    <mergeCell ref="J114:Y114"/>
    <mergeCell ref="Z114:AF114"/>
    <mergeCell ref="AG114:AM114"/>
    <mergeCell ref="E111:I111"/>
    <mergeCell ref="J111:Y111"/>
    <mergeCell ref="Z111:AF111"/>
    <mergeCell ref="AG111:AM111"/>
    <mergeCell ref="E112:I112"/>
    <mergeCell ref="J112:Y112"/>
    <mergeCell ref="J105:Y105"/>
    <mergeCell ref="Z105:AF105"/>
    <mergeCell ref="AG105:AM105"/>
    <mergeCell ref="A106:D106"/>
    <mergeCell ref="E106:I106"/>
    <mergeCell ref="J106:M106"/>
    <mergeCell ref="N106:U106"/>
    <mergeCell ref="V106:Y106"/>
    <mergeCell ref="Z106:AF106"/>
    <mergeCell ref="AG106:AM106"/>
    <mergeCell ref="A103:D105"/>
    <mergeCell ref="E103:I103"/>
    <mergeCell ref="J103:Y103"/>
    <mergeCell ref="Z103:AF103"/>
    <mergeCell ref="AG103:AM103"/>
    <mergeCell ref="E104:I104"/>
    <mergeCell ref="J104:Y104"/>
    <mergeCell ref="Z104:AF104"/>
    <mergeCell ref="AG104:AM104"/>
    <mergeCell ref="E105:I105"/>
    <mergeCell ref="E101:I101"/>
    <mergeCell ref="J101:Y101"/>
    <mergeCell ref="Z101:AF101"/>
    <mergeCell ref="AG101:AM101"/>
    <mergeCell ref="E102:I102"/>
    <mergeCell ref="J102:Y102"/>
    <mergeCell ref="Z102:AF102"/>
    <mergeCell ref="AG102:AM102"/>
    <mergeCell ref="E99:I99"/>
    <mergeCell ref="J99:Y99"/>
    <mergeCell ref="Z99:AF99"/>
    <mergeCell ref="AG99:AM99"/>
    <mergeCell ref="E100:I100"/>
    <mergeCell ref="J100:Y100"/>
    <mergeCell ref="Z100:AF100"/>
    <mergeCell ref="AG100:AM100"/>
    <mergeCell ref="E97:I97"/>
    <mergeCell ref="J97:Y97"/>
    <mergeCell ref="Z97:AF97"/>
    <mergeCell ref="AG97:AM97"/>
    <mergeCell ref="E98:I98"/>
    <mergeCell ref="J98:Y98"/>
    <mergeCell ref="Z98:AF98"/>
    <mergeCell ref="AG98:AM98"/>
    <mergeCell ref="E95:I95"/>
    <mergeCell ref="J95:Y95"/>
    <mergeCell ref="Z95:AF95"/>
    <mergeCell ref="AG95:AM95"/>
    <mergeCell ref="E96:I96"/>
    <mergeCell ref="J96:Y96"/>
    <mergeCell ref="Z96:AF96"/>
    <mergeCell ref="AG96:AM96"/>
    <mergeCell ref="AG88:AM88"/>
    <mergeCell ref="E93:I93"/>
    <mergeCell ref="J93:Y93"/>
    <mergeCell ref="Z93:AF93"/>
    <mergeCell ref="AG93:AM93"/>
    <mergeCell ref="E94:I94"/>
    <mergeCell ref="J94:Y94"/>
    <mergeCell ref="Z94:AF94"/>
    <mergeCell ref="AG94:AM94"/>
    <mergeCell ref="E91:I91"/>
    <mergeCell ref="J91:Y91"/>
    <mergeCell ref="Z91:AF91"/>
    <mergeCell ref="AG91:AM91"/>
    <mergeCell ref="E92:I92"/>
    <mergeCell ref="J92:Y92"/>
    <mergeCell ref="Z92:AF92"/>
    <mergeCell ref="AG92:AM92"/>
    <mergeCell ref="A85:D102"/>
    <mergeCell ref="E85:I85"/>
    <mergeCell ref="J85:Y85"/>
    <mergeCell ref="Z85:AF85"/>
    <mergeCell ref="AG85:AM85"/>
    <mergeCell ref="E86:I86"/>
    <mergeCell ref="J86:Y86"/>
    <mergeCell ref="Z86:AF86"/>
    <mergeCell ref="AG86:AM86"/>
    <mergeCell ref="E87:I87"/>
    <mergeCell ref="E89:I89"/>
    <mergeCell ref="J89:Y89"/>
    <mergeCell ref="Z89:AF89"/>
    <mergeCell ref="AG89:AM89"/>
    <mergeCell ref="E90:I90"/>
    <mergeCell ref="J90:Y90"/>
    <mergeCell ref="Z90:AF90"/>
    <mergeCell ref="AG90:AM90"/>
    <mergeCell ref="J87:Y87"/>
    <mergeCell ref="Z87:AF87"/>
    <mergeCell ref="AG87:AM87"/>
    <mergeCell ref="E88:I88"/>
    <mergeCell ref="J88:Y88"/>
    <mergeCell ref="Z88:AF88"/>
    <mergeCell ref="C79:E79"/>
    <mergeCell ref="F79:T79"/>
    <mergeCell ref="U79:W79"/>
    <mergeCell ref="X79:AM79"/>
    <mergeCell ref="B80:AM80"/>
    <mergeCell ref="A84:D84"/>
    <mergeCell ref="E84:I84"/>
    <mergeCell ref="J84:Y84"/>
    <mergeCell ref="Z84:AF84"/>
    <mergeCell ref="AG84:AM84"/>
    <mergeCell ref="C77:E77"/>
    <mergeCell ref="F77:T77"/>
    <mergeCell ref="U77:W77"/>
    <mergeCell ref="X77:AM77"/>
    <mergeCell ref="C78:AE78"/>
    <mergeCell ref="AF78:AM78"/>
    <mergeCell ref="C73:V73"/>
    <mergeCell ref="X73:AM73"/>
    <mergeCell ref="B75:AE75"/>
    <mergeCell ref="AF75:AM75"/>
    <mergeCell ref="C76:AE76"/>
    <mergeCell ref="AF76:AM76"/>
    <mergeCell ref="C65:AE65"/>
    <mergeCell ref="AF65:AM65"/>
    <mergeCell ref="C66:AE66"/>
    <mergeCell ref="AF66:AM66"/>
    <mergeCell ref="B68:AM68"/>
    <mergeCell ref="A70:AM70"/>
    <mergeCell ref="B60:AM60"/>
    <mergeCell ref="B62:AE62"/>
    <mergeCell ref="AF62:AM62"/>
    <mergeCell ref="C63:AE63"/>
    <mergeCell ref="AF63:AM63"/>
    <mergeCell ref="C64:AE64"/>
    <mergeCell ref="AF64:AM64"/>
    <mergeCell ref="A54:AM54"/>
    <mergeCell ref="C57:V57"/>
    <mergeCell ref="W57:AB57"/>
    <mergeCell ref="AC57:AM57"/>
    <mergeCell ref="C59:V59"/>
    <mergeCell ref="W59:AB59"/>
    <mergeCell ref="AC59:AM59"/>
    <mergeCell ref="C48:AE48"/>
    <mergeCell ref="AF48:AG48"/>
    <mergeCell ref="AF49:AM49"/>
    <mergeCell ref="C50:AE50"/>
    <mergeCell ref="AF50:AM50"/>
    <mergeCell ref="B52:AM52"/>
    <mergeCell ref="C44:AE44"/>
    <mergeCell ref="AF44:AM44"/>
    <mergeCell ref="AF45:AM45"/>
    <mergeCell ref="C46:AE46"/>
    <mergeCell ref="AF46:AM46"/>
    <mergeCell ref="AF47:AM47"/>
    <mergeCell ref="C41:AE41"/>
    <mergeCell ref="AF41:AM41"/>
    <mergeCell ref="AD42:AE42"/>
    <mergeCell ref="AF42:AG42"/>
    <mergeCell ref="D43:Y43"/>
    <mergeCell ref="AD43:AE43"/>
    <mergeCell ref="AF43:AG43"/>
    <mergeCell ref="C37:AE37"/>
    <mergeCell ref="AF37:AM37"/>
    <mergeCell ref="AF38:AM38"/>
    <mergeCell ref="C39:AE39"/>
    <mergeCell ref="AF39:AG39"/>
    <mergeCell ref="C40:AE40"/>
    <mergeCell ref="AF40:AM40"/>
    <mergeCell ref="B31:AM31"/>
    <mergeCell ref="B32:AM32"/>
    <mergeCell ref="C34:AE34"/>
    <mergeCell ref="AF34:AM34"/>
    <mergeCell ref="AF35:AM35"/>
    <mergeCell ref="C36:AE36"/>
    <mergeCell ref="AF36:AG36"/>
    <mergeCell ref="C25:V25"/>
    <mergeCell ref="C27:V27"/>
    <mergeCell ref="X27:AM27"/>
    <mergeCell ref="C28:V28"/>
    <mergeCell ref="X28:AM28"/>
    <mergeCell ref="C30:V30"/>
    <mergeCell ref="D18:AM18"/>
    <mergeCell ref="D19:AM19"/>
    <mergeCell ref="D20:AM20"/>
    <mergeCell ref="D21:AM21"/>
    <mergeCell ref="C24:V24"/>
    <mergeCell ref="X24:AM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44:AM44">
    <cfRule type="expression" dxfId="86" priority="3">
      <formula>$C$44&lt;&gt;""</formula>
    </cfRule>
  </conditionalFormatting>
  <conditionalFormatting sqref="AF40:AM40">
    <cfRule type="expression" dxfId="85" priority="2">
      <formula>$C$40&lt;&gt;""</formula>
    </cfRule>
  </conditionalFormatting>
  <dataValidations count="1">
    <dataValidation imeMode="halfAlpha" allowBlank="1" showInputMessage="1" showErrorMessage="1" sqref="S53:X53 AM33 AM36 S33:X33 AM39 AM69 J51:N51 AD53:AH53 AC51:AL51 AM53 J53:N53 AH36:AJ36 J33:N33 S69:X69 AC33:AH33 AC45:AE45 AM42:AM43 S74:X74 J74:N74 AC74:AH74 AH39:AJ39 AM48 AH42:AJ43 J45:N45 AM74 AD69:AH69 S51:X51 S45:X45 AM61 S61:X61 J61:N61 AC61:AH61 J67:N67 AC67:AL67 S67:X67 J69:N69 AH48:AJ48 AC49:AE49 J49:N49 S49:X49"/>
  </dataValidations>
  <printOptions horizontalCentered="1"/>
  <pageMargins left="0.55118110236220474" right="0.55118110236220474" top="0.43307086614173229" bottom="0.43307086614173229" header="0.31496062992125984" footer="0.15748031496062992"/>
  <pageSetup paperSize="9" scale="98" orientation="portrait" r:id="rId1"/>
  <headerFooter alignWithMargins="0">
    <oddFooter xml:space="preserve">&amp;C&amp;P / &amp;N </oddFooter>
  </headerFooter>
  <rowBreaks count="2" manualBreakCount="2">
    <brk id="52" max="39" man="1"/>
    <brk id="107"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605EB7A7-A15E-42C6-82D3-02FA79B3F97C}">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計算用!$C$41:$C$42</xm:f>
          </x14:formula1>
          <xm:sqref>AF65:AM66 AF78:AM78 AF76:AM76</xm:sqref>
        </x14:dataValidation>
        <x14:dataValidation type="list" allowBlank="1" showInputMessage="1" showErrorMessage="1">
          <x14:formula1>
            <xm:f>計算用!$B$41:$B$42</xm:f>
          </x14:formula1>
          <xm:sqref>AF35:AM35 AF38:AM38 AF46:AM47 AF40:AM40 AF44:AM44 AF63:AM64 AF50:AM50</xm:sqref>
        </x14:dataValidation>
        <x14:dataValidation type="list" allowBlank="1" showInputMessage="1" showErrorMessage="1">
          <x14:formula1>
            <xm:f>計算用!$A$41:$A$42</xm:f>
          </x14:formula1>
          <xm:sqref>B73 I10:I12 B24:B25 W27:W28 W24 B17:B21 B57 B59 W73 B27:B28 B30</xm:sqref>
        </x14:dataValidation>
        <x14:dataValidation type="list" allowBlank="1" showInputMessage="1" showErrorMessage="1">
          <x14:formula1>
            <xm:f>計算用!$A$2:$A$36</xm:f>
          </x14:formula1>
          <xm:sqref>L5</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P195"/>
  <sheetViews>
    <sheetView view="pageBreakPreview" zoomScale="120" zoomScaleNormal="120" zoomScaleSheetLayoutView="120" workbookViewId="0">
      <selection activeCell="L4" sqref="L4:AF4"/>
    </sheetView>
  </sheetViews>
  <sheetFormatPr defaultColWidth="2.25" defaultRowHeight="13.5" x14ac:dyDescent="0.15"/>
  <cols>
    <col min="1" max="1" width="2.25" style="84" customWidth="1"/>
    <col min="2" max="37" width="2.25" style="84"/>
    <col min="38" max="38" width="3.125" style="84" bestFit="1" customWidth="1"/>
    <col min="39" max="40" width="2.25" style="84"/>
    <col min="41" max="41" width="16.375" style="84" hidden="1" customWidth="1"/>
    <col min="42" max="42" width="18.375" style="84" hidden="1" customWidth="1"/>
    <col min="43" max="16384" width="2.25" style="84"/>
  </cols>
  <sheetData>
    <row r="1" spans="1:42" ht="11.25" customHeight="1" thickTop="1" thickBot="1" x14ac:dyDescent="0.2">
      <c r="A1" s="83" t="s">
        <v>102</v>
      </c>
      <c r="J1" s="304" t="s">
        <v>289</v>
      </c>
      <c r="K1" s="280"/>
      <c r="L1" s="295"/>
      <c r="M1" s="295"/>
      <c r="N1" s="295"/>
      <c r="O1" s="295"/>
      <c r="P1" s="301"/>
      <c r="Q1" s="301"/>
      <c r="R1" s="301"/>
      <c r="S1" s="301"/>
      <c r="T1" s="301"/>
      <c r="U1" s="175"/>
      <c r="V1" s="150"/>
      <c r="W1" s="150"/>
      <c r="X1" s="150"/>
      <c r="Y1" s="150"/>
      <c r="Z1" s="150"/>
      <c r="AA1" s="150"/>
      <c r="AB1" s="150"/>
      <c r="AC1" s="150"/>
      <c r="AD1" s="150"/>
      <c r="AE1" s="150"/>
      <c r="AF1" s="279"/>
      <c r="AG1" s="494" t="s">
        <v>262</v>
      </c>
      <c r="AH1" s="495"/>
      <c r="AI1" s="495"/>
      <c r="AJ1" s="495"/>
      <c r="AK1" s="492" t="str">
        <f ca="1">RIGHT(CELL("filename",A1),LEN(CELL("filename",A1))-FIND("票", CELL("filename",A1)))</f>
        <v>13</v>
      </c>
      <c r="AL1" s="492"/>
      <c r="AM1" s="493"/>
    </row>
    <row r="2" spans="1:42" ht="3" customHeight="1" thickTop="1" x14ac:dyDescent="0.15">
      <c r="U2" s="278"/>
    </row>
    <row r="3" spans="1:42" s="85" customFormat="1" ht="12" customHeight="1" x14ac:dyDescent="0.15">
      <c r="A3" s="694" t="s">
        <v>41</v>
      </c>
      <c r="B3" s="542" t="s">
        <v>0</v>
      </c>
      <c r="C3" s="543"/>
      <c r="D3" s="543"/>
      <c r="E3" s="543"/>
      <c r="F3" s="543"/>
      <c r="G3" s="543"/>
      <c r="H3" s="543"/>
      <c r="I3" s="543"/>
      <c r="J3" s="543"/>
      <c r="K3" s="544"/>
      <c r="L3" s="673"/>
      <c r="M3" s="674"/>
      <c r="N3" s="674"/>
      <c r="O3" s="674"/>
      <c r="P3" s="674"/>
      <c r="Q3" s="674"/>
      <c r="R3" s="674"/>
      <c r="S3" s="674"/>
      <c r="T3" s="674"/>
      <c r="U3" s="674"/>
      <c r="V3" s="674"/>
      <c r="W3" s="674"/>
      <c r="X3" s="674"/>
      <c r="Y3" s="674"/>
      <c r="Z3" s="674"/>
      <c r="AA3" s="674"/>
      <c r="AB3" s="674"/>
      <c r="AC3" s="674"/>
      <c r="AD3" s="674"/>
      <c r="AE3" s="674"/>
      <c r="AF3" s="675"/>
      <c r="AG3" s="524" t="s">
        <v>74</v>
      </c>
      <c r="AH3" s="525"/>
      <c r="AI3" s="525"/>
      <c r="AJ3" s="525"/>
      <c r="AK3" s="525"/>
      <c r="AL3" s="525"/>
      <c r="AM3" s="526"/>
      <c r="AO3" s="84"/>
    </row>
    <row r="4" spans="1:42" s="85" customFormat="1" ht="20.25" customHeight="1" x14ac:dyDescent="0.15">
      <c r="A4" s="695"/>
      <c r="B4" s="539" t="s">
        <v>39</v>
      </c>
      <c r="C4" s="540"/>
      <c r="D4" s="540"/>
      <c r="E4" s="540"/>
      <c r="F4" s="540"/>
      <c r="G4" s="540"/>
      <c r="H4" s="540"/>
      <c r="I4" s="540"/>
      <c r="J4" s="540"/>
      <c r="K4" s="541"/>
      <c r="L4" s="690"/>
      <c r="M4" s="691"/>
      <c r="N4" s="691"/>
      <c r="O4" s="691"/>
      <c r="P4" s="691"/>
      <c r="Q4" s="691"/>
      <c r="R4" s="691"/>
      <c r="S4" s="691"/>
      <c r="T4" s="691"/>
      <c r="U4" s="691"/>
      <c r="V4" s="691"/>
      <c r="W4" s="691"/>
      <c r="X4" s="691"/>
      <c r="Y4" s="691"/>
      <c r="Z4" s="691"/>
      <c r="AA4" s="691"/>
      <c r="AB4" s="691"/>
      <c r="AC4" s="691"/>
      <c r="AD4" s="691"/>
      <c r="AE4" s="691"/>
      <c r="AF4" s="692"/>
      <c r="AG4" s="527"/>
      <c r="AH4" s="528"/>
      <c r="AI4" s="528"/>
      <c r="AJ4" s="528"/>
      <c r="AK4" s="528"/>
      <c r="AL4" s="528"/>
      <c r="AM4" s="529"/>
    </row>
    <row r="5" spans="1:42" s="85" customFormat="1" ht="27.75" customHeight="1" x14ac:dyDescent="0.15">
      <c r="A5" s="695"/>
      <c r="B5" s="536" t="s">
        <v>257</v>
      </c>
      <c r="C5" s="537"/>
      <c r="D5" s="537"/>
      <c r="E5" s="537"/>
      <c r="F5" s="537"/>
      <c r="G5" s="537"/>
      <c r="H5" s="537"/>
      <c r="I5" s="537"/>
      <c r="J5" s="537"/>
      <c r="K5" s="538"/>
      <c r="L5" s="530"/>
      <c r="M5" s="531"/>
      <c r="N5" s="531"/>
      <c r="O5" s="531"/>
      <c r="P5" s="531"/>
      <c r="Q5" s="531"/>
      <c r="R5" s="531"/>
      <c r="S5" s="531"/>
      <c r="T5" s="531"/>
      <c r="U5" s="531"/>
      <c r="V5" s="531"/>
      <c r="W5" s="531"/>
      <c r="X5" s="531"/>
      <c r="Y5" s="531"/>
      <c r="Z5" s="531"/>
      <c r="AA5" s="531"/>
      <c r="AB5" s="532"/>
      <c r="AC5" s="533" t="s">
        <v>75</v>
      </c>
      <c r="AD5" s="534"/>
      <c r="AE5" s="534"/>
      <c r="AF5" s="535"/>
      <c r="AG5" s="546"/>
      <c r="AH5" s="547"/>
      <c r="AI5" s="86" t="s">
        <v>76</v>
      </c>
      <c r="AJ5" s="677" t="str">
        <f>IF(OR(AP5=2,AP5=4,AP5=5,AP5=""),"※定員は短期入所系、入所施設・居住系のみ記載",IF(OR(AG5=0,AG5=""),"※定員を入力してください。","※定員は短期入所系、入所施設・居住系のみ記載"))</f>
        <v>※定員は短期入所系、入所施設・居住系のみ記載</v>
      </c>
      <c r="AK5" s="678"/>
      <c r="AL5" s="678"/>
      <c r="AM5" s="679"/>
      <c r="AO5" s="87" t="s">
        <v>112</v>
      </c>
      <c r="AP5" s="87" t="str">
        <f>IFERROR(VLOOKUP(L5,計算用!$A$2:$F$36,6,FALSE),"")</f>
        <v/>
      </c>
    </row>
    <row r="6" spans="1:42" s="85" customFormat="1" ht="13.5" customHeight="1" x14ac:dyDescent="0.15">
      <c r="A6" s="695"/>
      <c r="B6" s="683" t="s">
        <v>77</v>
      </c>
      <c r="C6" s="684"/>
      <c r="D6" s="684"/>
      <c r="E6" s="684"/>
      <c r="F6" s="684"/>
      <c r="G6" s="684"/>
      <c r="H6" s="684"/>
      <c r="I6" s="684"/>
      <c r="J6" s="684"/>
      <c r="K6" s="685"/>
      <c r="L6" s="88" t="s">
        <v>6</v>
      </c>
      <c r="M6" s="88"/>
      <c r="N6" s="88"/>
      <c r="O6" s="88"/>
      <c r="P6" s="89"/>
      <c r="Q6" s="445"/>
      <c r="R6" s="445"/>
      <c r="S6" s="88" t="s">
        <v>7</v>
      </c>
      <c r="T6" s="689"/>
      <c r="U6" s="689"/>
      <c r="V6" s="689"/>
      <c r="W6" s="88" t="s">
        <v>8</v>
      </c>
      <c r="X6" s="88"/>
      <c r="Y6" s="88"/>
      <c r="Z6" s="88"/>
      <c r="AA6" s="88"/>
      <c r="AB6" s="88"/>
      <c r="AC6" s="90"/>
      <c r="AD6" s="88"/>
      <c r="AE6" s="88"/>
      <c r="AF6" s="88"/>
      <c r="AG6" s="88"/>
      <c r="AH6" s="88"/>
      <c r="AI6" s="88"/>
      <c r="AJ6" s="88"/>
      <c r="AK6" s="88"/>
      <c r="AL6" s="88"/>
      <c r="AM6" s="91"/>
    </row>
    <row r="7" spans="1:42" s="85" customFormat="1" ht="20.25" customHeight="1" x14ac:dyDescent="0.15">
      <c r="A7" s="695"/>
      <c r="B7" s="686"/>
      <c r="C7" s="687"/>
      <c r="D7" s="687"/>
      <c r="E7" s="687"/>
      <c r="F7" s="687"/>
      <c r="G7" s="687"/>
      <c r="H7" s="687"/>
      <c r="I7" s="687"/>
      <c r="J7" s="687"/>
      <c r="K7" s="688"/>
      <c r="L7" s="449"/>
      <c r="M7" s="450"/>
      <c r="N7" s="450"/>
      <c r="O7" s="450"/>
      <c r="P7" s="450"/>
      <c r="Q7" s="450"/>
      <c r="R7" s="450"/>
      <c r="S7" s="450"/>
      <c r="T7" s="450"/>
      <c r="U7" s="450"/>
      <c r="V7" s="450"/>
      <c r="W7" s="450"/>
      <c r="X7" s="450"/>
      <c r="Y7" s="450"/>
      <c r="Z7" s="450"/>
      <c r="AA7" s="450"/>
      <c r="AB7" s="450"/>
      <c r="AC7" s="450"/>
      <c r="AD7" s="450"/>
      <c r="AE7" s="450"/>
      <c r="AF7" s="450"/>
      <c r="AG7" s="450"/>
      <c r="AH7" s="450"/>
      <c r="AI7" s="450"/>
      <c r="AJ7" s="450"/>
      <c r="AK7" s="450"/>
      <c r="AL7" s="450"/>
      <c r="AM7" s="451"/>
    </row>
    <row r="8" spans="1:42" s="85" customFormat="1" ht="20.25" customHeight="1" x14ac:dyDescent="0.15">
      <c r="A8" s="695"/>
      <c r="B8" s="545" t="s">
        <v>9</v>
      </c>
      <c r="C8" s="537"/>
      <c r="D8" s="537"/>
      <c r="E8" s="537"/>
      <c r="F8" s="537"/>
      <c r="G8" s="537"/>
      <c r="H8" s="537"/>
      <c r="I8" s="537"/>
      <c r="J8" s="537"/>
      <c r="K8" s="538"/>
      <c r="L8" s="545" t="s">
        <v>10</v>
      </c>
      <c r="M8" s="537"/>
      <c r="N8" s="537"/>
      <c r="O8" s="537"/>
      <c r="P8" s="537"/>
      <c r="Q8" s="537"/>
      <c r="R8" s="538"/>
      <c r="S8" s="452"/>
      <c r="T8" s="453"/>
      <c r="U8" s="453"/>
      <c r="V8" s="453"/>
      <c r="W8" s="453"/>
      <c r="X8" s="453"/>
      <c r="Y8" s="454"/>
      <c r="Z8" s="545" t="s">
        <v>68</v>
      </c>
      <c r="AA8" s="537"/>
      <c r="AB8" s="538"/>
      <c r="AC8" s="680"/>
      <c r="AD8" s="681"/>
      <c r="AE8" s="681"/>
      <c r="AF8" s="681"/>
      <c r="AG8" s="681"/>
      <c r="AH8" s="681"/>
      <c r="AI8" s="681"/>
      <c r="AJ8" s="681"/>
      <c r="AK8" s="681"/>
      <c r="AL8" s="681"/>
      <c r="AM8" s="682"/>
    </row>
    <row r="9" spans="1:42" s="85" customFormat="1" ht="20.25" customHeight="1" x14ac:dyDescent="0.15">
      <c r="A9" s="696"/>
      <c r="B9" s="545" t="s">
        <v>40</v>
      </c>
      <c r="C9" s="537"/>
      <c r="D9" s="537"/>
      <c r="E9" s="537"/>
      <c r="F9" s="537"/>
      <c r="G9" s="537"/>
      <c r="H9" s="537"/>
      <c r="I9" s="537"/>
      <c r="J9" s="537"/>
      <c r="K9" s="538"/>
      <c r="L9" s="452"/>
      <c r="M9" s="453"/>
      <c r="N9" s="453"/>
      <c r="O9" s="453"/>
      <c r="P9" s="453"/>
      <c r="Q9" s="453"/>
      <c r="R9" s="453"/>
      <c r="S9" s="453"/>
      <c r="T9" s="453"/>
      <c r="U9" s="453"/>
      <c r="V9" s="453"/>
      <c r="W9" s="453"/>
      <c r="X9" s="453"/>
      <c r="Y9" s="453"/>
      <c r="Z9" s="453"/>
      <c r="AA9" s="453"/>
      <c r="AB9" s="453"/>
      <c r="AC9" s="453"/>
      <c r="AD9" s="453"/>
      <c r="AE9" s="453"/>
      <c r="AF9" s="453"/>
      <c r="AG9" s="453"/>
      <c r="AH9" s="453"/>
      <c r="AI9" s="453"/>
      <c r="AJ9" s="453"/>
      <c r="AK9" s="453"/>
      <c r="AL9" s="453"/>
      <c r="AM9" s="454"/>
      <c r="AO9" s="87" t="s">
        <v>113</v>
      </c>
    </row>
    <row r="10" spans="1:42" s="85" customFormat="1" ht="15.75" customHeight="1" x14ac:dyDescent="0.15">
      <c r="A10" s="697" t="s">
        <v>108</v>
      </c>
      <c r="B10" s="698"/>
      <c r="C10" s="698"/>
      <c r="D10" s="698"/>
      <c r="E10" s="698"/>
      <c r="F10" s="698"/>
      <c r="G10" s="698"/>
      <c r="H10" s="699"/>
      <c r="I10" s="200"/>
      <c r="J10" s="676" t="s">
        <v>166</v>
      </c>
      <c r="K10" s="676"/>
      <c r="L10" s="676"/>
      <c r="M10" s="676"/>
      <c r="N10" s="676"/>
      <c r="O10" s="676"/>
      <c r="P10" s="676"/>
      <c r="Q10" s="676"/>
      <c r="R10" s="676"/>
      <c r="S10" s="676"/>
      <c r="T10" s="676"/>
      <c r="U10" s="676"/>
      <c r="V10" s="676"/>
      <c r="W10" s="676"/>
      <c r="X10" s="676"/>
      <c r="Y10" s="676"/>
      <c r="Z10" s="676"/>
      <c r="AA10" s="676"/>
      <c r="AB10" s="676"/>
      <c r="AC10" s="676"/>
      <c r="AD10" s="676"/>
      <c r="AE10" s="676"/>
      <c r="AF10" s="676"/>
      <c r="AG10" s="676"/>
      <c r="AH10" s="676"/>
      <c r="AI10" s="676"/>
      <c r="AJ10" s="676"/>
      <c r="AK10" s="676"/>
      <c r="AL10" s="676"/>
      <c r="AM10" s="676"/>
      <c r="AO10" s="87" t="str">
        <f>IF(I10="〇","",IF(AND(B17="",B18="",B19="",B20="",B21=""),"","（１）の対象区分が選択されていますが事業区分で（１）を選択していません。"))</f>
        <v/>
      </c>
    </row>
    <row r="11" spans="1:42" s="85" customFormat="1" ht="15.75" customHeight="1" x14ac:dyDescent="0.15">
      <c r="A11" s="700"/>
      <c r="B11" s="701"/>
      <c r="C11" s="701"/>
      <c r="D11" s="701"/>
      <c r="E11" s="701"/>
      <c r="F11" s="701"/>
      <c r="G11" s="701"/>
      <c r="H11" s="702"/>
      <c r="I11" s="200"/>
      <c r="J11" s="676" t="s">
        <v>99</v>
      </c>
      <c r="K11" s="676"/>
      <c r="L11" s="676"/>
      <c r="M11" s="676"/>
      <c r="N11" s="676"/>
      <c r="O11" s="676"/>
      <c r="P11" s="676"/>
      <c r="Q11" s="676"/>
      <c r="R11" s="676"/>
      <c r="S11" s="676"/>
      <c r="T11" s="676"/>
      <c r="U11" s="676"/>
      <c r="V11" s="676"/>
      <c r="W11" s="676"/>
      <c r="X11" s="676"/>
      <c r="Y11" s="676"/>
      <c r="Z11" s="676"/>
      <c r="AA11" s="676"/>
      <c r="AB11" s="676"/>
      <c r="AC11" s="676"/>
      <c r="AD11" s="676"/>
      <c r="AE11" s="676"/>
      <c r="AF11" s="676"/>
      <c r="AG11" s="676"/>
      <c r="AH11" s="676"/>
      <c r="AI11" s="676"/>
      <c r="AJ11" s="676"/>
      <c r="AK11" s="676"/>
      <c r="AL11" s="676"/>
      <c r="AM11" s="676"/>
      <c r="AO11" s="87" t="str">
        <f>IF(I11="〇","",IF(AND(AF63&lt;&gt;"はい",AF64&lt;&gt;"はい"),"","（２）の確認事項が選択されていますが事業区分で（２）を選択していません。"))</f>
        <v/>
      </c>
    </row>
    <row r="12" spans="1:42" s="85" customFormat="1" ht="15.75" customHeight="1" x14ac:dyDescent="0.15">
      <c r="A12" s="703"/>
      <c r="B12" s="704"/>
      <c r="C12" s="704"/>
      <c r="D12" s="704"/>
      <c r="E12" s="704"/>
      <c r="F12" s="704"/>
      <c r="G12" s="704"/>
      <c r="H12" s="705"/>
      <c r="I12" s="200"/>
      <c r="J12" s="676" t="s">
        <v>100</v>
      </c>
      <c r="K12" s="676"/>
      <c r="L12" s="676"/>
      <c r="M12" s="676"/>
      <c r="N12" s="676"/>
      <c r="O12" s="676"/>
      <c r="P12" s="676"/>
      <c r="Q12" s="676"/>
      <c r="R12" s="676"/>
      <c r="S12" s="676"/>
      <c r="T12" s="676"/>
      <c r="U12" s="676"/>
      <c r="V12" s="676"/>
      <c r="W12" s="676"/>
      <c r="X12" s="676"/>
      <c r="Y12" s="676"/>
      <c r="Z12" s="676"/>
      <c r="AA12" s="676"/>
      <c r="AB12" s="676"/>
      <c r="AC12" s="676"/>
      <c r="AD12" s="676"/>
      <c r="AE12" s="676"/>
      <c r="AF12" s="676"/>
      <c r="AG12" s="676"/>
      <c r="AH12" s="676"/>
      <c r="AI12" s="676"/>
      <c r="AJ12" s="676"/>
      <c r="AK12" s="676"/>
      <c r="AL12" s="676"/>
      <c r="AM12" s="676"/>
    </row>
    <row r="13" spans="1:42" s="85" customFormat="1" ht="10.5" customHeight="1" x14ac:dyDescent="0.15">
      <c r="A13" s="92" t="s">
        <v>204</v>
      </c>
      <c r="B13" s="293"/>
      <c r="C13" s="293"/>
      <c r="D13" s="293"/>
      <c r="E13" s="293"/>
      <c r="F13" s="293"/>
      <c r="G13" s="293"/>
      <c r="H13" s="293"/>
      <c r="I13" s="293"/>
      <c r="J13" s="94"/>
      <c r="K13" s="94"/>
      <c r="L13" s="94"/>
      <c r="M13" s="94"/>
      <c r="N13" s="94"/>
      <c r="O13" s="94"/>
      <c r="P13" s="94"/>
      <c r="Q13" s="94"/>
      <c r="R13" s="94"/>
      <c r="S13" s="94"/>
      <c r="T13" s="94"/>
      <c r="U13" s="94"/>
      <c r="V13" s="94"/>
      <c r="W13" s="94"/>
      <c r="X13" s="94"/>
      <c r="Y13" s="94"/>
      <c r="Z13" s="94"/>
      <c r="AA13" s="94"/>
      <c r="AB13" s="94"/>
      <c r="AC13" s="94"/>
      <c r="AD13" s="94"/>
      <c r="AE13" s="94"/>
      <c r="AF13" s="94"/>
      <c r="AG13" s="94"/>
      <c r="AH13" s="94"/>
      <c r="AI13" s="94"/>
      <c r="AJ13" s="94"/>
      <c r="AK13" s="94"/>
      <c r="AL13" s="94"/>
      <c r="AM13" s="94"/>
    </row>
    <row r="14" spans="1:42" s="85" customFormat="1" ht="5.25" customHeight="1" x14ac:dyDescent="0.15">
      <c r="A14" s="295"/>
      <c r="B14" s="295"/>
      <c r="C14" s="295"/>
      <c r="D14" s="295"/>
      <c r="E14" s="295"/>
      <c r="F14" s="295"/>
      <c r="G14" s="295"/>
      <c r="H14" s="295"/>
      <c r="I14" s="96"/>
      <c r="J14" s="295"/>
      <c r="K14" s="97"/>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row>
    <row r="15" spans="1:42" s="85" customFormat="1" ht="26.25" customHeight="1" x14ac:dyDescent="0.15">
      <c r="A15" s="693" t="s">
        <v>166</v>
      </c>
      <c r="B15" s="693"/>
      <c r="C15" s="693"/>
      <c r="D15" s="693"/>
      <c r="E15" s="693"/>
      <c r="F15" s="693"/>
      <c r="G15" s="693"/>
      <c r="H15" s="693"/>
      <c r="I15" s="693"/>
      <c r="J15" s="693"/>
      <c r="K15" s="693"/>
      <c r="L15" s="693"/>
      <c r="M15" s="693"/>
      <c r="N15" s="693"/>
      <c r="O15" s="693"/>
      <c r="P15" s="693"/>
      <c r="Q15" s="693"/>
      <c r="R15" s="693"/>
      <c r="S15" s="693"/>
      <c r="T15" s="693"/>
      <c r="U15" s="693"/>
      <c r="V15" s="693"/>
      <c r="W15" s="693"/>
      <c r="X15" s="693"/>
      <c r="Y15" s="693"/>
      <c r="Z15" s="693"/>
      <c r="AA15" s="693"/>
      <c r="AB15" s="693"/>
      <c r="AC15" s="693"/>
      <c r="AD15" s="693"/>
      <c r="AE15" s="693"/>
      <c r="AF15" s="693"/>
      <c r="AG15" s="693"/>
      <c r="AH15" s="693"/>
      <c r="AI15" s="693"/>
      <c r="AJ15" s="693"/>
      <c r="AK15" s="693"/>
      <c r="AL15" s="693"/>
      <c r="AM15" s="693"/>
      <c r="AO15" s="87" t="s">
        <v>113</v>
      </c>
      <c r="AP15" s="87" t="s">
        <v>114</v>
      </c>
    </row>
    <row r="16" spans="1:42" s="85" customFormat="1" ht="14.25" customHeight="1" x14ac:dyDescent="0.15">
      <c r="A16" s="99" t="s">
        <v>123</v>
      </c>
      <c r="B16" s="292"/>
      <c r="C16" s="292"/>
      <c r="D16" s="292"/>
      <c r="E16" s="292"/>
      <c r="F16" s="292"/>
      <c r="G16" s="292"/>
      <c r="H16" s="292"/>
      <c r="I16" s="292"/>
      <c r="J16" s="292"/>
      <c r="K16" s="292"/>
      <c r="L16" s="292"/>
      <c r="M16" s="292"/>
      <c r="N16" s="292"/>
      <c r="O16" s="292"/>
      <c r="P16" s="292"/>
      <c r="Q16" s="292"/>
      <c r="R16" s="292"/>
      <c r="S16" s="292"/>
      <c r="T16" s="292"/>
      <c r="U16" s="292"/>
      <c r="V16" s="292"/>
      <c r="W16" s="292"/>
      <c r="X16" s="292"/>
      <c r="Y16" s="292"/>
      <c r="Z16" s="292"/>
      <c r="AA16" s="292"/>
      <c r="AB16" s="292"/>
      <c r="AC16" s="292"/>
      <c r="AD16" s="292"/>
      <c r="AE16" s="292"/>
      <c r="AF16" s="292"/>
      <c r="AG16" s="292"/>
      <c r="AH16" s="292"/>
      <c r="AI16" s="292"/>
      <c r="AJ16" s="292"/>
      <c r="AK16" s="101"/>
      <c r="AL16" s="298"/>
      <c r="AM16" s="299"/>
      <c r="AO16" s="87" t="str">
        <f>IF(I10="","",IF(OR(B17="〇",B18="〇",B19="〇",B20="〇",B21="〇"),"","事業区分で（１）を選択していますが（１）の対象区分が選択されていません。"))</f>
        <v/>
      </c>
      <c r="AP16" s="87" t="s">
        <v>124</v>
      </c>
    </row>
    <row r="17" spans="1:42" s="85" customFormat="1" ht="14.25" customHeight="1" x14ac:dyDescent="0.15">
      <c r="A17" s="114"/>
      <c r="B17" s="200"/>
      <c r="C17" s="288" t="s">
        <v>126</v>
      </c>
      <c r="D17" s="515" t="s">
        <v>127</v>
      </c>
      <c r="E17" s="516"/>
      <c r="F17" s="516"/>
      <c r="G17" s="516"/>
      <c r="H17" s="516"/>
      <c r="I17" s="516"/>
      <c r="J17" s="516"/>
      <c r="K17" s="516"/>
      <c r="L17" s="516"/>
      <c r="M17" s="516"/>
      <c r="N17" s="516"/>
      <c r="O17" s="516"/>
      <c r="P17" s="516"/>
      <c r="Q17" s="516"/>
      <c r="R17" s="516"/>
      <c r="S17" s="516"/>
      <c r="T17" s="516"/>
      <c r="U17" s="516"/>
      <c r="V17" s="516"/>
      <c r="W17" s="516"/>
      <c r="X17" s="516"/>
      <c r="Y17" s="516"/>
      <c r="Z17" s="516"/>
      <c r="AA17" s="516"/>
      <c r="AB17" s="516"/>
      <c r="AC17" s="516"/>
      <c r="AD17" s="516"/>
      <c r="AE17" s="516"/>
      <c r="AF17" s="516"/>
      <c r="AG17" s="516"/>
      <c r="AH17" s="516"/>
      <c r="AI17" s="516"/>
      <c r="AJ17" s="516"/>
      <c r="AK17" s="516"/>
      <c r="AL17" s="516"/>
      <c r="AM17" s="517"/>
      <c r="AO17" s="105" t="s">
        <v>124</v>
      </c>
      <c r="AP17" s="105" t="s">
        <v>124</v>
      </c>
    </row>
    <row r="18" spans="1:42" s="85" customFormat="1" ht="14.25" customHeight="1" x14ac:dyDescent="0.15">
      <c r="A18" s="114"/>
      <c r="B18" s="200"/>
      <c r="C18" s="260" t="s">
        <v>104</v>
      </c>
      <c r="D18" s="515" t="s">
        <v>109</v>
      </c>
      <c r="E18" s="516"/>
      <c r="F18" s="516"/>
      <c r="G18" s="516"/>
      <c r="H18" s="516"/>
      <c r="I18" s="516"/>
      <c r="J18" s="516"/>
      <c r="K18" s="516"/>
      <c r="L18" s="516"/>
      <c r="M18" s="516"/>
      <c r="N18" s="516"/>
      <c r="O18" s="516"/>
      <c r="P18" s="516"/>
      <c r="Q18" s="516"/>
      <c r="R18" s="516"/>
      <c r="S18" s="516"/>
      <c r="T18" s="516"/>
      <c r="U18" s="516"/>
      <c r="V18" s="516"/>
      <c r="W18" s="516"/>
      <c r="X18" s="516"/>
      <c r="Y18" s="516"/>
      <c r="Z18" s="516"/>
      <c r="AA18" s="516"/>
      <c r="AB18" s="516"/>
      <c r="AC18" s="516"/>
      <c r="AD18" s="516"/>
      <c r="AE18" s="516"/>
      <c r="AF18" s="516"/>
      <c r="AG18" s="516"/>
      <c r="AH18" s="516"/>
      <c r="AI18" s="516"/>
      <c r="AJ18" s="516"/>
      <c r="AK18" s="516"/>
      <c r="AL18" s="516"/>
      <c r="AM18" s="517"/>
      <c r="AO18" s="105" t="str">
        <f>IF(B18="","",IF(AP5=4,"通所系サービスは②での申請は対象外です。",""))</f>
        <v/>
      </c>
      <c r="AP18" s="105" t="str">
        <f>IF(B18="","",IF(AP5=5,"②について、訪問サービスまたは宿泊サービスとして実施している。",""))</f>
        <v/>
      </c>
    </row>
    <row r="19" spans="1:42" s="85" customFormat="1" ht="14.25" customHeight="1" x14ac:dyDescent="0.15">
      <c r="A19" s="114"/>
      <c r="B19" s="200"/>
      <c r="C19" s="260" t="s">
        <v>105</v>
      </c>
      <c r="D19" s="515" t="s">
        <v>110</v>
      </c>
      <c r="E19" s="516"/>
      <c r="F19" s="516"/>
      <c r="G19" s="516"/>
      <c r="H19" s="516"/>
      <c r="I19" s="516"/>
      <c r="J19" s="516"/>
      <c r="K19" s="516"/>
      <c r="L19" s="516"/>
      <c r="M19" s="516"/>
      <c r="N19" s="516"/>
      <c r="O19" s="516"/>
      <c r="P19" s="516"/>
      <c r="Q19" s="516"/>
      <c r="R19" s="516"/>
      <c r="S19" s="516"/>
      <c r="T19" s="516"/>
      <c r="U19" s="516"/>
      <c r="V19" s="516"/>
      <c r="W19" s="516"/>
      <c r="X19" s="516"/>
      <c r="Y19" s="516"/>
      <c r="Z19" s="516"/>
      <c r="AA19" s="516"/>
      <c r="AB19" s="516"/>
      <c r="AC19" s="516"/>
      <c r="AD19" s="516"/>
      <c r="AE19" s="516"/>
      <c r="AF19" s="516"/>
      <c r="AG19" s="516"/>
      <c r="AH19" s="516"/>
      <c r="AI19" s="516"/>
      <c r="AJ19" s="516"/>
      <c r="AK19" s="516"/>
      <c r="AL19" s="516"/>
      <c r="AM19" s="517"/>
      <c r="AO19" s="105" t="str">
        <f>IF(B19="","",IF(AP5=1,"当該サービスは③での申請対象外です。",IF(AP5=2,"当該サービスは③での申請対象外です。","")))</f>
        <v/>
      </c>
      <c r="AP19" s="105" t="str">
        <f>IF(B19="","",IF(AP5=6,"③について、短期利用認知症対応型共同生活介護事業所に対しても休業要請を受けている。",""))</f>
        <v/>
      </c>
    </row>
    <row r="20" spans="1:42" s="85" customFormat="1" ht="14.25" customHeight="1" x14ac:dyDescent="0.15">
      <c r="A20" s="114"/>
      <c r="B20" s="200"/>
      <c r="C20" s="260" t="s">
        <v>106</v>
      </c>
      <c r="D20" s="515" t="s">
        <v>107</v>
      </c>
      <c r="E20" s="516"/>
      <c r="F20" s="516"/>
      <c r="G20" s="516"/>
      <c r="H20" s="516"/>
      <c r="I20" s="516"/>
      <c r="J20" s="516"/>
      <c r="K20" s="516"/>
      <c r="L20" s="516"/>
      <c r="M20" s="516"/>
      <c r="N20" s="516"/>
      <c r="O20" s="516"/>
      <c r="P20" s="516"/>
      <c r="Q20" s="516"/>
      <c r="R20" s="516"/>
      <c r="S20" s="516"/>
      <c r="T20" s="516"/>
      <c r="U20" s="516"/>
      <c r="V20" s="516"/>
      <c r="W20" s="516"/>
      <c r="X20" s="516"/>
      <c r="Y20" s="516"/>
      <c r="Z20" s="516"/>
      <c r="AA20" s="516"/>
      <c r="AB20" s="516"/>
      <c r="AC20" s="516"/>
      <c r="AD20" s="516"/>
      <c r="AE20" s="516"/>
      <c r="AF20" s="516"/>
      <c r="AG20" s="516"/>
      <c r="AH20" s="516"/>
      <c r="AI20" s="516"/>
      <c r="AJ20" s="516"/>
      <c r="AK20" s="516"/>
      <c r="AL20" s="516"/>
      <c r="AM20" s="517"/>
      <c r="AO20" s="105" t="str">
        <f>IF(B20="","",IF(OR(AP5=1,AP5=6),"","当該サービスは④での申請対象外です。"))&amp;IF(B20="","",IF(OR(B17="〇",B18="〇"),"④を申請していますが、①、②の場合は除きます。",""))</f>
        <v/>
      </c>
      <c r="AP20" s="105" t="s">
        <v>124</v>
      </c>
    </row>
    <row r="21" spans="1:42" s="85" customFormat="1" ht="14.25" customHeight="1" x14ac:dyDescent="0.15">
      <c r="A21" s="114"/>
      <c r="B21" s="200"/>
      <c r="C21" s="260" t="s">
        <v>235</v>
      </c>
      <c r="D21" s="515" t="s">
        <v>275</v>
      </c>
      <c r="E21" s="516"/>
      <c r="F21" s="516"/>
      <c r="G21" s="516"/>
      <c r="H21" s="516"/>
      <c r="I21" s="516"/>
      <c r="J21" s="516"/>
      <c r="K21" s="516"/>
      <c r="L21" s="516"/>
      <c r="M21" s="516"/>
      <c r="N21" s="516"/>
      <c r="O21" s="516"/>
      <c r="P21" s="516"/>
      <c r="Q21" s="516"/>
      <c r="R21" s="516"/>
      <c r="S21" s="516"/>
      <c r="T21" s="516"/>
      <c r="U21" s="516"/>
      <c r="V21" s="516"/>
      <c r="W21" s="516"/>
      <c r="X21" s="516"/>
      <c r="Y21" s="516"/>
      <c r="Z21" s="516"/>
      <c r="AA21" s="516"/>
      <c r="AB21" s="516"/>
      <c r="AC21" s="516"/>
      <c r="AD21" s="516"/>
      <c r="AE21" s="516"/>
      <c r="AF21" s="516"/>
      <c r="AG21" s="516"/>
      <c r="AH21" s="516"/>
      <c r="AI21" s="516"/>
      <c r="AJ21" s="516"/>
      <c r="AK21" s="516"/>
      <c r="AL21" s="516"/>
      <c r="AM21" s="517"/>
      <c r="AO21" s="105" t="str">
        <f>IF(B21="","",IF(OR(AP5=1,AP5=3,AP5=6),"","当該サービスは⑤での申請対象外です。"))</f>
        <v/>
      </c>
      <c r="AP21" s="105" t="s">
        <v>124</v>
      </c>
    </row>
    <row r="22" spans="1:42" s="85" customFormat="1" ht="14.25" customHeight="1" x14ac:dyDescent="0.15">
      <c r="A22" s="106" t="s">
        <v>236</v>
      </c>
      <c r="B22" s="293"/>
      <c r="C22" s="107"/>
      <c r="D22" s="107"/>
      <c r="E22" s="107"/>
      <c r="F22" s="107"/>
      <c r="G22" s="107"/>
      <c r="H22" s="107"/>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8"/>
    </row>
    <row r="23" spans="1:42" s="85" customFormat="1" ht="14.25" customHeight="1" x14ac:dyDescent="0.15">
      <c r="A23" s="109"/>
      <c r="B23" s="262" t="s">
        <v>118</v>
      </c>
      <c r="C23" s="110"/>
      <c r="D23" s="111"/>
      <c r="E23" s="111"/>
      <c r="F23" s="111"/>
      <c r="G23" s="111"/>
      <c r="H23" s="111"/>
      <c r="I23" s="111"/>
      <c r="J23" s="111"/>
      <c r="K23" s="111"/>
      <c r="L23" s="111"/>
      <c r="M23" s="111"/>
      <c r="N23" s="111"/>
      <c r="O23" s="111"/>
      <c r="P23" s="111"/>
      <c r="Q23" s="111"/>
      <c r="R23" s="111"/>
      <c r="S23" s="111"/>
      <c r="T23" s="111"/>
      <c r="U23" s="111"/>
      <c r="V23" s="111"/>
      <c r="W23" s="111"/>
      <c r="X23" s="111"/>
      <c r="Y23" s="111"/>
      <c r="Z23" s="111"/>
      <c r="AA23" s="111"/>
      <c r="AB23" s="111"/>
      <c r="AC23" s="111"/>
      <c r="AD23" s="111"/>
      <c r="AE23" s="111"/>
      <c r="AF23" s="111"/>
      <c r="AG23" s="111"/>
      <c r="AH23" s="111"/>
      <c r="AI23" s="111"/>
      <c r="AJ23" s="111"/>
      <c r="AK23" s="111"/>
      <c r="AL23" s="111"/>
      <c r="AM23" s="112"/>
      <c r="AO23" s="87" t="s">
        <v>113</v>
      </c>
    </row>
    <row r="24" spans="1:42" s="85" customFormat="1" ht="20.25" customHeight="1" x14ac:dyDescent="0.15">
      <c r="A24" s="113"/>
      <c r="B24" s="200"/>
      <c r="C24" s="516" t="s">
        <v>117</v>
      </c>
      <c r="D24" s="516"/>
      <c r="E24" s="516"/>
      <c r="F24" s="516"/>
      <c r="G24" s="516"/>
      <c r="H24" s="516"/>
      <c r="I24" s="516"/>
      <c r="J24" s="516"/>
      <c r="K24" s="516"/>
      <c r="L24" s="516"/>
      <c r="M24" s="516"/>
      <c r="N24" s="516"/>
      <c r="O24" s="516"/>
      <c r="P24" s="516"/>
      <c r="Q24" s="516"/>
      <c r="R24" s="516"/>
      <c r="S24" s="516"/>
      <c r="T24" s="516"/>
      <c r="U24" s="516"/>
      <c r="V24" s="516"/>
      <c r="W24" s="200"/>
      <c r="X24" s="515" t="s">
        <v>203</v>
      </c>
      <c r="Y24" s="516"/>
      <c r="Z24" s="516"/>
      <c r="AA24" s="516"/>
      <c r="AB24" s="516"/>
      <c r="AC24" s="516"/>
      <c r="AD24" s="516"/>
      <c r="AE24" s="516"/>
      <c r="AF24" s="516"/>
      <c r="AG24" s="516"/>
      <c r="AH24" s="516"/>
      <c r="AI24" s="516"/>
      <c r="AJ24" s="516"/>
      <c r="AK24" s="516"/>
      <c r="AL24" s="516"/>
      <c r="AM24" s="517"/>
      <c r="AO24" s="87" t="str">
        <f>IF(B25="","",IF(OR(B17="〇",B18="〇",B20="〇"),"","「一定の要件に該当する自費検査」は①、②、④の場合が対象です。"))&amp;IF(B20="","",IF(B25="","④は「一定の要件に該当する自費検査」を実施した場合が対象です。",""))</f>
        <v/>
      </c>
    </row>
    <row r="25" spans="1:42" s="85" customFormat="1" ht="20.25" customHeight="1" x14ac:dyDescent="0.15">
      <c r="A25" s="114"/>
      <c r="B25" s="200"/>
      <c r="C25" s="516" t="s">
        <v>201</v>
      </c>
      <c r="D25" s="516"/>
      <c r="E25" s="516"/>
      <c r="F25" s="516"/>
      <c r="G25" s="516"/>
      <c r="H25" s="516"/>
      <c r="I25" s="516"/>
      <c r="J25" s="516"/>
      <c r="K25" s="516"/>
      <c r="L25" s="516"/>
      <c r="M25" s="516"/>
      <c r="N25" s="516"/>
      <c r="O25" s="516"/>
      <c r="P25" s="516"/>
      <c r="Q25" s="516"/>
      <c r="R25" s="516"/>
      <c r="S25" s="516"/>
      <c r="T25" s="516"/>
      <c r="U25" s="516"/>
      <c r="V25" s="516"/>
      <c r="W25" s="115"/>
      <c r="X25" s="111"/>
      <c r="Y25" s="111"/>
      <c r="Z25" s="111"/>
      <c r="AA25" s="111"/>
      <c r="AB25" s="111"/>
      <c r="AC25" s="111"/>
      <c r="AD25" s="111"/>
      <c r="AE25" s="111"/>
      <c r="AF25" s="111"/>
      <c r="AG25" s="111"/>
      <c r="AH25" s="111"/>
      <c r="AI25" s="111"/>
      <c r="AJ25" s="111"/>
      <c r="AK25" s="111"/>
      <c r="AL25" s="111"/>
      <c r="AM25" s="112"/>
      <c r="AO25" s="87" t="str">
        <f>IF(B30="","",IF(B21="","「感染対策等を行った上での施設内療養」は⑤の場合が対象です。",""))&amp;IF(B21="","",IF(B30="","⑤は「感染対策等を行った上での施設内療養」を実施した場合が対象です。",""))</f>
        <v/>
      </c>
    </row>
    <row r="26" spans="1:42" s="85" customFormat="1" ht="14.25" customHeight="1" x14ac:dyDescent="0.15">
      <c r="A26" s="294"/>
      <c r="B26" s="261" t="s">
        <v>119</v>
      </c>
      <c r="C26" s="111"/>
      <c r="D26" s="111"/>
      <c r="E26" s="111"/>
      <c r="F26" s="111"/>
      <c r="G26" s="111"/>
      <c r="H26" s="111"/>
      <c r="I26" s="111"/>
      <c r="J26" s="111"/>
      <c r="K26" s="111"/>
      <c r="L26" s="111"/>
      <c r="M26" s="111"/>
      <c r="N26" s="111"/>
      <c r="O26" s="111"/>
      <c r="P26" s="111"/>
      <c r="Q26" s="111"/>
      <c r="R26" s="111"/>
      <c r="S26" s="111"/>
      <c r="T26" s="111"/>
      <c r="U26" s="111"/>
      <c r="V26" s="111"/>
      <c r="W26" s="111"/>
      <c r="X26" s="111"/>
      <c r="Y26" s="111"/>
      <c r="Z26" s="111"/>
      <c r="AA26" s="111"/>
      <c r="AB26" s="111"/>
      <c r="AC26" s="111"/>
      <c r="AD26" s="111"/>
      <c r="AE26" s="111"/>
      <c r="AF26" s="111"/>
      <c r="AG26" s="111"/>
      <c r="AH26" s="111"/>
      <c r="AI26" s="111"/>
      <c r="AJ26" s="111"/>
      <c r="AK26" s="111"/>
      <c r="AL26" s="111"/>
      <c r="AM26" s="112"/>
    </row>
    <row r="27" spans="1:42" s="85" customFormat="1" ht="20.25" customHeight="1" x14ac:dyDescent="0.15">
      <c r="A27" s="114"/>
      <c r="B27" s="200"/>
      <c r="C27" s="551" t="s">
        <v>120</v>
      </c>
      <c r="D27" s="551"/>
      <c r="E27" s="551"/>
      <c r="F27" s="551"/>
      <c r="G27" s="551"/>
      <c r="H27" s="551"/>
      <c r="I27" s="551"/>
      <c r="J27" s="551"/>
      <c r="K27" s="551"/>
      <c r="L27" s="551"/>
      <c r="M27" s="551"/>
      <c r="N27" s="551"/>
      <c r="O27" s="551"/>
      <c r="P27" s="551"/>
      <c r="Q27" s="551"/>
      <c r="R27" s="551"/>
      <c r="S27" s="551"/>
      <c r="T27" s="551"/>
      <c r="U27" s="551"/>
      <c r="V27" s="551"/>
      <c r="W27" s="200"/>
      <c r="X27" s="551" t="s">
        <v>121</v>
      </c>
      <c r="Y27" s="551"/>
      <c r="Z27" s="551"/>
      <c r="AA27" s="551"/>
      <c r="AB27" s="551"/>
      <c r="AC27" s="551"/>
      <c r="AD27" s="551"/>
      <c r="AE27" s="551"/>
      <c r="AF27" s="551"/>
      <c r="AG27" s="551"/>
      <c r="AH27" s="551"/>
      <c r="AI27" s="551"/>
      <c r="AJ27" s="551"/>
      <c r="AK27" s="551"/>
      <c r="AL27" s="551"/>
      <c r="AM27" s="551"/>
    </row>
    <row r="28" spans="1:42" s="85" customFormat="1" ht="20.25" customHeight="1" x14ac:dyDescent="0.15">
      <c r="A28" s="114"/>
      <c r="B28" s="200"/>
      <c r="C28" s="551" t="s">
        <v>122</v>
      </c>
      <c r="D28" s="551"/>
      <c r="E28" s="551"/>
      <c r="F28" s="551"/>
      <c r="G28" s="551"/>
      <c r="H28" s="551"/>
      <c r="I28" s="551"/>
      <c r="J28" s="551"/>
      <c r="K28" s="551"/>
      <c r="L28" s="551"/>
      <c r="M28" s="551"/>
      <c r="N28" s="551"/>
      <c r="O28" s="551"/>
      <c r="P28" s="551"/>
      <c r="Q28" s="551"/>
      <c r="R28" s="551"/>
      <c r="S28" s="551"/>
      <c r="T28" s="551"/>
      <c r="U28" s="551"/>
      <c r="V28" s="551"/>
      <c r="W28" s="200"/>
      <c r="X28" s="551" t="s">
        <v>202</v>
      </c>
      <c r="Y28" s="551"/>
      <c r="Z28" s="551"/>
      <c r="AA28" s="551"/>
      <c r="AB28" s="551"/>
      <c r="AC28" s="551"/>
      <c r="AD28" s="551"/>
      <c r="AE28" s="551"/>
      <c r="AF28" s="551"/>
      <c r="AG28" s="551"/>
      <c r="AH28" s="551"/>
      <c r="AI28" s="551"/>
      <c r="AJ28" s="551"/>
      <c r="AK28" s="551"/>
      <c r="AL28" s="551"/>
      <c r="AM28" s="551"/>
    </row>
    <row r="29" spans="1:42" s="85" customFormat="1" ht="14.25" customHeight="1" x14ac:dyDescent="0.15">
      <c r="A29" s="294"/>
      <c r="B29" s="261" t="s">
        <v>276</v>
      </c>
      <c r="C29" s="111"/>
      <c r="D29" s="111"/>
      <c r="E29" s="111"/>
      <c r="F29" s="111"/>
      <c r="G29" s="111"/>
      <c r="H29" s="111"/>
      <c r="I29" s="111"/>
      <c r="J29" s="111"/>
      <c r="K29" s="111"/>
      <c r="L29" s="111"/>
      <c r="M29" s="111"/>
      <c r="N29" s="111"/>
      <c r="O29" s="111"/>
      <c r="P29" s="111"/>
      <c r="Q29" s="111"/>
      <c r="R29" s="111"/>
      <c r="S29" s="111"/>
      <c r="T29" s="111"/>
      <c r="U29" s="111"/>
      <c r="V29" s="111"/>
      <c r="W29" s="111"/>
      <c r="X29" s="111"/>
      <c r="Y29" s="111"/>
      <c r="Z29" s="111"/>
      <c r="AA29" s="111"/>
      <c r="AB29" s="111"/>
      <c r="AC29" s="111"/>
      <c r="AD29" s="111"/>
      <c r="AE29" s="111"/>
      <c r="AF29" s="111"/>
      <c r="AG29" s="111"/>
      <c r="AH29" s="111"/>
      <c r="AI29" s="111"/>
      <c r="AJ29" s="111"/>
      <c r="AK29" s="111"/>
      <c r="AL29" s="111"/>
      <c r="AM29" s="112"/>
    </row>
    <row r="30" spans="1:42" s="85" customFormat="1" ht="20.25" customHeight="1" x14ac:dyDescent="0.15">
      <c r="A30" s="114"/>
      <c r="B30" s="200"/>
      <c r="C30" s="516" t="s">
        <v>248</v>
      </c>
      <c r="D30" s="516"/>
      <c r="E30" s="516"/>
      <c r="F30" s="516"/>
      <c r="G30" s="516"/>
      <c r="H30" s="516"/>
      <c r="I30" s="516"/>
      <c r="J30" s="516"/>
      <c r="K30" s="516"/>
      <c r="L30" s="516"/>
      <c r="M30" s="516"/>
      <c r="N30" s="516"/>
      <c r="O30" s="516"/>
      <c r="P30" s="516"/>
      <c r="Q30" s="516"/>
      <c r="R30" s="516"/>
      <c r="S30" s="516"/>
      <c r="T30" s="516"/>
      <c r="U30" s="516"/>
      <c r="V30" s="516"/>
      <c r="W30" s="115"/>
      <c r="X30" s="111"/>
      <c r="Y30" s="111"/>
      <c r="Z30" s="111"/>
      <c r="AA30" s="111"/>
      <c r="AB30" s="111"/>
      <c r="AC30" s="111"/>
      <c r="AD30" s="111"/>
      <c r="AE30" s="111"/>
      <c r="AF30" s="111"/>
      <c r="AG30" s="111"/>
      <c r="AH30" s="111"/>
      <c r="AI30" s="111"/>
      <c r="AJ30" s="111"/>
      <c r="AK30" s="111"/>
      <c r="AL30" s="111"/>
      <c r="AM30" s="112"/>
    </row>
    <row r="31" spans="1:42" s="85" customFormat="1" ht="12" x14ac:dyDescent="0.15">
      <c r="A31" s="114"/>
      <c r="B31" s="650" t="s">
        <v>240</v>
      </c>
      <c r="C31" s="651"/>
      <c r="D31" s="651"/>
      <c r="E31" s="651"/>
      <c r="F31" s="651"/>
      <c r="G31" s="651"/>
      <c r="H31" s="651"/>
      <c r="I31" s="651"/>
      <c r="J31" s="651"/>
      <c r="K31" s="651"/>
      <c r="L31" s="651"/>
      <c r="M31" s="651"/>
      <c r="N31" s="651"/>
      <c r="O31" s="651"/>
      <c r="P31" s="651"/>
      <c r="Q31" s="651"/>
      <c r="R31" s="651"/>
      <c r="S31" s="651"/>
      <c r="T31" s="651"/>
      <c r="U31" s="651"/>
      <c r="V31" s="651"/>
      <c r="W31" s="651"/>
      <c r="X31" s="651"/>
      <c r="Y31" s="651"/>
      <c r="Z31" s="651"/>
      <c r="AA31" s="651"/>
      <c r="AB31" s="651"/>
      <c r="AC31" s="651"/>
      <c r="AD31" s="651"/>
      <c r="AE31" s="651"/>
      <c r="AF31" s="651"/>
      <c r="AG31" s="651"/>
      <c r="AH31" s="651"/>
      <c r="AI31" s="651"/>
      <c r="AJ31" s="651"/>
      <c r="AK31" s="651"/>
      <c r="AL31" s="651"/>
      <c r="AM31" s="652"/>
    </row>
    <row r="32" spans="1:42" s="85" customFormat="1" ht="12" x14ac:dyDescent="0.15">
      <c r="A32" s="117"/>
      <c r="B32" s="521" t="s">
        <v>247</v>
      </c>
      <c r="C32" s="522"/>
      <c r="D32" s="522"/>
      <c r="E32" s="522"/>
      <c r="F32" s="522"/>
      <c r="G32" s="522"/>
      <c r="H32" s="522"/>
      <c r="I32" s="522"/>
      <c r="J32" s="522"/>
      <c r="K32" s="522"/>
      <c r="L32" s="522"/>
      <c r="M32" s="522"/>
      <c r="N32" s="522"/>
      <c r="O32" s="522"/>
      <c r="P32" s="522"/>
      <c r="Q32" s="522"/>
      <c r="R32" s="522"/>
      <c r="S32" s="522"/>
      <c r="T32" s="522"/>
      <c r="U32" s="522"/>
      <c r="V32" s="522"/>
      <c r="W32" s="522"/>
      <c r="X32" s="522"/>
      <c r="Y32" s="522"/>
      <c r="Z32" s="522"/>
      <c r="AA32" s="522"/>
      <c r="AB32" s="522"/>
      <c r="AC32" s="522"/>
      <c r="AD32" s="522"/>
      <c r="AE32" s="522"/>
      <c r="AF32" s="522"/>
      <c r="AG32" s="522"/>
      <c r="AH32" s="522"/>
      <c r="AI32" s="522"/>
      <c r="AJ32" s="522"/>
      <c r="AK32" s="522"/>
      <c r="AL32" s="522"/>
      <c r="AM32" s="523"/>
    </row>
    <row r="33" spans="1:41" s="85" customFormat="1" ht="14.25" customHeight="1" x14ac:dyDescent="0.15">
      <c r="A33" s="106" t="s">
        <v>158</v>
      </c>
      <c r="B33" s="118"/>
      <c r="C33" s="293"/>
      <c r="D33" s="293"/>
      <c r="E33" s="119"/>
      <c r="F33" s="293"/>
      <c r="G33" s="293"/>
      <c r="H33" s="293"/>
      <c r="I33" s="293"/>
      <c r="J33" s="120"/>
      <c r="K33" s="120"/>
      <c r="L33" s="120"/>
      <c r="M33" s="120"/>
      <c r="N33" s="120"/>
      <c r="O33" s="121"/>
      <c r="P33" s="122"/>
      <c r="Q33" s="122"/>
      <c r="R33" s="122"/>
      <c r="S33" s="123"/>
      <c r="T33" s="124"/>
      <c r="U33" s="123"/>
      <c r="V33" s="123"/>
      <c r="W33" s="123"/>
      <c r="X33" s="123"/>
      <c r="Y33" s="124"/>
      <c r="Z33" s="124"/>
      <c r="AA33" s="124"/>
      <c r="AB33" s="124"/>
      <c r="AC33" s="123"/>
      <c r="AD33" s="123"/>
      <c r="AE33" s="123"/>
      <c r="AF33" s="123"/>
      <c r="AG33" s="123"/>
      <c r="AH33" s="123"/>
      <c r="AI33" s="125"/>
      <c r="AJ33" s="125"/>
      <c r="AK33" s="125"/>
      <c r="AL33" s="125"/>
      <c r="AM33" s="126"/>
    </row>
    <row r="34" spans="1:41" s="85" customFormat="1" ht="14.25" customHeight="1" x14ac:dyDescent="0.15">
      <c r="A34" s="104"/>
      <c r="B34" s="286" t="s">
        <v>125</v>
      </c>
      <c r="C34" s="496" t="s">
        <v>260</v>
      </c>
      <c r="D34" s="497"/>
      <c r="E34" s="497"/>
      <c r="F34" s="497"/>
      <c r="G34" s="497"/>
      <c r="H34" s="497"/>
      <c r="I34" s="497"/>
      <c r="J34" s="497"/>
      <c r="K34" s="497"/>
      <c r="L34" s="497"/>
      <c r="M34" s="497"/>
      <c r="N34" s="497"/>
      <c r="O34" s="497"/>
      <c r="P34" s="497"/>
      <c r="Q34" s="497"/>
      <c r="R34" s="497"/>
      <c r="S34" s="497"/>
      <c r="T34" s="497"/>
      <c r="U34" s="497"/>
      <c r="V34" s="497"/>
      <c r="W34" s="497"/>
      <c r="X34" s="497"/>
      <c r="Y34" s="497"/>
      <c r="Z34" s="497"/>
      <c r="AA34" s="497"/>
      <c r="AB34" s="497"/>
      <c r="AC34" s="497"/>
      <c r="AD34" s="497"/>
      <c r="AE34" s="498"/>
      <c r="AF34" s="509" t="s">
        <v>131</v>
      </c>
      <c r="AG34" s="510"/>
      <c r="AH34" s="510"/>
      <c r="AI34" s="510"/>
      <c r="AJ34" s="510"/>
      <c r="AK34" s="510"/>
      <c r="AL34" s="510"/>
      <c r="AM34" s="511"/>
    </row>
    <row r="35" spans="1:41" s="85" customFormat="1" ht="14.25" customHeight="1" x14ac:dyDescent="0.15">
      <c r="A35" s="127"/>
      <c r="B35" s="128" t="s">
        <v>128</v>
      </c>
      <c r="C35" s="119" t="s">
        <v>261</v>
      </c>
      <c r="D35" s="119"/>
      <c r="E35" s="119"/>
      <c r="F35" s="119"/>
      <c r="G35" s="119"/>
      <c r="H35" s="119"/>
      <c r="I35" s="119"/>
      <c r="J35" s="119"/>
      <c r="K35" s="119"/>
      <c r="L35" s="119"/>
      <c r="M35" s="119"/>
      <c r="N35" s="119"/>
      <c r="O35" s="119"/>
      <c r="P35" s="119"/>
      <c r="Q35" s="119"/>
      <c r="R35" s="119"/>
      <c r="S35" s="119"/>
      <c r="T35" s="119"/>
      <c r="U35" s="119"/>
      <c r="V35" s="119"/>
      <c r="W35" s="119"/>
      <c r="X35" s="119"/>
      <c r="Y35" s="119"/>
      <c r="Z35" s="119"/>
      <c r="AA35" s="119"/>
      <c r="AB35" s="119"/>
      <c r="AC35" s="119"/>
      <c r="AD35" s="119"/>
      <c r="AE35" s="119"/>
      <c r="AF35" s="657"/>
      <c r="AG35" s="658"/>
      <c r="AH35" s="658"/>
      <c r="AI35" s="658"/>
      <c r="AJ35" s="658"/>
      <c r="AK35" s="658"/>
      <c r="AL35" s="658"/>
      <c r="AM35" s="659"/>
    </row>
    <row r="36" spans="1:41" s="85" customFormat="1" ht="22.5" customHeight="1" x14ac:dyDescent="0.15">
      <c r="A36" s="129"/>
      <c r="B36" s="296"/>
      <c r="C36" s="500" t="s">
        <v>287</v>
      </c>
      <c r="D36" s="500"/>
      <c r="E36" s="500"/>
      <c r="F36" s="500"/>
      <c r="G36" s="500"/>
      <c r="H36" s="500"/>
      <c r="I36" s="500"/>
      <c r="J36" s="500"/>
      <c r="K36" s="500"/>
      <c r="L36" s="500"/>
      <c r="M36" s="500"/>
      <c r="N36" s="500"/>
      <c r="O36" s="500"/>
      <c r="P36" s="500"/>
      <c r="Q36" s="500"/>
      <c r="R36" s="500"/>
      <c r="S36" s="500"/>
      <c r="T36" s="500"/>
      <c r="U36" s="500"/>
      <c r="V36" s="500"/>
      <c r="W36" s="500"/>
      <c r="X36" s="500"/>
      <c r="Y36" s="500"/>
      <c r="Z36" s="500"/>
      <c r="AA36" s="500"/>
      <c r="AB36" s="500"/>
      <c r="AC36" s="500"/>
      <c r="AD36" s="500"/>
      <c r="AE36" s="501"/>
      <c r="AF36" s="502" t="s">
        <v>136</v>
      </c>
      <c r="AG36" s="503"/>
      <c r="AH36" s="78"/>
      <c r="AI36" s="284" t="s">
        <v>137</v>
      </c>
      <c r="AJ36" s="78"/>
      <c r="AK36" s="132" t="s">
        <v>132</v>
      </c>
      <c r="AL36" s="201"/>
      <c r="AM36" s="285" t="s">
        <v>1</v>
      </c>
    </row>
    <row r="37" spans="1:41" s="85" customFormat="1" ht="14.25" customHeight="1" x14ac:dyDescent="0.15">
      <c r="A37" s="294"/>
      <c r="B37" s="264" t="s">
        <v>104</v>
      </c>
      <c r="C37" s="496" t="s">
        <v>109</v>
      </c>
      <c r="D37" s="496"/>
      <c r="E37" s="496"/>
      <c r="F37" s="496"/>
      <c r="G37" s="496"/>
      <c r="H37" s="496"/>
      <c r="I37" s="496"/>
      <c r="J37" s="496"/>
      <c r="K37" s="496"/>
      <c r="L37" s="496"/>
      <c r="M37" s="496"/>
      <c r="N37" s="496"/>
      <c r="O37" s="496"/>
      <c r="P37" s="496"/>
      <c r="Q37" s="496"/>
      <c r="R37" s="496"/>
      <c r="S37" s="496"/>
      <c r="T37" s="496"/>
      <c r="U37" s="496"/>
      <c r="V37" s="496"/>
      <c r="W37" s="496"/>
      <c r="X37" s="496"/>
      <c r="Y37" s="496"/>
      <c r="Z37" s="496"/>
      <c r="AA37" s="496"/>
      <c r="AB37" s="496"/>
      <c r="AC37" s="496"/>
      <c r="AD37" s="496"/>
      <c r="AE37" s="499"/>
      <c r="AF37" s="509" t="s">
        <v>131</v>
      </c>
      <c r="AG37" s="510"/>
      <c r="AH37" s="510"/>
      <c r="AI37" s="510"/>
      <c r="AJ37" s="510"/>
      <c r="AK37" s="510"/>
      <c r="AL37" s="510"/>
      <c r="AM37" s="511"/>
    </row>
    <row r="38" spans="1:41" s="85" customFormat="1" ht="14.25" customHeight="1" x14ac:dyDescent="0.15">
      <c r="A38" s="294"/>
      <c r="B38" s="128" t="s">
        <v>128</v>
      </c>
      <c r="C38" s="119" t="s">
        <v>135</v>
      </c>
      <c r="D38" s="119"/>
      <c r="E38" s="119"/>
      <c r="F38" s="119"/>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119"/>
      <c r="AE38" s="119"/>
      <c r="AF38" s="512"/>
      <c r="AG38" s="513"/>
      <c r="AH38" s="513"/>
      <c r="AI38" s="513"/>
      <c r="AJ38" s="513"/>
      <c r="AK38" s="513"/>
      <c r="AL38" s="513"/>
      <c r="AM38" s="514"/>
    </row>
    <row r="39" spans="1:41" ht="22.5" customHeight="1" x14ac:dyDescent="0.15">
      <c r="A39" s="134"/>
      <c r="B39" s="294"/>
      <c r="C39" s="660" t="s">
        <v>288</v>
      </c>
      <c r="D39" s="660"/>
      <c r="E39" s="660"/>
      <c r="F39" s="660"/>
      <c r="G39" s="660"/>
      <c r="H39" s="660"/>
      <c r="I39" s="660"/>
      <c r="J39" s="660"/>
      <c r="K39" s="660"/>
      <c r="L39" s="660"/>
      <c r="M39" s="660"/>
      <c r="N39" s="660"/>
      <c r="O39" s="660"/>
      <c r="P39" s="660"/>
      <c r="Q39" s="660"/>
      <c r="R39" s="660"/>
      <c r="S39" s="660"/>
      <c r="T39" s="660"/>
      <c r="U39" s="660"/>
      <c r="V39" s="660"/>
      <c r="W39" s="660"/>
      <c r="X39" s="660"/>
      <c r="Y39" s="660"/>
      <c r="Z39" s="660"/>
      <c r="AA39" s="660"/>
      <c r="AB39" s="660"/>
      <c r="AC39" s="660"/>
      <c r="AD39" s="660"/>
      <c r="AE39" s="661"/>
      <c r="AF39" s="648" t="s">
        <v>136</v>
      </c>
      <c r="AG39" s="649"/>
      <c r="AH39" s="79"/>
      <c r="AI39" s="135" t="s">
        <v>137</v>
      </c>
      <c r="AJ39" s="79"/>
      <c r="AK39" s="136" t="s">
        <v>132</v>
      </c>
      <c r="AL39" s="202"/>
      <c r="AM39" s="137" t="s">
        <v>1</v>
      </c>
    </row>
    <row r="40" spans="1:41" s="85" customFormat="1" ht="18.75" customHeight="1" x14ac:dyDescent="0.15">
      <c r="A40" s="294"/>
      <c r="B40" s="138" t="str">
        <f>IF(C40="","","・")</f>
        <v/>
      </c>
      <c r="C40" s="505" t="str">
        <f>AP18</f>
        <v/>
      </c>
      <c r="D40" s="505"/>
      <c r="E40" s="505"/>
      <c r="F40" s="505"/>
      <c r="G40" s="505"/>
      <c r="H40" s="505"/>
      <c r="I40" s="505"/>
      <c r="J40" s="505"/>
      <c r="K40" s="505"/>
      <c r="L40" s="505"/>
      <c r="M40" s="505"/>
      <c r="N40" s="505"/>
      <c r="O40" s="505"/>
      <c r="P40" s="505"/>
      <c r="Q40" s="505"/>
      <c r="R40" s="505"/>
      <c r="S40" s="505"/>
      <c r="T40" s="505"/>
      <c r="U40" s="505"/>
      <c r="V40" s="505"/>
      <c r="W40" s="505"/>
      <c r="X40" s="505"/>
      <c r="Y40" s="505"/>
      <c r="Z40" s="505"/>
      <c r="AA40" s="505"/>
      <c r="AB40" s="505"/>
      <c r="AC40" s="505"/>
      <c r="AD40" s="505"/>
      <c r="AE40" s="506"/>
      <c r="AF40" s="502"/>
      <c r="AG40" s="503"/>
      <c r="AH40" s="503"/>
      <c r="AI40" s="503"/>
      <c r="AJ40" s="503"/>
      <c r="AK40" s="503"/>
      <c r="AL40" s="503"/>
      <c r="AM40" s="504"/>
    </row>
    <row r="41" spans="1:41" s="85" customFormat="1" ht="21.75" customHeight="1" x14ac:dyDescent="0.15">
      <c r="A41" s="294"/>
      <c r="B41" s="264" t="s">
        <v>105</v>
      </c>
      <c r="C41" s="706" t="s">
        <v>162</v>
      </c>
      <c r="D41" s="706"/>
      <c r="E41" s="706"/>
      <c r="F41" s="706"/>
      <c r="G41" s="706"/>
      <c r="H41" s="706"/>
      <c r="I41" s="706"/>
      <c r="J41" s="706"/>
      <c r="K41" s="706"/>
      <c r="L41" s="706"/>
      <c r="M41" s="706"/>
      <c r="N41" s="706"/>
      <c r="O41" s="706"/>
      <c r="P41" s="706"/>
      <c r="Q41" s="706"/>
      <c r="R41" s="706"/>
      <c r="S41" s="706"/>
      <c r="T41" s="706"/>
      <c r="U41" s="706"/>
      <c r="V41" s="706"/>
      <c r="W41" s="706"/>
      <c r="X41" s="706"/>
      <c r="Y41" s="706"/>
      <c r="Z41" s="706"/>
      <c r="AA41" s="706"/>
      <c r="AB41" s="706"/>
      <c r="AC41" s="706"/>
      <c r="AD41" s="706"/>
      <c r="AE41" s="707"/>
      <c r="AF41" s="509" t="s">
        <v>131</v>
      </c>
      <c r="AG41" s="510"/>
      <c r="AH41" s="510"/>
      <c r="AI41" s="510"/>
      <c r="AJ41" s="510"/>
      <c r="AK41" s="510"/>
      <c r="AL41" s="510"/>
      <c r="AM41" s="511"/>
    </row>
    <row r="42" spans="1:41" s="85" customFormat="1" ht="14.25" customHeight="1" x14ac:dyDescent="0.15">
      <c r="A42" s="294"/>
      <c r="B42" s="128" t="s">
        <v>128</v>
      </c>
      <c r="C42" s="119" t="s">
        <v>142</v>
      </c>
      <c r="D42" s="119"/>
      <c r="E42" s="119"/>
      <c r="F42" s="119"/>
      <c r="G42" s="119"/>
      <c r="H42" s="119"/>
      <c r="I42" s="119"/>
      <c r="J42" s="119"/>
      <c r="K42" s="119"/>
      <c r="L42" s="119"/>
      <c r="M42" s="119"/>
      <c r="N42" s="119"/>
      <c r="O42" s="119"/>
      <c r="P42" s="119"/>
      <c r="Q42" s="119"/>
      <c r="R42" s="119"/>
      <c r="S42" s="119"/>
      <c r="T42" s="119"/>
      <c r="U42" s="119"/>
      <c r="V42" s="119"/>
      <c r="W42" s="119"/>
      <c r="X42" s="119"/>
      <c r="Y42" s="119"/>
      <c r="Z42" s="119"/>
      <c r="AA42" s="119"/>
      <c r="AB42" s="119"/>
      <c r="AC42" s="119"/>
      <c r="AD42" s="502" t="s">
        <v>138</v>
      </c>
      <c r="AE42" s="504"/>
      <c r="AF42" s="502" t="s">
        <v>136</v>
      </c>
      <c r="AG42" s="503"/>
      <c r="AH42" s="78"/>
      <c r="AI42" s="284" t="s">
        <v>137</v>
      </c>
      <c r="AJ42" s="78"/>
      <c r="AK42" s="132" t="s">
        <v>132</v>
      </c>
      <c r="AL42" s="201"/>
      <c r="AM42" s="285" t="s">
        <v>1</v>
      </c>
    </row>
    <row r="43" spans="1:41" ht="14.25" customHeight="1" x14ac:dyDescent="0.15">
      <c r="A43" s="134"/>
      <c r="B43" s="294"/>
      <c r="C43" s="139" t="s">
        <v>140</v>
      </c>
      <c r="D43" s="735"/>
      <c r="E43" s="735"/>
      <c r="F43" s="735"/>
      <c r="G43" s="735"/>
      <c r="H43" s="735"/>
      <c r="I43" s="735"/>
      <c r="J43" s="735"/>
      <c r="K43" s="735"/>
      <c r="L43" s="735"/>
      <c r="M43" s="735"/>
      <c r="N43" s="735"/>
      <c r="O43" s="735"/>
      <c r="P43" s="735"/>
      <c r="Q43" s="735"/>
      <c r="R43" s="735"/>
      <c r="S43" s="735"/>
      <c r="T43" s="735"/>
      <c r="U43" s="735"/>
      <c r="V43" s="735"/>
      <c r="W43" s="735"/>
      <c r="X43" s="735"/>
      <c r="Y43" s="735"/>
      <c r="Z43" s="140" t="s">
        <v>8</v>
      </c>
      <c r="AA43" s="141"/>
      <c r="AB43" s="141"/>
      <c r="AC43" s="141"/>
      <c r="AD43" s="507" t="s">
        <v>139</v>
      </c>
      <c r="AE43" s="508"/>
      <c r="AF43" s="648" t="s">
        <v>136</v>
      </c>
      <c r="AG43" s="649"/>
      <c r="AH43" s="79"/>
      <c r="AI43" s="135" t="s">
        <v>137</v>
      </c>
      <c r="AJ43" s="79"/>
      <c r="AK43" s="136" t="s">
        <v>132</v>
      </c>
      <c r="AL43" s="202"/>
      <c r="AM43" s="137" t="s">
        <v>1</v>
      </c>
    </row>
    <row r="44" spans="1:41" s="85" customFormat="1" ht="18.75" customHeight="1" x14ac:dyDescent="0.15">
      <c r="A44" s="294"/>
      <c r="B44" s="138" t="str">
        <f>IF(C44="","","・")</f>
        <v/>
      </c>
      <c r="C44" s="505" t="str">
        <f>AP19</f>
        <v/>
      </c>
      <c r="D44" s="505"/>
      <c r="E44" s="505"/>
      <c r="F44" s="505"/>
      <c r="G44" s="505"/>
      <c r="H44" s="505"/>
      <c r="I44" s="505"/>
      <c r="J44" s="505"/>
      <c r="K44" s="505"/>
      <c r="L44" s="505"/>
      <c r="M44" s="505"/>
      <c r="N44" s="505"/>
      <c r="O44" s="505"/>
      <c r="P44" s="505"/>
      <c r="Q44" s="505"/>
      <c r="R44" s="505"/>
      <c r="S44" s="505"/>
      <c r="T44" s="505"/>
      <c r="U44" s="505"/>
      <c r="V44" s="505"/>
      <c r="W44" s="505"/>
      <c r="X44" s="505"/>
      <c r="Y44" s="505"/>
      <c r="Z44" s="505"/>
      <c r="AA44" s="505"/>
      <c r="AB44" s="505"/>
      <c r="AC44" s="505"/>
      <c r="AD44" s="505"/>
      <c r="AE44" s="506"/>
      <c r="AF44" s="502"/>
      <c r="AG44" s="503"/>
      <c r="AH44" s="503"/>
      <c r="AI44" s="503"/>
      <c r="AJ44" s="503"/>
      <c r="AK44" s="503"/>
      <c r="AL44" s="503"/>
      <c r="AM44" s="504"/>
    </row>
    <row r="45" spans="1:41" s="85" customFormat="1" ht="14.25" customHeight="1" x14ac:dyDescent="0.15">
      <c r="A45" s="294"/>
      <c r="B45" s="264" t="s">
        <v>106</v>
      </c>
      <c r="C45" s="300" t="s">
        <v>258</v>
      </c>
      <c r="D45" s="287"/>
      <c r="E45" s="300"/>
      <c r="F45" s="287"/>
      <c r="G45" s="287"/>
      <c r="H45" s="287"/>
      <c r="I45" s="287"/>
      <c r="J45" s="267"/>
      <c r="K45" s="267"/>
      <c r="L45" s="267"/>
      <c r="M45" s="267"/>
      <c r="N45" s="267"/>
      <c r="O45" s="268"/>
      <c r="P45" s="146"/>
      <c r="Q45" s="146"/>
      <c r="R45" s="146"/>
      <c r="S45" s="269"/>
      <c r="T45" s="270"/>
      <c r="U45" s="270"/>
      <c r="V45" s="270"/>
      <c r="W45" s="270"/>
      <c r="X45" s="270"/>
      <c r="Y45" s="271"/>
      <c r="Z45" s="271"/>
      <c r="AA45" s="271"/>
      <c r="AB45" s="271"/>
      <c r="AC45" s="270"/>
      <c r="AD45" s="270"/>
      <c r="AE45" s="270"/>
      <c r="AF45" s="509" t="s">
        <v>131</v>
      </c>
      <c r="AG45" s="510"/>
      <c r="AH45" s="510"/>
      <c r="AI45" s="510"/>
      <c r="AJ45" s="510"/>
      <c r="AK45" s="510"/>
      <c r="AL45" s="510"/>
      <c r="AM45" s="511"/>
      <c r="AO45" s="87" t="s">
        <v>113</v>
      </c>
    </row>
    <row r="46" spans="1:41" s="85" customFormat="1" ht="14.25" customHeight="1" x14ac:dyDescent="0.15">
      <c r="A46" s="294"/>
      <c r="B46" s="128" t="s">
        <v>128</v>
      </c>
      <c r="C46" s="654" t="s">
        <v>280</v>
      </c>
      <c r="D46" s="654"/>
      <c r="E46" s="654"/>
      <c r="F46" s="654"/>
      <c r="G46" s="654"/>
      <c r="H46" s="654"/>
      <c r="I46" s="654"/>
      <c r="J46" s="654"/>
      <c r="K46" s="654"/>
      <c r="L46" s="654"/>
      <c r="M46" s="654"/>
      <c r="N46" s="654"/>
      <c r="O46" s="654"/>
      <c r="P46" s="654"/>
      <c r="Q46" s="654"/>
      <c r="R46" s="654"/>
      <c r="S46" s="654"/>
      <c r="T46" s="654"/>
      <c r="U46" s="654"/>
      <c r="V46" s="654"/>
      <c r="W46" s="654"/>
      <c r="X46" s="654"/>
      <c r="Y46" s="654"/>
      <c r="Z46" s="654"/>
      <c r="AA46" s="654"/>
      <c r="AB46" s="654"/>
      <c r="AC46" s="654"/>
      <c r="AD46" s="654"/>
      <c r="AE46" s="655"/>
      <c r="AF46" s="512"/>
      <c r="AG46" s="513"/>
      <c r="AH46" s="513"/>
      <c r="AI46" s="513"/>
      <c r="AJ46" s="513"/>
      <c r="AK46" s="513"/>
      <c r="AL46" s="513"/>
      <c r="AM46" s="514"/>
      <c r="AO46" s="87" t="str">
        <f>IF(B20="","",IF(AF46="はい","","④を選択していますが、要件の確認が「はい」になっていません。"))</f>
        <v/>
      </c>
    </row>
    <row r="47" spans="1:41" s="85" customFormat="1" ht="14.25" customHeight="1" x14ac:dyDescent="0.15">
      <c r="A47" s="294"/>
      <c r="B47" s="128" t="s">
        <v>128</v>
      </c>
      <c r="C47" s="119" t="s">
        <v>143</v>
      </c>
      <c r="D47" s="119"/>
      <c r="E47" s="119"/>
      <c r="F47" s="119"/>
      <c r="G47" s="119"/>
      <c r="H47" s="119"/>
      <c r="I47" s="119"/>
      <c r="J47" s="119"/>
      <c r="K47" s="119"/>
      <c r="L47" s="119"/>
      <c r="M47" s="119"/>
      <c r="N47" s="119"/>
      <c r="O47" s="119"/>
      <c r="P47" s="119"/>
      <c r="Q47" s="119"/>
      <c r="R47" s="119"/>
      <c r="S47" s="119"/>
      <c r="T47" s="119"/>
      <c r="U47" s="119"/>
      <c r="V47" s="119"/>
      <c r="W47" s="119"/>
      <c r="X47" s="119"/>
      <c r="Y47" s="119"/>
      <c r="Z47" s="119"/>
      <c r="AA47" s="119"/>
      <c r="AB47" s="119"/>
      <c r="AC47" s="119"/>
      <c r="AD47" s="119"/>
      <c r="AE47" s="119"/>
      <c r="AF47" s="512"/>
      <c r="AG47" s="513"/>
      <c r="AH47" s="513"/>
      <c r="AI47" s="513"/>
      <c r="AJ47" s="513"/>
      <c r="AK47" s="513"/>
      <c r="AL47" s="513"/>
      <c r="AM47" s="514"/>
    </row>
    <row r="48" spans="1:41" ht="22.5" customHeight="1" x14ac:dyDescent="0.15">
      <c r="A48" s="134"/>
      <c r="B48" s="296"/>
      <c r="C48" s="500" t="s">
        <v>281</v>
      </c>
      <c r="D48" s="500"/>
      <c r="E48" s="500"/>
      <c r="F48" s="500"/>
      <c r="G48" s="500"/>
      <c r="H48" s="500"/>
      <c r="I48" s="500"/>
      <c r="J48" s="500"/>
      <c r="K48" s="500"/>
      <c r="L48" s="500"/>
      <c r="M48" s="500"/>
      <c r="N48" s="500"/>
      <c r="O48" s="500"/>
      <c r="P48" s="500"/>
      <c r="Q48" s="500"/>
      <c r="R48" s="500"/>
      <c r="S48" s="500"/>
      <c r="T48" s="500"/>
      <c r="U48" s="500"/>
      <c r="V48" s="500"/>
      <c r="W48" s="500"/>
      <c r="X48" s="500"/>
      <c r="Y48" s="500"/>
      <c r="Z48" s="500"/>
      <c r="AA48" s="500"/>
      <c r="AB48" s="500"/>
      <c r="AC48" s="500"/>
      <c r="AD48" s="500"/>
      <c r="AE48" s="501"/>
      <c r="AF48" s="502" t="s">
        <v>136</v>
      </c>
      <c r="AG48" s="503"/>
      <c r="AH48" s="78"/>
      <c r="AI48" s="284" t="s">
        <v>137</v>
      </c>
      <c r="AJ48" s="78"/>
      <c r="AK48" s="132" t="s">
        <v>132</v>
      </c>
      <c r="AL48" s="201"/>
      <c r="AM48" s="285" t="s">
        <v>1</v>
      </c>
    </row>
    <row r="49" spans="1:41" s="85" customFormat="1" ht="14.25" customHeight="1" x14ac:dyDescent="0.15">
      <c r="A49" s="294"/>
      <c r="B49" s="264" t="s">
        <v>235</v>
      </c>
      <c r="C49" s="300" t="s">
        <v>275</v>
      </c>
      <c r="D49" s="287"/>
      <c r="E49" s="300"/>
      <c r="F49" s="287"/>
      <c r="G49" s="287"/>
      <c r="H49" s="287"/>
      <c r="I49" s="287"/>
      <c r="J49" s="267"/>
      <c r="K49" s="267"/>
      <c r="L49" s="267"/>
      <c r="M49" s="267"/>
      <c r="N49" s="267"/>
      <c r="O49" s="268"/>
      <c r="P49" s="146"/>
      <c r="Q49" s="146"/>
      <c r="R49" s="146"/>
      <c r="S49" s="269"/>
      <c r="T49" s="270"/>
      <c r="U49" s="270"/>
      <c r="V49" s="270"/>
      <c r="W49" s="270"/>
      <c r="X49" s="270"/>
      <c r="Y49" s="271"/>
      <c r="Z49" s="271"/>
      <c r="AA49" s="271"/>
      <c r="AB49" s="271"/>
      <c r="AC49" s="270"/>
      <c r="AD49" s="270"/>
      <c r="AE49" s="270"/>
      <c r="AF49" s="509" t="s">
        <v>131</v>
      </c>
      <c r="AG49" s="510"/>
      <c r="AH49" s="510"/>
      <c r="AI49" s="510"/>
      <c r="AJ49" s="510"/>
      <c r="AK49" s="510"/>
      <c r="AL49" s="510"/>
      <c r="AM49" s="511"/>
      <c r="AO49" s="87" t="s">
        <v>113</v>
      </c>
    </row>
    <row r="50" spans="1:41" s="85" customFormat="1" ht="25.5" customHeight="1" x14ac:dyDescent="0.15">
      <c r="A50" s="294"/>
      <c r="B50" s="128" t="s">
        <v>128</v>
      </c>
      <c r="C50" s="516" t="s">
        <v>282</v>
      </c>
      <c r="D50" s="516"/>
      <c r="E50" s="516"/>
      <c r="F50" s="516"/>
      <c r="G50" s="516"/>
      <c r="H50" s="516"/>
      <c r="I50" s="516"/>
      <c r="J50" s="516"/>
      <c r="K50" s="516"/>
      <c r="L50" s="516"/>
      <c r="M50" s="516"/>
      <c r="N50" s="516"/>
      <c r="O50" s="516"/>
      <c r="P50" s="516"/>
      <c r="Q50" s="516"/>
      <c r="R50" s="516"/>
      <c r="S50" s="516"/>
      <c r="T50" s="516"/>
      <c r="U50" s="516"/>
      <c r="V50" s="516"/>
      <c r="W50" s="516"/>
      <c r="X50" s="516"/>
      <c r="Y50" s="516"/>
      <c r="Z50" s="516"/>
      <c r="AA50" s="516"/>
      <c r="AB50" s="516"/>
      <c r="AC50" s="516"/>
      <c r="AD50" s="516"/>
      <c r="AE50" s="517"/>
      <c r="AF50" s="512"/>
      <c r="AG50" s="513"/>
      <c r="AH50" s="513"/>
      <c r="AI50" s="513"/>
      <c r="AJ50" s="513"/>
      <c r="AK50" s="513"/>
      <c r="AL50" s="513"/>
      <c r="AM50" s="514"/>
      <c r="AO50" s="87" t="str">
        <f>IF(B21="","",IF(AF50="はい","","⑤を選択していますが、要件の確認が「はい」になっていません。"))</f>
        <v/>
      </c>
    </row>
    <row r="51" spans="1:41" s="85" customFormat="1" ht="14.25" customHeight="1" x14ac:dyDescent="0.15">
      <c r="A51" s="294"/>
      <c r="B51" s="262" t="s">
        <v>144</v>
      </c>
      <c r="C51" s="300"/>
      <c r="D51" s="287"/>
      <c r="E51" s="300"/>
      <c r="F51" s="287"/>
      <c r="G51" s="287"/>
      <c r="H51" s="287"/>
      <c r="I51" s="287"/>
      <c r="J51" s="267"/>
      <c r="K51" s="267"/>
      <c r="L51" s="267"/>
      <c r="M51" s="267"/>
      <c r="N51" s="267"/>
      <c r="O51" s="268"/>
      <c r="P51" s="146"/>
      <c r="Q51" s="146"/>
      <c r="R51" s="146"/>
      <c r="S51" s="269"/>
      <c r="T51" s="270"/>
      <c r="U51" s="270"/>
      <c r="V51" s="270"/>
      <c r="W51" s="270"/>
      <c r="X51" s="270"/>
      <c r="Y51" s="271"/>
      <c r="Z51" s="271"/>
      <c r="AA51" s="271"/>
      <c r="AB51" s="271"/>
      <c r="AC51" s="297"/>
      <c r="AD51" s="297"/>
      <c r="AE51" s="297"/>
      <c r="AF51" s="297"/>
      <c r="AG51" s="297"/>
      <c r="AH51" s="297"/>
      <c r="AI51" s="297"/>
      <c r="AJ51" s="297"/>
      <c r="AK51" s="297"/>
      <c r="AL51" s="297"/>
      <c r="AM51" s="148"/>
    </row>
    <row r="52" spans="1:41" ht="41.25" customHeight="1" x14ac:dyDescent="0.15">
      <c r="A52" s="149"/>
      <c r="B52" s="548" t="str">
        <f>AO10&amp;AO16&amp;AO18&amp;AO19&amp;AO20&amp;AO24&amp;AO21&amp;AO25&amp;AO46&amp;AO50</f>
        <v/>
      </c>
      <c r="C52" s="549"/>
      <c r="D52" s="549"/>
      <c r="E52" s="549"/>
      <c r="F52" s="549"/>
      <c r="G52" s="549"/>
      <c r="H52" s="549"/>
      <c r="I52" s="549"/>
      <c r="J52" s="549"/>
      <c r="K52" s="549"/>
      <c r="L52" s="549"/>
      <c r="M52" s="549"/>
      <c r="N52" s="549"/>
      <c r="O52" s="549"/>
      <c r="P52" s="549"/>
      <c r="Q52" s="549"/>
      <c r="R52" s="549"/>
      <c r="S52" s="549"/>
      <c r="T52" s="549"/>
      <c r="U52" s="549"/>
      <c r="V52" s="549"/>
      <c r="W52" s="549"/>
      <c r="X52" s="549"/>
      <c r="Y52" s="549"/>
      <c r="Z52" s="549"/>
      <c r="AA52" s="549"/>
      <c r="AB52" s="549"/>
      <c r="AC52" s="549"/>
      <c r="AD52" s="549"/>
      <c r="AE52" s="549"/>
      <c r="AF52" s="549"/>
      <c r="AG52" s="549"/>
      <c r="AH52" s="549"/>
      <c r="AI52" s="549"/>
      <c r="AJ52" s="549"/>
      <c r="AK52" s="549"/>
      <c r="AL52" s="549"/>
      <c r="AM52" s="550"/>
    </row>
    <row r="53" spans="1:41" ht="5.25" customHeight="1" x14ac:dyDescent="0.15">
      <c r="A53" s="150"/>
      <c r="B53" s="295"/>
      <c r="C53" s="151"/>
      <c r="D53" s="295"/>
      <c r="E53" s="152"/>
      <c r="F53" s="295"/>
      <c r="G53" s="295"/>
      <c r="H53" s="295"/>
      <c r="I53" s="295"/>
      <c r="J53" s="153"/>
      <c r="K53" s="153"/>
      <c r="L53" s="153"/>
      <c r="M53" s="153"/>
      <c r="N53" s="153"/>
      <c r="O53" s="154"/>
      <c r="P53" s="155"/>
      <c r="Q53" s="150"/>
      <c r="R53" s="150"/>
      <c r="S53" s="153"/>
      <c r="T53" s="295"/>
      <c r="U53" s="153"/>
      <c r="V53" s="153"/>
      <c r="W53" s="153"/>
      <c r="X53" s="153"/>
      <c r="Y53" s="295"/>
      <c r="Z53" s="295"/>
      <c r="AA53" s="295"/>
      <c r="AB53" s="295"/>
      <c r="AC53" s="151"/>
      <c r="AD53" s="153"/>
      <c r="AE53" s="153"/>
      <c r="AF53" s="153"/>
      <c r="AG53" s="153"/>
      <c r="AH53" s="153"/>
      <c r="AI53" s="156"/>
      <c r="AJ53" s="156"/>
      <c r="AK53" s="156"/>
      <c r="AL53" s="156"/>
      <c r="AM53" s="153"/>
      <c r="AN53" s="150"/>
    </row>
    <row r="54" spans="1:41" ht="18.75" customHeight="1" x14ac:dyDescent="0.15">
      <c r="A54" s="662" t="s">
        <v>99</v>
      </c>
      <c r="B54" s="662"/>
      <c r="C54" s="662"/>
      <c r="D54" s="662"/>
      <c r="E54" s="662"/>
      <c r="F54" s="662"/>
      <c r="G54" s="662"/>
      <c r="H54" s="662"/>
      <c r="I54" s="662"/>
      <c r="J54" s="662"/>
      <c r="K54" s="662"/>
      <c r="L54" s="662"/>
      <c r="M54" s="662"/>
      <c r="N54" s="662"/>
      <c r="O54" s="662"/>
      <c r="P54" s="662"/>
      <c r="Q54" s="662"/>
      <c r="R54" s="662"/>
      <c r="S54" s="662"/>
      <c r="T54" s="662"/>
      <c r="U54" s="662"/>
      <c r="V54" s="662"/>
      <c r="W54" s="662"/>
      <c r="X54" s="662"/>
      <c r="Y54" s="662"/>
      <c r="Z54" s="662"/>
      <c r="AA54" s="662"/>
      <c r="AB54" s="662"/>
      <c r="AC54" s="662"/>
      <c r="AD54" s="662"/>
      <c r="AE54" s="662"/>
      <c r="AF54" s="662"/>
      <c r="AG54" s="662"/>
      <c r="AH54" s="662"/>
      <c r="AI54" s="662"/>
      <c r="AJ54" s="662"/>
      <c r="AK54" s="662"/>
      <c r="AL54" s="662"/>
      <c r="AM54" s="662"/>
    </row>
    <row r="55" spans="1:41" s="85" customFormat="1" ht="14.25" customHeight="1" x14ac:dyDescent="0.15">
      <c r="A55" s="106" t="s">
        <v>146</v>
      </c>
      <c r="B55" s="293"/>
      <c r="C55" s="107"/>
      <c r="D55" s="107"/>
      <c r="E55" s="107"/>
      <c r="F55" s="107"/>
      <c r="G55" s="107"/>
      <c r="H55" s="107"/>
      <c r="I55" s="107"/>
      <c r="J55" s="107"/>
      <c r="K55" s="107"/>
      <c r="L55" s="107"/>
      <c r="M55" s="107"/>
      <c r="N55" s="107"/>
      <c r="O55" s="107"/>
      <c r="P55" s="107"/>
      <c r="Q55" s="107"/>
      <c r="R55" s="107"/>
      <c r="S55" s="107"/>
      <c r="T55" s="107"/>
      <c r="U55" s="107"/>
      <c r="V55" s="107"/>
      <c r="W55" s="107"/>
      <c r="X55" s="107"/>
      <c r="Y55" s="107"/>
      <c r="Z55" s="107"/>
      <c r="AA55" s="107"/>
      <c r="AB55" s="107"/>
      <c r="AC55" s="107"/>
      <c r="AD55" s="107"/>
      <c r="AE55" s="107"/>
      <c r="AF55" s="107"/>
      <c r="AG55" s="107"/>
      <c r="AH55" s="107"/>
      <c r="AI55" s="107"/>
      <c r="AJ55" s="107"/>
      <c r="AK55" s="107"/>
      <c r="AL55" s="107"/>
      <c r="AM55" s="108"/>
    </row>
    <row r="56" spans="1:41" s="85" customFormat="1" ht="14.25" customHeight="1" x14ac:dyDescent="0.15">
      <c r="A56" s="109"/>
      <c r="B56" s="262" t="s">
        <v>118</v>
      </c>
      <c r="C56" s="110"/>
      <c r="D56" s="111"/>
      <c r="E56" s="111"/>
      <c r="F56" s="111"/>
      <c r="G56" s="111"/>
      <c r="H56" s="111"/>
      <c r="I56" s="111"/>
      <c r="J56" s="111"/>
      <c r="K56" s="111"/>
      <c r="L56" s="111"/>
      <c r="M56" s="111"/>
      <c r="N56" s="111"/>
      <c r="O56" s="111"/>
      <c r="P56" s="111"/>
      <c r="Q56" s="111"/>
      <c r="R56" s="111"/>
      <c r="S56" s="111"/>
      <c r="T56" s="111"/>
      <c r="U56" s="111"/>
      <c r="V56" s="111"/>
      <c r="W56" s="107"/>
      <c r="X56" s="107"/>
      <c r="Y56" s="107"/>
      <c r="Z56" s="107"/>
      <c r="AA56" s="107"/>
      <c r="AB56" s="107"/>
      <c r="AC56" s="107"/>
      <c r="AD56" s="107"/>
      <c r="AE56" s="107"/>
      <c r="AF56" s="107"/>
      <c r="AG56" s="107"/>
      <c r="AH56" s="107"/>
      <c r="AI56" s="107"/>
      <c r="AJ56" s="107"/>
      <c r="AK56" s="107"/>
      <c r="AL56" s="107"/>
      <c r="AM56" s="108"/>
      <c r="AO56" s="87" t="s">
        <v>113</v>
      </c>
    </row>
    <row r="57" spans="1:41" s="85" customFormat="1" ht="20.25" customHeight="1" x14ac:dyDescent="0.15">
      <c r="A57" s="113"/>
      <c r="B57" s="200"/>
      <c r="C57" s="653" t="s">
        <v>246</v>
      </c>
      <c r="D57" s="654"/>
      <c r="E57" s="654"/>
      <c r="F57" s="654"/>
      <c r="G57" s="654"/>
      <c r="H57" s="654"/>
      <c r="I57" s="654"/>
      <c r="J57" s="654"/>
      <c r="K57" s="654"/>
      <c r="L57" s="654"/>
      <c r="M57" s="654"/>
      <c r="N57" s="654"/>
      <c r="O57" s="654"/>
      <c r="P57" s="654"/>
      <c r="Q57" s="654"/>
      <c r="R57" s="654"/>
      <c r="S57" s="654"/>
      <c r="T57" s="654"/>
      <c r="U57" s="654"/>
      <c r="V57" s="655"/>
      <c r="W57" s="552" t="s">
        <v>259</v>
      </c>
      <c r="X57" s="552"/>
      <c r="Y57" s="552"/>
      <c r="Z57" s="552"/>
      <c r="AA57" s="552"/>
      <c r="AB57" s="552"/>
      <c r="AC57" s="553"/>
      <c r="AD57" s="553"/>
      <c r="AE57" s="553"/>
      <c r="AF57" s="553"/>
      <c r="AG57" s="553"/>
      <c r="AH57" s="553"/>
      <c r="AI57" s="553"/>
      <c r="AJ57" s="553"/>
      <c r="AK57" s="553"/>
      <c r="AL57" s="553"/>
      <c r="AM57" s="553"/>
      <c r="AO57" s="87" t="str">
        <f>IF(AND(B57="",B59=""),"",IF(AP5&lt;&gt;4,"当該サービスは（２）での申請対象外です。",IF(OR(B17="〇",B19="〇"),"（１）の①、③に該当する場合、（２）は申請対象外です。","")))</f>
        <v/>
      </c>
    </row>
    <row r="58" spans="1:41" s="85" customFormat="1" ht="14.25" customHeight="1" x14ac:dyDescent="0.15">
      <c r="A58" s="294"/>
      <c r="B58" s="261" t="s">
        <v>119</v>
      </c>
      <c r="C58" s="111"/>
      <c r="D58" s="111"/>
      <c r="E58" s="111"/>
      <c r="F58" s="111"/>
      <c r="G58" s="111"/>
      <c r="H58" s="111"/>
      <c r="I58" s="111"/>
      <c r="J58" s="111"/>
      <c r="K58" s="111"/>
      <c r="L58" s="111"/>
      <c r="M58" s="111"/>
      <c r="N58" s="111"/>
      <c r="O58" s="111"/>
      <c r="P58" s="111"/>
      <c r="Q58" s="111"/>
      <c r="R58" s="111"/>
      <c r="S58" s="111"/>
      <c r="T58" s="111"/>
      <c r="U58" s="111"/>
      <c r="V58" s="111"/>
      <c r="W58" s="157"/>
      <c r="X58" s="157"/>
      <c r="Y58" s="157"/>
      <c r="Z58" s="157"/>
      <c r="AA58" s="157"/>
      <c r="AB58" s="157"/>
      <c r="AC58" s="157"/>
      <c r="AD58" s="157"/>
      <c r="AE58" s="157"/>
      <c r="AF58" s="157"/>
      <c r="AG58" s="157"/>
      <c r="AH58" s="157"/>
      <c r="AI58" s="157"/>
      <c r="AJ58" s="157"/>
      <c r="AK58" s="157"/>
      <c r="AL58" s="157"/>
      <c r="AM58" s="158"/>
    </row>
    <row r="59" spans="1:41" s="85" customFormat="1" ht="20.25" customHeight="1" x14ac:dyDescent="0.15">
      <c r="A59" s="114"/>
      <c r="B59" s="200"/>
      <c r="C59" s="656" t="s">
        <v>241</v>
      </c>
      <c r="D59" s="656"/>
      <c r="E59" s="656"/>
      <c r="F59" s="656"/>
      <c r="G59" s="656"/>
      <c r="H59" s="656"/>
      <c r="I59" s="656"/>
      <c r="J59" s="656"/>
      <c r="K59" s="656"/>
      <c r="L59" s="656"/>
      <c r="M59" s="656"/>
      <c r="N59" s="656"/>
      <c r="O59" s="656"/>
      <c r="P59" s="656"/>
      <c r="Q59" s="656"/>
      <c r="R59" s="656"/>
      <c r="S59" s="656"/>
      <c r="T59" s="656"/>
      <c r="U59" s="656"/>
      <c r="V59" s="656"/>
      <c r="W59" s="552" t="s">
        <v>259</v>
      </c>
      <c r="X59" s="552"/>
      <c r="Y59" s="552"/>
      <c r="Z59" s="552"/>
      <c r="AA59" s="552"/>
      <c r="AB59" s="552"/>
      <c r="AC59" s="553"/>
      <c r="AD59" s="553"/>
      <c r="AE59" s="553"/>
      <c r="AF59" s="553"/>
      <c r="AG59" s="553"/>
      <c r="AH59" s="553"/>
      <c r="AI59" s="553"/>
      <c r="AJ59" s="553"/>
      <c r="AK59" s="553"/>
      <c r="AL59" s="553"/>
      <c r="AM59" s="553"/>
    </row>
    <row r="60" spans="1:41" s="85" customFormat="1" ht="12" x14ac:dyDescent="0.15">
      <c r="A60" s="117"/>
      <c r="B60" s="521" t="s">
        <v>242</v>
      </c>
      <c r="C60" s="522"/>
      <c r="D60" s="522"/>
      <c r="E60" s="522"/>
      <c r="F60" s="522"/>
      <c r="G60" s="522"/>
      <c r="H60" s="522"/>
      <c r="I60" s="522"/>
      <c r="J60" s="522"/>
      <c r="K60" s="522"/>
      <c r="L60" s="522"/>
      <c r="M60" s="522"/>
      <c r="N60" s="522"/>
      <c r="O60" s="522"/>
      <c r="P60" s="522"/>
      <c r="Q60" s="522"/>
      <c r="R60" s="522"/>
      <c r="S60" s="522"/>
      <c r="T60" s="522"/>
      <c r="U60" s="522"/>
      <c r="V60" s="522"/>
      <c r="W60" s="522"/>
      <c r="X60" s="522"/>
      <c r="Y60" s="522"/>
      <c r="Z60" s="522"/>
      <c r="AA60" s="522"/>
      <c r="AB60" s="522"/>
      <c r="AC60" s="522"/>
      <c r="AD60" s="522"/>
      <c r="AE60" s="522"/>
      <c r="AF60" s="522"/>
      <c r="AG60" s="522"/>
      <c r="AH60" s="522"/>
      <c r="AI60" s="522"/>
      <c r="AJ60" s="522"/>
      <c r="AK60" s="522"/>
      <c r="AL60" s="522"/>
      <c r="AM60" s="523"/>
    </row>
    <row r="61" spans="1:41" s="85" customFormat="1" ht="14.25" customHeight="1" x14ac:dyDescent="0.15">
      <c r="A61" s="106" t="s">
        <v>157</v>
      </c>
      <c r="B61" s="118"/>
      <c r="C61" s="293"/>
      <c r="D61" s="293"/>
      <c r="E61" s="119"/>
      <c r="F61" s="293"/>
      <c r="G61" s="293"/>
      <c r="H61" s="293"/>
      <c r="I61" s="293"/>
      <c r="J61" s="120"/>
      <c r="K61" s="120"/>
      <c r="L61" s="120"/>
      <c r="M61" s="120"/>
      <c r="N61" s="120"/>
      <c r="O61" s="121"/>
      <c r="P61" s="122"/>
      <c r="Q61" s="122"/>
      <c r="R61" s="122"/>
      <c r="S61" s="123"/>
      <c r="T61" s="124"/>
      <c r="U61" s="123"/>
      <c r="V61" s="123"/>
      <c r="W61" s="123"/>
      <c r="X61" s="123"/>
      <c r="Y61" s="124"/>
      <c r="Z61" s="124"/>
      <c r="AA61" s="124"/>
      <c r="AB61" s="124"/>
      <c r="AC61" s="123"/>
      <c r="AD61" s="123"/>
      <c r="AE61" s="123"/>
      <c r="AF61" s="123"/>
      <c r="AG61" s="123"/>
      <c r="AH61" s="123"/>
      <c r="AI61" s="125"/>
      <c r="AJ61" s="125"/>
      <c r="AK61" s="125"/>
      <c r="AL61" s="125"/>
      <c r="AM61" s="126"/>
    </row>
    <row r="62" spans="1:41" s="85" customFormat="1" ht="18.75" customHeight="1" x14ac:dyDescent="0.15">
      <c r="A62" s="104"/>
      <c r="B62" s="668" t="s">
        <v>148</v>
      </c>
      <c r="C62" s="669"/>
      <c r="D62" s="669"/>
      <c r="E62" s="669"/>
      <c r="F62" s="669"/>
      <c r="G62" s="669"/>
      <c r="H62" s="669"/>
      <c r="I62" s="669"/>
      <c r="J62" s="669"/>
      <c r="K62" s="669"/>
      <c r="L62" s="669"/>
      <c r="M62" s="669"/>
      <c r="N62" s="669"/>
      <c r="O62" s="669"/>
      <c r="P62" s="669"/>
      <c r="Q62" s="669"/>
      <c r="R62" s="669"/>
      <c r="S62" s="669"/>
      <c r="T62" s="669"/>
      <c r="U62" s="669"/>
      <c r="V62" s="669"/>
      <c r="W62" s="669"/>
      <c r="X62" s="669"/>
      <c r="Y62" s="669"/>
      <c r="Z62" s="669"/>
      <c r="AA62" s="669"/>
      <c r="AB62" s="669"/>
      <c r="AC62" s="669"/>
      <c r="AD62" s="669"/>
      <c r="AE62" s="670"/>
      <c r="AF62" s="509" t="s">
        <v>131</v>
      </c>
      <c r="AG62" s="510"/>
      <c r="AH62" s="510"/>
      <c r="AI62" s="510"/>
      <c r="AJ62" s="510"/>
      <c r="AK62" s="510"/>
      <c r="AL62" s="510"/>
      <c r="AM62" s="511"/>
      <c r="AO62" s="87" t="s">
        <v>113</v>
      </c>
    </row>
    <row r="63" spans="1:41" s="85" customFormat="1" ht="23.25" customHeight="1" x14ac:dyDescent="0.15">
      <c r="A63" s="127"/>
      <c r="B63" s="128" t="s">
        <v>128</v>
      </c>
      <c r="C63" s="666" t="s">
        <v>147</v>
      </c>
      <c r="D63" s="666"/>
      <c r="E63" s="666"/>
      <c r="F63" s="666"/>
      <c r="G63" s="666"/>
      <c r="H63" s="666"/>
      <c r="I63" s="666"/>
      <c r="J63" s="666"/>
      <c r="K63" s="666"/>
      <c r="L63" s="666"/>
      <c r="M63" s="666"/>
      <c r="N63" s="666"/>
      <c r="O63" s="666"/>
      <c r="P63" s="666"/>
      <c r="Q63" s="666"/>
      <c r="R63" s="666"/>
      <c r="S63" s="666"/>
      <c r="T63" s="666"/>
      <c r="U63" s="666"/>
      <c r="V63" s="666"/>
      <c r="W63" s="666"/>
      <c r="X63" s="666"/>
      <c r="Y63" s="666"/>
      <c r="Z63" s="666"/>
      <c r="AA63" s="666"/>
      <c r="AB63" s="666"/>
      <c r="AC63" s="666"/>
      <c r="AD63" s="666"/>
      <c r="AE63" s="667"/>
      <c r="AF63" s="657"/>
      <c r="AG63" s="658"/>
      <c r="AH63" s="658"/>
      <c r="AI63" s="658"/>
      <c r="AJ63" s="658"/>
      <c r="AK63" s="658"/>
      <c r="AL63" s="658"/>
      <c r="AM63" s="659"/>
      <c r="AO63" s="87" t="str">
        <f>IF(I11="","",IF(AF63="はい","","（２）を選択していますが、確認事項の1つ目が「はい」になっていません。"))</f>
        <v/>
      </c>
    </row>
    <row r="64" spans="1:41" s="85" customFormat="1" ht="22.5" customHeight="1" x14ac:dyDescent="0.15">
      <c r="A64" s="129"/>
      <c r="B64" s="128" t="s">
        <v>128</v>
      </c>
      <c r="C64" s="712" t="s">
        <v>151</v>
      </c>
      <c r="D64" s="712"/>
      <c r="E64" s="712"/>
      <c r="F64" s="712"/>
      <c r="G64" s="712"/>
      <c r="H64" s="712"/>
      <c r="I64" s="712"/>
      <c r="J64" s="712"/>
      <c r="K64" s="712"/>
      <c r="L64" s="712"/>
      <c r="M64" s="712"/>
      <c r="N64" s="712"/>
      <c r="O64" s="712"/>
      <c r="P64" s="712"/>
      <c r="Q64" s="712"/>
      <c r="R64" s="712"/>
      <c r="S64" s="712"/>
      <c r="T64" s="712"/>
      <c r="U64" s="712"/>
      <c r="V64" s="712"/>
      <c r="W64" s="712"/>
      <c r="X64" s="712"/>
      <c r="Y64" s="712"/>
      <c r="Z64" s="712"/>
      <c r="AA64" s="712"/>
      <c r="AB64" s="712"/>
      <c r="AC64" s="712"/>
      <c r="AD64" s="712"/>
      <c r="AE64" s="713"/>
      <c r="AF64" s="657"/>
      <c r="AG64" s="658"/>
      <c r="AH64" s="658"/>
      <c r="AI64" s="658"/>
      <c r="AJ64" s="658"/>
      <c r="AK64" s="658"/>
      <c r="AL64" s="658"/>
      <c r="AM64" s="659"/>
      <c r="AO64" s="87" t="str">
        <f>IF(I11="","",IF(AF64="はい","","（２）を選択していますが、確認事項の２つ目が「はい」になっていません。"))</f>
        <v/>
      </c>
    </row>
    <row r="65" spans="1:41" s="85" customFormat="1" ht="18.75" customHeight="1" x14ac:dyDescent="0.15">
      <c r="A65" s="294"/>
      <c r="B65" s="159"/>
      <c r="C65" s="671" t="s">
        <v>149</v>
      </c>
      <c r="D65" s="671"/>
      <c r="E65" s="671"/>
      <c r="F65" s="671"/>
      <c r="G65" s="671"/>
      <c r="H65" s="671"/>
      <c r="I65" s="671"/>
      <c r="J65" s="671"/>
      <c r="K65" s="671"/>
      <c r="L65" s="671"/>
      <c r="M65" s="671"/>
      <c r="N65" s="671"/>
      <c r="O65" s="671"/>
      <c r="P65" s="671"/>
      <c r="Q65" s="671"/>
      <c r="R65" s="671"/>
      <c r="S65" s="671"/>
      <c r="T65" s="671"/>
      <c r="U65" s="671"/>
      <c r="V65" s="671"/>
      <c r="W65" s="671"/>
      <c r="X65" s="671"/>
      <c r="Y65" s="671"/>
      <c r="Z65" s="671"/>
      <c r="AA65" s="671"/>
      <c r="AB65" s="671"/>
      <c r="AC65" s="671"/>
      <c r="AD65" s="671"/>
      <c r="AE65" s="672"/>
      <c r="AF65" s="512"/>
      <c r="AG65" s="513"/>
      <c r="AH65" s="513"/>
      <c r="AI65" s="513"/>
      <c r="AJ65" s="513"/>
      <c r="AK65" s="513"/>
      <c r="AL65" s="513"/>
      <c r="AM65" s="514"/>
      <c r="AO65" s="87" t="str">
        <f>IF(AF64&lt;&gt;"はい","",IF(OR(AF65="該当",AF66="該当"),"","通常形態での通所サービス提供が困難であり、感染の未然に代替措置を取った際の状況が選択されていません。"))</f>
        <v/>
      </c>
    </row>
    <row r="66" spans="1:41" ht="18.75" customHeight="1" x14ac:dyDescent="0.15">
      <c r="A66" s="134"/>
      <c r="B66" s="294"/>
      <c r="C66" s="663" t="s">
        <v>150</v>
      </c>
      <c r="D66" s="663"/>
      <c r="E66" s="663"/>
      <c r="F66" s="663"/>
      <c r="G66" s="664"/>
      <c r="H66" s="664"/>
      <c r="I66" s="664"/>
      <c r="J66" s="664"/>
      <c r="K66" s="664"/>
      <c r="L66" s="664"/>
      <c r="M66" s="664"/>
      <c r="N66" s="664"/>
      <c r="O66" s="664"/>
      <c r="P66" s="664"/>
      <c r="Q66" s="664"/>
      <c r="R66" s="664"/>
      <c r="S66" s="664"/>
      <c r="T66" s="664"/>
      <c r="U66" s="664"/>
      <c r="V66" s="664"/>
      <c r="W66" s="664"/>
      <c r="X66" s="664"/>
      <c r="Y66" s="664"/>
      <c r="Z66" s="664"/>
      <c r="AA66" s="664"/>
      <c r="AB66" s="664"/>
      <c r="AC66" s="664"/>
      <c r="AD66" s="664"/>
      <c r="AE66" s="665"/>
      <c r="AF66" s="512"/>
      <c r="AG66" s="513"/>
      <c r="AH66" s="513"/>
      <c r="AI66" s="513"/>
      <c r="AJ66" s="513"/>
      <c r="AK66" s="513"/>
      <c r="AL66" s="513"/>
      <c r="AM66" s="514"/>
    </row>
    <row r="67" spans="1:41" s="85" customFormat="1" ht="18" customHeight="1" x14ac:dyDescent="0.15">
      <c r="A67" s="294"/>
      <c r="B67" s="262" t="s">
        <v>144</v>
      </c>
      <c r="C67" s="257"/>
      <c r="D67" s="282"/>
      <c r="E67" s="283"/>
      <c r="F67" s="282"/>
      <c r="G67" s="282"/>
      <c r="H67" s="282"/>
      <c r="I67" s="282"/>
      <c r="J67" s="123"/>
      <c r="K67" s="123"/>
      <c r="L67" s="123"/>
      <c r="M67" s="123"/>
      <c r="N67" s="123"/>
      <c r="O67" s="145"/>
      <c r="P67" s="146"/>
      <c r="Q67" s="110"/>
      <c r="R67" s="110"/>
      <c r="S67" s="123"/>
      <c r="T67" s="124"/>
      <c r="U67" s="124"/>
      <c r="V67" s="124"/>
      <c r="W67" s="124"/>
      <c r="X67" s="124"/>
      <c r="Y67" s="282"/>
      <c r="Z67" s="282"/>
      <c r="AA67" s="282"/>
      <c r="AB67" s="282"/>
      <c r="AC67" s="124"/>
      <c r="AD67" s="124"/>
      <c r="AE67" s="124"/>
      <c r="AF67" s="297"/>
      <c r="AG67" s="297"/>
      <c r="AH67" s="297"/>
      <c r="AI67" s="297"/>
      <c r="AJ67" s="297"/>
      <c r="AK67" s="297"/>
      <c r="AL67" s="297"/>
      <c r="AM67" s="148"/>
    </row>
    <row r="68" spans="1:41" ht="30" customHeight="1" x14ac:dyDescent="0.15">
      <c r="A68" s="149"/>
      <c r="B68" s="548" t="str">
        <f>AO57&amp;AO11&amp;AO63&amp;AO64&amp;AO65</f>
        <v/>
      </c>
      <c r="C68" s="549"/>
      <c r="D68" s="549"/>
      <c r="E68" s="549"/>
      <c r="F68" s="549"/>
      <c r="G68" s="549"/>
      <c r="H68" s="549"/>
      <c r="I68" s="549"/>
      <c r="J68" s="549"/>
      <c r="K68" s="549"/>
      <c r="L68" s="549"/>
      <c r="M68" s="549"/>
      <c r="N68" s="549"/>
      <c r="O68" s="549"/>
      <c r="P68" s="549"/>
      <c r="Q68" s="549"/>
      <c r="R68" s="549"/>
      <c r="S68" s="549"/>
      <c r="T68" s="549"/>
      <c r="U68" s="549"/>
      <c r="V68" s="549"/>
      <c r="W68" s="549"/>
      <c r="X68" s="549"/>
      <c r="Y68" s="549"/>
      <c r="Z68" s="549"/>
      <c r="AA68" s="549"/>
      <c r="AB68" s="549"/>
      <c r="AC68" s="549"/>
      <c r="AD68" s="549"/>
      <c r="AE68" s="549"/>
      <c r="AF68" s="549"/>
      <c r="AG68" s="549"/>
      <c r="AH68" s="549"/>
      <c r="AI68" s="549"/>
      <c r="AJ68" s="549"/>
      <c r="AK68" s="549"/>
      <c r="AL68" s="549"/>
      <c r="AM68" s="550"/>
    </row>
    <row r="69" spans="1:41" ht="5.25" customHeight="1" x14ac:dyDescent="0.15">
      <c r="A69" s="160"/>
      <c r="B69" s="293"/>
      <c r="C69" s="161"/>
      <c r="D69" s="293"/>
      <c r="E69" s="119"/>
      <c r="F69" s="293"/>
      <c r="G69" s="293"/>
      <c r="H69" s="293"/>
      <c r="I69" s="293"/>
      <c r="J69" s="120"/>
      <c r="K69" s="120"/>
      <c r="L69" s="120"/>
      <c r="M69" s="120"/>
      <c r="N69" s="120"/>
      <c r="O69" s="162"/>
      <c r="P69" s="163"/>
      <c r="Q69" s="160"/>
      <c r="R69" s="160"/>
      <c r="S69" s="120"/>
      <c r="T69" s="293"/>
      <c r="U69" s="120"/>
      <c r="V69" s="120"/>
      <c r="W69" s="120"/>
      <c r="X69" s="120"/>
      <c r="Y69" s="293"/>
      <c r="Z69" s="293"/>
      <c r="AA69" s="293"/>
      <c r="AB69" s="293"/>
      <c r="AC69" s="161"/>
      <c r="AD69" s="120"/>
      <c r="AE69" s="120"/>
      <c r="AF69" s="120"/>
      <c r="AG69" s="120"/>
      <c r="AH69" s="120"/>
      <c r="AI69" s="164"/>
      <c r="AJ69" s="164"/>
      <c r="AK69" s="164"/>
      <c r="AL69" s="164"/>
      <c r="AM69" s="120"/>
    </row>
    <row r="70" spans="1:41" ht="24.75" customHeight="1" x14ac:dyDescent="0.15">
      <c r="A70" s="693" t="s">
        <v>153</v>
      </c>
      <c r="B70" s="693"/>
      <c r="C70" s="693"/>
      <c r="D70" s="693"/>
      <c r="E70" s="693"/>
      <c r="F70" s="693"/>
      <c r="G70" s="693"/>
      <c r="H70" s="693"/>
      <c r="I70" s="693"/>
      <c r="J70" s="693"/>
      <c r="K70" s="693"/>
      <c r="L70" s="693"/>
      <c r="M70" s="693"/>
      <c r="N70" s="693"/>
      <c r="O70" s="693"/>
      <c r="P70" s="693"/>
      <c r="Q70" s="693"/>
      <c r="R70" s="693"/>
      <c r="S70" s="693"/>
      <c r="T70" s="693"/>
      <c r="U70" s="693"/>
      <c r="V70" s="693"/>
      <c r="W70" s="693"/>
      <c r="X70" s="693"/>
      <c r="Y70" s="693"/>
      <c r="Z70" s="693"/>
      <c r="AA70" s="693"/>
      <c r="AB70" s="693"/>
      <c r="AC70" s="693"/>
      <c r="AD70" s="693"/>
      <c r="AE70" s="693"/>
      <c r="AF70" s="693"/>
      <c r="AG70" s="693"/>
      <c r="AH70" s="693"/>
      <c r="AI70" s="693"/>
      <c r="AJ70" s="693"/>
      <c r="AK70" s="693"/>
      <c r="AL70" s="693"/>
      <c r="AM70" s="693"/>
    </row>
    <row r="71" spans="1:41" s="85" customFormat="1" ht="14.25" customHeight="1" x14ac:dyDescent="0.15">
      <c r="A71" s="106" t="s">
        <v>146</v>
      </c>
      <c r="B71" s="293"/>
      <c r="C71" s="107"/>
      <c r="D71" s="107"/>
      <c r="E71" s="107"/>
      <c r="F71" s="107"/>
      <c r="G71" s="107"/>
      <c r="H71" s="107"/>
      <c r="I71" s="107"/>
      <c r="J71" s="107"/>
      <c r="K71" s="107"/>
      <c r="L71" s="107"/>
      <c r="M71" s="107"/>
      <c r="N71" s="107"/>
      <c r="O71" s="107"/>
      <c r="P71" s="107"/>
      <c r="Q71" s="107"/>
      <c r="R71" s="107"/>
      <c r="S71" s="107"/>
      <c r="T71" s="107"/>
      <c r="U71" s="107"/>
      <c r="V71" s="107"/>
      <c r="W71" s="107"/>
      <c r="X71" s="107"/>
      <c r="Y71" s="107"/>
      <c r="Z71" s="107"/>
      <c r="AA71" s="107"/>
      <c r="AB71" s="107"/>
      <c r="AC71" s="107"/>
      <c r="AD71" s="107"/>
      <c r="AE71" s="107"/>
      <c r="AF71" s="107"/>
      <c r="AG71" s="107"/>
      <c r="AH71" s="107"/>
      <c r="AI71" s="107"/>
      <c r="AJ71" s="107"/>
      <c r="AK71" s="107"/>
      <c r="AL71" s="107"/>
      <c r="AM71" s="108"/>
    </row>
    <row r="72" spans="1:41" s="85" customFormat="1" ht="14.25" customHeight="1" x14ac:dyDescent="0.15">
      <c r="A72" s="109"/>
      <c r="B72" s="262" t="s">
        <v>154</v>
      </c>
      <c r="C72" s="110"/>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c r="AD72" s="111"/>
      <c r="AE72" s="111"/>
      <c r="AF72" s="111"/>
      <c r="AG72" s="111"/>
      <c r="AH72" s="111"/>
      <c r="AI72" s="111"/>
      <c r="AJ72" s="111"/>
      <c r="AK72" s="111"/>
      <c r="AL72" s="111"/>
      <c r="AM72" s="112"/>
    </row>
    <row r="73" spans="1:41" s="85" customFormat="1" ht="20.25" customHeight="1" x14ac:dyDescent="0.15">
      <c r="A73" s="113"/>
      <c r="B73" s="200"/>
      <c r="C73" s="515" t="s">
        <v>155</v>
      </c>
      <c r="D73" s="516"/>
      <c r="E73" s="516"/>
      <c r="F73" s="516"/>
      <c r="G73" s="516"/>
      <c r="H73" s="516"/>
      <c r="I73" s="516"/>
      <c r="J73" s="516"/>
      <c r="K73" s="516"/>
      <c r="L73" s="516"/>
      <c r="M73" s="516"/>
      <c r="N73" s="516"/>
      <c r="O73" s="516"/>
      <c r="P73" s="516"/>
      <c r="Q73" s="516"/>
      <c r="R73" s="516"/>
      <c r="S73" s="516"/>
      <c r="T73" s="516"/>
      <c r="U73" s="516"/>
      <c r="V73" s="517"/>
      <c r="W73" s="200"/>
      <c r="X73" s="515" t="s">
        <v>156</v>
      </c>
      <c r="Y73" s="516"/>
      <c r="Z73" s="516"/>
      <c r="AA73" s="516"/>
      <c r="AB73" s="516"/>
      <c r="AC73" s="516"/>
      <c r="AD73" s="516"/>
      <c r="AE73" s="516"/>
      <c r="AF73" s="516"/>
      <c r="AG73" s="516"/>
      <c r="AH73" s="516"/>
      <c r="AI73" s="516"/>
      <c r="AJ73" s="516"/>
      <c r="AK73" s="516"/>
      <c r="AL73" s="516"/>
      <c r="AM73" s="517"/>
    </row>
    <row r="74" spans="1:41" s="85" customFormat="1" ht="18.75" customHeight="1" x14ac:dyDescent="0.15">
      <c r="A74" s="106" t="s">
        <v>159</v>
      </c>
      <c r="B74" s="118"/>
      <c r="C74" s="293"/>
      <c r="D74" s="293"/>
      <c r="E74" s="119"/>
      <c r="F74" s="293"/>
      <c r="G74" s="293"/>
      <c r="H74" s="293"/>
      <c r="I74" s="293"/>
      <c r="J74" s="120"/>
      <c r="K74" s="120"/>
      <c r="L74" s="120"/>
      <c r="M74" s="120"/>
      <c r="N74" s="120"/>
      <c r="O74" s="121"/>
      <c r="P74" s="122"/>
      <c r="Q74" s="122"/>
      <c r="R74" s="122"/>
      <c r="S74" s="123"/>
      <c r="T74" s="124"/>
      <c r="U74" s="123"/>
      <c r="V74" s="123"/>
      <c r="W74" s="123"/>
      <c r="X74" s="123"/>
      <c r="Y74" s="124"/>
      <c r="Z74" s="124"/>
      <c r="AA74" s="124"/>
      <c r="AB74" s="124"/>
      <c r="AC74" s="123"/>
      <c r="AD74" s="123"/>
      <c r="AE74" s="123"/>
      <c r="AF74" s="123"/>
      <c r="AG74" s="123"/>
      <c r="AH74" s="123"/>
      <c r="AI74" s="125"/>
      <c r="AJ74" s="125"/>
      <c r="AK74" s="125"/>
      <c r="AL74" s="125"/>
      <c r="AM74" s="126"/>
    </row>
    <row r="75" spans="1:41" s="85" customFormat="1" ht="18.75" customHeight="1" x14ac:dyDescent="0.15">
      <c r="A75" s="104"/>
      <c r="B75" s="668" t="s">
        <v>148</v>
      </c>
      <c r="C75" s="669"/>
      <c r="D75" s="669"/>
      <c r="E75" s="669"/>
      <c r="F75" s="669"/>
      <c r="G75" s="669"/>
      <c r="H75" s="669"/>
      <c r="I75" s="669"/>
      <c r="J75" s="669"/>
      <c r="K75" s="669"/>
      <c r="L75" s="669"/>
      <c r="M75" s="669"/>
      <c r="N75" s="669"/>
      <c r="O75" s="669"/>
      <c r="P75" s="669"/>
      <c r="Q75" s="669"/>
      <c r="R75" s="669"/>
      <c r="S75" s="669"/>
      <c r="T75" s="669"/>
      <c r="U75" s="669"/>
      <c r="V75" s="669"/>
      <c r="W75" s="669"/>
      <c r="X75" s="669"/>
      <c r="Y75" s="669"/>
      <c r="Z75" s="669"/>
      <c r="AA75" s="669"/>
      <c r="AB75" s="669"/>
      <c r="AC75" s="669"/>
      <c r="AD75" s="669"/>
      <c r="AE75" s="670"/>
      <c r="AF75" s="509" t="s">
        <v>131</v>
      </c>
      <c r="AG75" s="510"/>
      <c r="AH75" s="510"/>
      <c r="AI75" s="510"/>
      <c r="AJ75" s="510"/>
      <c r="AK75" s="510"/>
      <c r="AL75" s="510"/>
      <c r="AM75" s="511"/>
    </row>
    <row r="76" spans="1:41" s="85" customFormat="1" ht="23.25" customHeight="1" x14ac:dyDescent="0.15">
      <c r="A76" s="127"/>
      <c r="B76" s="128" t="s">
        <v>128</v>
      </c>
      <c r="C76" s="712" t="s">
        <v>243</v>
      </c>
      <c r="D76" s="712"/>
      <c r="E76" s="712"/>
      <c r="F76" s="712"/>
      <c r="G76" s="712"/>
      <c r="H76" s="712"/>
      <c r="I76" s="712"/>
      <c r="J76" s="712"/>
      <c r="K76" s="712"/>
      <c r="L76" s="712"/>
      <c r="M76" s="712"/>
      <c r="N76" s="712"/>
      <c r="O76" s="712"/>
      <c r="P76" s="712"/>
      <c r="Q76" s="712"/>
      <c r="R76" s="712"/>
      <c r="S76" s="712"/>
      <c r="T76" s="712"/>
      <c r="U76" s="712"/>
      <c r="V76" s="712"/>
      <c r="W76" s="712"/>
      <c r="X76" s="712"/>
      <c r="Y76" s="712"/>
      <c r="Z76" s="712"/>
      <c r="AA76" s="712"/>
      <c r="AB76" s="712"/>
      <c r="AC76" s="712"/>
      <c r="AD76" s="712"/>
      <c r="AE76" s="713"/>
      <c r="AF76" s="512"/>
      <c r="AG76" s="513"/>
      <c r="AH76" s="513"/>
      <c r="AI76" s="513"/>
      <c r="AJ76" s="513"/>
      <c r="AK76" s="513"/>
      <c r="AL76" s="513"/>
      <c r="AM76" s="514"/>
    </row>
    <row r="77" spans="1:41" s="85" customFormat="1" ht="22.5" customHeight="1" x14ac:dyDescent="0.15">
      <c r="A77" s="129"/>
      <c r="B77" s="159"/>
      <c r="C77" s="708" t="s">
        <v>160</v>
      </c>
      <c r="D77" s="708"/>
      <c r="E77" s="708"/>
      <c r="F77" s="709"/>
      <c r="G77" s="709"/>
      <c r="H77" s="709"/>
      <c r="I77" s="709"/>
      <c r="J77" s="709"/>
      <c r="K77" s="709"/>
      <c r="L77" s="709"/>
      <c r="M77" s="709"/>
      <c r="N77" s="709"/>
      <c r="O77" s="709"/>
      <c r="P77" s="709"/>
      <c r="Q77" s="709"/>
      <c r="R77" s="709"/>
      <c r="S77" s="709"/>
      <c r="T77" s="709"/>
      <c r="U77" s="708" t="s">
        <v>161</v>
      </c>
      <c r="V77" s="708"/>
      <c r="W77" s="708"/>
      <c r="X77" s="709"/>
      <c r="Y77" s="709"/>
      <c r="Z77" s="709"/>
      <c r="AA77" s="709"/>
      <c r="AB77" s="709"/>
      <c r="AC77" s="709"/>
      <c r="AD77" s="709"/>
      <c r="AE77" s="709"/>
      <c r="AF77" s="710"/>
      <c r="AG77" s="710"/>
      <c r="AH77" s="710"/>
      <c r="AI77" s="710"/>
      <c r="AJ77" s="710"/>
      <c r="AK77" s="710"/>
      <c r="AL77" s="710"/>
      <c r="AM77" s="711"/>
    </row>
    <row r="78" spans="1:41" s="85" customFormat="1" ht="23.25" customHeight="1" x14ac:dyDescent="0.15">
      <c r="A78" s="127"/>
      <c r="B78" s="128" t="s">
        <v>128</v>
      </c>
      <c r="C78" s="712" t="s">
        <v>244</v>
      </c>
      <c r="D78" s="712"/>
      <c r="E78" s="712"/>
      <c r="F78" s="712"/>
      <c r="G78" s="712"/>
      <c r="H78" s="712"/>
      <c r="I78" s="712"/>
      <c r="J78" s="712"/>
      <c r="K78" s="712"/>
      <c r="L78" s="712"/>
      <c r="M78" s="712"/>
      <c r="N78" s="712"/>
      <c r="O78" s="712"/>
      <c r="P78" s="712"/>
      <c r="Q78" s="712"/>
      <c r="R78" s="712"/>
      <c r="S78" s="712"/>
      <c r="T78" s="712"/>
      <c r="U78" s="712"/>
      <c r="V78" s="712"/>
      <c r="W78" s="712"/>
      <c r="X78" s="712"/>
      <c r="Y78" s="712"/>
      <c r="Z78" s="712"/>
      <c r="AA78" s="712"/>
      <c r="AB78" s="712"/>
      <c r="AC78" s="712"/>
      <c r="AD78" s="712"/>
      <c r="AE78" s="713"/>
      <c r="AF78" s="512"/>
      <c r="AG78" s="513"/>
      <c r="AH78" s="513"/>
      <c r="AI78" s="513"/>
      <c r="AJ78" s="513"/>
      <c r="AK78" s="513"/>
      <c r="AL78" s="513"/>
      <c r="AM78" s="514"/>
    </row>
    <row r="79" spans="1:41" s="85" customFormat="1" ht="22.5" customHeight="1" x14ac:dyDescent="0.15">
      <c r="A79" s="129"/>
      <c r="B79" s="159"/>
      <c r="C79" s="708" t="s">
        <v>160</v>
      </c>
      <c r="D79" s="708"/>
      <c r="E79" s="708"/>
      <c r="F79" s="709"/>
      <c r="G79" s="709"/>
      <c r="H79" s="709"/>
      <c r="I79" s="709"/>
      <c r="J79" s="709"/>
      <c r="K79" s="709"/>
      <c r="L79" s="709"/>
      <c r="M79" s="709"/>
      <c r="N79" s="709"/>
      <c r="O79" s="709"/>
      <c r="P79" s="709"/>
      <c r="Q79" s="709"/>
      <c r="R79" s="709"/>
      <c r="S79" s="709"/>
      <c r="T79" s="709"/>
      <c r="U79" s="708" t="s">
        <v>161</v>
      </c>
      <c r="V79" s="708"/>
      <c r="W79" s="708"/>
      <c r="X79" s="709"/>
      <c r="Y79" s="709"/>
      <c r="Z79" s="709"/>
      <c r="AA79" s="709"/>
      <c r="AB79" s="709"/>
      <c r="AC79" s="709"/>
      <c r="AD79" s="709"/>
      <c r="AE79" s="709"/>
      <c r="AF79" s="710"/>
      <c r="AG79" s="710"/>
      <c r="AH79" s="710"/>
      <c r="AI79" s="710"/>
      <c r="AJ79" s="710"/>
      <c r="AK79" s="710"/>
      <c r="AL79" s="710"/>
      <c r="AM79" s="711"/>
    </row>
    <row r="80" spans="1:41" s="85" customFormat="1" ht="55.5" customHeight="1" x14ac:dyDescent="0.15">
      <c r="A80" s="296"/>
      <c r="B80" s="736" t="s">
        <v>245</v>
      </c>
      <c r="C80" s="737"/>
      <c r="D80" s="737"/>
      <c r="E80" s="737"/>
      <c r="F80" s="737"/>
      <c r="G80" s="737"/>
      <c r="H80" s="737"/>
      <c r="I80" s="737"/>
      <c r="J80" s="737"/>
      <c r="K80" s="737"/>
      <c r="L80" s="737"/>
      <c r="M80" s="737"/>
      <c r="N80" s="737"/>
      <c r="O80" s="737"/>
      <c r="P80" s="737"/>
      <c r="Q80" s="737"/>
      <c r="R80" s="737"/>
      <c r="S80" s="737"/>
      <c r="T80" s="737"/>
      <c r="U80" s="737"/>
      <c r="V80" s="737"/>
      <c r="W80" s="737"/>
      <c r="X80" s="737"/>
      <c r="Y80" s="737"/>
      <c r="Z80" s="737"/>
      <c r="AA80" s="737"/>
      <c r="AB80" s="737"/>
      <c r="AC80" s="737"/>
      <c r="AD80" s="737"/>
      <c r="AE80" s="737"/>
      <c r="AF80" s="737"/>
      <c r="AG80" s="737"/>
      <c r="AH80" s="737"/>
      <c r="AI80" s="737"/>
      <c r="AJ80" s="737"/>
      <c r="AK80" s="737"/>
      <c r="AL80" s="737"/>
      <c r="AM80" s="738"/>
    </row>
    <row r="81" spans="1:42" ht="6" customHeight="1" x14ac:dyDescent="0.15">
      <c r="A81" s="165"/>
      <c r="B81" s="165"/>
      <c r="C81" s="165"/>
      <c r="D81" s="165"/>
      <c r="E81" s="165"/>
      <c r="F81" s="165"/>
      <c r="G81" s="165"/>
      <c r="H81" s="165"/>
      <c r="I81" s="165"/>
      <c r="J81" s="165"/>
      <c r="K81" s="165"/>
      <c r="L81" s="165"/>
      <c r="M81" s="165"/>
      <c r="N81" s="165"/>
      <c r="O81" s="165"/>
      <c r="P81" s="165"/>
      <c r="Q81" s="165"/>
      <c r="R81" s="165"/>
      <c r="S81" s="165"/>
      <c r="T81" s="165"/>
      <c r="U81" s="165"/>
      <c r="V81" s="165"/>
      <c r="W81" s="165"/>
      <c r="X81" s="165"/>
      <c r="Y81" s="165"/>
      <c r="Z81" s="165"/>
      <c r="AA81" s="165"/>
      <c r="AB81" s="165"/>
      <c r="AC81" s="165"/>
      <c r="AD81" s="165"/>
      <c r="AE81" s="165"/>
      <c r="AF81" s="165"/>
      <c r="AG81" s="165"/>
      <c r="AH81" s="165"/>
      <c r="AI81" s="165"/>
      <c r="AJ81" s="165"/>
    </row>
    <row r="82" spans="1:42" ht="18" customHeight="1" x14ac:dyDescent="0.15">
      <c r="A82" s="166" t="s">
        <v>42</v>
      </c>
      <c r="B82" s="165"/>
      <c r="C82" s="165"/>
      <c r="D82" s="165"/>
      <c r="E82" s="165"/>
      <c r="F82" s="165"/>
      <c r="G82" s="165"/>
      <c r="H82" s="165"/>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5"/>
      <c r="AG82" s="165"/>
      <c r="AH82" s="165"/>
      <c r="AI82" s="165"/>
      <c r="AJ82" s="165"/>
    </row>
    <row r="83" spans="1:42" ht="18" customHeight="1" x14ac:dyDescent="0.15">
      <c r="A83" s="167" t="s">
        <v>98</v>
      </c>
      <c r="B83" s="165"/>
      <c r="C83" s="165"/>
      <c r="D83" s="165"/>
      <c r="E83" s="165"/>
      <c r="F83" s="165"/>
      <c r="G83" s="165"/>
      <c r="H83" s="165"/>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5"/>
      <c r="AG83" s="165"/>
      <c r="AH83" s="165"/>
      <c r="AI83" s="165"/>
      <c r="AJ83" s="165"/>
    </row>
    <row r="84" spans="1:42" ht="24.75" customHeight="1" x14ac:dyDescent="0.15">
      <c r="A84" s="554" t="s">
        <v>164</v>
      </c>
      <c r="B84" s="555"/>
      <c r="C84" s="555"/>
      <c r="D84" s="556"/>
      <c r="E84" s="554" t="s">
        <v>43</v>
      </c>
      <c r="F84" s="555"/>
      <c r="G84" s="555"/>
      <c r="H84" s="555"/>
      <c r="I84" s="556"/>
      <c r="J84" s="554" t="s">
        <v>165</v>
      </c>
      <c r="K84" s="555"/>
      <c r="L84" s="555"/>
      <c r="M84" s="555"/>
      <c r="N84" s="555"/>
      <c r="O84" s="555"/>
      <c r="P84" s="555"/>
      <c r="Q84" s="555"/>
      <c r="R84" s="555"/>
      <c r="S84" s="555"/>
      <c r="T84" s="555"/>
      <c r="U84" s="555"/>
      <c r="V84" s="555"/>
      <c r="W84" s="555"/>
      <c r="X84" s="555"/>
      <c r="Y84" s="556"/>
      <c r="Z84" s="554" t="s">
        <v>197</v>
      </c>
      <c r="AA84" s="555"/>
      <c r="AB84" s="555"/>
      <c r="AC84" s="555"/>
      <c r="AD84" s="555"/>
      <c r="AE84" s="555"/>
      <c r="AF84" s="556"/>
      <c r="AG84" s="584" t="s">
        <v>200</v>
      </c>
      <c r="AH84" s="585"/>
      <c r="AI84" s="585"/>
      <c r="AJ84" s="585"/>
      <c r="AK84" s="585"/>
      <c r="AL84" s="585"/>
      <c r="AM84" s="586"/>
      <c r="AO84" s="168" t="s">
        <v>195</v>
      </c>
      <c r="AP84" s="168" t="e">
        <f>VLOOKUP(L5,計算用!$A$2:$B$36,2,FALSE)*1000</f>
        <v>#N/A</v>
      </c>
    </row>
    <row r="85" spans="1:42" ht="9.75" customHeight="1" x14ac:dyDescent="0.15">
      <c r="A85" s="560" t="s">
        <v>279</v>
      </c>
      <c r="B85" s="561"/>
      <c r="C85" s="561"/>
      <c r="D85" s="562"/>
      <c r="E85" s="557"/>
      <c r="F85" s="558"/>
      <c r="G85" s="558"/>
      <c r="H85" s="558"/>
      <c r="I85" s="559"/>
      <c r="J85" s="572"/>
      <c r="K85" s="573"/>
      <c r="L85" s="573"/>
      <c r="M85" s="573"/>
      <c r="N85" s="573"/>
      <c r="O85" s="573"/>
      <c r="P85" s="573"/>
      <c r="Q85" s="573"/>
      <c r="R85" s="573"/>
      <c r="S85" s="573"/>
      <c r="T85" s="573"/>
      <c r="U85" s="573"/>
      <c r="V85" s="573"/>
      <c r="W85" s="573"/>
      <c r="X85" s="573"/>
      <c r="Y85" s="574"/>
      <c r="Z85" s="604"/>
      <c r="AA85" s="605"/>
      <c r="AB85" s="605"/>
      <c r="AC85" s="605"/>
      <c r="AD85" s="605"/>
      <c r="AE85" s="605"/>
      <c r="AF85" s="606"/>
      <c r="AG85" s="605"/>
      <c r="AH85" s="605"/>
      <c r="AI85" s="605"/>
      <c r="AJ85" s="605"/>
      <c r="AK85" s="605"/>
      <c r="AL85" s="605"/>
      <c r="AM85" s="606"/>
      <c r="AO85" s="168" t="s">
        <v>75</v>
      </c>
      <c r="AP85" s="168">
        <f>IF(OR(AP5=1,AP5=3,AP5=6),AG5,1)</f>
        <v>1</v>
      </c>
    </row>
    <row r="86" spans="1:42" ht="9.75" customHeight="1" x14ac:dyDescent="0.15">
      <c r="A86" s="563"/>
      <c r="B86" s="564"/>
      <c r="C86" s="564"/>
      <c r="D86" s="565"/>
      <c r="E86" s="486"/>
      <c r="F86" s="487"/>
      <c r="G86" s="487"/>
      <c r="H86" s="487"/>
      <c r="I86" s="488"/>
      <c r="J86" s="489"/>
      <c r="K86" s="490"/>
      <c r="L86" s="490"/>
      <c r="M86" s="490"/>
      <c r="N86" s="490"/>
      <c r="O86" s="490"/>
      <c r="P86" s="490"/>
      <c r="Q86" s="490"/>
      <c r="R86" s="490"/>
      <c r="S86" s="490"/>
      <c r="T86" s="490"/>
      <c r="U86" s="490"/>
      <c r="V86" s="490"/>
      <c r="W86" s="490"/>
      <c r="X86" s="490"/>
      <c r="Y86" s="491"/>
      <c r="Z86" s="597"/>
      <c r="AA86" s="587"/>
      <c r="AB86" s="587"/>
      <c r="AC86" s="587"/>
      <c r="AD86" s="587"/>
      <c r="AE86" s="587"/>
      <c r="AF86" s="588"/>
      <c r="AG86" s="587"/>
      <c r="AH86" s="587"/>
      <c r="AI86" s="587"/>
      <c r="AJ86" s="587"/>
      <c r="AK86" s="587"/>
      <c r="AL86" s="587"/>
      <c r="AM86" s="588"/>
      <c r="AO86" s="168" t="s">
        <v>196</v>
      </c>
      <c r="AP86" s="168" t="str">
        <f>IFERROR(AP84*AP85,"")</f>
        <v/>
      </c>
    </row>
    <row r="87" spans="1:42" ht="9.75" customHeight="1" x14ac:dyDescent="0.15">
      <c r="A87" s="563"/>
      <c r="B87" s="564"/>
      <c r="C87" s="564"/>
      <c r="D87" s="565"/>
      <c r="E87" s="486"/>
      <c r="F87" s="487"/>
      <c r="G87" s="487"/>
      <c r="H87" s="487"/>
      <c r="I87" s="488"/>
      <c r="J87" s="489"/>
      <c r="K87" s="490"/>
      <c r="L87" s="490"/>
      <c r="M87" s="490"/>
      <c r="N87" s="490"/>
      <c r="O87" s="490"/>
      <c r="P87" s="490"/>
      <c r="Q87" s="490"/>
      <c r="R87" s="490"/>
      <c r="S87" s="490"/>
      <c r="T87" s="490"/>
      <c r="U87" s="490"/>
      <c r="V87" s="490"/>
      <c r="W87" s="490"/>
      <c r="X87" s="490"/>
      <c r="Y87" s="491"/>
      <c r="Z87" s="597"/>
      <c r="AA87" s="587"/>
      <c r="AB87" s="587"/>
      <c r="AC87" s="587"/>
      <c r="AD87" s="587"/>
      <c r="AE87" s="587"/>
      <c r="AF87" s="588"/>
      <c r="AG87" s="587"/>
      <c r="AH87" s="587"/>
      <c r="AI87" s="587"/>
      <c r="AJ87" s="587"/>
      <c r="AK87" s="587"/>
      <c r="AL87" s="587"/>
      <c r="AM87" s="588"/>
    </row>
    <row r="88" spans="1:42" ht="9.75" customHeight="1" x14ac:dyDescent="0.15">
      <c r="A88" s="563"/>
      <c r="B88" s="564"/>
      <c r="C88" s="564"/>
      <c r="D88" s="565"/>
      <c r="E88" s="486"/>
      <c r="F88" s="487"/>
      <c r="G88" s="487"/>
      <c r="H88" s="487"/>
      <c r="I88" s="488"/>
      <c r="J88" s="489"/>
      <c r="K88" s="490"/>
      <c r="L88" s="490"/>
      <c r="M88" s="490"/>
      <c r="N88" s="490"/>
      <c r="O88" s="490"/>
      <c r="P88" s="490"/>
      <c r="Q88" s="490"/>
      <c r="R88" s="490"/>
      <c r="S88" s="490"/>
      <c r="T88" s="490"/>
      <c r="U88" s="490"/>
      <c r="V88" s="490"/>
      <c r="W88" s="490"/>
      <c r="X88" s="490"/>
      <c r="Y88" s="491"/>
      <c r="Z88" s="597"/>
      <c r="AA88" s="587"/>
      <c r="AB88" s="587"/>
      <c r="AC88" s="587"/>
      <c r="AD88" s="587"/>
      <c r="AE88" s="587"/>
      <c r="AF88" s="588"/>
      <c r="AG88" s="587"/>
      <c r="AH88" s="587"/>
      <c r="AI88" s="587"/>
      <c r="AJ88" s="587"/>
      <c r="AK88" s="587"/>
      <c r="AL88" s="587"/>
      <c r="AM88" s="588"/>
    </row>
    <row r="89" spans="1:42" ht="9.75" customHeight="1" x14ac:dyDescent="0.15">
      <c r="A89" s="563"/>
      <c r="B89" s="564"/>
      <c r="C89" s="564"/>
      <c r="D89" s="565"/>
      <c r="E89" s="486"/>
      <c r="F89" s="487"/>
      <c r="G89" s="487"/>
      <c r="H89" s="487"/>
      <c r="I89" s="488"/>
      <c r="J89" s="489"/>
      <c r="K89" s="490"/>
      <c r="L89" s="490"/>
      <c r="M89" s="490"/>
      <c r="N89" s="490"/>
      <c r="O89" s="490"/>
      <c r="P89" s="490"/>
      <c r="Q89" s="490"/>
      <c r="R89" s="490"/>
      <c r="S89" s="490"/>
      <c r="T89" s="490"/>
      <c r="U89" s="490"/>
      <c r="V89" s="490"/>
      <c r="W89" s="490"/>
      <c r="X89" s="490"/>
      <c r="Y89" s="491"/>
      <c r="Z89" s="597"/>
      <c r="AA89" s="587"/>
      <c r="AB89" s="587"/>
      <c r="AC89" s="587"/>
      <c r="AD89" s="587"/>
      <c r="AE89" s="587"/>
      <c r="AF89" s="588"/>
      <c r="AG89" s="589"/>
      <c r="AH89" s="589"/>
      <c r="AI89" s="589"/>
      <c r="AJ89" s="589"/>
      <c r="AK89" s="589"/>
      <c r="AL89" s="589"/>
      <c r="AM89" s="590"/>
    </row>
    <row r="90" spans="1:42" ht="9.75" customHeight="1" x14ac:dyDescent="0.15">
      <c r="A90" s="563"/>
      <c r="B90" s="564"/>
      <c r="C90" s="564"/>
      <c r="D90" s="565"/>
      <c r="E90" s="518"/>
      <c r="F90" s="519"/>
      <c r="G90" s="519"/>
      <c r="H90" s="519"/>
      <c r="I90" s="520"/>
      <c r="J90" s="575"/>
      <c r="K90" s="576"/>
      <c r="L90" s="576"/>
      <c r="M90" s="576"/>
      <c r="N90" s="576"/>
      <c r="O90" s="576"/>
      <c r="P90" s="576"/>
      <c r="Q90" s="576"/>
      <c r="R90" s="576"/>
      <c r="S90" s="576"/>
      <c r="T90" s="576"/>
      <c r="U90" s="576"/>
      <c r="V90" s="576"/>
      <c r="W90" s="576"/>
      <c r="X90" s="576"/>
      <c r="Y90" s="577"/>
      <c r="Z90" s="625"/>
      <c r="AA90" s="626"/>
      <c r="AB90" s="626"/>
      <c r="AC90" s="626"/>
      <c r="AD90" s="626"/>
      <c r="AE90" s="626"/>
      <c r="AF90" s="627"/>
      <c r="AG90" s="597"/>
      <c r="AH90" s="587"/>
      <c r="AI90" s="587"/>
      <c r="AJ90" s="587"/>
      <c r="AK90" s="587"/>
      <c r="AL90" s="587"/>
      <c r="AM90" s="588"/>
    </row>
    <row r="91" spans="1:42" ht="9.75" customHeight="1" x14ac:dyDescent="0.15">
      <c r="A91" s="563"/>
      <c r="B91" s="564"/>
      <c r="C91" s="564"/>
      <c r="D91" s="565"/>
      <c r="E91" s="486"/>
      <c r="F91" s="487"/>
      <c r="G91" s="487"/>
      <c r="H91" s="487"/>
      <c r="I91" s="488"/>
      <c r="J91" s="489"/>
      <c r="K91" s="490"/>
      <c r="L91" s="490"/>
      <c r="M91" s="490"/>
      <c r="N91" s="490"/>
      <c r="O91" s="490"/>
      <c r="P91" s="490"/>
      <c r="Q91" s="490"/>
      <c r="R91" s="490"/>
      <c r="S91" s="490"/>
      <c r="T91" s="490"/>
      <c r="U91" s="490"/>
      <c r="V91" s="490"/>
      <c r="W91" s="490"/>
      <c r="X91" s="490"/>
      <c r="Y91" s="491"/>
      <c r="Z91" s="597"/>
      <c r="AA91" s="587"/>
      <c r="AB91" s="587"/>
      <c r="AC91" s="587"/>
      <c r="AD91" s="587"/>
      <c r="AE91" s="587"/>
      <c r="AF91" s="588"/>
      <c r="AG91" s="587"/>
      <c r="AH91" s="587"/>
      <c r="AI91" s="587"/>
      <c r="AJ91" s="587"/>
      <c r="AK91" s="587"/>
      <c r="AL91" s="587"/>
      <c r="AM91" s="588"/>
    </row>
    <row r="92" spans="1:42" ht="9.75" customHeight="1" x14ac:dyDescent="0.15">
      <c r="A92" s="563"/>
      <c r="B92" s="564"/>
      <c r="C92" s="564"/>
      <c r="D92" s="565"/>
      <c r="E92" s="486"/>
      <c r="F92" s="487"/>
      <c r="G92" s="487"/>
      <c r="H92" s="487"/>
      <c r="I92" s="488"/>
      <c r="J92" s="489"/>
      <c r="K92" s="490"/>
      <c r="L92" s="490"/>
      <c r="M92" s="490"/>
      <c r="N92" s="490"/>
      <c r="O92" s="490"/>
      <c r="P92" s="490"/>
      <c r="Q92" s="490"/>
      <c r="R92" s="490"/>
      <c r="S92" s="490"/>
      <c r="T92" s="490"/>
      <c r="U92" s="490"/>
      <c r="V92" s="490"/>
      <c r="W92" s="490"/>
      <c r="X92" s="490"/>
      <c r="Y92" s="491"/>
      <c r="Z92" s="597"/>
      <c r="AA92" s="587"/>
      <c r="AB92" s="587"/>
      <c r="AC92" s="587"/>
      <c r="AD92" s="587"/>
      <c r="AE92" s="587"/>
      <c r="AF92" s="588"/>
      <c r="AG92" s="597"/>
      <c r="AH92" s="587"/>
      <c r="AI92" s="587"/>
      <c r="AJ92" s="587"/>
      <c r="AK92" s="587"/>
      <c r="AL92" s="587"/>
      <c r="AM92" s="588"/>
    </row>
    <row r="93" spans="1:42" ht="9.75" customHeight="1" x14ac:dyDescent="0.15">
      <c r="A93" s="563"/>
      <c r="B93" s="564"/>
      <c r="C93" s="564"/>
      <c r="D93" s="565"/>
      <c r="E93" s="486"/>
      <c r="F93" s="487"/>
      <c r="G93" s="487"/>
      <c r="H93" s="487"/>
      <c r="I93" s="488"/>
      <c r="J93" s="489"/>
      <c r="K93" s="490"/>
      <c r="L93" s="490"/>
      <c r="M93" s="490"/>
      <c r="N93" s="490"/>
      <c r="O93" s="490"/>
      <c r="P93" s="490"/>
      <c r="Q93" s="490"/>
      <c r="R93" s="490"/>
      <c r="S93" s="490"/>
      <c r="T93" s="490"/>
      <c r="U93" s="490"/>
      <c r="V93" s="490"/>
      <c r="W93" s="490"/>
      <c r="X93" s="490"/>
      <c r="Y93" s="491"/>
      <c r="Z93" s="597"/>
      <c r="AA93" s="587"/>
      <c r="AB93" s="587"/>
      <c r="AC93" s="587"/>
      <c r="AD93" s="587"/>
      <c r="AE93" s="587"/>
      <c r="AF93" s="588"/>
      <c r="AG93" s="587"/>
      <c r="AH93" s="587"/>
      <c r="AI93" s="587"/>
      <c r="AJ93" s="587"/>
      <c r="AK93" s="587"/>
      <c r="AL93" s="587"/>
      <c r="AM93" s="588"/>
    </row>
    <row r="94" spans="1:42" ht="9.75" customHeight="1" x14ac:dyDescent="0.15">
      <c r="A94" s="563"/>
      <c r="B94" s="564"/>
      <c r="C94" s="564"/>
      <c r="D94" s="565"/>
      <c r="E94" s="486"/>
      <c r="F94" s="487"/>
      <c r="G94" s="487"/>
      <c r="H94" s="487"/>
      <c r="I94" s="488"/>
      <c r="J94" s="489"/>
      <c r="K94" s="490"/>
      <c r="L94" s="490"/>
      <c r="M94" s="490"/>
      <c r="N94" s="490"/>
      <c r="O94" s="490"/>
      <c r="P94" s="490"/>
      <c r="Q94" s="490"/>
      <c r="R94" s="490"/>
      <c r="S94" s="490"/>
      <c r="T94" s="490"/>
      <c r="U94" s="490"/>
      <c r="V94" s="490"/>
      <c r="W94" s="490"/>
      <c r="X94" s="490"/>
      <c r="Y94" s="491"/>
      <c r="Z94" s="597"/>
      <c r="AA94" s="587"/>
      <c r="AB94" s="587"/>
      <c r="AC94" s="587"/>
      <c r="AD94" s="587"/>
      <c r="AE94" s="587"/>
      <c r="AF94" s="588"/>
      <c r="AG94" s="597"/>
      <c r="AH94" s="587"/>
      <c r="AI94" s="587"/>
      <c r="AJ94" s="587"/>
      <c r="AK94" s="587"/>
      <c r="AL94" s="587"/>
      <c r="AM94" s="588"/>
    </row>
    <row r="95" spans="1:42" ht="9.75" customHeight="1" x14ac:dyDescent="0.15">
      <c r="A95" s="563"/>
      <c r="B95" s="564"/>
      <c r="C95" s="564"/>
      <c r="D95" s="565"/>
      <c r="E95" s="518"/>
      <c r="F95" s="519"/>
      <c r="G95" s="519"/>
      <c r="H95" s="519"/>
      <c r="I95" s="520"/>
      <c r="J95" s="575"/>
      <c r="K95" s="576"/>
      <c r="L95" s="576"/>
      <c r="M95" s="576"/>
      <c r="N95" s="576"/>
      <c r="O95" s="576"/>
      <c r="P95" s="576"/>
      <c r="Q95" s="576"/>
      <c r="R95" s="576"/>
      <c r="S95" s="576"/>
      <c r="T95" s="576"/>
      <c r="U95" s="576"/>
      <c r="V95" s="576"/>
      <c r="W95" s="576"/>
      <c r="X95" s="576"/>
      <c r="Y95" s="577"/>
      <c r="Z95" s="625"/>
      <c r="AA95" s="626"/>
      <c r="AB95" s="626"/>
      <c r="AC95" s="626"/>
      <c r="AD95" s="626"/>
      <c r="AE95" s="626"/>
      <c r="AF95" s="627"/>
      <c r="AG95" s="626"/>
      <c r="AH95" s="626"/>
      <c r="AI95" s="626"/>
      <c r="AJ95" s="626"/>
      <c r="AK95" s="626"/>
      <c r="AL95" s="626"/>
      <c r="AM95" s="627"/>
    </row>
    <row r="96" spans="1:42" ht="9.75" customHeight="1" x14ac:dyDescent="0.15">
      <c r="A96" s="563"/>
      <c r="B96" s="564"/>
      <c r="C96" s="564"/>
      <c r="D96" s="565"/>
      <c r="E96" s="486"/>
      <c r="F96" s="487"/>
      <c r="G96" s="487"/>
      <c r="H96" s="487"/>
      <c r="I96" s="488"/>
      <c r="J96" s="489"/>
      <c r="K96" s="490"/>
      <c r="L96" s="490"/>
      <c r="M96" s="490"/>
      <c r="N96" s="490"/>
      <c r="O96" s="490"/>
      <c r="P96" s="490"/>
      <c r="Q96" s="490"/>
      <c r="R96" s="490"/>
      <c r="S96" s="490"/>
      <c r="T96" s="490"/>
      <c r="U96" s="490"/>
      <c r="V96" s="490"/>
      <c r="W96" s="490"/>
      <c r="X96" s="490"/>
      <c r="Y96" s="491"/>
      <c r="Z96" s="597"/>
      <c r="AA96" s="587"/>
      <c r="AB96" s="587"/>
      <c r="AC96" s="587"/>
      <c r="AD96" s="587"/>
      <c r="AE96" s="587"/>
      <c r="AF96" s="588"/>
      <c r="AG96" s="587"/>
      <c r="AH96" s="587"/>
      <c r="AI96" s="587"/>
      <c r="AJ96" s="587"/>
      <c r="AK96" s="587"/>
      <c r="AL96" s="587"/>
      <c r="AM96" s="588"/>
    </row>
    <row r="97" spans="1:42" ht="9.75" customHeight="1" x14ac:dyDescent="0.15">
      <c r="A97" s="563"/>
      <c r="B97" s="564"/>
      <c r="C97" s="564"/>
      <c r="D97" s="565"/>
      <c r="E97" s="486"/>
      <c r="F97" s="487"/>
      <c r="G97" s="487"/>
      <c r="H97" s="487"/>
      <c r="I97" s="488"/>
      <c r="J97" s="489"/>
      <c r="K97" s="490"/>
      <c r="L97" s="490"/>
      <c r="M97" s="490"/>
      <c r="N97" s="490"/>
      <c r="O97" s="490"/>
      <c r="P97" s="490"/>
      <c r="Q97" s="490"/>
      <c r="R97" s="490"/>
      <c r="S97" s="490"/>
      <c r="T97" s="490"/>
      <c r="U97" s="490"/>
      <c r="V97" s="490"/>
      <c r="W97" s="490"/>
      <c r="X97" s="490"/>
      <c r="Y97" s="491"/>
      <c r="Z97" s="597"/>
      <c r="AA97" s="587"/>
      <c r="AB97" s="587"/>
      <c r="AC97" s="587"/>
      <c r="AD97" s="587"/>
      <c r="AE97" s="587"/>
      <c r="AF97" s="588"/>
      <c r="AG97" s="597"/>
      <c r="AH97" s="587"/>
      <c r="AI97" s="587"/>
      <c r="AJ97" s="587"/>
      <c r="AK97" s="587"/>
      <c r="AL97" s="587"/>
      <c r="AM97" s="588"/>
    </row>
    <row r="98" spans="1:42" ht="9.75" customHeight="1" x14ac:dyDescent="0.15">
      <c r="A98" s="563"/>
      <c r="B98" s="564"/>
      <c r="C98" s="564"/>
      <c r="D98" s="565"/>
      <c r="E98" s="486"/>
      <c r="F98" s="487"/>
      <c r="G98" s="487"/>
      <c r="H98" s="487"/>
      <c r="I98" s="488"/>
      <c r="J98" s="489"/>
      <c r="K98" s="490"/>
      <c r="L98" s="490"/>
      <c r="M98" s="490"/>
      <c r="N98" s="490"/>
      <c r="O98" s="490"/>
      <c r="P98" s="490"/>
      <c r="Q98" s="490"/>
      <c r="R98" s="490"/>
      <c r="S98" s="490"/>
      <c r="T98" s="490"/>
      <c r="U98" s="490"/>
      <c r="V98" s="490"/>
      <c r="W98" s="490"/>
      <c r="X98" s="490"/>
      <c r="Y98" s="491"/>
      <c r="Z98" s="597"/>
      <c r="AA98" s="587"/>
      <c r="AB98" s="587"/>
      <c r="AC98" s="587"/>
      <c r="AD98" s="587"/>
      <c r="AE98" s="587"/>
      <c r="AF98" s="588"/>
      <c r="AG98" s="587"/>
      <c r="AH98" s="587"/>
      <c r="AI98" s="587"/>
      <c r="AJ98" s="587"/>
      <c r="AK98" s="587"/>
      <c r="AL98" s="587"/>
      <c r="AM98" s="588"/>
    </row>
    <row r="99" spans="1:42" ht="9.75" customHeight="1" x14ac:dyDescent="0.15">
      <c r="A99" s="563"/>
      <c r="B99" s="564"/>
      <c r="C99" s="564"/>
      <c r="D99" s="565"/>
      <c r="E99" s="486"/>
      <c r="F99" s="487"/>
      <c r="G99" s="487"/>
      <c r="H99" s="487"/>
      <c r="I99" s="488"/>
      <c r="J99" s="489"/>
      <c r="K99" s="490"/>
      <c r="L99" s="490"/>
      <c r="M99" s="490"/>
      <c r="N99" s="490"/>
      <c r="O99" s="490"/>
      <c r="P99" s="490"/>
      <c r="Q99" s="490"/>
      <c r="R99" s="490"/>
      <c r="S99" s="490"/>
      <c r="T99" s="490"/>
      <c r="U99" s="490"/>
      <c r="V99" s="490"/>
      <c r="W99" s="490"/>
      <c r="X99" s="490"/>
      <c r="Y99" s="491"/>
      <c r="Z99" s="597"/>
      <c r="AA99" s="587"/>
      <c r="AB99" s="587"/>
      <c r="AC99" s="587"/>
      <c r="AD99" s="587"/>
      <c r="AE99" s="587"/>
      <c r="AF99" s="588"/>
      <c r="AG99" s="597"/>
      <c r="AH99" s="587"/>
      <c r="AI99" s="587"/>
      <c r="AJ99" s="587"/>
      <c r="AK99" s="587"/>
      <c r="AL99" s="587"/>
      <c r="AM99" s="588"/>
    </row>
    <row r="100" spans="1:42" ht="9.75" customHeight="1" x14ac:dyDescent="0.15">
      <c r="A100" s="563"/>
      <c r="B100" s="564"/>
      <c r="C100" s="564"/>
      <c r="D100" s="565"/>
      <c r="E100" s="518"/>
      <c r="F100" s="519"/>
      <c r="G100" s="519"/>
      <c r="H100" s="519"/>
      <c r="I100" s="520"/>
      <c r="J100" s="575"/>
      <c r="K100" s="576"/>
      <c r="L100" s="576"/>
      <c r="M100" s="576"/>
      <c r="N100" s="576"/>
      <c r="O100" s="576"/>
      <c r="P100" s="576"/>
      <c r="Q100" s="576"/>
      <c r="R100" s="576"/>
      <c r="S100" s="576"/>
      <c r="T100" s="576"/>
      <c r="U100" s="576"/>
      <c r="V100" s="576"/>
      <c r="W100" s="576"/>
      <c r="X100" s="576"/>
      <c r="Y100" s="577"/>
      <c r="Z100" s="625"/>
      <c r="AA100" s="626"/>
      <c r="AB100" s="626"/>
      <c r="AC100" s="626"/>
      <c r="AD100" s="626"/>
      <c r="AE100" s="626"/>
      <c r="AF100" s="627"/>
      <c r="AG100" s="626"/>
      <c r="AH100" s="626"/>
      <c r="AI100" s="626"/>
      <c r="AJ100" s="626"/>
      <c r="AK100" s="626"/>
      <c r="AL100" s="626"/>
      <c r="AM100" s="627"/>
    </row>
    <row r="101" spans="1:42" ht="9.75" customHeight="1" x14ac:dyDescent="0.15">
      <c r="A101" s="563"/>
      <c r="B101" s="564"/>
      <c r="C101" s="564"/>
      <c r="D101" s="565"/>
      <c r="E101" s="486"/>
      <c r="F101" s="487"/>
      <c r="G101" s="487"/>
      <c r="H101" s="487"/>
      <c r="I101" s="488"/>
      <c r="J101" s="489"/>
      <c r="K101" s="490"/>
      <c r="L101" s="490"/>
      <c r="M101" s="490"/>
      <c r="N101" s="490"/>
      <c r="O101" s="490"/>
      <c r="P101" s="490"/>
      <c r="Q101" s="490"/>
      <c r="R101" s="490"/>
      <c r="S101" s="490"/>
      <c r="T101" s="490"/>
      <c r="U101" s="490"/>
      <c r="V101" s="490"/>
      <c r="W101" s="490"/>
      <c r="X101" s="490"/>
      <c r="Y101" s="491"/>
      <c r="Z101" s="597"/>
      <c r="AA101" s="587"/>
      <c r="AB101" s="587"/>
      <c r="AC101" s="587"/>
      <c r="AD101" s="587"/>
      <c r="AE101" s="587"/>
      <c r="AF101" s="588"/>
      <c r="AG101" s="587"/>
      <c r="AH101" s="587"/>
      <c r="AI101" s="587"/>
      <c r="AJ101" s="587"/>
      <c r="AK101" s="587"/>
      <c r="AL101" s="587"/>
      <c r="AM101" s="588"/>
    </row>
    <row r="102" spans="1:42" ht="9.75" customHeight="1" x14ac:dyDescent="0.15">
      <c r="A102" s="566"/>
      <c r="B102" s="567"/>
      <c r="C102" s="567"/>
      <c r="D102" s="568"/>
      <c r="E102" s="607"/>
      <c r="F102" s="608"/>
      <c r="G102" s="608"/>
      <c r="H102" s="608"/>
      <c r="I102" s="609"/>
      <c r="J102" s="610"/>
      <c r="K102" s="611"/>
      <c r="L102" s="611"/>
      <c r="M102" s="611"/>
      <c r="N102" s="611"/>
      <c r="O102" s="611"/>
      <c r="P102" s="611"/>
      <c r="Q102" s="611"/>
      <c r="R102" s="611"/>
      <c r="S102" s="611"/>
      <c r="T102" s="611"/>
      <c r="U102" s="611"/>
      <c r="V102" s="611"/>
      <c r="W102" s="611"/>
      <c r="X102" s="611"/>
      <c r="Y102" s="612"/>
      <c r="Z102" s="594"/>
      <c r="AA102" s="595"/>
      <c r="AB102" s="595"/>
      <c r="AC102" s="595"/>
      <c r="AD102" s="595"/>
      <c r="AE102" s="595"/>
      <c r="AF102" s="596"/>
      <c r="AG102" s="595"/>
      <c r="AH102" s="595"/>
      <c r="AI102" s="595"/>
      <c r="AJ102" s="595"/>
      <c r="AK102" s="595"/>
      <c r="AL102" s="595"/>
      <c r="AM102" s="596"/>
      <c r="AO102" s="176" t="s">
        <v>265</v>
      </c>
      <c r="AP102" s="277">
        <f>SUM(Z85:AF102)</f>
        <v>0</v>
      </c>
    </row>
    <row r="103" spans="1:42" ht="9.75" customHeight="1" x14ac:dyDescent="0.15">
      <c r="A103" s="563" t="s">
        <v>235</v>
      </c>
      <c r="B103" s="564"/>
      <c r="C103" s="564"/>
      <c r="D103" s="565"/>
      <c r="E103" s="557"/>
      <c r="F103" s="558"/>
      <c r="G103" s="558"/>
      <c r="H103" s="558"/>
      <c r="I103" s="559"/>
      <c r="J103" s="572"/>
      <c r="K103" s="573"/>
      <c r="L103" s="573"/>
      <c r="M103" s="573"/>
      <c r="N103" s="573"/>
      <c r="O103" s="573"/>
      <c r="P103" s="573"/>
      <c r="Q103" s="573"/>
      <c r="R103" s="573"/>
      <c r="S103" s="573"/>
      <c r="T103" s="573"/>
      <c r="U103" s="573"/>
      <c r="V103" s="573"/>
      <c r="W103" s="573"/>
      <c r="X103" s="573"/>
      <c r="Y103" s="574"/>
      <c r="Z103" s="604"/>
      <c r="AA103" s="605"/>
      <c r="AB103" s="605"/>
      <c r="AC103" s="605"/>
      <c r="AD103" s="605"/>
      <c r="AE103" s="605"/>
      <c r="AF103" s="606"/>
      <c r="AG103" s="605"/>
      <c r="AH103" s="605"/>
      <c r="AI103" s="605"/>
      <c r="AJ103" s="605"/>
      <c r="AK103" s="605"/>
      <c r="AL103" s="605"/>
      <c r="AM103" s="606"/>
      <c r="AO103" s="176" t="s">
        <v>264</v>
      </c>
      <c r="AP103" s="277">
        <f>SUM(Z103:AF105)</f>
        <v>0</v>
      </c>
    </row>
    <row r="104" spans="1:42" ht="9.75" customHeight="1" x14ac:dyDescent="0.15">
      <c r="A104" s="563"/>
      <c r="B104" s="564"/>
      <c r="C104" s="564"/>
      <c r="D104" s="565"/>
      <c r="E104" s="486"/>
      <c r="F104" s="487"/>
      <c r="G104" s="487"/>
      <c r="H104" s="487"/>
      <c r="I104" s="488"/>
      <c r="J104" s="489"/>
      <c r="K104" s="490"/>
      <c r="L104" s="490"/>
      <c r="M104" s="490"/>
      <c r="N104" s="490"/>
      <c r="O104" s="490"/>
      <c r="P104" s="490"/>
      <c r="Q104" s="490"/>
      <c r="R104" s="490"/>
      <c r="S104" s="490"/>
      <c r="T104" s="490"/>
      <c r="U104" s="490"/>
      <c r="V104" s="490"/>
      <c r="W104" s="490"/>
      <c r="X104" s="490"/>
      <c r="Y104" s="491"/>
      <c r="Z104" s="597"/>
      <c r="AA104" s="587"/>
      <c r="AB104" s="587"/>
      <c r="AC104" s="587"/>
      <c r="AD104" s="587"/>
      <c r="AE104" s="587"/>
      <c r="AF104" s="588"/>
      <c r="AG104" s="587"/>
      <c r="AH104" s="587"/>
      <c r="AI104" s="587"/>
      <c r="AJ104" s="587"/>
      <c r="AK104" s="587"/>
      <c r="AL104" s="587"/>
      <c r="AM104" s="588"/>
      <c r="AO104" s="176" t="s">
        <v>268</v>
      </c>
      <c r="AP104" s="277">
        <f>AP102-AG106</f>
        <v>0</v>
      </c>
    </row>
    <row r="105" spans="1:42" ht="9.75" customHeight="1" thickBot="1" x14ac:dyDescent="0.2">
      <c r="A105" s="732"/>
      <c r="B105" s="733"/>
      <c r="C105" s="733"/>
      <c r="D105" s="734"/>
      <c r="E105" s="607"/>
      <c r="F105" s="608"/>
      <c r="G105" s="608"/>
      <c r="H105" s="608"/>
      <c r="I105" s="609"/>
      <c r="J105" s="610"/>
      <c r="K105" s="611"/>
      <c r="L105" s="611"/>
      <c r="M105" s="611"/>
      <c r="N105" s="611"/>
      <c r="O105" s="611"/>
      <c r="P105" s="611"/>
      <c r="Q105" s="611"/>
      <c r="R105" s="611"/>
      <c r="S105" s="611"/>
      <c r="T105" s="611"/>
      <c r="U105" s="611"/>
      <c r="V105" s="611"/>
      <c r="W105" s="611"/>
      <c r="X105" s="611"/>
      <c r="Y105" s="612"/>
      <c r="Z105" s="594"/>
      <c r="AA105" s="595"/>
      <c r="AB105" s="595"/>
      <c r="AC105" s="595"/>
      <c r="AD105" s="595"/>
      <c r="AE105" s="595"/>
      <c r="AF105" s="596"/>
      <c r="AG105" s="595"/>
      <c r="AH105" s="595"/>
      <c r="AI105" s="595"/>
      <c r="AJ105" s="595"/>
      <c r="AK105" s="595"/>
      <c r="AL105" s="595"/>
      <c r="AM105" s="596"/>
    </row>
    <row r="106" spans="1:42" ht="20.25" customHeight="1" thickTop="1" x14ac:dyDescent="0.15">
      <c r="A106" s="581" t="s">
        <v>208</v>
      </c>
      <c r="B106" s="582"/>
      <c r="C106" s="582"/>
      <c r="D106" s="583"/>
      <c r="E106" s="645" t="str">
        <f>IF(AP86=0,"",AP86)</f>
        <v/>
      </c>
      <c r="F106" s="646"/>
      <c r="G106" s="646"/>
      <c r="H106" s="646"/>
      <c r="I106" s="647"/>
      <c r="J106" s="578" t="s">
        <v>207</v>
      </c>
      <c r="K106" s="579"/>
      <c r="L106" s="579"/>
      <c r="M106" s="580"/>
      <c r="N106" s="581">
        <f>AP102+AP103-AG106</f>
        <v>0</v>
      </c>
      <c r="O106" s="582"/>
      <c r="P106" s="582"/>
      <c r="Q106" s="582"/>
      <c r="R106" s="582"/>
      <c r="S106" s="582"/>
      <c r="T106" s="582"/>
      <c r="U106" s="583"/>
      <c r="V106" s="613" t="s">
        <v>206</v>
      </c>
      <c r="W106" s="614"/>
      <c r="X106" s="614"/>
      <c r="Y106" s="615"/>
      <c r="Z106" s="581">
        <f>SUM(Z85:AF105)</f>
        <v>0</v>
      </c>
      <c r="AA106" s="582"/>
      <c r="AB106" s="582"/>
      <c r="AC106" s="582"/>
      <c r="AD106" s="582"/>
      <c r="AE106" s="582"/>
      <c r="AF106" s="582"/>
      <c r="AG106" s="581">
        <f>SUM(AG85:AM105)</f>
        <v>0</v>
      </c>
      <c r="AH106" s="582"/>
      <c r="AI106" s="582"/>
      <c r="AJ106" s="582"/>
      <c r="AK106" s="582"/>
      <c r="AL106" s="582"/>
      <c r="AM106" s="583"/>
    </row>
    <row r="107" spans="1:42" ht="5.25" customHeight="1" x14ac:dyDescent="0.15">
      <c r="A107" s="165"/>
      <c r="B107" s="165"/>
      <c r="C107" s="165"/>
      <c r="D107" s="165"/>
      <c r="E107" s="169"/>
      <c r="F107" s="169"/>
      <c r="G107" s="169"/>
      <c r="H107" s="169"/>
      <c r="I107" s="169"/>
      <c r="J107" s="169"/>
      <c r="K107" s="169"/>
      <c r="L107" s="169"/>
      <c r="M107" s="169"/>
      <c r="N107" s="169"/>
      <c r="O107" s="169"/>
      <c r="P107" s="169"/>
      <c r="Q107" s="169"/>
      <c r="R107" s="169"/>
      <c r="S107" s="169"/>
      <c r="T107" s="169"/>
      <c r="U107" s="169"/>
      <c r="V107" s="169"/>
      <c r="W107" s="169"/>
      <c r="X107" s="169"/>
      <c r="Y107" s="169"/>
      <c r="Z107" s="169"/>
      <c r="AA107" s="169"/>
      <c r="AB107" s="169"/>
      <c r="AC107" s="169"/>
      <c r="AD107" s="169"/>
      <c r="AE107" s="169"/>
      <c r="AF107" s="169"/>
      <c r="AG107" s="169"/>
      <c r="AH107" s="169"/>
      <c r="AI107" s="169"/>
      <c r="AJ107" s="169"/>
      <c r="AK107" s="169"/>
      <c r="AL107" s="169"/>
      <c r="AM107" s="169"/>
    </row>
    <row r="108" spans="1:42" ht="18" customHeight="1" x14ac:dyDescent="0.15">
      <c r="A108" s="170" t="s">
        <v>99</v>
      </c>
      <c r="B108" s="165"/>
      <c r="C108" s="165"/>
      <c r="D108" s="165"/>
      <c r="E108" s="165"/>
      <c r="F108" s="165"/>
      <c r="G108" s="165"/>
      <c r="H108" s="165"/>
      <c r="I108" s="165"/>
      <c r="J108" s="165"/>
      <c r="K108" s="165"/>
      <c r="L108" s="165"/>
      <c r="M108" s="165"/>
      <c r="N108" s="165"/>
      <c r="O108" s="165"/>
      <c r="P108" s="165"/>
      <c r="Q108" s="165"/>
      <c r="R108" s="165"/>
      <c r="S108" s="165"/>
      <c r="T108" s="165"/>
      <c r="U108" s="165"/>
      <c r="V108" s="165"/>
      <c r="W108" s="165"/>
      <c r="X108" s="165"/>
      <c r="Y108" s="165"/>
      <c r="Z108" s="165"/>
      <c r="AA108" s="165"/>
      <c r="AB108" s="165"/>
      <c r="AC108" s="165"/>
      <c r="AD108" s="165"/>
      <c r="AE108" s="165"/>
      <c r="AF108" s="165"/>
      <c r="AG108" s="165"/>
      <c r="AH108" s="165"/>
      <c r="AI108" s="165"/>
      <c r="AJ108" s="165"/>
    </row>
    <row r="109" spans="1:42" ht="24" customHeight="1" x14ac:dyDescent="0.15">
      <c r="A109" s="554" t="s">
        <v>164</v>
      </c>
      <c r="B109" s="555"/>
      <c r="C109" s="555"/>
      <c r="D109" s="556"/>
      <c r="E109" s="554" t="s">
        <v>43</v>
      </c>
      <c r="F109" s="555"/>
      <c r="G109" s="555"/>
      <c r="H109" s="555"/>
      <c r="I109" s="556"/>
      <c r="J109" s="554" t="s">
        <v>165</v>
      </c>
      <c r="K109" s="555"/>
      <c r="L109" s="555"/>
      <c r="M109" s="555"/>
      <c r="N109" s="555"/>
      <c r="O109" s="555"/>
      <c r="P109" s="555"/>
      <c r="Q109" s="555"/>
      <c r="R109" s="555"/>
      <c r="S109" s="555"/>
      <c r="T109" s="555"/>
      <c r="U109" s="555"/>
      <c r="V109" s="555"/>
      <c r="W109" s="555"/>
      <c r="X109" s="555"/>
      <c r="Y109" s="556"/>
      <c r="Z109" s="554" t="s">
        <v>197</v>
      </c>
      <c r="AA109" s="555"/>
      <c r="AB109" s="555"/>
      <c r="AC109" s="555"/>
      <c r="AD109" s="555"/>
      <c r="AE109" s="555"/>
      <c r="AF109" s="556"/>
      <c r="AG109" s="584" t="s">
        <v>200</v>
      </c>
      <c r="AH109" s="585"/>
      <c r="AI109" s="585"/>
      <c r="AJ109" s="585"/>
      <c r="AK109" s="585"/>
      <c r="AL109" s="585"/>
      <c r="AM109" s="586"/>
      <c r="AO109" s="168" t="s">
        <v>195</v>
      </c>
      <c r="AP109" s="168" t="e">
        <f>VLOOKUP(L5,計算用!$A$2:$C$36,3,FALSE)*1000</f>
        <v>#N/A</v>
      </c>
    </row>
    <row r="110" spans="1:42" ht="9.75" customHeight="1" x14ac:dyDescent="0.15">
      <c r="A110" s="636"/>
      <c r="B110" s="637"/>
      <c r="C110" s="637"/>
      <c r="D110" s="638"/>
      <c r="E110" s="557"/>
      <c r="F110" s="558"/>
      <c r="G110" s="558"/>
      <c r="H110" s="558"/>
      <c r="I110" s="559"/>
      <c r="J110" s="572"/>
      <c r="K110" s="573"/>
      <c r="L110" s="573"/>
      <c r="M110" s="573"/>
      <c r="N110" s="573"/>
      <c r="O110" s="573"/>
      <c r="P110" s="573"/>
      <c r="Q110" s="573"/>
      <c r="R110" s="573"/>
      <c r="S110" s="573"/>
      <c r="T110" s="573"/>
      <c r="U110" s="573"/>
      <c r="V110" s="573"/>
      <c r="W110" s="573"/>
      <c r="X110" s="573"/>
      <c r="Y110" s="574"/>
      <c r="Z110" s="604"/>
      <c r="AA110" s="605"/>
      <c r="AB110" s="605"/>
      <c r="AC110" s="605"/>
      <c r="AD110" s="605"/>
      <c r="AE110" s="605"/>
      <c r="AF110" s="606"/>
      <c r="AG110" s="605"/>
      <c r="AH110" s="605"/>
      <c r="AI110" s="605"/>
      <c r="AJ110" s="605"/>
      <c r="AK110" s="605"/>
      <c r="AL110" s="605"/>
      <c r="AM110" s="606"/>
      <c r="AO110" s="168" t="s">
        <v>75</v>
      </c>
      <c r="AP110" s="168">
        <f>IF(OR(AP5=1,AP5=3,AP5=6),AG5,1)</f>
        <v>1</v>
      </c>
    </row>
    <row r="111" spans="1:42" ht="9.75" customHeight="1" x14ac:dyDescent="0.15">
      <c r="A111" s="639"/>
      <c r="B111" s="640"/>
      <c r="C111" s="640"/>
      <c r="D111" s="641"/>
      <c r="E111" s="486"/>
      <c r="F111" s="487"/>
      <c r="G111" s="487"/>
      <c r="H111" s="487"/>
      <c r="I111" s="488"/>
      <c r="J111" s="489"/>
      <c r="K111" s="490"/>
      <c r="L111" s="490"/>
      <c r="M111" s="490"/>
      <c r="N111" s="490"/>
      <c r="O111" s="490"/>
      <c r="P111" s="490"/>
      <c r="Q111" s="490"/>
      <c r="R111" s="490"/>
      <c r="S111" s="490"/>
      <c r="T111" s="490"/>
      <c r="U111" s="490"/>
      <c r="V111" s="490"/>
      <c r="W111" s="490"/>
      <c r="X111" s="490"/>
      <c r="Y111" s="491"/>
      <c r="Z111" s="597"/>
      <c r="AA111" s="587"/>
      <c r="AB111" s="587"/>
      <c r="AC111" s="587"/>
      <c r="AD111" s="587"/>
      <c r="AE111" s="587"/>
      <c r="AF111" s="588"/>
      <c r="AG111" s="587"/>
      <c r="AH111" s="587"/>
      <c r="AI111" s="587"/>
      <c r="AJ111" s="587"/>
      <c r="AK111" s="587"/>
      <c r="AL111" s="587"/>
      <c r="AM111" s="588"/>
      <c r="AO111" s="168" t="s">
        <v>196</v>
      </c>
      <c r="AP111" s="168" t="str">
        <f>IFERROR(AP109*AP110,"")</f>
        <v/>
      </c>
    </row>
    <row r="112" spans="1:42" ht="9.75" customHeight="1" x14ac:dyDescent="0.15">
      <c r="A112" s="639"/>
      <c r="B112" s="640"/>
      <c r="C112" s="640"/>
      <c r="D112" s="641"/>
      <c r="E112" s="486"/>
      <c r="F112" s="487"/>
      <c r="G112" s="487"/>
      <c r="H112" s="487"/>
      <c r="I112" s="488"/>
      <c r="J112" s="489"/>
      <c r="K112" s="490"/>
      <c r="L112" s="490"/>
      <c r="M112" s="490"/>
      <c r="N112" s="490"/>
      <c r="O112" s="490"/>
      <c r="P112" s="490"/>
      <c r="Q112" s="490"/>
      <c r="R112" s="490"/>
      <c r="S112" s="490"/>
      <c r="T112" s="490"/>
      <c r="U112" s="490"/>
      <c r="V112" s="490"/>
      <c r="W112" s="490"/>
      <c r="X112" s="490"/>
      <c r="Y112" s="491"/>
      <c r="Z112" s="597"/>
      <c r="AA112" s="587"/>
      <c r="AB112" s="587"/>
      <c r="AC112" s="587"/>
      <c r="AD112" s="587"/>
      <c r="AE112" s="587"/>
      <c r="AF112" s="588"/>
      <c r="AG112" s="587"/>
      <c r="AH112" s="587"/>
      <c r="AI112" s="587"/>
      <c r="AJ112" s="587"/>
      <c r="AK112" s="587"/>
      <c r="AL112" s="587"/>
      <c r="AM112" s="588"/>
    </row>
    <row r="113" spans="1:42" ht="9.75" customHeight="1" x14ac:dyDescent="0.15">
      <c r="A113" s="639"/>
      <c r="B113" s="640"/>
      <c r="C113" s="640"/>
      <c r="D113" s="641"/>
      <c r="E113" s="486"/>
      <c r="F113" s="487"/>
      <c r="G113" s="487"/>
      <c r="H113" s="487"/>
      <c r="I113" s="488"/>
      <c r="J113" s="489"/>
      <c r="K113" s="490"/>
      <c r="L113" s="490"/>
      <c r="M113" s="490"/>
      <c r="N113" s="490"/>
      <c r="O113" s="490"/>
      <c r="P113" s="490"/>
      <c r="Q113" s="490"/>
      <c r="R113" s="490"/>
      <c r="S113" s="490"/>
      <c r="T113" s="490"/>
      <c r="U113" s="490"/>
      <c r="V113" s="490"/>
      <c r="W113" s="490"/>
      <c r="X113" s="490"/>
      <c r="Y113" s="491"/>
      <c r="Z113" s="597"/>
      <c r="AA113" s="587"/>
      <c r="AB113" s="587"/>
      <c r="AC113" s="587"/>
      <c r="AD113" s="587"/>
      <c r="AE113" s="587"/>
      <c r="AF113" s="588"/>
      <c r="AG113" s="587"/>
      <c r="AH113" s="587"/>
      <c r="AI113" s="587"/>
      <c r="AJ113" s="587"/>
      <c r="AK113" s="587"/>
      <c r="AL113" s="587"/>
      <c r="AM113" s="588"/>
    </row>
    <row r="114" spans="1:42" ht="9.75" customHeight="1" thickBot="1" x14ac:dyDescent="0.2">
      <c r="A114" s="642"/>
      <c r="B114" s="643"/>
      <c r="C114" s="643"/>
      <c r="D114" s="644"/>
      <c r="E114" s="607"/>
      <c r="F114" s="608"/>
      <c r="G114" s="608"/>
      <c r="H114" s="608"/>
      <c r="I114" s="609"/>
      <c r="J114" s="610"/>
      <c r="K114" s="611"/>
      <c r="L114" s="611"/>
      <c r="M114" s="611"/>
      <c r="N114" s="611"/>
      <c r="O114" s="611"/>
      <c r="P114" s="611"/>
      <c r="Q114" s="611"/>
      <c r="R114" s="611"/>
      <c r="S114" s="611"/>
      <c r="T114" s="611"/>
      <c r="U114" s="611"/>
      <c r="V114" s="611"/>
      <c r="W114" s="611"/>
      <c r="X114" s="611"/>
      <c r="Y114" s="612"/>
      <c r="Z114" s="594"/>
      <c r="AA114" s="595"/>
      <c r="AB114" s="595"/>
      <c r="AC114" s="595"/>
      <c r="AD114" s="595"/>
      <c r="AE114" s="595"/>
      <c r="AF114" s="596"/>
      <c r="AG114" s="595"/>
      <c r="AH114" s="595"/>
      <c r="AI114" s="595"/>
      <c r="AJ114" s="595"/>
      <c r="AK114" s="595"/>
      <c r="AL114" s="595"/>
      <c r="AM114" s="596"/>
    </row>
    <row r="115" spans="1:42" ht="20.25" customHeight="1" thickTop="1" x14ac:dyDescent="0.15">
      <c r="A115" s="581" t="s">
        <v>208</v>
      </c>
      <c r="B115" s="582"/>
      <c r="C115" s="582"/>
      <c r="D115" s="583"/>
      <c r="E115" s="645" t="str">
        <f>IF(AP111=0,"",AP111)</f>
        <v/>
      </c>
      <c r="F115" s="646"/>
      <c r="G115" s="646"/>
      <c r="H115" s="646"/>
      <c r="I115" s="647"/>
      <c r="J115" s="578" t="s">
        <v>207</v>
      </c>
      <c r="K115" s="579"/>
      <c r="L115" s="579"/>
      <c r="M115" s="580"/>
      <c r="N115" s="581">
        <f>Z115-AG115</f>
        <v>0</v>
      </c>
      <c r="O115" s="582"/>
      <c r="P115" s="582"/>
      <c r="Q115" s="582"/>
      <c r="R115" s="582"/>
      <c r="S115" s="582"/>
      <c r="T115" s="582"/>
      <c r="U115" s="583"/>
      <c r="V115" s="613" t="s">
        <v>206</v>
      </c>
      <c r="W115" s="614"/>
      <c r="X115" s="614"/>
      <c r="Y115" s="615"/>
      <c r="Z115" s="581">
        <f>SUM(Z110:AF114)</f>
        <v>0</v>
      </c>
      <c r="AA115" s="582"/>
      <c r="AB115" s="582"/>
      <c r="AC115" s="582"/>
      <c r="AD115" s="582"/>
      <c r="AE115" s="582"/>
      <c r="AF115" s="582"/>
      <c r="AG115" s="581">
        <f>SUM(AG110:AM114)</f>
        <v>0</v>
      </c>
      <c r="AH115" s="582"/>
      <c r="AI115" s="582"/>
      <c r="AJ115" s="582"/>
      <c r="AK115" s="582"/>
      <c r="AL115" s="582"/>
      <c r="AM115" s="583"/>
    </row>
    <row r="116" spans="1:42" ht="5.25" customHeight="1" x14ac:dyDescent="0.15">
      <c r="A116" s="165"/>
      <c r="B116" s="165"/>
      <c r="C116" s="165"/>
      <c r="D116" s="165"/>
      <c r="E116" s="169"/>
      <c r="F116" s="169"/>
      <c r="G116" s="169"/>
      <c r="H116" s="169"/>
      <c r="I116" s="169"/>
      <c r="J116" s="169"/>
      <c r="K116" s="169"/>
      <c r="L116" s="169"/>
      <c r="M116" s="169"/>
      <c r="N116" s="169"/>
      <c r="O116" s="169"/>
      <c r="P116" s="169"/>
      <c r="Q116" s="169"/>
      <c r="R116" s="169"/>
      <c r="S116" s="169"/>
      <c r="T116" s="169"/>
      <c r="U116" s="169"/>
      <c r="V116" s="169"/>
      <c r="W116" s="169"/>
      <c r="X116" s="169"/>
      <c r="Y116" s="169"/>
      <c r="Z116" s="169"/>
      <c r="AA116" s="169"/>
      <c r="AB116" s="169"/>
      <c r="AC116" s="169"/>
      <c r="AD116" s="169"/>
      <c r="AE116" s="169"/>
      <c r="AF116" s="169"/>
      <c r="AG116" s="169"/>
      <c r="AH116" s="169"/>
      <c r="AI116" s="169"/>
      <c r="AJ116" s="169"/>
      <c r="AK116" s="169"/>
      <c r="AL116" s="169"/>
      <c r="AM116" s="169"/>
    </row>
    <row r="117" spans="1:42" ht="18" customHeight="1" x14ac:dyDescent="0.15">
      <c r="A117" s="171" t="s">
        <v>153</v>
      </c>
      <c r="B117" s="165"/>
      <c r="C117" s="165"/>
      <c r="D117" s="165"/>
      <c r="E117" s="165"/>
      <c r="F117" s="165"/>
      <c r="G117" s="165"/>
      <c r="H117" s="165"/>
      <c r="I117" s="165"/>
      <c r="J117" s="165"/>
      <c r="K117" s="165"/>
      <c r="L117" s="165"/>
      <c r="M117" s="165"/>
      <c r="N117" s="165"/>
      <c r="O117" s="165"/>
      <c r="P117" s="165"/>
      <c r="Q117" s="165"/>
      <c r="R117" s="165"/>
      <c r="S117" s="165"/>
      <c r="T117" s="165"/>
      <c r="U117" s="165"/>
      <c r="V117" s="165"/>
      <c r="W117" s="165"/>
      <c r="X117" s="165"/>
      <c r="Y117" s="165"/>
      <c r="Z117" s="165"/>
      <c r="AA117" s="165"/>
      <c r="AB117" s="165"/>
      <c r="AC117" s="165"/>
      <c r="AD117" s="165"/>
      <c r="AE117" s="165"/>
      <c r="AF117" s="165"/>
      <c r="AG117" s="165"/>
      <c r="AH117" s="165"/>
      <c r="AI117" s="165"/>
      <c r="AJ117" s="165"/>
    </row>
    <row r="118" spans="1:42" ht="24.75" customHeight="1" x14ac:dyDescent="0.15">
      <c r="A118" s="554" t="s">
        <v>164</v>
      </c>
      <c r="B118" s="555"/>
      <c r="C118" s="555"/>
      <c r="D118" s="556"/>
      <c r="E118" s="554" t="s">
        <v>43</v>
      </c>
      <c r="F118" s="555"/>
      <c r="G118" s="555"/>
      <c r="H118" s="555"/>
      <c r="I118" s="556"/>
      <c r="J118" s="554" t="s">
        <v>165</v>
      </c>
      <c r="K118" s="555"/>
      <c r="L118" s="555"/>
      <c r="M118" s="555"/>
      <c r="N118" s="555"/>
      <c r="O118" s="555"/>
      <c r="P118" s="555"/>
      <c r="Q118" s="555"/>
      <c r="R118" s="555"/>
      <c r="S118" s="555"/>
      <c r="T118" s="555"/>
      <c r="U118" s="555"/>
      <c r="V118" s="555"/>
      <c r="W118" s="555"/>
      <c r="X118" s="555"/>
      <c r="Y118" s="556"/>
      <c r="Z118" s="554" t="s">
        <v>197</v>
      </c>
      <c r="AA118" s="555"/>
      <c r="AB118" s="555"/>
      <c r="AC118" s="555"/>
      <c r="AD118" s="555"/>
      <c r="AE118" s="555"/>
      <c r="AF118" s="556"/>
      <c r="AG118" s="584" t="s">
        <v>200</v>
      </c>
      <c r="AH118" s="585"/>
      <c r="AI118" s="585"/>
      <c r="AJ118" s="585"/>
      <c r="AK118" s="585"/>
      <c r="AL118" s="585"/>
      <c r="AM118" s="586"/>
      <c r="AO118" s="168" t="s">
        <v>195</v>
      </c>
      <c r="AP118" s="168" t="e">
        <f>VLOOKUP(L5,計算用!$A$2:$D$36,4,FALSE)*1000</f>
        <v>#N/A</v>
      </c>
    </row>
    <row r="119" spans="1:42" ht="9.75" customHeight="1" x14ac:dyDescent="0.15">
      <c r="A119" s="636"/>
      <c r="B119" s="637"/>
      <c r="C119" s="637"/>
      <c r="D119" s="638"/>
      <c r="E119" s="557"/>
      <c r="F119" s="558"/>
      <c r="G119" s="558"/>
      <c r="H119" s="558"/>
      <c r="I119" s="559"/>
      <c r="J119" s="601"/>
      <c r="K119" s="602"/>
      <c r="L119" s="602"/>
      <c r="M119" s="602"/>
      <c r="N119" s="602"/>
      <c r="O119" s="602"/>
      <c r="P119" s="602"/>
      <c r="Q119" s="602"/>
      <c r="R119" s="602"/>
      <c r="S119" s="602"/>
      <c r="T119" s="602"/>
      <c r="U119" s="602"/>
      <c r="V119" s="602"/>
      <c r="W119" s="602"/>
      <c r="X119" s="602"/>
      <c r="Y119" s="603"/>
      <c r="Z119" s="604"/>
      <c r="AA119" s="605"/>
      <c r="AB119" s="605"/>
      <c r="AC119" s="605"/>
      <c r="AD119" s="605"/>
      <c r="AE119" s="605"/>
      <c r="AF119" s="606"/>
      <c r="AG119" s="605"/>
      <c r="AH119" s="605"/>
      <c r="AI119" s="605"/>
      <c r="AJ119" s="605"/>
      <c r="AK119" s="605"/>
      <c r="AL119" s="605"/>
      <c r="AM119" s="606"/>
      <c r="AO119" s="168" t="s">
        <v>75</v>
      </c>
      <c r="AP119" s="168">
        <f>IF(OR(AP5=1,AP5=3,AP5=6),AG5,1)</f>
        <v>1</v>
      </c>
    </row>
    <row r="120" spans="1:42" ht="9.75" customHeight="1" x14ac:dyDescent="0.15">
      <c r="A120" s="639"/>
      <c r="B120" s="640"/>
      <c r="C120" s="640"/>
      <c r="D120" s="641"/>
      <c r="E120" s="486"/>
      <c r="F120" s="487"/>
      <c r="G120" s="487"/>
      <c r="H120" s="487"/>
      <c r="I120" s="488"/>
      <c r="J120" s="598"/>
      <c r="K120" s="599"/>
      <c r="L120" s="599"/>
      <c r="M120" s="599"/>
      <c r="N120" s="599"/>
      <c r="O120" s="599"/>
      <c r="P120" s="599"/>
      <c r="Q120" s="599"/>
      <c r="R120" s="599"/>
      <c r="S120" s="599"/>
      <c r="T120" s="599"/>
      <c r="U120" s="599"/>
      <c r="V120" s="599"/>
      <c r="W120" s="599"/>
      <c r="X120" s="599"/>
      <c r="Y120" s="600"/>
      <c r="Z120" s="597"/>
      <c r="AA120" s="587"/>
      <c r="AB120" s="587"/>
      <c r="AC120" s="587"/>
      <c r="AD120" s="587"/>
      <c r="AE120" s="587"/>
      <c r="AF120" s="588"/>
      <c r="AG120" s="587"/>
      <c r="AH120" s="587"/>
      <c r="AI120" s="587"/>
      <c r="AJ120" s="587"/>
      <c r="AK120" s="587"/>
      <c r="AL120" s="587"/>
      <c r="AM120" s="588"/>
      <c r="AO120" s="168" t="s">
        <v>196</v>
      </c>
      <c r="AP120" s="168" t="str">
        <f>IFERROR(AP118*AP119,"")</f>
        <v/>
      </c>
    </row>
    <row r="121" spans="1:42" ht="9.75" customHeight="1" x14ac:dyDescent="0.15">
      <c r="A121" s="639"/>
      <c r="B121" s="640"/>
      <c r="C121" s="640"/>
      <c r="D121" s="641"/>
      <c r="E121" s="486"/>
      <c r="F121" s="487"/>
      <c r="G121" s="487"/>
      <c r="H121" s="487"/>
      <c r="I121" s="488"/>
      <c r="J121" s="598"/>
      <c r="K121" s="599"/>
      <c r="L121" s="599"/>
      <c r="M121" s="599"/>
      <c r="N121" s="599"/>
      <c r="O121" s="599"/>
      <c r="P121" s="599"/>
      <c r="Q121" s="599"/>
      <c r="R121" s="599"/>
      <c r="S121" s="599"/>
      <c r="T121" s="599"/>
      <c r="U121" s="599"/>
      <c r="V121" s="599"/>
      <c r="W121" s="599"/>
      <c r="X121" s="599"/>
      <c r="Y121" s="600"/>
      <c r="Z121" s="597"/>
      <c r="AA121" s="587"/>
      <c r="AB121" s="587"/>
      <c r="AC121" s="587"/>
      <c r="AD121" s="587"/>
      <c r="AE121" s="587"/>
      <c r="AF121" s="588"/>
      <c r="AG121" s="587"/>
      <c r="AH121" s="587"/>
      <c r="AI121" s="587"/>
      <c r="AJ121" s="587"/>
      <c r="AK121" s="587"/>
      <c r="AL121" s="587"/>
      <c r="AM121" s="588"/>
    </row>
    <row r="122" spans="1:42" ht="9.75" customHeight="1" x14ac:dyDescent="0.15">
      <c r="A122" s="639"/>
      <c r="B122" s="640"/>
      <c r="C122" s="640"/>
      <c r="D122" s="641"/>
      <c r="E122" s="486"/>
      <c r="F122" s="487"/>
      <c r="G122" s="487"/>
      <c r="H122" s="487"/>
      <c r="I122" s="488"/>
      <c r="J122" s="598"/>
      <c r="K122" s="599"/>
      <c r="L122" s="599"/>
      <c r="M122" s="599"/>
      <c r="N122" s="599"/>
      <c r="O122" s="599"/>
      <c r="P122" s="599"/>
      <c r="Q122" s="599"/>
      <c r="R122" s="599"/>
      <c r="S122" s="599"/>
      <c r="T122" s="599"/>
      <c r="U122" s="599"/>
      <c r="V122" s="599"/>
      <c r="W122" s="599"/>
      <c r="X122" s="599"/>
      <c r="Y122" s="600"/>
      <c r="Z122" s="597"/>
      <c r="AA122" s="587"/>
      <c r="AB122" s="587"/>
      <c r="AC122" s="587"/>
      <c r="AD122" s="587"/>
      <c r="AE122" s="587"/>
      <c r="AF122" s="588"/>
      <c r="AG122" s="587"/>
      <c r="AH122" s="587"/>
      <c r="AI122" s="587"/>
      <c r="AJ122" s="587"/>
      <c r="AK122" s="587"/>
      <c r="AL122" s="587"/>
      <c r="AM122" s="588"/>
    </row>
    <row r="123" spans="1:42" ht="9.75" customHeight="1" thickBot="1" x14ac:dyDescent="0.2">
      <c r="A123" s="642"/>
      <c r="B123" s="643"/>
      <c r="C123" s="643"/>
      <c r="D123" s="644"/>
      <c r="E123" s="607"/>
      <c r="F123" s="608"/>
      <c r="G123" s="608"/>
      <c r="H123" s="608"/>
      <c r="I123" s="609"/>
      <c r="J123" s="591"/>
      <c r="K123" s="592"/>
      <c r="L123" s="592"/>
      <c r="M123" s="592"/>
      <c r="N123" s="592"/>
      <c r="O123" s="592"/>
      <c r="P123" s="592"/>
      <c r="Q123" s="592"/>
      <c r="R123" s="592"/>
      <c r="S123" s="592"/>
      <c r="T123" s="592"/>
      <c r="U123" s="592"/>
      <c r="V123" s="592"/>
      <c r="W123" s="592"/>
      <c r="X123" s="592"/>
      <c r="Y123" s="593"/>
      <c r="Z123" s="594"/>
      <c r="AA123" s="595"/>
      <c r="AB123" s="595"/>
      <c r="AC123" s="595"/>
      <c r="AD123" s="595"/>
      <c r="AE123" s="595"/>
      <c r="AF123" s="596"/>
      <c r="AG123" s="595"/>
      <c r="AH123" s="595"/>
      <c r="AI123" s="595"/>
      <c r="AJ123" s="595"/>
      <c r="AK123" s="595"/>
      <c r="AL123" s="595"/>
      <c r="AM123" s="596"/>
    </row>
    <row r="124" spans="1:42" ht="20.25" customHeight="1" thickTop="1" x14ac:dyDescent="0.15">
      <c r="A124" s="581" t="s">
        <v>208</v>
      </c>
      <c r="B124" s="582"/>
      <c r="C124" s="582"/>
      <c r="D124" s="583"/>
      <c r="E124" s="645" t="str">
        <f>IF(AP120=0,"",AP120)</f>
        <v/>
      </c>
      <c r="F124" s="646"/>
      <c r="G124" s="646"/>
      <c r="H124" s="646"/>
      <c r="I124" s="647"/>
      <c r="J124" s="578" t="s">
        <v>207</v>
      </c>
      <c r="K124" s="579"/>
      <c r="L124" s="579"/>
      <c r="M124" s="580"/>
      <c r="N124" s="581">
        <f>Z124-AG124</f>
        <v>0</v>
      </c>
      <c r="O124" s="582"/>
      <c r="P124" s="582"/>
      <c r="Q124" s="582"/>
      <c r="R124" s="582"/>
      <c r="S124" s="582"/>
      <c r="T124" s="582"/>
      <c r="U124" s="583"/>
      <c r="V124" s="613" t="s">
        <v>206</v>
      </c>
      <c r="W124" s="614"/>
      <c r="X124" s="614"/>
      <c r="Y124" s="615"/>
      <c r="Z124" s="581">
        <f>SUM(Z119:AF123)</f>
        <v>0</v>
      </c>
      <c r="AA124" s="582"/>
      <c r="AB124" s="582"/>
      <c r="AC124" s="582"/>
      <c r="AD124" s="582"/>
      <c r="AE124" s="582"/>
      <c r="AF124" s="582"/>
      <c r="AG124" s="581">
        <f>SUM(AG119:AM123)</f>
        <v>0</v>
      </c>
      <c r="AH124" s="582"/>
      <c r="AI124" s="582"/>
      <c r="AJ124" s="582"/>
      <c r="AK124" s="582"/>
      <c r="AL124" s="582"/>
      <c r="AM124" s="583"/>
    </row>
    <row r="125" spans="1:42" ht="10.5" customHeight="1" thickBot="1" x14ac:dyDescent="0.2">
      <c r="A125" s="172"/>
      <c r="B125" s="172"/>
      <c r="C125" s="172"/>
      <c r="D125" s="172"/>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2"/>
      <c r="AG125" s="172"/>
      <c r="AH125" s="172"/>
      <c r="AI125" s="172"/>
      <c r="AJ125" s="172"/>
      <c r="AK125" s="173"/>
      <c r="AL125" s="173"/>
      <c r="AM125" s="173"/>
    </row>
    <row r="126" spans="1:42" ht="6" customHeight="1" x14ac:dyDescent="0.15">
      <c r="A126" s="165"/>
      <c r="B126" s="165"/>
      <c r="C126" s="165"/>
      <c r="D126" s="165"/>
      <c r="E126" s="165"/>
      <c r="F126" s="165"/>
      <c r="G126" s="165"/>
      <c r="H126" s="165"/>
      <c r="I126" s="165"/>
      <c r="J126" s="165"/>
      <c r="K126" s="165"/>
      <c r="L126" s="165"/>
      <c r="M126" s="165"/>
      <c r="N126" s="165"/>
      <c r="O126" s="165"/>
      <c r="P126" s="165"/>
      <c r="Q126" s="165"/>
      <c r="R126" s="165"/>
      <c r="S126" s="165"/>
      <c r="T126" s="165"/>
      <c r="U126" s="165"/>
      <c r="V126" s="165"/>
      <c r="W126" s="165"/>
      <c r="X126" s="165"/>
      <c r="Y126" s="165"/>
      <c r="Z126" s="165"/>
      <c r="AA126" s="165"/>
      <c r="AB126" s="165"/>
      <c r="AC126" s="165"/>
      <c r="AD126" s="165"/>
      <c r="AE126" s="165"/>
      <c r="AF126" s="165"/>
      <c r="AG126" s="165"/>
      <c r="AH126" s="165"/>
      <c r="AI126" s="165"/>
      <c r="AJ126" s="165"/>
    </row>
    <row r="127" spans="1:42" s="176" customFormat="1" ht="10.5" x14ac:dyDescent="0.15">
      <c r="A127" s="174" t="s">
        <v>44</v>
      </c>
      <c r="B127" s="139"/>
      <c r="C127" s="139"/>
      <c r="D127" s="139"/>
      <c r="E127" s="139"/>
      <c r="F127" s="139"/>
      <c r="G127" s="139"/>
      <c r="H127" s="139"/>
      <c r="I127" s="139"/>
      <c r="J127" s="139"/>
      <c r="K127" s="139"/>
      <c r="L127" s="139"/>
      <c r="M127" s="139"/>
      <c r="N127" s="139"/>
      <c r="O127" s="139"/>
      <c r="P127" s="139"/>
      <c r="Q127" s="139"/>
      <c r="R127" s="139"/>
      <c r="S127" s="139"/>
      <c r="T127" s="139"/>
      <c r="U127" s="139"/>
      <c r="V127" s="139"/>
      <c r="W127" s="139"/>
      <c r="X127" s="139"/>
      <c r="Y127" s="139"/>
      <c r="Z127" s="139"/>
      <c r="AA127" s="139"/>
      <c r="AB127" s="139"/>
      <c r="AC127" s="139"/>
      <c r="AD127" s="139"/>
      <c r="AE127" s="139"/>
      <c r="AF127" s="139"/>
      <c r="AG127" s="139"/>
      <c r="AH127" s="139"/>
      <c r="AI127" s="139"/>
      <c r="AJ127" s="139"/>
      <c r="AK127" s="175"/>
      <c r="AL127" s="175"/>
      <c r="AM127" s="175"/>
    </row>
    <row r="128" spans="1:42" s="176" customFormat="1" ht="5.25" customHeight="1" x14ac:dyDescent="0.15">
      <c r="A128" s="174"/>
      <c r="B128" s="139"/>
      <c r="C128" s="139"/>
      <c r="D128" s="139"/>
      <c r="E128" s="139"/>
      <c r="F128" s="139"/>
      <c r="G128" s="139"/>
      <c r="H128" s="139"/>
      <c r="I128" s="139"/>
      <c r="J128" s="139"/>
      <c r="K128" s="139"/>
      <c r="L128" s="139"/>
      <c r="M128" s="139"/>
      <c r="N128" s="139"/>
      <c r="O128" s="139"/>
      <c r="P128" s="139"/>
      <c r="Q128" s="139"/>
      <c r="R128" s="139"/>
      <c r="S128" s="139"/>
      <c r="T128" s="139"/>
      <c r="U128" s="139"/>
      <c r="V128" s="139"/>
      <c r="W128" s="139"/>
      <c r="X128" s="139"/>
      <c r="Y128" s="139"/>
      <c r="Z128" s="139"/>
      <c r="AA128" s="139"/>
      <c r="AB128" s="139"/>
      <c r="AC128" s="139"/>
      <c r="AD128" s="139"/>
      <c r="AE128" s="139"/>
      <c r="AF128" s="139"/>
      <c r="AG128" s="139"/>
      <c r="AH128" s="139"/>
      <c r="AI128" s="139"/>
      <c r="AJ128" s="139"/>
      <c r="AK128" s="175"/>
      <c r="AL128" s="175"/>
      <c r="AM128" s="175"/>
    </row>
    <row r="129" spans="1:39" s="176" customFormat="1" ht="10.5" x14ac:dyDescent="0.15">
      <c r="A129" s="174"/>
      <c r="B129" s="152" t="s">
        <v>45</v>
      </c>
      <c r="C129" s="139"/>
      <c r="D129" s="139"/>
      <c r="E129" s="139"/>
      <c r="F129" s="139"/>
      <c r="G129" s="139"/>
      <c r="H129" s="139"/>
      <c r="I129" s="139"/>
      <c r="J129" s="139"/>
      <c r="K129" s="139"/>
      <c r="L129" s="139"/>
      <c r="M129" s="139"/>
      <c r="N129" s="139"/>
      <c r="O129" s="139"/>
      <c r="P129" s="139"/>
      <c r="Q129" s="139"/>
      <c r="R129" s="139"/>
      <c r="S129" s="139"/>
      <c r="T129" s="139"/>
      <c r="U129" s="139"/>
      <c r="V129" s="139"/>
      <c r="W129" s="139"/>
      <c r="X129" s="139"/>
      <c r="Y129" s="139"/>
      <c r="Z129" s="139"/>
      <c r="AA129" s="139"/>
      <c r="AB129" s="139"/>
      <c r="AC129" s="139"/>
      <c r="AD129" s="139"/>
      <c r="AE129" s="139"/>
      <c r="AF129" s="139"/>
      <c r="AG129" s="139"/>
      <c r="AH129" s="139"/>
      <c r="AI129" s="139"/>
      <c r="AJ129" s="139"/>
      <c r="AK129" s="175"/>
      <c r="AL129" s="175"/>
      <c r="AM129" s="175"/>
    </row>
    <row r="130" spans="1:39" s="176" customFormat="1" ht="10.5" x14ac:dyDescent="0.15">
      <c r="A130" s="174"/>
      <c r="B130" s="152" t="s">
        <v>64</v>
      </c>
      <c r="C130" s="139"/>
      <c r="D130" s="139"/>
      <c r="E130" s="139"/>
      <c r="F130" s="139"/>
      <c r="G130" s="139"/>
      <c r="H130" s="139"/>
      <c r="I130" s="139"/>
      <c r="J130" s="139"/>
      <c r="K130" s="139"/>
      <c r="L130" s="139"/>
      <c r="M130" s="139"/>
      <c r="N130" s="139"/>
      <c r="O130" s="139"/>
      <c r="P130" s="139"/>
      <c r="Q130" s="139"/>
      <c r="R130" s="139"/>
      <c r="S130" s="139"/>
      <c r="T130" s="139"/>
      <c r="U130" s="139"/>
      <c r="V130" s="139"/>
      <c r="W130" s="139"/>
      <c r="X130" s="139"/>
      <c r="Y130" s="139"/>
      <c r="Z130" s="139"/>
      <c r="AA130" s="139"/>
      <c r="AB130" s="139"/>
      <c r="AC130" s="139"/>
      <c r="AD130" s="139"/>
      <c r="AE130" s="139"/>
      <c r="AF130" s="139"/>
      <c r="AG130" s="139"/>
      <c r="AH130" s="139"/>
      <c r="AI130" s="139"/>
      <c r="AJ130" s="139"/>
      <c r="AK130" s="175"/>
      <c r="AL130" s="175"/>
      <c r="AM130" s="175"/>
    </row>
    <row r="131" spans="1:39" s="176" customFormat="1" ht="5.25" customHeight="1" x14ac:dyDescent="0.15">
      <c r="A131" s="174"/>
      <c r="B131" s="139"/>
      <c r="C131" s="139"/>
      <c r="D131" s="139"/>
      <c r="E131" s="139"/>
      <c r="F131" s="139"/>
      <c r="G131" s="139"/>
      <c r="H131" s="139"/>
      <c r="I131" s="139"/>
      <c r="J131" s="139"/>
      <c r="K131" s="139"/>
      <c r="L131" s="139"/>
      <c r="M131" s="139"/>
      <c r="N131" s="139"/>
      <c r="O131" s="139"/>
      <c r="P131" s="139"/>
      <c r="Q131" s="139"/>
      <c r="R131" s="139"/>
      <c r="S131" s="139"/>
      <c r="T131" s="139"/>
      <c r="U131" s="139"/>
      <c r="V131" s="139"/>
      <c r="W131" s="139"/>
      <c r="X131" s="139"/>
      <c r="Y131" s="139"/>
      <c r="Z131" s="139"/>
      <c r="AA131" s="139"/>
      <c r="AB131" s="139"/>
      <c r="AC131" s="139"/>
      <c r="AD131" s="139"/>
      <c r="AE131" s="139"/>
      <c r="AF131" s="139"/>
      <c r="AG131" s="139"/>
      <c r="AH131" s="139"/>
      <c r="AI131" s="139"/>
      <c r="AJ131" s="139"/>
      <c r="AK131" s="175"/>
      <c r="AL131" s="175"/>
      <c r="AM131" s="175"/>
    </row>
    <row r="132" spans="1:39" x14ac:dyDescent="0.15">
      <c r="A132" s="177" t="s">
        <v>98</v>
      </c>
      <c r="B132" s="178"/>
      <c r="C132" s="165"/>
      <c r="D132" s="165"/>
      <c r="E132" s="165"/>
      <c r="F132" s="165"/>
      <c r="G132" s="165"/>
      <c r="H132" s="165"/>
      <c r="I132" s="165"/>
      <c r="J132" s="165"/>
      <c r="K132" s="165"/>
      <c r="L132" s="165"/>
      <c r="M132" s="165"/>
      <c r="N132" s="165"/>
      <c r="O132" s="165"/>
      <c r="P132" s="165"/>
      <c r="Q132" s="165"/>
      <c r="R132" s="165"/>
      <c r="S132" s="165"/>
      <c r="T132" s="165"/>
      <c r="U132" s="165"/>
      <c r="V132" s="165"/>
      <c r="W132" s="165"/>
      <c r="X132" s="165"/>
      <c r="Y132" s="165"/>
      <c r="Z132" s="165"/>
      <c r="AA132" s="165"/>
      <c r="AB132" s="165"/>
      <c r="AC132" s="165"/>
      <c r="AD132" s="165"/>
      <c r="AE132" s="165"/>
      <c r="AF132" s="165"/>
      <c r="AG132" s="165"/>
      <c r="AH132" s="165"/>
      <c r="AI132" s="165"/>
      <c r="AJ132" s="165"/>
    </row>
    <row r="133" spans="1:39" x14ac:dyDescent="0.15">
      <c r="A133" s="179" t="s">
        <v>168</v>
      </c>
      <c r="B133" s="180"/>
      <c r="C133" s="180"/>
      <c r="D133" s="180"/>
      <c r="E133" s="180"/>
      <c r="F133" s="180"/>
      <c r="G133" s="180"/>
      <c r="H133" s="180"/>
      <c r="I133" s="180"/>
      <c r="J133" s="180"/>
      <c r="K133" s="180"/>
      <c r="L133" s="180"/>
      <c r="M133" s="180"/>
      <c r="N133" s="180"/>
      <c r="O133" s="180"/>
      <c r="P133" s="180"/>
      <c r="Q133" s="180"/>
      <c r="R133" s="180"/>
      <c r="S133" s="180"/>
      <c r="T133" s="623"/>
      <c r="U133" s="623"/>
      <c r="V133" s="623"/>
      <c r="W133" s="623"/>
      <c r="X133" s="623"/>
      <c r="Y133" s="623"/>
      <c r="Z133" s="623"/>
      <c r="AA133" s="623"/>
      <c r="AB133" s="623"/>
      <c r="AC133" s="623"/>
      <c r="AD133" s="623"/>
      <c r="AE133" s="623"/>
      <c r="AF133" s="623"/>
      <c r="AG133" s="623"/>
      <c r="AH133" s="623"/>
      <c r="AI133" s="623"/>
      <c r="AJ133" s="623"/>
      <c r="AK133" s="623"/>
      <c r="AL133" s="623"/>
      <c r="AM133" s="624"/>
    </row>
    <row r="134" spans="1:39" x14ac:dyDescent="0.15">
      <c r="A134" s="181"/>
      <c r="B134" s="291" t="s">
        <v>191</v>
      </c>
      <c r="C134" s="180"/>
      <c r="D134" s="180"/>
      <c r="E134" s="180"/>
      <c r="F134" s="180"/>
      <c r="G134" s="180"/>
      <c r="H134" s="180"/>
      <c r="I134" s="180"/>
      <c r="J134" s="180"/>
      <c r="K134" s="180"/>
      <c r="L134" s="180"/>
      <c r="M134" s="180"/>
      <c r="N134" s="180"/>
      <c r="O134" s="180"/>
      <c r="P134" s="180"/>
      <c r="Q134" s="180"/>
      <c r="R134" s="180"/>
      <c r="S134" s="180"/>
      <c r="T134" s="623" t="s">
        <v>65</v>
      </c>
      <c r="U134" s="623"/>
      <c r="V134" s="623"/>
      <c r="W134" s="623"/>
      <c r="X134" s="623"/>
      <c r="Y134" s="623"/>
      <c r="Z134" s="623"/>
      <c r="AA134" s="623"/>
      <c r="AB134" s="623"/>
      <c r="AC134" s="623"/>
      <c r="AD134" s="623"/>
      <c r="AE134" s="623"/>
      <c r="AF134" s="623"/>
      <c r="AG134" s="623"/>
      <c r="AH134" s="623"/>
      <c r="AI134" s="623"/>
      <c r="AJ134" s="623"/>
      <c r="AK134" s="623"/>
      <c r="AL134" s="623"/>
      <c r="AM134" s="624"/>
    </row>
    <row r="135" spans="1:39" ht="38.25" customHeight="1" x14ac:dyDescent="0.15">
      <c r="A135" s="183"/>
      <c r="B135" s="134"/>
      <c r="C135" s="184" t="s">
        <v>179</v>
      </c>
      <c r="D135" s="630" t="s">
        <v>180</v>
      </c>
      <c r="E135" s="630"/>
      <c r="F135" s="630"/>
      <c r="G135" s="630"/>
      <c r="H135" s="630"/>
      <c r="I135" s="630"/>
      <c r="J135" s="630"/>
      <c r="K135" s="630"/>
      <c r="L135" s="630"/>
      <c r="M135" s="630"/>
      <c r="N135" s="630"/>
      <c r="O135" s="630"/>
      <c r="P135" s="630"/>
      <c r="Q135" s="630"/>
      <c r="R135" s="630"/>
      <c r="S135" s="631"/>
      <c r="T135" s="569" t="s">
        <v>253</v>
      </c>
      <c r="U135" s="570"/>
      <c r="V135" s="570"/>
      <c r="W135" s="570"/>
      <c r="X135" s="570"/>
      <c r="Y135" s="570"/>
      <c r="Z135" s="570"/>
      <c r="AA135" s="570"/>
      <c r="AB135" s="570"/>
      <c r="AC135" s="570"/>
      <c r="AD135" s="570"/>
      <c r="AE135" s="570"/>
      <c r="AF135" s="570"/>
      <c r="AG135" s="570"/>
      <c r="AH135" s="570"/>
      <c r="AI135" s="570"/>
      <c r="AJ135" s="570"/>
      <c r="AK135" s="570"/>
      <c r="AL135" s="570"/>
      <c r="AM135" s="571"/>
    </row>
    <row r="136" spans="1:39" ht="23.25" customHeight="1" x14ac:dyDescent="0.15">
      <c r="A136" s="183"/>
      <c r="B136" s="185"/>
      <c r="C136" s="186" t="s">
        <v>178</v>
      </c>
      <c r="D136" s="632" t="s">
        <v>181</v>
      </c>
      <c r="E136" s="632"/>
      <c r="F136" s="632"/>
      <c r="G136" s="632"/>
      <c r="H136" s="632"/>
      <c r="I136" s="632"/>
      <c r="J136" s="632"/>
      <c r="K136" s="632"/>
      <c r="L136" s="632"/>
      <c r="M136" s="632"/>
      <c r="N136" s="632"/>
      <c r="O136" s="632"/>
      <c r="P136" s="632"/>
      <c r="Q136" s="632"/>
      <c r="R136" s="632"/>
      <c r="S136" s="633"/>
      <c r="T136" s="622" t="s">
        <v>249</v>
      </c>
      <c r="U136" s="617"/>
      <c r="V136" s="617"/>
      <c r="W136" s="617"/>
      <c r="X136" s="617"/>
      <c r="Y136" s="617"/>
      <c r="Z136" s="617"/>
      <c r="AA136" s="617"/>
      <c r="AB136" s="617"/>
      <c r="AC136" s="617"/>
      <c r="AD136" s="617"/>
      <c r="AE136" s="617"/>
      <c r="AF136" s="617"/>
      <c r="AG136" s="617"/>
      <c r="AH136" s="617"/>
      <c r="AI136" s="617"/>
      <c r="AJ136" s="617"/>
      <c r="AK136" s="617"/>
      <c r="AL136" s="617"/>
      <c r="AM136" s="618"/>
    </row>
    <row r="137" spans="1:39" x14ac:dyDescent="0.15">
      <c r="A137" s="181"/>
      <c r="B137" s="291" t="s">
        <v>169</v>
      </c>
      <c r="C137" s="180"/>
      <c r="D137" s="180"/>
      <c r="E137" s="180"/>
      <c r="F137" s="180"/>
      <c r="G137" s="180"/>
      <c r="H137" s="180"/>
      <c r="I137" s="180"/>
      <c r="J137" s="180"/>
      <c r="K137" s="180"/>
      <c r="L137" s="180"/>
      <c r="M137" s="180"/>
      <c r="N137" s="180"/>
      <c r="O137" s="180"/>
      <c r="P137" s="180"/>
      <c r="Q137" s="180"/>
      <c r="R137" s="180"/>
      <c r="S137" s="180"/>
      <c r="T137" s="623" t="s">
        <v>65</v>
      </c>
      <c r="U137" s="623"/>
      <c r="V137" s="623"/>
      <c r="W137" s="623"/>
      <c r="X137" s="623"/>
      <c r="Y137" s="623"/>
      <c r="Z137" s="623"/>
      <c r="AA137" s="623"/>
      <c r="AB137" s="623"/>
      <c r="AC137" s="623"/>
      <c r="AD137" s="623"/>
      <c r="AE137" s="623"/>
      <c r="AF137" s="623"/>
      <c r="AG137" s="623"/>
      <c r="AH137" s="623"/>
      <c r="AI137" s="623"/>
      <c r="AJ137" s="623"/>
      <c r="AK137" s="623"/>
      <c r="AL137" s="623"/>
      <c r="AM137" s="624"/>
    </row>
    <row r="138" spans="1:39" x14ac:dyDescent="0.15">
      <c r="A138" s="183"/>
      <c r="B138" s="187"/>
      <c r="C138" s="184" t="s">
        <v>176</v>
      </c>
      <c r="D138" s="630" t="s">
        <v>177</v>
      </c>
      <c r="E138" s="630"/>
      <c r="F138" s="630"/>
      <c r="G138" s="630"/>
      <c r="H138" s="630"/>
      <c r="I138" s="630"/>
      <c r="J138" s="630"/>
      <c r="K138" s="630"/>
      <c r="L138" s="630"/>
      <c r="M138" s="630"/>
      <c r="N138" s="630"/>
      <c r="O138" s="630"/>
      <c r="P138" s="630"/>
      <c r="Q138" s="630"/>
      <c r="R138" s="630"/>
      <c r="S138" s="631"/>
      <c r="T138" s="569" t="s">
        <v>170</v>
      </c>
      <c r="U138" s="570"/>
      <c r="V138" s="570"/>
      <c r="W138" s="570"/>
      <c r="X138" s="570"/>
      <c r="Y138" s="570"/>
      <c r="Z138" s="570"/>
      <c r="AA138" s="570"/>
      <c r="AB138" s="570"/>
      <c r="AC138" s="570"/>
      <c r="AD138" s="570"/>
      <c r="AE138" s="570"/>
      <c r="AF138" s="570"/>
      <c r="AG138" s="570"/>
      <c r="AH138" s="570"/>
      <c r="AI138" s="570"/>
      <c r="AJ138" s="570"/>
      <c r="AK138" s="570"/>
      <c r="AL138" s="570"/>
      <c r="AM138" s="571"/>
    </row>
    <row r="139" spans="1:39" ht="12" customHeight="1" x14ac:dyDescent="0.15">
      <c r="A139" s="183"/>
      <c r="B139" s="187"/>
      <c r="C139" s="186" t="s">
        <v>174</v>
      </c>
      <c r="D139" s="634" t="s">
        <v>175</v>
      </c>
      <c r="E139" s="634"/>
      <c r="F139" s="634"/>
      <c r="G139" s="634"/>
      <c r="H139" s="634"/>
      <c r="I139" s="634"/>
      <c r="J139" s="634"/>
      <c r="K139" s="634"/>
      <c r="L139" s="634"/>
      <c r="M139" s="634"/>
      <c r="N139" s="634"/>
      <c r="O139" s="634"/>
      <c r="P139" s="634"/>
      <c r="Q139" s="634"/>
      <c r="R139" s="634"/>
      <c r="S139" s="635"/>
      <c r="T139" s="616" t="s">
        <v>171</v>
      </c>
      <c r="U139" s="617"/>
      <c r="V139" s="617"/>
      <c r="W139" s="617"/>
      <c r="X139" s="617"/>
      <c r="Y139" s="617"/>
      <c r="Z139" s="617"/>
      <c r="AA139" s="617"/>
      <c r="AB139" s="617"/>
      <c r="AC139" s="617"/>
      <c r="AD139" s="617"/>
      <c r="AE139" s="617"/>
      <c r="AF139" s="617"/>
      <c r="AG139" s="617"/>
      <c r="AH139" s="617"/>
      <c r="AI139" s="617"/>
      <c r="AJ139" s="617"/>
      <c r="AK139" s="617"/>
      <c r="AL139" s="617"/>
      <c r="AM139" s="618"/>
    </row>
    <row r="140" spans="1:39" ht="23.25" customHeight="1" x14ac:dyDescent="0.15">
      <c r="A140" s="183"/>
      <c r="B140" s="183"/>
      <c r="C140" s="188" t="s">
        <v>172</v>
      </c>
      <c r="D140" s="628" t="s">
        <v>173</v>
      </c>
      <c r="E140" s="628"/>
      <c r="F140" s="628"/>
      <c r="G140" s="628"/>
      <c r="H140" s="628"/>
      <c r="I140" s="628"/>
      <c r="J140" s="628"/>
      <c r="K140" s="628"/>
      <c r="L140" s="628"/>
      <c r="M140" s="628"/>
      <c r="N140" s="628"/>
      <c r="O140" s="628"/>
      <c r="P140" s="628"/>
      <c r="Q140" s="628"/>
      <c r="R140" s="628"/>
      <c r="S140" s="629"/>
      <c r="T140" s="619" t="s">
        <v>182</v>
      </c>
      <c r="U140" s="620"/>
      <c r="V140" s="620"/>
      <c r="W140" s="620"/>
      <c r="X140" s="620"/>
      <c r="Y140" s="620"/>
      <c r="Z140" s="620"/>
      <c r="AA140" s="620"/>
      <c r="AB140" s="620"/>
      <c r="AC140" s="620"/>
      <c r="AD140" s="620"/>
      <c r="AE140" s="620"/>
      <c r="AF140" s="620"/>
      <c r="AG140" s="620"/>
      <c r="AH140" s="620"/>
      <c r="AI140" s="620"/>
      <c r="AJ140" s="620"/>
      <c r="AK140" s="620"/>
      <c r="AL140" s="620"/>
      <c r="AM140" s="621"/>
    </row>
    <row r="141" spans="1:39" ht="36.75" customHeight="1" x14ac:dyDescent="0.15">
      <c r="A141" s="183"/>
      <c r="B141" s="187"/>
      <c r="C141" s="186" t="s">
        <v>183</v>
      </c>
      <c r="D141" s="634" t="s">
        <v>185</v>
      </c>
      <c r="E141" s="634"/>
      <c r="F141" s="634"/>
      <c r="G141" s="634"/>
      <c r="H141" s="634"/>
      <c r="I141" s="634"/>
      <c r="J141" s="634"/>
      <c r="K141" s="634"/>
      <c r="L141" s="634"/>
      <c r="M141" s="634"/>
      <c r="N141" s="634"/>
      <c r="O141" s="634"/>
      <c r="P141" s="634"/>
      <c r="Q141" s="634"/>
      <c r="R141" s="634"/>
      <c r="S141" s="635"/>
      <c r="T141" s="714" t="s">
        <v>186</v>
      </c>
      <c r="U141" s="715"/>
      <c r="V141" s="715"/>
      <c r="W141" s="715"/>
      <c r="X141" s="715"/>
      <c r="Y141" s="715"/>
      <c r="Z141" s="715"/>
      <c r="AA141" s="715"/>
      <c r="AB141" s="715"/>
      <c r="AC141" s="715"/>
      <c r="AD141" s="715"/>
      <c r="AE141" s="715"/>
      <c r="AF141" s="715"/>
      <c r="AG141" s="715"/>
      <c r="AH141" s="715"/>
      <c r="AI141" s="715"/>
      <c r="AJ141" s="715"/>
      <c r="AK141" s="715"/>
      <c r="AL141" s="715"/>
      <c r="AM141" s="716"/>
    </row>
    <row r="142" spans="1:39" x14ac:dyDescent="0.15">
      <c r="A142" s="179" t="s">
        <v>187</v>
      </c>
      <c r="B142" s="180"/>
      <c r="C142" s="180"/>
      <c r="D142" s="180"/>
      <c r="E142" s="180"/>
      <c r="F142" s="180"/>
      <c r="G142" s="180"/>
      <c r="H142" s="180"/>
      <c r="I142" s="180"/>
      <c r="J142" s="180"/>
      <c r="K142" s="180"/>
      <c r="L142" s="180"/>
      <c r="M142" s="180"/>
      <c r="N142" s="180"/>
      <c r="O142" s="180"/>
      <c r="P142" s="180"/>
      <c r="Q142" s="180"/>
      <c r="R142" s="180"/>
      <c r="S142" s="180"/>
      <c r="T142" s="623"/>
      <c r="U142" s="623"/>
      <c r="V142" s="623"/>
      <c r="W142" s="623"/>
      <c r="X142" s="623"/>
      <c r="Y142" s="623"/>
      <c r="Z142" s="623"/>
      <c r="AA142" s="623"/>
      <c r="AB142" s="623"/>
      <c r="AC142" s="623"/>
      <c r="AD142" s="623"/>
      <c r="AE142" s="623"/>
      <c r="AF142" s="623"/>
      <c r="AG142" s="623"/>
      <c r="AH142" s="623"/>
      <c r="AI142" s="623"/>
      <c r="AJ142" s="623"/>
      <c r="AK142" s="623"/>
      <c r="AL142" s="623"/>
      <c r="AM142" s="624"/>
    </row>
    <row r="143" spans="1:39" x14ac:dyDescent="0.15">
      <c r="A143" s="181"/>
      <c r="B143" s="291" t="s">
        <v>191</v>
      </c>
      <c r="C143" s="180"/>
      <c r="D143" s="180"/>
      <c r="E143" s="180"/>
      <c r="F143" s="180"/>
      <c r="G143" s="180"/>
      <c r="H143" s="180"/>
      <c r="I143" s="180"/>
      <c r="J143" s="180"/>
      <c r="K143" s="180"/>
      <c r="L143" s="180"/>
      <c r="M143" s="180"/>
      <c r="N143" s="180"/>
      <c r="O143" s="180"/>
      <c r="P143" s="180"/>
      <c r="Q143" s="180"/>
      <c r="R143" s="180"/>
      <c r="S143" s="180"/>
      <c r="T143" s="623" t="s">
        <v>65</v>
      </c>
      <c r="U143" s="623"/>
      <c r="V143" s="623"/>
      <c r="W143" s="623"/>
      <c r="X143" s="623"/>
      <c r="Y143" s="623"/>
      <c r="Z143" s="623"/>
      <c r="AA143" s="623"/>
      <c r="AB143" s="623"/>
      <c r="AC143" s="623"/>
      <c r="AD143" s="623"/>
      <c r="AE143" s="623"/>
      <c r="AF143" s="623"/>
      <c r="AG143" s="623"/>
      <c r="AH143" s="623"/>
      <c r="AI143" s="623"/>
      <c r="AJ143" s="623"/>
      <c r="AK143" s="623"/>
      <c r="AL143" s="623"/>
      <c r="AM143" s="624"/>
    </row>
    <row r="144" spans="1:39" x14ac:dyDescent="0.15">
      <c r="A144" s="183"/>
      <c r="B144" s="134"/>
      <c r="C144" s="289" t="s">
        <v>184</v>
      </c>
      <c r="D144" s="651" t="s">
        <v>180</v>
      </c>
      <c r="E144" s="651"/>
      <c r="F144" s="651"/>
      <c r="G144" s="651"/>
      <c r="H144" s="651"/>
      <c r="I144" s="651"/>
      <c r="J144" s="651"/>
      <c r="K144" s="651"/>
      <c r="L144" s="651"/>
      <c r="M144" s="651"/>
      <c r="N144" s="651"/>
      <c r="O144" s="651"/>
      <c r="P144" s="651"/>
      <c r="Q144" s="651"/>
      <c r="R144" s="651"/>
      <c r="S144" s="652"/>
      <c r="T144" s="717" t="s">
        <v>254</v>
      </c>
      <c r="U144" s="718"/>
      <c r="V144" s="718"/>
      <c r="W144" s="718"/>
      <c r="X144" s="718"/>
      <c r="Y144" s="718"/>
      <c r="Z144" s="718"/>
      <c r="AA144" s="718"/>
      <c r="AB144" s="718"/>
      <c r="AC144" s="718"/>
      <c r="AD144" s="718"/>
      <c r="AE144" s="718"/>
      <c r="AF144" s="718"/>
      <c r="AG144" s="718"/>
      <c r="AH144" s="718"/>
      <c r="AI144" s="718"/>
      <c r="AJ144" s="718"/>
      <c r="AK144" s="718"/>
      <c r="AL144" s="718"/>
      <c r="AM144" s="719"/>
    </row>
    <row r="145" spans="1:39" x14ac:dyDescent="0.15">
      <c r="A145" s="179" t="s">
        <v>251</v>
      </c>
      <c r="B145" s="180"/>
      <c r="C145" s="180"/>
      <c r="D145" s="180"/>
      <c r="E145" s="180"/>
      <c r="F145" s="180"/>
      <c r="G145" s="180"/>
      <c r="H145" s="180"/>
      <c r="I145" s="180"/>
      <c r="J145" s="180"/>
      <c r="K145" s="180"/>
      <c r="L145" s="180"/>
      <c r="M145" s="180"/>
      <c r="N145" s="180"/>
      <c r="O145" s="180"/>
      <c r="P145" s="180"/>
      <c r="Q145" s="180"/>
      <c r="R145" s="180"/>
      <c r="S145" s="180"/>
      <c r="T145" s="623"/>
      <c r="U145" s="623"/>
      <c r="V145" s="623"/>
      <c r="W145" s="623"/>
      <c r="X145" s="623"/>
      <c r="Y145" s="623"/>
      <c r="Z145" s="623"/>
      <c r="AA145" s="623"/>
      <c r="AB145" s="623"/>
      <c r="AC145" s="623"/>
      <c r="AD145" s="623"/>
      <c r="AE145" s="623"/>
      <c r="AF145" s="623"/>
      <c r="AG145" s="623"/>
      <c r="AH145" s="623"/>
      <c r="AI145" s="623"/>
      <c r="AJ145" s="623"/>
      <c r="AK145" s="623"/>
      <c r="AL145" s="623"/>
      <c r="AM145" s="624"/>
    </row>
    <row r="146" spans="1:39" x14ac:dyDescent="0.15">
      <c r="A146" s="181"/>
      <c r="B146" s="291" t="s">
        <v>278</v>
      </c>
      <c r="C146" s="180"/>
      <c r="D146" s="180"/>
      <c r="E146" s="180"/>
      <c r="F146" s="180"/>
      <c r="G146" s="180"/>
      <c r="H146" s="180"/>
      <c r="I146" s="180"/>
      <c r="J146" s="180"/>
      <c r="K146" s="180"/>
      <c r="L146" s="180"/>
      <c r="M146" s="180"/>
      <c r="N146" s="180"/>
      <c r="O146" s="180"/>
      <c r="P146" s="180"/>
      <c r="Q146" s="180"/>
      <c r="R146" s="180"/>
      <c r="S146" s="180"/>
      <c r="T146" s="623" t="s">
        <v>65</v>
      </c>
      <c r="U146" s="623"/>
      <c r="V146" s="623"/>
      <c r="W146" s="623"/>
      <c r="X146" s="623"/>
      <c r="Y146" s="623"/>
      <c r="Z146" s="623"/>
      <c r="AA146" s="623"/>
      <c r="AB146" s="623"/>
      <c r="AC146" s="623"/>
      <c r="AD146" s="623"/>
      <c r="AE146" s="623"/>
      <c r="AF146" s="623"/>
      <c r="AG146" s="623"/>
      <c r="AH146" s="623"/>
      <c r="AI146" s="623"/>
      <c r="AJ146" s="623"/>
      <c r="AK146" s="623"/>
      <c r="AL146" s="623"/>
      <c r="AM146" s="624"/>
    </row>
    <row r="147" spans="1:39" ht="21" customHeight="1" x14ac:dyDescent="0.15">
      <c r="A147" s="183"/>
      <c r="B147" s="134"/>
      <c r="C147" s="289" t="s">
        <v>252</v>
      </c>
      <c r="D147" s="651" t="s">
        <v>237</v>
      </c>
      <c r="E147" s="651"/>
      <c r="F147" s="651"/>
      <c r="G147" s="651"/>
      <c r="H147" s="651"/>
      <c r="I147" s="651"/>
      <c r="J147" s="651"/>
      <c r="K147" s="651"/>
      <c r="L147" s="651"/>
      <c r="M147" s="651"/>
      <c r="N147" s="651"/>
      <c r="O147" s="651"/>
      <c r="P147" s="651"/>
      <c r="Q147" s="651"/>
      <c r="R147" s="651"/>
      <c r="S147" s="652"/>
      <c r="T147" s="729" t="s">
        <v>256</v>
      </c>
      <c r="U147" s="730"/>
      <c r="V147" s="730"/>
      <c r="W147" s="730"/>
      <c r="X147" s="730"/>
      <c r="Y147" s="730"/>
      <c r="Z147" s="730"/>
      <c r="AA147" s="730"/>
      <c r="AB147" s="730"/>
      <c r="AC147" s="730"/>
      <c r="AD147" s="730"/>
      <c r="AE147" s="730"/>
      <c r="AF147" s="730"/>
      <c r="AG147" s="730"/>
      <c r="AH147" s="730"/>
      <c r="AI147" s="730"/>
      <c r="AJ147" s="730"/>
      <c r="AK147" s="730"/>
      <c r="AL147" s="730"/>
      <c r="AM147" s="731"/>
    </row>
    <row r="148" spans="1:39" s="176" customFormat="1" ht="33" customHeight="1" x14ac:dyDescent="0.15">
      <c r="A148" s="666" t="s">
        <v>255</v>
      </c>
      <c r="B148" s="666"/>
      <c r="C148" s="666"/>
      <c r="D148" s="666"/>
      <c r="E148" s="666"/>
      <c r="F148" s="666"/>
      <c r="G148" s="666"/>
      <c r="H148" s="666"/>
      <c r="I148" s="666"/>
      <c r="J148" s="666"/>
      <c r="K148" s="666"/>
      <c r="L148" s="666"/>
      <c r="M148" s="666"/>
      <c r="N148" s="666"/>
      <c r="O148" s="666"/>
      <c r="P148" s="666"/>
      <c r="Q148" s="666"/>
      <c r="R148" s="666"/>
      <c r="S148" s="666"/>
      <c r="T148" s="666"/>
      <c r="U148" s="666"/>
      <c r="V148" s="666"/>
      <c r="W148" s="666"/>
      <c r="X148" s="666"/>
      <c r="Y148" s="666"/>
      <c r="Z148" s="666"/>
      <c r="AA148" s="666"/>
      <c r="AB148" s="666"/>
      <c r="AC148" s="666"/>
      <c r="AD148" s="666"/>
      <c r="AE148" s="666"/>
      <c r="AF148" s="666"/>
      <c r="AG148" s="666"/>
      <c r="AH148" s="666"/>
      <c r="AI148" s="666"/>
      <c r="AJ148" s="666"/>
      <c r="AK148" s="666"/>
      <c r="AL148" s="666"/>
      <c r="AM148" s="666"/>
    </row>
    <row r="149" spans="1:39" x14ac:dyDescent="0.15">
      <c r="A149" s="177" t="s">
        <v>99</v>
      </c>
      <c r="B149" s="178"/>
      <c r="C149" s="165"/>
      <c r="D149" s="165"/>
      <c r="E149" s="165"/>
      <c r="F149" s="165"/>
      <c r="G149" s="165"/>
      <c r="H149" s="165"/>
      <c r="I149" s="165"/>
      <c r="J149" s="165"/>
      <c r="K149" s="165"/>
      <c r="L149" s="165"/>
      <c r="M149" s="165"/>
      <c r="N149" s="165"/>
      <c r="O149" s="165"/>
      <c r="P149" s="165"/>
      <c r="Q149" s="165"/>
      <c r="R149" s="165"/>
      <c r="S149" s="165"/>
      <c r="T149" s="165"/>
      <c r="U149" s="165"/>
      <c r="V149" s="165"/>
      <c r="W149" s="165"/>
      <c r="X149" s="165"/>
      <c r="Y149" s="165"/>
      <c r="Z149" s="165"/>
      <c r="AA149" s="165"/>
      <c r="AB149" s="165"/>
      <c r="AC149" s="165"/>
      <c r="AD149" s="165"/>
      <c r="AE149" s="165"/>
      <c r="AF149" s="165"/>
      <c r="AG149" s="165"/>
      <c r="AH149" s="165"/>
      <c r="AI149" s="165"/>
      <c r="AJ149" s="165"/>
    </row>
    <row r="150" spans="1:39" ht="4.5" customHeight="1" x14ac:dyDescent="0.15">
      <c r="A150" s="179"/>
      <c r="B150" s="180"/>
      <c r="C150" s="180"/>
      <c r="D150" s="180"/>
      <c r="E150" s="180"/>
      <c r="F150" s="180"/>
      <c r="G150" s="180"/>
      <c r="H150" s="180"/>
      <c r="I150" s="180"/>
      <c r="J150" s="180"/>
      <c r="K150" s="180"/>
      <c r="L150" s="180"/>
      <c r="M150" s="180"/>
      <c r="N150" s="180"/>
      <c r="O150" s="180"/>
      <c r="P150" s="180"/>
      <c r="Q150" s="180"/>
      <c r="R150" s="180"/>
      <c r="S150" s="180"/>
      <c r="T150" s="623"/>
      <c r="U150" s="623"/>
      <c r="V150" s="623"/>
      <c r="W150" s="623"/>
      <c r="X150" s="623"/>
      <c r="Y150" s="623"/>
      <c r="Z150" s="623"/>
      <c r="AA150" s="623"/>
      <c r="AB150" s="623"/>
      <c r="AC150" s="623"/>
      <c r="AD150" s="623"/>
      <c r="AE150" s="623"/>
      <c r="AF150" s="623"/>
      <c r="AG150" s="623"/>
      <c r="AH150" s="623"/>
      <c r="AI150" s="623"/>
      <c r="AJ150" s="623"/>
      <c r="AK150" s="623"/>
      <c r="AL150" s="623"/>
      <c r="AM150" s="624"/>
    </row>
    <row r="151" spans="1:39" x14ac:dyDescent="0.15">
      <c r="A151" s="181"/>
      <c r="B151" s="291" t="s">
        <v>191</v>
      </c>
      <c r="C151" s="180"/>
      <c r="D151" s="180"/>
      <c r="E151" s="180"/>
      <c r="F151" s="180"/>
      <c r="G151" s="180"/>
      <c r="H151" s="180"/>
      <c r="I151" s="180"/>
      <c r="J151" s="180"/>
      <c r="K151" s="180"/>
      <c r="L151" s="180"/>
      <c r="M151" s="180"/>
      <c r="N151" s="180"/>
      <c r="O151" s="180"/>
      <c r="P151" s="180"/>
      <c r="Q151" s="180"/>
      <c r="R151" s="180"/>
      <c r="S151" s="180"/>
      <c r="T151" s="623" t="s">
        <v>65</v>
      </c>
      <c r="U151" s="623"/>
      <c r="V151" s="623"/>
      <c r="W151" s="623"/>
      <c r="X151" s="623"/>
      <c r="Y151" s="623"/>
      <c r="Z151" s="623"/>
      <c r="AA151" s="623"/>
      <c r="AB151" s="623"/>
      <c r="AC151" s="623"/>
      <c r="AD151" s="623"/>
      <c r="AE151" s="623"/>
      <c r="AF151" s="623"/>
      <c r="AG151" s="623"/>
      <c r="AH151" s="623"/>
      <c r="AI151" s="623"/>
      <c r="AJ151" s="623"/>
      <c r="AK151" s="623"/>
      <c r="AL151" s="623"/>
      <c r="AM151" s="624"/>
    </row>
    <row r="152" spans="1:39" ht="24" customHeight="1" x14ac:dyDescent="0.15">
      <c r="A152" s="183"/>
      <c r="B152" s="134"/>
      <c r="C152" s="184" t="s">
        <v>179</v>
      </c>
      <c r="D152" s="654" t="s">
        <v>181</v>
      </c>
      <c r="E152" s="654"/>
      <c r="F152" s="654"/>
      <c r="G152" s="654"/>
      <c r="H152" s="654"/>
      <c r="I152" s="654"/>
      <c r="J152" s="654"/>
      <c r="K152" s="654"/>
      <c r="L152" s="654"/>
      <c r="M152" s="654"/>
      <c r="N152" s="654"/>
      <c r="O152" s="654"/>
      <c r="P152" s="654"/>
      <c r="Q152" s="654"/>
      <c r="R152" s="654"/>
      <c r="S152" s="655"/>
      <c r="T152" s="720" t="s">
        <v>249</v>
      </c>
      <c r="U152" s="721"/>
      <c r="V152" s="721"/>
      <c r="W152" s="721"/>
      <c r="X152" s="721"/>
      <c r="Y152" s="721"/>
      <c r="Z152" s="721"/>
      <c r="AA152" s="721"/>
      <c r="AB152" s="721"/>
      <c r="AC152" s="721"/>
      <c r="AD152" s="721"/>
      <c r="AE152" s="721"/>
      <c r="AF152" s="721"/>
      <c r="AG152" s="721"/>
      <c r="AH152" s="721"/>
      <c r="AI152" s="721"/>
      <c r="AJ152" s="721"/>
      <c r="AK152" s="721"/>
      <c r="AL152" s="721"/>
      <c r="AM152" s="722"/>
    </row>
    <row r="153" spans="1:39" x14ac:dyDescent="0.15">
      <c r="A153" s="181"/>
      <c r="B153" s="291" t="s">
        <v>169</v>
      </c>
      <c r="C153" s="180"/>
      <c r="D153" s="180"/>
      <c r="E153" s="180"/>
      <c r="F153" s="180"/>
      <c r="G153" s="180"/>
      <c r="H153" s="180"/>
      <c r="I153" s="180"/>
      <c r="J153" s="180"/>
      <c r="K153" s="180"/>
      <c r="L153" s="180"/>
      <c r="M153" s="180"/>
      <c r="N153" s="180"/>
      <c r="O153" s="180"/>
      <c r="P153" s="180"/>
      <c r="Q153" s="180"/>
      <c r="R153" s="180"/>
      <c r="S153" s="180"/>
      <c r="T153" s="623" t="s">
        <v>65</v>
      </c>
      <c r="U153" s="623"/>
      <c r="V153" s="623"/>
      <c r="W153" s="623"/>
      <c r="X153" s="623"/>
      <c r="Y153" s="623"/>
      <c r="Z153" s="623"/>
      <c r="AA153" s="623"/>
      <c r="AB153" s="623"/>
      <c r="AC153" s="623"/>
      <c r="AD153" s="623"/>
      <c r="AE153" s="623"/>
      <c r="AF153" s="623"/>
      <c r="AG153" s="623"/>
      <c r="AH153" s="623"/>
      <c r="AI153" s="623"/>
      <c r="AJ153" s="623"/>
      <c r="AK153" s="623"/>
      <c r="AL153" s="623"/>
      <c r="AM153" s="624"/>
    </row>
    <row r="154" spans="1:39" ht="36.75" customHeight="1" x14ac:dyDescent="0.15">
      <c r="A154" s="183"/>
      <c r="B154" s="187"/>
      <c r="C154" s="184" t="s">
        <v>178</v>
      </c>
      <c r="D154" s="630" t="s">
        <v>185</v>
      </c>
      <c r="E154" s="630"/>
      <c r="F154" s="630"/>
      <c r="G154" s="630"/>
      <c r="H154" s="630"/>
      <c r="I154" s="630"/>
      <c r="J154" s="630"/>
      <c r="K154" s="630"/>
      <c r="L154" s="630"/>
      <c r="M154" s="630"/>
      <c r="N154" s="630"/>
      <c r="O154" s="630"/>
      <c r="P154" s="630"/>
      <c r="Q154" s="630"/>
      <c r="R154" s="630"/>
      <c r="S154" s="631"/>
      <c r="T154" s="714" t="s">
        <v>186</v>
      </c>
      <c r="U154" s="715"/>
      <c r="V154" s="715"/>
      <c r="W154" s="715"/>
      <c r="X154" s="715"/>
      <c r="Y154" s="715"/>
      <c r="Z154" s="715"/>
      <c r="AA154" s="715"/>
      <c r="AB154" s="715"/>
      <c r="AC154" s="715"/>
      <c r="AD154" s="715"/>
      <c r="AE154" s="715"/>
      <c r="AF154" s="715"/>
      <c r="AG154" s="715"/>
      <c r="AH154" s="715"/>
      <c r="AI154" s="715"/>
      <c r="AJ154" s="715"/>
      <c r="AK154" s="715"/>
      <c r="AL154" s="715"/>
      <c r="AM154" s="716"/>
    </row>
    <row r="155" spans="1:39" s="176" customFormat="1" ht="5.25" customHeight="1" x14ac:dyDescent="0.15">
      <c r="A155" s="190"/>
      <c r="B155" s="290"/>
      <c r="C155" s="290"/>
      <c r="D155" s="290"/>
      <c r="E155" s="290"/>
      <c r="F155" s="290"/>
      <c r="G155" s="290"/>
      <c r="H155" s="290"/>
      <c r="I155" s="290"/>
      <c r="J155" s="290"/>
      <c r="K155" s="290"/>
      <c r="L155" s="290"/>
      <c r="M155" s="290"/>
      <c r="N155" s="290"/>
      <c r="O155" s="290"/>
      <c r="P155" s="290"/>
      <c r="Q155" s="290"/>
      <c r="R155" s="290"/>
      <c r="S155" s="290"/>
      <c r="T155" s="290"/>
      <c r="U155" s="290"/>
      <c r="V155" s="290"/>
      <c r="W155" s="290"/>
      <c r="X155" s="290"/>
      <c r="Y155" s="290"/>
      <c r="Z155" s="290"/>
      <c r="AA155" s="290"/>
      <c r="AB155" s="290"/>
      <c r="AC155" s="290"/>
      <c r="AD155" s="290"/>
      <c r="AE155" s="290"/>
      <c r="AF155" s="290"/>
      <c r="AG155" s="290"/>
      <c r="AH155" s="290"/>
      <c r="AI155" s="290"/>
      <c r="AJ155" s="290"/>
      <c r="AK155" s="192"/>
      <c r="AL155" s="192"/>
      <c r="AM155" s="192"/>
    </row>
    <row r="156" spans="1:39" x14ac:dyDescent="0.15">
      <c r="A156" s="177" t="s">
        <v>153</v>
      </c>
      <c r="B156" s="178"/>
      <c r="C156" s="165"/>
      <c r="D156" s="165"/>
      <c r="E156" s="165"/>
      <c r="F156" s="165"/>
      <c r="G156" s="165"/>
      <c r="H156" s="165"/>
      <c r="I156" s="165"/>
      <c r="J156" s="165"/>
      <c r="K156" s="165"/>
      <c r="L156" s="165"/>
      <c r="M156" s="165"/>
      <c r="N156" s="165"/>
      <c r="O156" s="165"/>
      <c r="P156" s="165"/>
      <c r="Q156" s="165"/>
      <c r="R156" s="165"/>
      <c r="S156" s="165"/>
      <c r="T156" s="165"/>
      <c r="U156" s="165"/>
      <c r="V156" s="165"/>
      <c r="W156" s="165"/>
      <c r="X156" s="165"/>
      <c r="Y156" s="165"/>
      <c r="Z156" s="165"/>
      <c r="AA156" s="165"/>
      <c r="AB156" s="165"/>
      <c r="AC156" s="165"/>
      <c r="AD156" s="165"/>
      <c r="AE156" s="165"/>
      <c r="AF156" s="165"/>
      <c r="AG156" s="165"/>
      <c r="AH156" s="165"/>
      <c r="AI156" s="165"/>
      <c r="AJ156" s="165"/>
    </row>
    <row r="157" spans="1:39" ht="5.25" customHeight="1" x14ac:dyDescent="0.15">
      <c r="A157" s="179"/>
      <c r="B157" s="180"/>
      <c r="C157" s="180"/>
      <c r="D157" s="180"/>
      <c r="E157" s="180"/>
      <c r="F157" s="180"/>
      <c r="G157" s="180"/>
      <c r="H157" s="180"/>
      <c r="I157" s="180"/>
      <c r="J157" s="180"/>
      <c r="K157" s="180"/>
      <c r="L157" s="180"/>
      <c r="M157" s="180"/>
      <c r="N157" s="180"/>
      <c r="O157" s="180"/>
      <c r="P157" s="180"/>
      <c r="Q157" s="180"/>
      <c r="R157" s="180"/>
      <c r="S157" s="180"/>
      <c r="T157" s="623"/>
      <c r="U157" s="623"/>
      <c r="V157" s="623"/>
      <c r="W157" s="623"/>
      <c r="X157" s="623"/>
      <c r="Y157" s="623"/>
      <c r="Z157" s="623"/>
      <c r="AA157" s="623"/>
      <c r="AB157" s="623"/>
      <c r="AC157" s="623"/>
      <c r="AD157" s="623"/>
      <c r="AE157" s="623"/>
      <c r="AF157" s="623"/>
      <c r="AG157" s="623"/>
      <c r="AH157" s="623"/>
      <c r="AI157" s="623"/>
      <c r="AJ157" s="623"/>
      <c r="AK157" s="623"/>
      <c r="AL157" s="623"/>
      <c r="AM157" s="624"/>
    </row>
    <row r="158" spans="1:39" x14ac:dyDescent="0.15">
      <c r="A158" s="181"/>
      <c r="B158" s="291" t="s">
        <v>190</v>
      </c>
      <c r="C158" s="180"/>
      <c r="D158" s="180"/>
      <c r="E158" s="180"/>
      <c r="F158" s="180"/>
      <c r="G158" s="180"/>
      <c r="H158" s="180"/>
      <c r="I158" s="180"/>
      <c r="J158" s="180"/>
      <c r="K158" s="180"/>
      <c r="L158" s="180"/>
      <c r="M158" s="180"/>
      <c r="N158" s="180"/>
      <c r="O158" s="180"/>
      <c r="P158" s="180"/>
      <c r="Q158" s="180"/>
      <c r="R158" s="180"/>
      <c r="S158" s="180"/>
      <c r="T158" s="623" t="s">
        <v>65</v>
      </c>
      <c r="U158" s="623"/>
      <c r="V158" s="623"/>
      <c r="W158" s="623"/>
      <c r="X158" s="623"/>
      <c r="Y158" s="623"/>
      <c r="Z158" s="623"/>
      <c r="AA158" s="623"/>
      <c r="AB158" s="623"/>
      <c r="AC158" s="623"/>
      <c r="AD158" s="623"/>
      <c r="AE158" s="623"/>
      <c r="AF158" s="623"/>
      <c r="AG158" s="623"/>
      <c r="AH158" s="623"/>
      <c r="AI158" s="623"/>
      <c r="AJ158" s="623"/>
      <c r="AK158" s="623"/>
      <c r="AL158" s="623"/>
      <c r="AM158" s="624"/>
    </row>
    <row r="159" spans="1:39" ht="21.75" customHeight="1" x14ac:dyDescent="0.15">
      <c r="A159" s="183"/>
      <c r="B159" s="134"/>
      <c r="C159" s="184" t="s">
        <v>179</v>
      </c>
      <c r="D159" s="712" t="s">
        <v>192</v>
      </c>
      <c r="E159" s="712"/>
      <c r="F159" s="712"/>
      <c r="G159" s="712"/>
      <c r="H159" s="712"/>
      <c r="I159" s="712"/>
      <c r="J159" s="712"/>
      <c r="K159" s="712"/>
      <c r="L159" s="712"/>
      <c r="M159" s="712"/>
      <c r="N159" s="712"/>
      <c r="O159" s="712"/>
      <c r="P159" s="712"/>
      <c r="Q159" s="712"/>
      <c r="R159" s="712"/>
      <c r="S159" s="713"/>
      <c r="T159" s="723" t="s">
        <v>250</v>
      </c>
      <c r="U159" s="724"/>
      <c r="V159" s="724"/>
      <c r="W159" s="724"/>
      <c r="X159" s="724"/>
      <c r="Y159" s="724"/>
      <c r="Z159" s="724"/>
      <c r="AA159" s="724"/>
      <c r="AB159" s="724"/>
      <c r="AC159" s="724"/>
      <c r="AD159" s="724"/>
      <c r="AE159" s="724"/>
      <c r="AF159" s="724"/>
      <c r="AG159" s="724"/>
      <c r="AH159" s="724"/>
      <c r="AI159" s="724"/>
      <c r="AJ159" s="724"/>
      <c r="AK159" s="724"/>
      <c r="AL159" s="724"/>
      <c r="AM159" s="725"/>
    </row>
    <row r="160" spans="1:39" ht="12" customHeight="1" x14ac:dyDescent="0.15">
      <c r="A160" s="193"/>
      <c r="B160" s="194"/>
      <c r="C160" s="195" t="s">
        <v>178</v>
      </c>
      <c r="D160" s="632" t="s">
        <v>156</v>
      </c>
      <c r="E160" s="632"/>
      <c r="F160" s="632"/>
      <c r="G160" s="632"/>
      <c r="H160" s="632"/>
      <c r="I160" s="632"/>
      <c r="J160" s="632"/>
      <c r="K160" s="632"/>
      <c r="L160" s="632"/>
      <c r="M160" s="632"/>
      <c r="N160" s="632"/>
      <c r="O160" s="632"/>
      <c r="P160" s="632"/>
      <c r="Q160" s="632"/>
      <c r="R160" s="632"/>
      <c r="S160" s="633"/>
      <c r="T160" s="726"/>
      <c r="U160" s="727"/>
      <c r="V160" s="727"/>
      <c r="W160" s="727"/>
      <c r="X160" s="727"/>
      <c r="Y160" s="727"/>
      <c r="Z160" s="727"/>
      <c r="AA160" s="727"/>
      <c r="AB160" s="727"/>
      <c r="AC160" s="727"/>
      <c r="AD160" s="727"/>
      <c r="AE160" s="727"/>
      <c r="AF160" s="727"/>
      <c r="AG160" s="727"/>
      <c r="AH160" s="727"/>
      <c r="AI160" s="727"/>
      <c r="AJ160" s="727"/>
      <c r="AK160" s="727"/>
      <c r="AL160" s="727"/>
      <c r="AM160" s="728"/>
    </row>
    <row r="161" spans="1:36" ht="18" customHeight="1" x14ac:dyDescent="0.15">
      <c r="A161" s="165"/>
      <c r="B161" s="196"/>
      <c r="C161" s="197"/>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c r="AA161" s="197"/>
      <c r="AB161" s="197"/>
      <c r="AC161" s="197"/>
      <c r="AD161" s="197"/>
      <c r="AE161" s="197"/>
      <c r="AF161" s="197"/>
      <c r="AG161" s="197"/>
      <c r="AH161" s="197"/>
      <c r="AI161" s="197"/>
      <c r="AJ161" s="197"/>
    </row>
    <row r="162" spans="1:36" s="198" customFormat="1" x14ac:dyDescent="0.15">
      <c r="B162" s="196"/>
      <c r="C162" s="196"/>
      <c r="D162" s="196"/>
      <c r="E162" s="196"/>
      <c r="F162" s="196"/>
      <c r="G162" s="196"/>
      <c r="H162" s="196"/>
      <c r="I162" s="196"/>
      <c r="J162" s="196"/>
      <c r="K162" s="196"/>
      <c r="L162" s="196"/>
      <c r="M162" s="196"/>
      <c r="N162" s="196"/>
      <c r="O162" s="196"/>
      <c r="P162" s="196"/>
      <c r="Q162" s="196"/>
      <c r="R162" s="196"/>
      <c r="S162" s="196"/>
      <c r="T162" s="196"/>
      <c r="U162" s="196"/>
      <c r="V162" s="196"/>
      <c r="W162" s="196"/>
      <c r="X162" s="196"/>
      <c r="Y162" s="196"/>
      <c r="Z162" s="196"/>
      <c r="AA162" s="196"/>
      <c r="AB162" s="196"/>
      <c r="AC162" s="196"/>
      <c r="AD162" s="196"/>
      <c r="AE162" s="196"/>
      <c r="AF162" s="196"/>
      <c r="AG162" s="196"/>
      <c r="AH162" s="196"/>
      <c r="AI162" s="196"/>
      <c r="AJ162" s="196"/>
    </row>
    <row r="163" spans="1:36" s="198" customFormat="1" x14ac:dyDescent="0.15">
      <c r="B163" s="196"/>
      <c r="C163" s="196"/>
      <c r="D163" s="196"/>
      <c r="E163" s="196"/>
      <c r="F163" s="196"/>
      <c r="G163" s="196"/>
      <c r="H163" s="196"/>
      <c r="I163" s="196"/>
      <c r="J163" s="196"/>
      <c r="K163" s="196"/>
      <c r="L163" s="196"/>
      <c r="M163" s="196"/>
      <c r="N163" s="196"/>
      <c r="O163" s="196"/>
      <c r="P163" s="196"/>
      <c r="Q163" s="196"/>
      <c r="R163" s="196"/>
      <c r="S163" s="196"/>
      <c r="T163" s="196"/>
      <c r="U163" s="196"/>
      <c r="V163" s="196"/>
      <c r="W163" s="196"/>
      <c r="X163" s="196"/>
      <c r="Y163" s="196"/>
      <c r="Z163" s="196"/>
      <c r="AA163" s="196"/>
      <c r="AB163" s="196"/>
      <c r="AC163" s="196"/>
      <c r="AD163" s="196"/>
      <c r="AE163" s="196"/>
      <c r="AF163" s="196"/>
      <c r="AG163" s="196"/>
      <c r="AH163" s="196"/>
      <c r="AI163" s="196"/>
      <c r="AJ163" s="196"/>
    </row>
    <row r="164" spans="1:36" x14ac:dyDescent="0.15">
      <c r="A164" s="165"/>
      <c r="B164" s="197"/>
      <c r="C164" s="197"/>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c r="AA164" s="197"/>
      <c r="AB164" s="197"/>
      <c r="AC164" s="197"/>
      <c r="AD164" s="197"/>
      <c r="AE164" s="197"/>
      <c r="AF164" s="197"/>
      <c r="AG164" s="197"/>
      <c r="AH164" s="197"/>
      <c r="AI164" s="197"/>
      <c r="AJ164" s="197"/>
    </row>
    <row r="165" spans="1:36" x14ac:dyDescent="0.15">
      <c r="A165" s="165"/>
      <c r="B165" s="197"/>
      <c r="C165" s="197"/>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c r="AA165" s="197"/>
      <c r="AB165" s="197"/>
      <c r="AC165" s="197"/>
      <c r="AD165" s="197"/>
      <c r="AE165" s="197"/>
      <c r="AF165" s="197"/>
      <c r="AG165" s="197"/>
      <c r="AH165" s="197"/>
      <c r="AI165" s="197"/>
      <c r="AJ165" s="197"/>
    </row>
    <row r="166" spans="1:36" x14ac:dyDescent="0.15">
      <c r="A166" s="165"/>
      <c r="B166" s="197"/>
      <c r="C166" s="197"/>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c r="AA166" s="197"/>
      <c r="AB166" s="197"/>
      <c r="AC166" s="197"/>
      <c r="AD166" s="197"/>
      <c r="AE166" s="197"/>
      <c r="AF166" s="197"/>
      <c r="AG166" s="197"/>
      <c r="AH166" s="197"/>
      <c r="AI166" s="197"/>
      <c r="AJ166" s="197"/>
    </row>
    <row r="167" spans="1:36" x14ac:dyDescent="0.15">
      <c r="A167" s="165"/>
      <c r="B167" s="197"/>
      <c r="C167" s="197"/>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c r="AA167" s="197"/>
      <c r="AB167" s="197"/>
      <c r="AC167" s="197"/>
      <c r="AD167" s="197"/>
      <c r="AE167" s="197"/>
      <c r="AF167" s="197"/>
      <c r="AG167" s="197"/>
      <c r="AH167" s="197"/>
      <c r="AI167" s="197"/>
      <c r="AJ167" s="197"/>
    </row>
    <row r="168" spans="1:36" x14ac:dyDescent="0.15">
      <c r="A168" s="165"/>
      <c r="B168" s="197"/>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c r="AA168" s="197"/>
      <c r="AB168" s="197"/>
      <c r="AC168" s="197"/>
      <c r="AD168" s="197"/>
      <c r="AE168" s="197"/>
      <c r="AF168" s="197"/>
      <c r="AG168" s="197"/>
      <c r="AH168" s="197"/>
      <c r="AI168" s="197"/>
      <c r="AJ168" s="197"/>
    </row>
    <row r="169" spans="1:36" x14ac:dyDescent="0.15">
      <c r="A169" s="165"/>
      <c r="B169" s="197"/>
      <c r="C169" s="197"/>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c r="AA169" s="197"/>
      <c r="AB169" s="197"/>
      <c r="AC169" s="197"/>
      <c r="AD169" s="197"/>
      <c r="AE169" s="197"/>
      <c r="AF169" s="197"/>
      <c r="AG169" s="197"/>
      <c r="AH169" s="197"/>
      <c r="AI169" s="197"/>
      <c r="AJ169" s="197"/>
    </row>
    <row r="170" spans="1:36" x14ac:dyDescent="0.15">
      <c r="A170" s="165"/>
      <c r="B170" s="197"/>
      <c r="C170" s="197"/>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row>
    <row r="171" spans="1:36" x14ac:dyDescent="0.15">
      <c r="A171" s="165"/>
      <c r="B171" s="197"/>
      <c r="C171" s="197"/>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c r="AA171" s="197"/>
      <c r="AB171" s="197"/>
      <c r="AC171" s="197"/>
      <c r="AD171" s="197"/>
      <c r="AE171" s="197"/>
      <c r="AF171" s="197"/>
      <c r="AG171" s="197"/>
      <c r="AH171" s="197"/>
      <c r="AI171" s="197"/>
      <c r="AJ171" s="197"/>
    </row>
    <row r="172" spans="1:36" x14ac:dyDescent="0.15">
      <c r="A172" s="165"/>
      <c r="B172" s="197"/>
      <c r="C172" s="197"/>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c r="AA172" s="197"/>
      <c r="AB172" s="197"/>
      <c r="AC172" s="197"/>
      <c r="AD172" s="197"/>
      <c r="AE172" s="197"/>
      <c r="AF172" s="197"/>
      <c r="AG172" s="197"/>
      <c r="AH172" s="197"/>
      <c r="AI172" s="197"/>
      <c r="AJ172" s="197"/>
    </row>
    <row r="173" spans="1:36" x14ac:dyDescent="0.15">
      <c r="A173" s="165"/>
      <c r="B173" s="197"/>
      <c r="C173" s="197"/>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c r="AA173" s="197"/>
      <c r="AB173" s="197"/>
      <c r="AC173" s="197"/>
      <c r="AD173" s="197"/>
      <c r="AE173" s="197"/>
      <c r="AF173" s="197"/>
      <c r="AG173" s="197"/>
      <c r="AH173" s="197"/>
      <c r="AI173" s="197"/>
      <c r="AJ173" s="197"/>
    </row>
    <row r="174" spans="1:36" x14ac:dyDescent="0.15">
      <c r="A174" s="165"/>
      <c r="B174" s="197"/>
      <c r="C174" s="197"/>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c r="AA174" s="197"/>
      <c r="AB174" s="197"/>
      <c r="AC174" s="197"/>
      <c r="AD174" s="197"/>
      <c r="AE174" s="197"/>
      <c r="AF174" s="197"/>
      <c r="AG174" s="197"/>
      <c r="AH174" s="197"/>
      <c r="AI174" s="197"/>
      <c r="AJ174" s="197"/>
    </row>
    <row r="175" spans="1:36" x14ac:dyDescent="0.15">
      <c r="A175" s="165"/>
      <c r="B175" s="197"/>
      <c r="C175" s="197"/>
      <c r="D175" s="197"/>
      <c r="E175" s="197"/>
      <c r="F175" s="197"/>
      <c r="G175" s="197"/>
      <c r="H175" s="197"/>
      <c r="I175" s="197"/>
      <c r="J175" s="197"/>
      <c r="K175" s="197"/>
      <c r="L175" s="197"/>
      <c r="M175" s="197"/>
      <c r="N175" s="197"/>
      <c r="O175" s="197"/>
      <c r="P175" s="197"/>
      <c r="Q175" s="197"/>
      <c r="R175" s="197"/>
      <c r="S175" s="197"/>
      <c r="T175" s="197"/>
      <c r="U175" s="197"/>
      <c r="V175" s="197"/>
      <c r="W175" s="197"/>
      <c r="X175" s="197"/>
      <c r="Y175" s="197"/>
      <c r="Z175" s="197"/>
      <c r="AA175" s="197"/>
      <c r="AB175" s="197"/>
      <c r="AC175" s="197"/>
      <c r="AD175" s="197"/>
      <c r="AE175" s="197"/>
      <c r="AF175" s="197"/>
      <c r="AG175" s="197"/>
      <c r="AH175" s="197"/>
      <c r="AI175" s="197"/>
      <c r="AJ175" s="197"/>
    </row>
    <row r="176" spans="1:36" x14ac:dyDescent="0.15">
      <c r="A176" s="165"/>
      <c r="B176" s="197"/>
      <c r="C176" s="197"/>
      <c r="D176" s="197"/>
      <c r="E176" s="197"/>
      <c r="F176" s="197"/>
      <c r="G176" s="197"/>
      <c r="H176" s="197"/>
      <c r="I176" s="197"/>
      <c r="J176" s="197"/>
      <c r="K176" s="197"/>
      <c r="L176" s="197"/>
      <c r="M176" s="197"/>
      <c r="N176" s="197"/>
      <c r="O176" s="197"/>
      <c r="P176" s="197"/>
      <c r="Q176" s="197"/>
      <c r="R176" s="197"/>
      <c r="S176" s="197"/>
      <c r="T176" s="197"/>
      <c r="U176" s="197"/>
      <c r="V176" s="197"/>
      <c r="W176" s="197"/>
      <c r="X176" s="197"/>
      <c r="Y176" s="197"/>
      <c r="Z176" s="197"/>
      <c r="AA176" s="197"/>
      <c r="AB176" s="197"/>
      <c r="AC176" s="197"/>
      <c r="AD176" s="197"/>
      <c r="AE176" s="197"/>
      <c r="AF176" s="197"/>
      <c r="AG176" s="197"/>
      <c r="AH176" s="197"/>
      <c r="AI176" s="197"/>
      <c r="AJ176" s="197"/>
    </row>
    <row r="177" spans="1:36" x14ac:dyDescent="0.15">
      <c r="A177" s="165"/>
      <c r="B177" s="197"/>
      <c r="C177" s="197"/>
      <c r="D177" s="197"/>
      <c r="E177" s="197"/>
      <c r="F177" s="197"/>
      <c r="G177" s="197"/>
      <c r="H177" s="197"/>
      <c r="I177" s="197"/>
      <c r="J177" s="197"/>
      <c r="K177" s="197"/>
      <c r="L177" s="197"/>
      <c r="M177" s="197"/>
      <c r="N177" s="197"/>
      <c r="O177" s="197"/>
      <c r="P177" s="197"/>
      <c r="Q177" s="197"/>
      <c r="R177" s="197"/>
      <c r="S177" s="197"/>
      <c r="T177" s="197"/>
      <c r="U177" s="197"/>
      <c r="V177" s="197"/>
      <c r="W177" s="197"/>
      <c r="X177" s="197"/>
      <c r="Y177" s="197"/>
      <c r="Z177" s="197"/>
      <c r="AA177" s="197"/>
      <c r="AB177" s="197"/>
      <c r="AC177" s="197"/>
      <c r="AD177" s="197"/>
      <c r="AE177" s="197"/>
      <c r="AF177" s="197"/>
      <c r="AG177" s="197"/>
      <c r="AH177" s="197"/>
      <c r="AI177" s="197"/>
      <c r="AJ177" s="197"/>
    </row>
    <row r="178" spans="1:36" x14ac:dyDescent="0.15">
      <c r="A178" s="165"/>
      <c r="B178" s="197"/>
      <c r="C178" s="197"/>
      <c r="D178" s="197"/>
      <c r="E178" s="197"/>
      <c r="F178" s="197"/>
      <c r="G178" s="197"/>
      <c r="H178" s="197"/>
      <c r="I178" s="197"/>
      <c r="J178" s="197"/>
      <c r="K178" s="197"/>
      <c r="L178" s="197"/>
      <c r="M178" s="197"/>
      <c r="N178" s="197"/>
      <c r="O178" s="197"/>
      <c r="P178" s="197"/>
      <c r="Q178" s="197"/>
      <c r="R178" s="197"/>
      <c r="S178" s="197"/>
      <c r="T178" s="197"/>
      <c r="U178" s="197"/>
      <c r="V178" s="197"/>
      <c r="W178" s="197"/>
      <c r="X178" s="197"/>
      <c r="Y178" s="197"/>
      <c r="Z178" s="197"/>
      <c r="AA178" s="197"/>
      <c r="AB178" s="197"/>
      <c r="AC178" s="197"/>
      <c r="AD178" s="197"/>
      <c r="AE178" s="197"/>
      <c r="AF178" s="197"/>
      <c r="AG178" s="197"/>
      <c r="AH178" s="197"/>
      <c r="AI178" s="197"/>
      <c r="AJ178" s="197"/>
    </row>
    <row r="179" spans="1:36" x14ac:dyDescent="0.15">
      <c r="A179" s="165"/>
      <c r="B179" s="197"/>
      <c r="C179" s="197"/>
      <c r="D179" s="197"/>
      <c r="E179" s="197"/>
      <c r="F179" s="197"/>
      <c r="G179" s="197"/>
      <c r="H179" s="197"/>
      <c r="I179" s="197"/>
      <c r="J179" s="197"/>
      <c r="K179" s="197"/>
      <c r="L179" s="197"/>
      <c r="M179" s="197"/>
      <c r="N179" s="197"/>
      <c r="O179" s="197"/>
      <c r="P179" s="197"/>
      <c r="Q179" s="197"/>
      <c r="R179" s="197"/>
      <c r="S179" s="197"/>
      <c r="T179" s="197"/>
      <c r="U179" s="197"/>
      <c r="V179" s="197"/>
      <c r="W179" s="197"/>
      <c r="X179" s="197"/>
      <c r="Y179" s="197"/>
      <c r="Z179" s="197"/>
      <c r="AA179" s="197"/>
      <c r="AB179" s="197"/>
      <c r="AC179" s="197"/>
      <c r="AD179" s="197"/>
      <c r="AE179" s="197"/>
      <c r="AF179" s="197"/>
      <c r="AG179" s="197"/>
      <c r="AH179" s="197"/>
      <c r="AI179" s="197"/>
      <c r="AJ179" s="197"/>
    </row>
    <row r="180" spans="1:36" x14ac:dyDescent="0.15">
      <c r="A180" s="165"/>
      <c r="B180" s="197"/>
      <c r="C180" s="197"/>
      <c r="D180" s="197"/>
      <c r="E180" s="197"/>
      <c r="F180" s="197"/>
      <c r="G180" s="197"/>
      <c r="H180" s="197"/>
      <c r="I180" s="197"/>
      <c r="J180" s="197"/>
      <c r="K180" s="197"/>
      <c r="L180" s="197"/>
      <c r="M180" s="197"/>
      <c r="N180" s="197"/>
      <c r="O180" s="197"/>
      <c r="P180" s="197"/>
      <c r="Q180" s="197"/>
      <c r="R180" s="197"/>
      <c r="S180" s="197"/>
      <c r="T180" s="197"/>
      <c r="U180" s="197"/>
      <c r="V180" s="197"/>
      <c r="W180" s="197"/>
      <c r="X180" s="197"/>
      <c r="Y180" s="197"/>
      <c r="Z180" s="197"/>
      <c r="AA180" s="197"/>
      <c r="AB180" s="197"/>
      <c r="AC180" s="197"/>
      <c r="AD180" s="197"/>
      <c r="AE180" s="197"/>
      <c r="AF180" s="197"/>
      <c r="AG180" s="197"/>
      <c r="AH180" s="197"/>
      <c r="AI180" s="197"/>
      <c r="AJ180" s="197"/>
    </row>
    <row r="181" spans="1:36" x14ac:dyDescent="0.15">
      <c r="A181" s="165"/>
      <c r="B181" s="197"/>
      <c r="C181" s="197"/>
      <c r="D181" s="197"/>
      <c r="E181" s="197"/>
      <c r="F181" s="197"/>
      <c r="G181" s="197"/>
      <c r="H181" s="197"/>
      <c r="I181" s="197"/>
      <c r="J181" s="197"/>
      <c r="K181" s="197"/>
      <c r="L181" s="197"/>
      <c r="M181" s="197"/>
      <c r="N181" s="197"/>
      <c r="O181" s="197"/>
      <c r="P181" s="197"/>
      <c r="Q181" s="197"/>
      <c r="R181" s="197"/>
      <c r="S181" s="197"/>
      <c r="T181" s="197"/>
      <c r="U181" s="197"/>
      <c r="V181" s="197"/>
      <c r="W181" s="197"/>
      <c r="X181" s="197"/>
      <c r="Y181" s="197"/>
      <c r="Z181" s="197"/>
      <c r="AA181" s="197"/>
      <c r="AB181" s="197"/>
      <c r="AC181" s="197"/>
      <c r="AD181" s="197"/>
      <c r="AE181" s="197"/>
      <c r="AF181" s="197"/>
      <c r="AG181" s="197"/>
      <c r="AH181" s="197"/>
      <c r="AI181" s="197"/>
      <c r="AJ181" s="197"/>
    </row>
    <row r="182" spans="1:36" x14ac:dyDescent="0.15">
      <c r="A182" s="165"/>
      <c r="B182" s="197"/>
      <c r="C182" s="197"/>
      <c r="D182" s="197"/>
      <c r="E182" s="197"/>
      <c r="F182" s="197"/>
      <c r="G182" s="197"/>
      <c r="H182" s="197"/>
      <c r="I182" s="197"/>
      <c r="J182" s="197"/>
      <c r="K182" s="197"/>
      <c r="L182" s="197"/>
      <c r="M182" s="197"/>
      <c r="N182" s="197"/>
      <c r="O182" s="197"/>
      <c r="P182" s="197"/>
      <c r="Q182" s="197"/>
      <c r="R182" s="197"/>
      <c r="S182" s="197"/>
      <c r="T182" s="197"/>
      <c r="U182" s="197"/>
      <c r="V182" s="197"/>
      <c r="W182" s="197"/>
      <c r="X182" s="197"/>
      <c r="Y182" s="197"/>
      <c r="Z182" s="197"/>
      <c r="AA182" s="197"/>
      <c r="AB182" s="197"/>
      <c r="AC182" s="197"/>
      <c r="AD182" s="197"/>
      <c r="AE182" s="197"/>
      <c r="AF182" s="197"/>
      <c r="AG182" s="197"/>
      <c r="AH182" s="197"/>
      <c r="AI182" s="197"/>
      <c r="AJ182" s="197"/>
    </row>
    <row r="183" spans="1:36" x14ac:dyDescent="0.15">
      <c r="A183" s="165"/>
      <c r="B183" s="197"/>
      <c r="C183" s="197"/>
      <c r="D183" s="197"/>
      <c r="E183" s="197"/>
      <c r="F183" s="197"/>
      <c r="G183" s="197"/>
      <c r="H183" s="197"/>
      <c r="I183" s="197"/>
      <c r="J183" s="197"/>
      <c r="K183" s="197"/>
      <c r="L183" s="197"/>
      <c r="M183" s="197"/>
      <c r="N183" s="197"/>
      <c r="O183" s="197"/>
      <c r="P183" s="197"/>
      <c r="Q183" s="197"/>
      <c r="R183" s="197"/>
      <c r="S183" s="197"/>
      <c r="T183" s="197"/>
      <c r="U183" s="197"/>
      <c r="V183" s="197"/>
      <c r="W183" s="197"/>
      <c r="X183" s="197"/>
      <c r="Y183" s="197"/>
      <c r="Z183" s="197"/>
      <c r="AA183" s="197"/>
      <c r="AB183" s="197"/>
      <c r="AC183" s="197"/>
      <c r="AD183" s="197"/>
      <c r="AE183" s="197"/>
      <c r="AF183" s="197"/>
      <c r="AG183" s="197"/>
      <c r="AH183" s="197"/>
      <c r="AI183" s="197"/>
      <c r="AJ183" s="197"/>
    </row>
    <row r="184" spans="1:36" x14ac:dyDescent="0.15">
      <c r="A184" s="165"/>
      <c r="B184" s="197"/>
      <c r="C184" s="197"/>
      <c r="D184" s="197"/>
      <c r="E184" s="197"/>
      <c r="F184" s="197"/>
      <c r="G184" s="197"/>
      <c r="H184" s="197"/>
      <c r="I184" s="197"/>
      <c r="J184" s="197"/>
      <c r="K184" s="197"/>
      <c r="L184" s="197"/>
      <c r="M184" s="197"/>
      <c r="N184" s="197"/>
      <c r="O184" s="197"/>
      <c r="P184" s="197"/>
      <c r="Q184" s="197"/>
      <c r="R184" s="197"/>
      <c r="S184" s="197"/>
      <c r="T184" s="197"/>
      <c r="U184" s="197"/>
      <c r="V184" s="197"/>
      <c r="W184" s="197"/>
      <c r="X184" s="197"/>
      <c r="Y184" s="197"/>
      <c r="Z184" s="197"/>
      <c r="AA184" s="197"/>
      <c r="AB184" s="197"/>
      <c r="AC184" s="197"/>
      <c r="AD184" s="197"/>
      <c r="AE184" s="197"/>
      <c r="AF184" s="197"/>
      <c r="AG184" s="197"/>
      <c r="AH184" s="197"/>
      <c r="AI184" s="197"/>
      <c r="AJ184" s="197"/>
    </row>
    <row r="185" spans="1:36" x14ac:dyDescent="0.15">
      <c r="A185" s="165"/>
      <c r="B185" s="197"/>
      <c r="C185" s="197"/>
      <c r="D185" s="197"/>
      <c r="E185" s="197"/>
      <c r="F185" s="197"/>
      <c r="G185" s="197"/>
      <c r="H185" s="197"/>
      <c r="I185" s="197"/>
      <c r="J185" s="197"/>
      <c r="K185" s="197"/>
      <c r="L185" s="197"/>
      <c r="M185" s="197"/>
      <c r="N185" s="197"/>
      <c r="O185" s="197"/>
      <c r="P185" s="197"/>
      <c r="Q185" s="197"/>
      <c r="R185" s="197"/>
      <c r="S185" s="197"/>
      <c r="T185" s="197"/>
      <c r="U185" s="197"/>
      <c r="V185" s="197"/>
      <c r="W185" s="197"/>
      <c r="X185" s="197"/>
      <c r="Y185" s="197"/>
      <c r="Z185" s="197"/>
      <c r="AA185" s="197"/>
      <c r="AB185" s="197"/>
      <c r="AC185" s="197"/>
      <c r="AD185" s="197"/>
      <c r="AE185" s="197"/>
      <c r="AF185" s="197"/>
      <c r="AG185" s="197"/>
      <c r="AH185" s="197"/>
      <c r="AI185" s="197"/>
      <c r="AJ185" s="197"/>
    </row>
    <row r="186" spans="1:36" x14ac:dyDescent="0.15">
      <c r="A186" s="165"/>
      <c r="B186" s="197"/>
      <c r="C186" s="197"/>
      <c r="D186" s="197"/>
      <c r="E186" s="197"/>
      <c r="F186" s="197"/>
      <c r="G186" s="197"/>
      <c r="H186" s="197"/>
      <c r="I186" s="197"/>
      <c r="J186" s="197"/>
      <c r="K186" s="197"/>
      <c r="L186" s="197"/>
      <c r="M186" s="197"/>
      <c r="N186" s="197"/>
      <c r="O186" s="197"/>
      <c r="P186" s="197"/>
      <c r="Q186" s="197"/>
      <c r="R186" s="197"/>
      <c r="S186" s="197"/>
      <c r="T186" s="197"/>
      <c r="U186" s="197"/>
      <c r="V186" s="197"/>
      <c r="W186" s="197"/>
      <c r="X186" s="197"/>
      <c r="Y186" s="197"/>
      <c r="Z186" s="197"/>
      <c r="AA186" s="197"/>
      <c r="AB186" s="197"/>
      <c r="AC186" s="197"/>
      <c r="AD186" s="197"/>
      <c r="AE186" s="197"/>
      <c r="AF186" s="197"/>
      <c r="AG186" s="197"/>
      <c r="AH186" s="197"/>
      <c r="AI186" s="197"/>
      <c r="AJ186" s="197"/>
    </row>
    <row r="187" spans="1:36" x14ac:dyDescent="0.15">
      <c r="A187" s="165"/>
      <c r="B187" s="197"/>
      <c r="C187" s="197"/>
      <c r="D187" s="197"/>
      <c r="E187" s="197"/>
      <c r="F187" s="197"/>
      <c r="G187" s="197"/>
      <c r="H187" s="197"/>
      <c r="I187" s="197"/>
      <c r="J187" s="197"/>
      <c r="K187" s="197"/>
      <c r="L187" s="197"/>
      <c r="M187" s="197"/>
      <c r="N187" s="197"/>
      <c r="O187" s="197"/>
      <c r="P187" s="197"/>
      <c r="Q187" s="197"/>
      <c r="R187" s="197"/>
      <c r="S187" s="197"/>
      <c r="T187" s="197"/>
      <c r="U187" s="197"/>
      <c r="V187" s="197"/>
      <c r="W187" s="197"/>
      <c r="X187" s="197"/>
      <c r="Y187" s="197"/>
      <c r="Z187" s="197"/>
      <c r="AA187" s="197"/>
      <c r="AB187" s="197"/>
      <c r="AC187" s="197"/>
      <c r="AD187" s="197"/>
      <c r="AE187" s="197"/>
      <c r="AF187" s="197"/>
      <c r="AG187" s="197"/>
      <c r="AH187" s="197"/>
      <c r="AI187" s="197"/>
      <c r="AJ187" s="197"/>
    </row>
    <row r="188" spans="1:36" x14ac:dyDescent="0.15">
      <c r="A188" s="165"/>
      <c r="B188" s="197"/>
      <c r="C188" s="197"/>
      <c r="D188" s="197"/>
      <c r="E188" s="197"/>
      <c r="F188" s="197"/>
      <c r="G188" s="197"/>
      <c r="H188" s="197"/>
      <c r="I188" s="197"/>
      <c r="J188" s="197"/>
      <c r="K188" s="197"/>
      <c r="L188" s="197"/>
      <c r="M188" s="197"/>
      <c r="N188" s="197"/>
      <c r="O188" s="197"/>
      <c r="P188" s="197"/>
      <c r="Q188" s="197"/>
      <c r="R188" s="197"/>
      <c r="S188" s="197"/>
      <c r="T188" s="197"/>
      <c r="U188" s="197"/>
      <c r="V188" s="197"/>
      <c r="W188" s="197"/>
      <c r="X188" s="197"/>
      <c r="Y188" s="197"/>
      <c r="Z188" s="197"/>
      <c r="AA188" s="197"/>
      <c r="AB188" s="197"/>
      <c r="AC188" s="197"/>
      <c r="AD188" s="197"/>
      <c r="AE188" s="197"/>
      <c r="AF188" s="197"/>
      <c r="AG188" s="197"/>
      <c r="AH188" s="197"/>
      <c r="AI188" s="197"/>
      <c r="AJ188" s="197"/>
    </row>
    <row r="189" spans="1:36" x14ac:dyDescent="0.15">
      <c r="A189" s="165"/>
      <c r="B189" s="197"/>
      <c r="C189" s="197"/>
      <c r="D189" s="197"/>
      <c r="E189" s="197"/>
      <c r="F189" s="197"/>
      <c r="G189" s="197"/>
      <c r="H189" s="197"/>
      <c r="I189" s="197"/>
      <c r="J189" s="197"/>
      <c r="K189" s="197"/>
      <c r="L189" s="197"/>
      <c r="M189" s="197"/>
      <c r="N189" s="197"/>
      <c r="O189" s="197"/>
      <c r="P189" s="197"/>
      <c r="Q189" s="197"/>
      <c r="R189" s="197"/>
      <c r="S189" s="197"/>
      <c r="T189" s="197"/>
      <c r="U189" s="197"/>
      <c r="V189" s="197"/>
      <c r="W189" s="197"/>
      <c r="X189" s="197"/>
      <c r="Y189" s="197"/>
      <c r="Z189" s="197"/>
      <c r="AA189" s="197"/>
      <c r="AB189" s="197"/>
      <c r="AC189" s="197"/>
      <c r="AD189" s="197"/>
      <c r="AE189" s="197"/>
      <c r="AF189" s="197"/>
      <c r="AG189" s="197"/>
      <c r="AH189" s="197"/>
      <c r="AI189" s="197"/>
      <c r="AJ189" s="197"/>
    </row>
    <row r="190" spans="1:36" x14ac:dyDescent="0.15">
      <c r="A190" s="165"/>
      <c r="B190" s="197"/>
      <c r="C190" s="197"/>
      <c r="D190" s="197"/>
      <c r="E190" s="197"/>
      <c r="F190" s="197"/>
      <c r="G190" s="197"/>
      <c r="H190" s="197"/>
      <c r="I190" s="197"/>
      <c r="J190" s="197"/>
      <c r="K190" s="197"/>
      <c r="L190" s="197"/>
      <c r="M190" s="197"/>
      <c r="N190" s="197"/>
      <c r="O190" s="197"/>
      <c r="P190" s="197"/>
      <c r="Q190" s="197"/>
      <c r="R190" s="197"/>
      <c r="S190" s="197"/>
      <c r="T190" s="197"/>
      <c r="U190" s="197"/>
      <c r="V190" s="197"/>
      <c r="W190" s="197"/>
      <c r="X190" s="197"/>
      <c r="Y190" s="197"/>
      <c r="Z190" s="197"/>
      <c r="AA190" s="197"/>
      <c r="AB190" s="197"/>
      <c r="AC190" s="197"/>
      <c r="AD190" s="197"/>
      <c r="AE190" s="197"/>
      <c r="AF190" s="197"/>
      <c r="AG190" s="197"/>
      <c r="AH190" s="197"/>
      <c r="AI190" s="197"/>
      <c r="AJ190" s="197"/>
    </row>
    <row r="191" spans="1:36" x14ac:dyDescent="0.15">
      <c r="A191" s="165"/>
      <c r="B191" s="197"/>
      <c r="C191" s="197"/>
      <c r="D191" s="197"/>
      <c r="E191" s="197"/>
      <c r="F191" s="197"/>
      <c r="G191" s="197"/>
      <c r="H191" s="197"/>
      <c r="I191" s="197"/>
      <c r="J191" s="197"/>
      <c r="K191" s="197"/>
      <c r="L191" s="197"/>
      <c r="M191" s="197"/>
      <c r="N191" s="197"/>
      <c r="O191" s="197"/>
      <c r="P191" s="197"/>
      <c r="Q191" s="197"/>
      <c r="R191" s="197"/>
      <c r="S191" s="197"/>
      <c r="T191" s="197"/>
      <c r="U191" s="197"/>
      <c r="V191" s="197"/>
      <c r="W191" s="197"/>
      <c r="X191" s="197"/>
      <c r="Y191" s="197"/>
      <c r="Z191" s="197"/>
      <c r="AA191" s="197"/>
      <c r="AB191" s="197"/>
      <c r="AC191" s="197"/>
      <c r="AD191" s="197"/>
      <c r="AE191" s="197"/>
      <c r="AF191" s="197"/>
      <c r="AG191" s="197"/>
      <c r="AH191" s="197"/>
      <c r="AI191" s="197"/>
      <c r="AJ191" s="197"/>
    </row>
    <row r="192" spans="1:36" x14ac:dyDescent="0.15">
      <c r="A192" s="165"/>
      <c r="B192" s="197"/>
      <c r="C192" s="197"/>
      <c r="D192" s="197"/>
      <c r="E192" s="197"/>
      <c r="F192" s="197"/>
      <c r="G192" s="197"/>
      <c r="H192" s="197"/>
      <c r="I192" s="197"/>
      <c r="J192" s="197"/>
      <c r="K192" s="197"/>
      <c r="L192" s="197"/>
      <c r="M192" s="197"/>
      <c r="N192" s="197"/>
      <c r="O192" s="197"/>
      <c r="P192" s="197"/>
      <c r="Q192" s="197"/>
      <c r="R192" s="197"/>
      <c r="S192" s="197"/>
      <c r="T192" s="197"/>
      <c r="U192" s="197"/>
      <c r="V192" s="197"/>
      <c r="W192" s="197"/>
      <c r="X192" s="197"/>
      <c r="Y192" s="197"/>
      <c r="Z192" s="197"/>
      <c r="AA192" s="197"/>
      <c r="AB192" s="197"/>
      <c r="AC192" s="197"/>
      <c r="AD192" s="197"/>
      <c r="AE192" s="197"/>
      <c r="AF192" s="197"/>
      <c r="AG192" s="197"/>
      <c r="AH192" s="197"/>
      <c r="AI192" s="197"/>
      <c r="AJ192" s="197"/>
    </row>
    <row r="193" spans="2:36" x14ac:dyDescent="0.15">
      <c r="B193" s="197"/>
      <c r="C193" s="199"/>
      <c r="D193" s="199"/>
      <c r="E193" s="199"/>
      <c r="F193" s="199"/>
      <c r="G193" s="199"/>
      <c r="H193" s="199"/>
      <c r="I193" s="199"/>
      <c r="J193" s="199"/>
      <c r="K193" s="199"/>
      <c r="L193" s="199"/>
      <c r="M193" s="199"/>
      <c r="N193" s="199"/>
      <c r="O193" s="199"/>
      <c r="P193" s="199"/>
      <c r="Q193" s="199"/>
      <c r="R193" s="199"/>
      <c r="S193" s="199"/>
      <c r="T193" s="199"/>
      <c r="U193" s="199"/>
      <c r="V193" s="199"/>
      <c r="W193" s="199"/>
      <c r="X193" s="199"/>
      <c r="Y193" s="199"/>
      <c r="Z193" s="199"/>
      <c r="AA193" s="199"/>
      <c r="AB193" s="199"/>
      <c r="AC193" s="199"/>
      <c r="AD193" s="199"/>
      <c r="AE193" s="199"/>
      <c r="AF193" s="199"/>
      <c r="AG193" s="199"/>
      <c r="AH193" s="199"/>
      <c r="AI193" s="199"/>
      <c r="AJ193" s="199"/>
    </row>
    <row r="194" spans="2:36" x14ac:dyDescent="0.15">
      <c r="B194" s="199"/>
      <c r="C194" s="199"/>
      <c r="D194" s="199"/>
      <c r="E194" s="199"/>
      <c r="F194" s="199"/>
      <c r="G194" s="199"/>
      <c r="H194" s="199"/>
      <c r="I194" s="199"/>
      <c r="J194" s="199"/>
      <c r="K194" s="199"/>
      <c r="L194" s="199"/>
      <c r="M194" s="199"/>
      <c r="N194" s="199"/>
      <c r="O194" s="199"/>
      <c r="P194" s="199"/>
      <c r="Q194" s="199"/>
      <c r="R194" s="199"/>
      <c r="S194" s="199"/>
      <c r="T194" s="199"/>
      <c r="U194" s="199"/>
      <c r="V194" s="199"/>
      <c r="W194" s="199"/>
      <c r="X194" s="199"/>
      <c r="Y194" s="199"/>
      <c r="Z194" s="199"/>
      <c r="AA194" s="199"/>
      <c r="AB194" s="199"/>
      <c r="AC194" s="199"/>
      <c r="AD194" s="199"/>
      <c r="AE194" s="199"/>
      <c r="AF194" s="199"/>
      <c r="AG194" s="199"/>
      <c r="AH194" s="199"/>
      <c r="AI194" s="199"/>
      <c r="AJ194" s="199"/>
    </row>
    <row r="195" spans="2:36" x14ac:dyDescent="0.15">
      <c r="B195" s="199"/>
    </row>
  </sheetData>
  <sheetProtection password="B2EA" sheet="1" formatCells="0"/>
  <mergeCells count="313">
    <mergeCell ref="T157:AM157"/>
    <mergeCell ref="T158:AM158"/>
    <mergeCell ref="D159:S159"/>
    <mergeCell ref="T159:AM160"/>
    <mergeCell ref="D160:S160"/>
    <mergeCell ref="T151:AM151"/>
    <mergeCell ref="D152:S152"/>
    <mergeCell ref="T152:AM152"/>
    <mergeCell ref="T153:AM153"/>
    <mergeCell ref="D154:S154"/>
    <mergeCell ref="T154:AM154"/>
    <mergeCell ref="T145:AM145"/>
    <mergeCell ref="T146:AM146"/>
    <mergeCell ref="D147:S147"/>
    <mergeCell ref="T147:AM147"/>
    <mergeCell ref="A148:AM148"/>
    <mergeCell ref="T150:AM150"/>
    <mergeCell ref="D141:S141"/>
    <mergeCell ref="T141:AM141"/>
    <mergeCell ref="T142:AM142"/>
    <mergeCell ref="T143:AM143"/>
    <mergeCell ref="D144:S144"/>
    <mergeCell ref="T144:AM144"/>
    <mergeCell ref="D139:S139"/>
    <mergeCell ref="T139:AM139"/>
    <mergeCell ref="D140:S140"/>
    <mergeCell ref="T140:AM140"/>
    <mergeCell ref="AG124:AM124"/>
    <mergeCell ref="T133:AM133"/>
    <mergeCell ref="T134:AM134"/>
    <mergeCell ref="D135:S135"/>
    <mergeCell ref="T135:AM135"/>
    <mergeCell ref="D136:S136"/>
    <mergeCell ref="T136:AM136"/>
    <mergeCell ref="A124:D124"/>
    <mergeCell ref="E124:I124"/>
    <mergeCell ref="J124:M124"/>
    <mergeCell ref="N124:U124"/>
    <mergeCell ref="V124:Y124"/>
    <mergeCell ref="Z124:AF124"/>
    <mergeCell ref="T137:AM137"/>
    <mergeCell ref="D138:S138"/>
    <mergeCell ref="T138:AM138"/>
    <mergeCell ref="J121:Y121"/>
    <mergeCell ref="Z121:AF121"/>
    <mergeCell ref="AG121:AM121"/>
    <mergeCell ref="E122:I122"/>
    <mergeCell ref="J122:Y122"/>
    <mergeCell ref="Z122:AF122"/>
    <mergeCell ref="AG122:AM122"/>
    <mergeCell ref="A119:D123"/>
    <mergeCell ref="E119:I119"/>
    <mergeCell ref="J119:Y119"/>
    <mergeCell ref="Z119:AF119"/>
    <mergeCell ref="AG119:AM119"/>
    <mergeCell ref="E120:I120"/>
    <mergeCell ref="J120:Y120"/>
    <mergeCell ref="Z120:AF120"/>
    <mergeCell ref="AG120:AM120"/>
    <mergeCell ref="E121:I121"/>
    <mergeCell ref="E123:I123"/>
    <mergeCell ref="J123:Y123"/>
    <mergeCell ref="Z123:AF123"/>
    <mergeCell ref="AG123:AM123"/>
    <mergeCell ref="Z112:AF112"/>
    <mergeCell ref="AG112:AM112"/>
    <mergeCell ref="AG115:AM115"/>
    <mergeCell ref="A118:D118"/>
    <mergeCell ref="E118:I118"/>
    <mergeCell ref="J118:Y118"/>
    <mergeCell ref="Z118:AF118"/>
    <mergeCell ref="AG118:AM118"/>
    <mergeCell ref="A115:D115"/>
    <mergeCell ref="E115:I115"/>
    <mergeCell ref="J115:M115"/>
    <mergeCell ref="N115:U115"/>
    <mergeCell ref="V115:Y115"/>
    <mergeCell ref="Z115:AF115"/>
    <mergeCell ref="A109:D109"/>
    <mergeCell ref="E109:I109"/>
    <mergeCell ref="J109:Y109"/>
    <mergeCell ref="Z109:AF109"/>
    <mergeCell ref="AG109:AM109"/>
    <mergeCell ref="A110:D114"/>
    <mergeCell ref="E110:I110"/>
    <mergeCell ref="J110:Y110"/>
    <mergeCell ref="Z110:AF110"/>
    <mergeCell ref="AG110:AM110"/>
    <mergeCell ref="E113:I113"/>
    <mergeCell ref="J113:Y113"/>
    <mergeCell ref="Z113:AF113"/>
    <mergeCell ref="AG113:AM113"/>
    <mergeCell ref="E114:I114"/>
    <mergeCell ref="J114:Y114"/>
    <mergeCell ref="Z114:AF114"/>
    <mergeCell ref="AG114:AM114"/>
    <mergeCell ref="E111:I111"/>
    <mergeCell ref="J111:Y111"/>
    <mergeCell ref="Z111:AF111"/>
    <mergeCell ref="AG111:AM111"/>
    <mergeCell ref="E112:I112"/>
    <mergeCell ref="J112:Y112"/>
    <mergeCell ref="J105:Y105"/>
    <mergeCell ref="Z105:AF105"/>
    <mergeCell ref="AG105:AM105"/>
    <mergeCell ref="A106:D106"/>
    <mergeCell ref="E106:I106"/>
    <mergeCell ref="J106:M106"/>
    <mergeCell ref="N106:U106"/>
    <mergeCell ref="V106:Y106"/>
    <mergeCell ref="Z106:AF106"/>
    <mergeCell ref="AG106:AM106"/>
    <mergeCell ref="A103:D105"/>
    <mergeCell ref="E103:I103"/>
    <mergeCell ref="J103:Y103"/>
    <mergeCell ref="Z103:AF103"/>
    <mergeCell ref="AG103:AM103"/>
    <mergeCell ref="E104:I104"/>
    <mergeCell ref="J104:Y104"/>
    <mergeCell ref="Z104:AF104"/>
    <mergeCell ref="AG104:AM104"/>
    <mergeCell ref="E105:I105"/>
    <mergeCell ref="E101:I101"/>
    <mergeCell ref="J101:Y101"/>
    <mergeCell ref="Z101:AF101"/>
    <mergeCell ref="AG101:AM101"/>
    <mergeCell ref="E102:I102"/>
    <mergeCell ref="J102:Y102"/>
    <mergeCell ref="Z102:AF102"/>
    <mergeCell ref="AG102:AM102"/>
    <mergeCell ref="E99:I99"/>
    <mergeCell ref="J99:Y99"/>
    <mergeCell ref="Z99:AF99"/>
    <mergeCell ref="AG99:AM99"/>
    <mergeCell ref="E100:I100"/>
    <mergeCell ref="J100:Y100"/>
    <mergeCell ref="Z100:AF100"/>
    <mergeCell ref="AG100:AM100"/>
    <mergeCell ref="E97:I97"/>
    <mergeCell ref="J97:Y97"/>
    <mergeCell ref="Z97:AF97"/>
    <mergeCell ref="AG97:AM97"/>
    <mergeCell ref="E98:I98"/>
    <mergeCell ref="J98:Y98"/>
    <mergeCell ref="Z98:AF98"/>
    <mergeCell ref="AG98:AM98"/>
    <mergeCell ref="E95:I95"/>
    <mergeCell ref="J95:Y95"/>
    <mergeCell ref="Z95:AF95"/>
    <mergeCell ref="AG95:AM95"/>
    <mergeCell ref="E96:I96"/>
    <mergeCell ref="J96:Y96"/>
    <mergeCell ref="Z96:AF96"/>
    <mergeCell ref="AG96:AM96"/>
    <mergeCell ref="AG88:AM88"/>
    <mergeCell ref="E93:I93"/>
    <mergeCell ref="J93:Y93"/>
    <mergeCell ref="Z93:AF93"/>
    <mergeCell ref="AG93:AM93"/>
    <mergeCell ref="E94:I94"/>
    <mergeCell ref="J94:Y94"/>
    <mergeCell ref="Z94:AF94"/>
    <mergeCell ref="AG94:AM94"/>
    <mergeCell ref="E91:I91"/>
    <mergeCell ref="J91:Y91"/>
    <mergeCell ref="Z91:AF91"/>
    <mergeCell ref="AG91:AM91"/>
    <mergeCell ref="E92:I92"/>
    <mergeCell ref="J92:Y92"/>
    <mergeCell ref="Z92:AF92"/>
    <mergeCell ref="AG92:AM92"/>
    <mergeCell ref="A85:D102"/>
    <mergeCell ref="E85:I85"/>
    <mergeCell ref="J85:Y85"/>
    <mergeCell ref="Z85:AF85"/>
    <mergeCell ref="AG85:AM85"/>
    <mergeCell ref="E86:I86"/>
    <mergeCell ref="J86:Y86"/>
    <mergeCell ref="Z86:AF86"/>
    <mergeCell ref="AG86:AM86"/>
    <mergeCell ref="E87:I87"/>
    <mergeCell ref="E89:I89"/>
    <mergeCell ref="J89:Y89"/>
    <mergeCell ref="Z89:AF89"/>
    <mergeCell ref="AG89:AM89"/>
    <mergeCell ref="E90:I90"/>
    <mergeCell ref="J90:Y90"/>
    <mergeCell ref="Z90:AF90"/>
    <mergeCell ref="AG90:AM90"/>
    <mergeCell ref="J87:Y87"/>
    <mergeCell ref="Z87:AF87"/>
    <mergeCell ref="AG87:AM87"/>
    <mergeCell ref="E88:I88"/>
    <mergeCell ref="J88:Y88"/>
    <mergeCell ref="Z88:AF88"/>
    <mergeCell ref="C79:E79"/>
    <mergeCell ref="F79:T79"/>
    <mergeCell ref="U79:W79"/>
    <mergeCell ref="X79:AM79"/>
    <mergeCell ref="B80:AM80"/>
    <mergeCell ref="A84:D84"/>
    <mergeCell ref="E84:I84"/>
    <mergeCell ref="J84:Y84"/>
    <mergeCell ref="Z84:AF84"/>
    <mergeCell ref="AG84:AM84"/>
    <mergeCell ref="C77:E77"/>
    <mergeCell ref="F77:T77"/>
    <mergeCell ref="U77:W77"/>
    <mergeCell ref="X77:AM77"/>
    <mergeCell ref="C78:AE78"/>
    <mergeCell ref="AF78:AM78"/>
    <mergeCell ref="C73:V73"/>
    <mergeCell ref="X73:AM73"/>
    <mergeCell ref="B75:AE75"/>
    <mergeCell ref="AF75:AM75"/>
    <mergeCell ref="C76:AE76"/>
    <mergeCell ref="AF76:AM76"/>
    <mergeCell ref="C65:AE65"/>
    <mergeCell ref="AF65:AM65"/>
    <mergeCell ref="C66:AE66"/>
    <mergeCell ref="AF66:AM66"/>
    <mergeCell ref="B68:AM68"/>
    <mergeCell ref="A70:AM70"/>
    <mergeCell ref="B60:AM60"/>
    <mergeCell ref="B62:AE62"/>
    <mergeCell ref="AF62:AM62"/>
    <mergeCell ref="C63:AE63"/>
    <mergeCell ref="AF63:AM63"/>
    <mergeCell ref="C64:AE64"/>
    <mergeCell ref="AF64:AM64"/>
    <mergeCell ref="A54:AM54"/>
    <mergeCell ref="C57:V57"/>
    <mergeCell ref="W57:AB57"/>
    <mergeCell ref="AC57:AM57"/>
    <mergeCell ref="C59:V59"/>
    <mergeCell ref="W59:AB59"/>
    <mergeCell ref="AC59:AM59"/>
    <mergeCell ref="C48:AE48"/>
    <mergeCell ref="AF48:AG48"/>
    <mergeCell ref="AF49:AM49"/>
    <mergeCell ref="C50:AE50"/>
    <mergeCell ref="AF50:AM50"/>
    <mergeCell ref="B52:AM52"/>
    <mergeCell ref="C44:AE44"/>
    <mergeCell ref="AF44:AM44"/>
    <mergeCell ref="AF45:AM45"/>
    <mergeCell ref="C46:AE46"/>
    <mergeCell ref="AF46:AM46"/>
    <mergeCell ref="AF47:AM47"/>
    <mergeCell ref="C41:AE41"/>
    <mergeCell ref="AF41:AM41"/>
    <mergeCell ref="AD42:AE42"/>
    <mergeCell ref="AF42:AG42"/>
    <mergeCell ref="D43:Y43"/>
    <mergeCell ref="AD43:AE43"/>
    <mergeCell ref="AF43:AG43"/>
    <mergeCell ref="C37:AE37"/>
    <mergeCell ref="AF37:AM37"/>
    <mergeCell ref="AF38:AM38"/>
    <mergeCell ref="C39:AE39"/>
    <mergeCell ref="AF39:AG39"/>
    <mergeCell ref="C40:AE40"/>
    <mergeCell ref="AF40:AM40"/>
    <mergeCell ref="B31:AM31"/>
    <mergeCell ref="B32:AM32"/>
    <mergeCell ref="C34:AE34"/>
    <mergeCell ref="AF34:AM34"/>
    <mergeCell ref="AF35:AM35"/>
    <mergeCell ref="C36:AE36"/>
    <mergeCell ref="AF36:AG36"/>
    <mergeCell ref="C25:V25"/>
    <mergeCell ref="C27:V27"/>
    <mergeCell ref="X27:AM27"/>
    <mergeCell ref="C28:V28"/>
    <mergeCell ref="X28:AM28"/>
    <mergeCell ref="C30:V30"/>
    <mergeCell ref="D18:AM18"/>
    <mergeCell ref="D19:AM19"/>
    <mergeCell ref="D20:AM20"/>
    <mergeCell ref="D21:AM21"/>
    <mergeCell ref="C24:V24"/>
    <mergeCell ref="X24:AM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44:AM44">
    <cfRule type="expression" dxfId="83" priority="3">
      <formula>$C$44&lt;&gt;""</formula>
    </cfRule>
  </conditionalFormatting>
  <conditionalFormatting sqref="AF40:AM40">
    <cfRule type="expression" dxfId="82" priority="2">
      <formula>$C$40&lt;&gt;""</formula>
    </cfRule>
  </conditionalFormatting>
  <dataValidations count="1">
    <dataValidation imeMode="halfAlpha" allowBlank="1" showInputMessage="1" showErrorMessage="1" sqref="S53:X53 AM33 AM36 S33:X33 AM39 AM69 J51:N51 AD53:AH53 AC51:AL51 AM53 J53:N53 AH36:AJ36 J33:N33 S69:X69 AC33:AH33 AC45:AE45 AM42:AM43 S74:X74 J74:N74 AC74:AH74 AH39:AJ39 AM48 AH42:AJ43 J45:N45 AM74 AD69:AH69 S51:X51 S45:X45 AM61 S61:X61 J61:N61 AC61:AH61 J67:N67 AC67:AL67 S67:X67 J69:N69 AH48:AJ48 AC49:AE49 J49:N49 S49:X49"/>
  </dataValidations>
  <printOptions horizontalCentered="1"/>
  <pageMargins left="0.55118110236220474" right="0.55118110236220474" top="0.43307086614173229" bottom="0.43307086614173229" header="0.31496062992125984" footer="0.15748031496062992"/>
  <pageSetup paperSize="9" scale="98" orientation="portrait" r:id="rId1"/>
  <headerFooter alignWithMargins="0">
    <oddFooter xml:space="preserve">&amp;C&amp;P / &amp;N </oddFooter>
  </headerFooter>
  <rowBreaks count="2" manualBreakCount="2">
    <brk id="52" max="39" man="1"/>
    <brk id="107"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47262665-3E57-413F-A2C1-72806EF03E9D}">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計算用!$A$2:$A$36</xm:f>
          </x14:formula1>
          <xm:sqref>L5</xm:sqref>
        </x14:dataValidation>
        <x14:dataValidation type="list" allowBlank="1" showInputMessage="1" showErrorMessage="1">
          <x14:formula1>
            <xm:f>計算用!$A$41:$A$42</xm:f>
          </x14:formula1>
          <xm:sqref>B73 I10:I12 B24:B25 W27:W28 W24 B17:B21 B57 B59 W73 B27:B28 B30</xm:sqref>
        </x14:dataValidation>
        <x14:dataValidation type="list" allowBlank="1" showInputMessage="1" showErrorMessage="1">
          <x14:formula1>
            <xm:f>計算用!$B$41:$B$42</xm:f>
          </x14:formula1>
          <xm:sqref>AF35:AM35 AF38:AM38 AF46:AM47 AF40:AM40 AF44:AM44 AF63:AM64 AF50:AM50</xm:sqref>
        </x14:dataValidation>
        <x14:dataValidation type="list" allowBlank="1" showInputMessage="1" showErrorMessage="1">
          <x14:formula1>
            <xm:f>計算用!$C$41:$C$42</xm:f>
          </x14:formula1>
          <xm:sqref>AF65:AM66 AF78:AM78 AF76:AM76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P195"/>
  <sheetViews>
    <sheetView view="pageBreakPreview" zoomScale="120" zoomScaleNormal="120" zoomScaleSheetLayoutView="120" workbookViewId="0">
      <selection activeCell="L4" sqref="L4:AF4"/>
    </sheetView>
  </sheetViews>
  <sheetFormatPr defaultColWidth="2.25" defaultRowHeight="13.5" x14ac:dyDescent="0.15"/>
  <cols>
    <col min="1" max="1" width="2.25" style="84" customWidth="1"/>
    <col min="2" max="37" width="2.25" style="84"/>
    <col min="38" max="38" width="3.125" style="84" bestFit="1" customWidth="1"/>
    <col min="39" max="40" width="2.25" style="84"/>
    <col min="41" max="41" width="16.375" style="84" hidden="1" customWidth="1"/>
    <col min="42" max="42" width="18.375" style="84" hidden="1" customWidth="1"/>
    <col min="43" max="16384" width="2.25" style="84"/>
  </cols>
  <sheetData>
    <row r="1" spans="1:42" ht="11.25" customHeight="1" thickTop="1" thickBot="1" x14ac:dyDescent="0.2">
      <c r="A1" s="83" t="s">
        <v>102</v>
      </c>
      <c r="J1" s="304" t="s">
        <v>289</v>
      </c>
      <c r="K1" s="280"/>
      <c r="L1" s="295"/>
      <c r="M1" s="295"/>
      <c r="N1" s="295"/>
      <c r="O1" s="295"/>
      <c r="P1" s="301"/>
      <c r="Q1" s="301"/>
      <c r="R1" s="301"/>
      <c r="S1" s="301"/>
      <c r="T1" s="301"/>
      <c r="U1" s="175"/>
      <c r="V1" s="150"/>
      <c r="W1" s="150"/>
      <c r="X1" s="150"/>
      <c r="Y1" s="150"/>
      <c r="Z1" s="150"/>
      <c r="AA1" s="150"/>
      <c r="AB1" s="150"/>
      <c r="AC1" s="150"/>
      <c r="AD1" s="150"/>
      <c r="AE1" s="150"/>
      <c r="AF1" s="279"/>
      <c r="AG1" s="494" t="s">
        <v>262</v>
      </c>
      <c r="AH1" s="495"/>
      <c r="AI1" s="495"/>
      <c r="AJ1" s="495"/>
      <c r="AK1" s="492" t="str">
        <f ca="1">RIGHT(CELL("filename",A1),LEN(CELL("filename",A1))-FIND("票", CELL("filename",A1)))</f>
        <v>14</v>
      </c>
      <c r="AL1" s="492"/>
      <c r="AM1" s="493"/>
    </row>
    <row r="2" spans="1:42" ht="3" customHeight="1" thickTop="1" x14ac:dyDescent="0.15">
      <c r="U2" s="278"/>
    </row>
    <row r="3" spans="1:42" s="85" customFormat="1" ht="12" customHeight="1" x14ac:dyDescent="0.15">
      <c r="A3" s="694" t="s">
        <v>41</v>
      </c>
      <c r="B3" s="542" t="s">
        <v>0</v>
      </c>
      <c r="C3" s="543"/>
      <c r="D3" s="543"/>
      <c r="E3" s="543"/>
      <c r="F3" s="543"/>
      <c r="G3" s="543"/>
      <c r="H3" s="543"/>
      <c r="I3" s="543"/>
      <c r="J3" s="543"/>
      <c r="K3" s="544"/>
      <c r="L3" s="673"/>
      <c r="M3" s="674"/>
      <c r="N3" s="674"/>
      <c r="O3" s="674"/>
      <c r="P3" s="674"/>
      <c r="Q3" s="674"/>
      <c r="R3" s="674"/>
      <c r="S3" s="674"/>
      <c r="T3" s="674"/>
      <c r="U3" s="674"/>
      <c r="V3" s="674"/>
      <c r="W3" s="674"/>
      <c r="X3" s="674"/>
      <c r="Y3" s="674"/>
      <c r="Z3" s="674"/>
      <c r="AA3" s="674"/>
      <c r="AB3" s="674"/>
      <c r="AC3" s="674"/>
      <c r="AD3" s="674"/>
      <c r="AE3" s="674"/>
      <c r="AF3" s="675"/>
      <c r="AG3" s="524" t="s">
        <v>74</v>
      </c>
      <c r="AH3" s="525"/>
      <c r="AI3" s="525"/>
      <c r="AJ3" s="525"/>
      <c r="AK3" s="525"/>
      <c r="AL3" s="525"/>
      <c r="AM3" s="526"/>
      <c r="AO3" s="84"/>
    </row>
    <row r="4" spans="1:42" s="85" customFormat="1" ht="20.25" customHeight="1" x14ac:dyDescent="0.15">
      <c r="A4" s="695"/>
      <c r="B4" s="539" t="s">
        <v>39</v>
      </c>
      <c r="C4" s="540"/>
      <c r="D4" s="540"/>
      <c r="E4" s="540"/>
      <c r="F4" s="540"/>
      <c r="G4" s="540"/>
      <c r="H4" s="540"/>
      <c r="I4" s="540"/>
      <c r="J4" s="540"/>
      <c r="K4" s="541"/>
      <c r="L4" s="690"/>
      <c r="M4" s="691"/>
      <c r="N4" s="691"/>
      <c r="O4" s="691"/>
      <c r="P4" s="691"/>
      <c r="Q4" s="691"/>
      <c r="R4" s="691"/>
      <c r="S4" s="691"/>
      <c r="T4" s="691"/>
      <c r="U4" s="691"/>
      <c r="V4" s="691"/>
      <c r="W4" s="691"/>
      <c r="X4" s="691"/>
      <c r="Y4" s="691"/>
      <c r="Z4" s="691"/>
      <c r="AA4" s="691"/>
      <c r="AB4" s="691"/>
      <c r="AC4" s="691"/>
      <c r="AD4" s="691"/>
      <c r="AE4" s="691"/>
      <c r="AF4" s="692"/>
      <c r="AG4" s="527"/>
      <c r="AH4" s="528"/>
      <c r="AI4" s="528"/>
      <c r="AJ4" s="528"/>
      <c r="AK4" s="528"/>
      <c r="AL4" s="528"/>
      <c r="AM4" s="529"/>
    </row>
    <row r="5" spans="1:42" s="85" customFormat="1" ht="27.75" customHeight="1" x14ac:dyDescent="0.15">
      <c r="A5" s="695"/>
      <c r="B5" s="536" t="s">
        <v>257</v>
      </c>
      <c r="C5" s="537"/>
      <c r="D5" s="537"/>
      <c r="E5" s="537"/>
      <c r="F5" s="537"/>
      <c r="G5" s="537"/>
      <c r="H5" s="537"/>
      <c r="I5" s="537"/>
      <c r="J5" s="537"/>
      <c r="K5" s="538"/>
      <c r="L5" s="530"/>
      <c r="M5" s="531"/>
      <c r="N5" s="531"/>
      <c r="O5" s="531"/>
      <c r="P5" s="531"/>
      <c r="Q5" s="531"/>
      <c r="R5" s="531"/>
      <c r="S5" s="531"/>
      <c r="T5" s="531"/>
      <c r="U5" s="531"/>
      <c r="V5" s="531"/>
      <c r="W5" s="531"/>
      <c r="X5" s="531"/>
      <c r="Y5" s="531"/>
      <c r="Z5" s="531"/>
      <c r="AA5" s="531"/>
      <c r="AB5" s="532"/>
      <c r="AC5" s="533" t="s">
        <v>75</v>
      </c>
      <c r="AD5" s="534"/>
      <c r="AE5" s="534"/>
      <c r="AF5" s="535"/>
      <c r="AG5" s="546"/>
      <c r="AH5" s="547"/>
      <c r="AI5" s="86" t="s">
        <v>76</v>
      </c>
      <c r="AJ5" s="677" t="str">
        <f>IF(OR(AP5=2,AP5=4,AP5=5,AP5=""),"※定員は短期入所系、入所施設・居住系のみ記載",IF(OR(AG5=0,AG5=""),"※定員を入力してください。","※定員は短期入所系、入所施設・居住系のみ記載"))</f>
        <v>※定員は短期入所系、入所施設・居住系のみ記載</v>
      </c>
      <c r="AK5" s="678"/>
      <c r="AL5" s="678"/>
      <c r="AM5" s="679"/>
      <c r="AO5" s="87" t="s">
        <v>112</v>
      </c>
      <c r="AP5" s="87" t="str">
        <f>IFERROR(VLOOKUP(L5,計算用!$A$2:$F$36,6,FALSE),"")</f>
        <v/>
      </c>
    </row>
    <row r="6" spans="1:42" s="85" customFormat="1" ht="13.5" customHeight="1" x14ac:dyDescent="0.15">
      <c r="A6" s="695"/>
      <c r="B6" s="683" t="s">
        <v>77</v>
      </c>
      <c r="C6" s="684"/>
      <c r="D6" s="684"/>
      <c r="E6" s="684"/>
      <c r="F6" s="684"/>
      <c r="G6" s="684"/>
      <c r="H6" s="684"/>
      <c r="I6" s="684"/>
      <c r="J6" s="684"/>
      <c r="K6" s="685"/>
      <c r="L6" s="88" t="s">
        <v>6</v>
      </c>
      <c r="M6" s="88"/>
      <c r="N6" s="88"/>
      <c r="O6" s="88"/>
      <c r="P6" s="89"/>
      <c r="Q6" s="445"/>
      <c r="R6" s="445"/>
      <c r="S6" s="88" t="s">
        <v>7</v>
      </c>
      <c r="T6" s="689"/>
      <c r="U6" s="689"/>
      <c r="V6" s="689"/>
      <c r="W6" s="88" t="s">
        <v>8</v>
      </c>
      <c r="X6" s="88"/>
      <c r="Y6" s="88"/>
      <c r="Z6" s="88"/>
      <c r="AA6" s="88"/>
      <c r="AB6" s="88"/>
      <c r="AC6" s="90"/>
      <c r="AD6" s="88"/>
      <c r="AE6" s="88"/>
      <c r="AF6" s="88"/>
      <c r="AG6" s="88"/>
      <c r="AH6" s="88"/>
      <c r="AI6" s="88"/>
      <c r="AJ6" s="88"/>
      <c r="AK6" s="88"/>
      <c r="AL6" s="88"/>
      <c r="AM6" s="91"/>
    </row>
    <row r="7" spans="1:42" s="85" customFormat="1" ht="20.25" customHeight="1" x14ac:dyDescent="0.15">
      <c r="A7" s="695"/>
      <c r="B7" s="686"/>
      <c r="C7" s="687"/>
      <c r="D7" s="687"/>
      <c r="E7" s="687"/>
      <c r="F7" s="687"/>
      <c r="G7" s="687"/>
      <c r="H7" s="687"/>
      <c r="I7" s="687"/>
      <c r="J7" s="687"/>
      <c r="K7" s="688"/>
      <c r="L7" s="449"/>
      <c r="M7" s="450"/>
      <c r="N7" s="450"/>
      <c r="O7" s="450"/>
      <c r="P7" s="450"/>
      <c r="Q7" s="450"/>
      <c r="R7" s="450"/>
      <c r="S7" s="450"/>
      <c r="T7" s="450"/>
      <c r="U7" s="450"/>
      <c r="V7" s="450"/>
      <c r="W7" s="450"/>
      <c r="X7" s="450"/>
      <c r="Y7" s="450"/>
      <c r="Z7" s="450"/>
      <c r="AA7" s="450"/>
      <c r="AB7" s="450"/>
      <c r="AC7" s="450"/>
      <c r="AD7" s="450"/>
      <c r="AE7" s="450"/>
      <c r="AF7" s="450"/>
      <c r="AG7" s="450"/>
      <c r="AH7" s="450"/>
      <c r="AI7" s="450"/>
      <c r="AJ7" s="450"/>
      <c r="AK7" s="450"/>
      <c r="AL7" s="450"/>
      <c r="AM7" s="451"/>
    </row>
    <row r="8" spans="1:42" s="85" customFormat="1" ht="20.25" customHeight="1" x14ac:dyDescent="0.15">
      <c r="A8" s="695"/>
      <c r="B8" s="545" t="s">
        <v>9</v>
      </c>
      <c r="C8" s="537"/>
      <c r="D8" s="537"/>
      <c r="E8" s="537"/>
      <c r="F8" s="537"/>
      <c r="G8" s="537"/>
      <c r="H8" s="537"/>
      <c r="I8" s="537"/>
      <c r="J8" s="537"/>
      <c r="K8" s="538"/>
      <c r="L8" s="545" t="s">
        <v>10</v>
      </c>
      <c r="M8" s="537"/>
      <c r="N8" s="537"/>
      <c r="O8" s="537"/>
      <c r="P8" s="537"/>
      <c r="Q8" s="537"/>
      <c r="R8" s="538"/>
      <c r="S8" s="452"/>
      <c r="T8" s="453"/>
      <c r="U8" s="453"/>
      <c r="V8" s="453"/>
      <c r="W8" s="453"/>
      <c r="X8" s="453"/>
      <c r="Y8" s="454"/>
      <c r="Z8" s="545" t="s">
        <v>68</v>
      </c>
      <c r="AA8" s="537"/>
      <c r="AB8" s="538"/>
      <c r="AC8" s="680"/>
      <c r="AD8" s="681"/>
      <c r="AE8" s="681"/>
      <c r="AF8" s="681"/>
      <c r="AG8" s="681"/>
      <c r="AH8" s="681"/>
      <c r="AI8" s="681"/>
      <c r="AJ8" s="681"/>
      <c r="AK8" s="681"/>
      <c r="AL8" s="681"/>
      <c r="AM8" s="682"/>
    </row>
    <row r="9" spans="1:42" s="85" customFormat="1" ht="20.25" customHeight="1" x14ac:dyDescent="0.15">
      <c r="A9" s="696"/>
      <c r="B9" s="545" t="s">
        <v>40</v>
      </c>
      <c r="C9" s="537"/>
      <c r="D9" s="537"/>
      <c r="E9" s="537"/>
      <c r="F9" s="537"/>
      <c r="G9" s="537"/>
      <c r="H9" s="537"/>
      <c r="I9" s="537"/>
      <c r="J9" s="537"/>
      <c r="K9" s="538"/>
      <c r="L9" s="452"/>
      <c r="M9" s="453"/>
      <c r="N9" s="453"/>
      <c r="O9" s="453"/>
      <c r="P9" s="453"/>
      <c r="Q9" s="453"/>
      <c r="R9" s="453"/>
      <c r="S9" s="453"/>
      <c r="T9" s="453"/>
      <c r="U9" s="453"/>
      <c r="V9" s="453"/>
      <c r="W9" s="453"/>
      <c r="X9" s="453"/>
      <c r="Y9" s="453"/>
      <c r="Z9" s="453"/>
      <c r="AA9" s="453"/>
      <c r="AB9" s="453"/>
      <c r="AC9" s="453"/>
      <c r="AD9" s="453"/>
      <c r="AE9" s="453"/>
      <c r="AF9" s="453"/>
      <c r="AG9" s="453"/>
      <c r="AH9" s="453"/>
      <c r="AI9" s="453"/>
      <c r="AJ9" s="453"/>
      <c r="AK9" s="453"/>
      <c r="AL9" s="453"/>
      <c r="AM9" s="454"/>
      <c r="AO9" s="87" t="s">
        <v>113</v>
      </c>
    </row>
    <row r="10" spans="1:42" s="85" customFormat="1" ht="15.75" customHeight="1" x14ac:dyDescent="0.15">
      <c r="A10" s="697" t="s">
        <v>108</v>
      </c>
      <c r="B10" s="698"/>
      <c r="C10" s="698"/>
      <c r="D10" s="698"/>
      <c r="E10" s="698"/>
      <c r="F10" s="698"/>
      <c r="G10" s="698"/>
      <c r="H10" s="699"/>
      <c r="I10" s="200"/>
      <c r="J10" s="676" t="s">
        <v>166</v>
      </c>
      <c r="K10" s="676"/>
      <c r="L10" s="676"/>
      <c r="M10" s="676"/>
      <c r="N10" s="676"/>
      <c r="O10" s="676"/>
      <c r="P10" s="676"/>
      <c r="Q10" s="676"/>
      <c r="R10" s="676"/>
      <c r="S10" s="676"/>
      <c r="T10" s="676"/>
      <c r="U10" s="676"/>
      <c r="V10" s="676"/>
      <c r="W10" s="676"/>
      <c r="X10" s="676"/>
      <c r="Y10" s="676"/>
      <c r="Z10" s="676"/>
      <c r="AA10" s="676"/>
      <c r="AB10" s="676"/>
      <c r="AC10" s="676"/>
      <c r="AD10" s="676"/>
      <c r="AE10" s="676"/>
      <c r="AF10" s="676"/>
      <c r="AG10" s="676"/>
      <c r="AH10" s="676"/>
      <c r="AI10" s="676"/>
      <c r="AJ10" s="676"/>
      <c r="AK10" s="676"/>
      <c r="AL10" s="676"/>
      <c r="AM10" s="676"/>
      <c r="AO10" s="87" t="str">
        <f>IF(I10="〇","",IF(AND(B17="",B18="",B19="",B20="",B21=""),"","（１）の対象区分が選択されていますが事業区分で（１）を選択していません。"))</f>
        <v/>
      </c>
    </row>
    <row r="11" spans="1:42" s="85" customFormat="1" ht="15.75" customHeight="1" x14ac:dyDescent="0.15">
      <c r="A11" s="700"/>
      <c r="B11" s="701"/>
      <c r="C11" s="701"/>
      <c r="D11" s="701"/>
      <c r="E11" s="701"/>
      <c r="F11" s="701"/>
      <c r="G11" s="701"/>
      <c r="H11" s="702"/>
      <c r="I11" s="200"/>
      <c r="J11" s="676" t="s">
        <v>99</v>
      </c>
      <c r="K11" s="676"/>
      <c r="L11" s="676"/>
      <c r="M11" s="676"/>
      <c r="N11" s="676"/>
      <c r="O11" s="676"/>
      <c r="P11" s="676"/>
      <c r="Q11" s="676"/>
      <c r="R11" s="676"/>
      <c r="S11" s="676"/>
      <c r="T11" s="676"/>
      <c r="U11" s="676"/>
      <c r="V11" s="676"/>
      <c r="W11" s="676"/>
      <c r="X11" s="676"/>
      <c r="Y11" s="676"/>
      <c r="Z11" s="676"/>
      <c r="AA11" s="676"/>
      <c r="AB11" s="676"/>
      <c r="AC11" s="676"/>
      <c r="AD11" s="676"/>
      <c r="AE11" s="676"/>
      <c r="AF11" s="676"/>
      <c r="AG11" s="676"/>
      <c r="AH11" s="676"/>
      <c r="AI11" s="676"/>
      <c r="AJ11" s="676"/>
      <c r="AK11" s="676"/>
      <c r="AL11" s="676"/>
      <c r="AM11" s="676"/>
      <c r="AO11" s="87" t="str">
        <f>IF(I11="〇","",IF(AND(AF63&lt;&gt;"はい",AF64&lt;&gt;"はい"),"","（２）の確認事項が選択されていますが事業区分で（２）を選択していません。"))</f>
        <v/>
      </c>
    </row>
    <row r="12" spans="1:42" s="85" customFormat="1" ht="15.75" customHeight="1" x14ac:dyDescent="0.15">
      <c r="A12" s="703"/>
      <c r="B12" s="704"/>
      <c r="C12" s="704"/>
      <c r="D12" s="704"/>
      <c r="E12" s="704"/>
      <c r="F12" s="704"/>
      <c r="G12" s="704"/>
      <c r="H12" s="705"/>
      <c r="I12" s="200"/>
      <c r="J12" s="676" t="s">
        <v>100</v>
      </c>
      <c r="K12" s="676"/>
      <c r="L12" s="676"/>
      <c r="M12" s="676"/>
      <c r="N12" s="676"/>
      <c r="O12" s="676"/>
      <c r="P12" s="676"/>
      <c r="Q12" s="676"/>
      <c r="R12" s="676"/>
      <c r="S12" s="676"/>
      <c r="T12" s="676"/>
      <c r="U12" s="676"/>
      <c r="V12" s="676"/>
      <c r="W12" s="676"/>
      <c r="X12" s="676"/>
      <c r="Y12" s="676"/>
      <c r="Z12" s="676"/>
      <c r="AA12" s="676"/>
      <c r="AB12" s="676"/>
      <c r="AC12" s="676"/>
      <c r="AD12" s="676"/>
      <c r="AE12" s="676"/>
      <c r="AF12" s="676"/>
      <c r="AG12" s="676"/>
      <c r="AH12" s="676"/>
      <c r="AI12" s="676"/>
      <c r="AJ12" s="676"/>
      <c r="AK12" s="676"/>
      <c r="AL12" s="676"/>
      <c r="AM12" s="676"/>
    </row>
    <row r="13" spans="1:42" s="85" customFormat="1" ht="10.5" customHeight="1" x14ac:dyDescent="0.15">
      <c r="A13" s="92" t="s">
        <v>204</v>
      </c>
      <c r="B13" s="293"/>
      <c r="C13" s="293"/>
      <c r="D13" s="293"/>
      <c r="E13" s="293"/>
      <c r="F13" s="293"/>
      <c r="G13" s="293"/>
      <c r="H13" s="293"/>
      <c r="I13" s="293"/>
      <c r="J13" s="94"/>
      <c r="K13" s="94"/>
      <c r="L13" s="94"/>
      <c r="M13" s="94"/>
      <c r="N13" s="94"/>
      <c r="O13" s="94"/>
      <c r="P13" s="94"/>
      <c r="Q13" s="94"/>
      <c r="R13" s="94"/>
      <c r="S13" s="94"/>
      <c r="T13" s="94"/>
      <c r="U13" s="94"/>
      <c r="V13" s="94"/>
      <c r="W13" s="94"/>
      <c r="X13" s="94"/>
      <c r="Y13" s="94"/>
      <c r="Z13" s="94"/>
      <c r="AA13" s="94"/>
      <c r="AB13" s="94"/>
      <c r="AC13" s="94"/>
      <c r="AD13" s="94"/>
      <c r="AE13" s="94"/>
      <c r="AF13" s="94"/>
      <c r="AG13" s="94"/>
      <c r="AH13" s="94"/>
      <c r="AI13" s="94"/>
      <c r="AJ13" s="94"/>
      <c r="AK13" s="94"/>
      <c r="AL13" s="94"/>
      <c r="AM13" s="94"/>
    </row>
    <row r="14" spans="1:42" s="85" customFormat="1" ht="5.25" customHeight="1" x14ac:dyDescent="0.15">
      <c r="A14" s="295"/>
      <c r="B14" s="295"/>
      <c r="C14" s="295"/>
      <c r="D14" s="295"/>
      <c r="E14" s="295"/>
      <c r="F14" s="295"/>
      <c r="G14" s="295"/>
      <c r="H14" s="295"/>
      <c r="I14" s="96"/>
      <c r="J14" s="295"/>
      <c r="K14" s="97"/>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row>
    <row r="15" spans="1:42" s="85" customFormat="1" ht="26.25" customHeight="1" x14ac:dyDescent="0.15">
      <c r="A15" s="693" t="s">
        <v>166</v>
      </c>
      <c r="B15" s="693"/>
      <c r="C15" s="693"/>
      <c r="D15" s="693"/>
      <c r="E15" s="693"/>
      <c r="F15" s="693"/>
      <c r="G15" s="693"/>
      <c r="H15" s="693"/>
      <c r="I15" s="693"/>
      <c r="J15" s="693"/>
      <c r="K15" s="693"/>
      <c r="L15" s="693"/>
      <c r="M15" s="693"/>
      <c r="N15" s="693"/>
      <c r="O15" s="693"/>
      <c r="P15" s="693"/>
      <c r="Q15" s="693"/>
      <c r="R15" s="693"/>
      <c r="S15" s="693"/>
      <c r="T15" s="693"/>
      <c r="U15" s="693"/>
      <c r="V15" s="693"/>
      <c r="W15" s="693"/>
      <c r="X15" s="693"/>
      <c r="Y15" s="693"/>
      <c r="Z15" s="693"/>
      <c r="AA15" s="693"/>
      <c r="AB15" s="693"/>
      <c r="AC15" s="693"/>
      <c r="AD15" s="693"/>
      <c r="AE15" s="693"/>
      <c r="AF15" s="693"/>
      <c r="AG15" s="693"/>
      <c r="AH15" s="693"/>
      <c r="AI15" s="693"/>
      <c r="AJ15" s="693"/>
      <c r="AK15" s="693"/>
      <c r="AL15" s="693"/>
      <c r="AM15" s="693"/>
      <c r="AO15" s="87" t="s">
        <v>113</v>
      </c>
      <c r="AP15" s="87" t="s">
        <v>114</v>
      </c>
    </row>
    <row r="16" spans="1:42" s="85" customFormat="1" ht="14.25" customHeight="1" x14ac:dyDescent="0.15">
      <c r="A16" s="99" t="s">
        <v>123</v>
      </c>
      <c r="B16" s="292"/>
      <c r="C16" s="292"/>
      <c r="D16" s="292"/>
      <c r="E16" s="292"/>
      <c r="F16" s="292"/>
      <c r="G16" s="292"/>
      <c r="H16" s="292"/>
      <c r="I16" s="292"/>
      <c r="J16" s="292"/>
      <c r="K16" s="292"/>
      <c r="L16" s="292"/>
      <c r="M16" s="292"/>
      <c r="N16" s="292"/>
      <c r="O16" s="292"/>
      <c r="P16" s="292"/>
      <c r="Q16" s="292"/>
      <c r="R16" s="292"/>
      <c r="S16" s="292"/>
      <c r="T16" s="292"/>
      <c r="U16" s="292"/>
      <c r="V16" s="292"/>
      <c r="W16" s="292"/>
      <c r="X16" s="292"/>
      <c r="Y16" s="292"/>
      <c r="Z16" s="292"/>
      <c r="AA16" s="292"/>
      <c r="AB16" s="292"/>
      <c r="AC16" s="292"/>
      <c r="AD16" s="292"/>
      <c r="AE16" s="292"/>
      <c r="AF16" s="292"/>
      <c r="AG16" s="292"/>
      <c r="AH16" s="292"/>
      <c r="AI16" s="292"/>
      <c r="AJ16" s="292"/>
      <c r="AK16" s="101"/>
      <c r="AL16" s="298"/>
      <c r="AM16" s="299"/>
      <c r="AO16" s="87" t="str">
        <f>IF(I10="","",IF(OR(B17="〇",B18="〇",B19="〇",B20="〇",B21="〇"),"","事業区分で（１）を選択していますが（１）の対象区分が選択されていません。"))</f>
        <v/>
      </c>
      <c r="AP16" s="87" t="s">
        <v>124</v>
      </c>
    </row>
    <row r="17" spans="1:42" s="85" customFormat="1" ht="14.25" customHeight="1" x14ac:dyDescent="0.15">
      <c r="A17" s="114"/>
      <c r="B17" s="200"/>
      <c r="C17" s="288" t="s">
        <v>126</v>
      </c>
      <c r="D17" s="515" t="s">
        <v>127</v>
      </c>
      <c r="E17" s="516"/>
      <c r="F17" s="516"/>
      <c r="G17" s="516"/>
      <c r="H17" s="516"/>
      <c r="I17" s="516"/>
      <c r="J17" s="516"/>
      <c r="K17" s="516"/>
      <c r="L17" s="516"/>
      <c r="M17" s="516"/>
      <c r="N17" s="516"/>
      <c r="O17" s="516"/>
      <c r="P17" s="516"/>
      <c r="Q17" s="516"/>
      <c r="R17" s="516"/>
      <c r="S17" s="516"/>
      <c r="T17" s="516"/>
      <c r="U17" s="516"/>
      <c r="V17" s="516"/>
      <c r="W17" s="516"/>
      <c r="X17" s="516"/>
      <c r="Y17" s="516"/>
      <c r="Z17" s="516"/>
      <c r="AA17" s="516"/>
      <c r="AB17" s="516"/>
      <c r="AC17" s="516"/>
      <c r="AD17" s="516"/>
      <c r="AE17" s="516"/>
      <c r="AF17" s="516"/>
      <c r="AG17" s="516"/>
      <c r="AH17" s="516"/>
      <c r="AI17" s="516"/>
      <c r="AJ17" s="516"/>
      <c r="AK17" s="516"/>
      <c r="AL17" s="516"/>
      <c r="AM17" s="517"/>
      <c r="AO17" s="105" t="s">
        <v>124</v>
      </c>
      <c r="AP17" s="105" t="s">
        <v>124</v>
      </c>
    </row>
    <row r="18" spans="1:42" s="85" customFormat="1" ht="14.25" customHeight="1" x14ac:dyDescent="0.15">
      <c r="A18" s="114"/>
      <c r="B18" s="200"/>
      <c r="C18" s="260" t="s">
        <v>104</v>
      </c>
      <c r="D18" s="515" t="s">
        <v>109</v>
      </c>
      <c r="E18" s="516"/>
      <c r="F18" s="516"/>
      <c r="G18" s="516"/>
      <c r="H18" s="516"/>
      <c r="I18" s="516"/>
      <c r="J18" s="516"/>
      <c r="K18" s="516"/>
      <c r="L18" s="516"/>
      <c r="M18" s="516"/>
      <c r="N18" s="516"/>
      <c r="O18" s="516"/>
      <c r="P18" s="516"/>
      <c r="Q18" s="516"/>
      <c r="R18" s="516"/>
      <c r="S18" s="516"/>
      <c r="T18" s="516"/>
      <c r="U18" s="516"/>
      <c r="V18" s="516"/>
      <c r="W18" s="516"/>
      <c r="X18" s="516"/>
      <c r="Y18" s="516"/>
      <c r="Z18" s="516"/>
      <c r="AA18" s="516"/>
      <c r="AB18" s="516"/>
      <c r="AC18" s="516"/>
      <c r="AD18" s="516"/>
      <c r="AE18" s="516"/>
      <c r="AF18" s="516"/>
      <c r="AG18" s="516"/>
      <c r="AH18" s="516"/>
      <c r="AI18" s="516"/>
      <c r="AJ18" s="516"/>
      <c r="AK18" s="516"/>
      <c r="AL18" s="516"/>
      <c r="AM18" s="517"/>
      <c r="AO18" s="105" t="str">
        <f>IF(B18="","",IF(AP5=4,"通所系サービスは②での申請は対象外です。",""))</f>
        <v/>
      </c>
      <c r="AP18" s="105" t="str">
        <f>IF(B18="","",IF(AP5=5,"②について、訪問サービスまたは宿泊サービスとして実施している。",""))</f>
        <v/>
      </c>
    </row>
    <row r="19" spans="1:42" s="85" customFormat="1" ht="14.25" customHeight="1" x14ac:dyDescent="0.15">
      <c r="A19" s="114"/>
      <c r="B19" s="200"/>
      <c r="C19" s="260" t="s">
        <v>105</v>
      </c>
      <c r="D19" s="515" t="s">
        <v>110</v>
      </c>
      <c r="E19" s="516"/>
      <c r="F19" s="516"/>
      <c r="G19" s="516"/>
      <c r="H19" s="516"/>
      <c r="I19" s="516"/>
      <c r="J19" s="516"/>
      <c r="K19" s="516"/>
      <c r="L19" s="516"/>
      <c r="M19" s="516"/>
      <c r="N19" s="516"/>
      <c r="O19" s="516"/>
      <c r="P19" s="516"/>
      <c r="Q19" s="516"/>
      <c r="R19" s="516"/>
      <c r="S19" s="516"/>
      <c r="T19" s="516"/>
      <c r="U19" s="516"/>
      <c r="V19" s="516"/>
      <c r="W19" s="516"/>
      <c r="X19" s="516"/>
      <c r="Y19" s="516"/>
      <c r="Z19" s="516"/>
      <c r="AA19" s="516"/>
      <c r="AB19" s="516"/>
      <c r="AC19" s="516"/>
      <c r="AD19" s="516"/>
      <c r="AE19" s="516"/>
      <c r="AF19" s="516"/>
      <c r="AG19" s="516"/>
      <c r="AH19" s="516"/>
      <c r="AI19" s="516"/>
      <c r="AJ19" s="516"/>
      <c r="AK19" s="516"/>
      <c r="AL19" s="516"/>
      <c r="AM19" s="517"/>
      <c r="AO19" s="105" t="str">
        <f>IF(B19="","",IF(AP5=1,"当該サービスは③での申請対象外です。",IF(AP5=2,"当該サービスは③での申請対象外です。","")))</f>
        <v/>
      </c>
      <c r="AP19" s="105" t="str">
        <f>IF(B19="","",IF(AP5=6,"③について、短期利用認知症対応型共同生活介護事業所に対しても休業要請を受けている。",""))</f>
        <v/>
      </c>
    </row>
    <row r="20" spans="1:42" s="85" customFormat="1" ht="14.25" customHeight="1" x14ac:dyDescent="0.15">
      <c r="A20" s="114"/>
      <c r="B20" s="200"/>
      <c r="C20" s="260" t="s">
        <v>106</v>
      </c>
      <c r="D20" s="515" t="s">
        <v>107</v>
      </c>
      <c r="E20" s="516"/>
      <c r="F20" s="516"/>
      <c r="G20" s="516"/>
      <c r="H20" s="516"/>
      <c r="I20" s="516"/>
      <c r="J20" s="516"/>
      <c r="K20" s="516"/>
      <c r="L20" s="516"/>
      <c r="M20" s="516"/>
      <c r="N20" s="516"/>
      <c r="O20" s="516"/>
      <c r="P20" s="516"/>
      <c r="Q20" s="516"/>
      <c r="R20" s="516"/>
      <c r="S20" s="516"/>
      <c r="T20" s="516"/>
      <c r="U20" s="516"/>
      <c r="V20" s="516"/>
      <c r="W20" s="516"/>
      <c r="X20" s="516"/>
      <c r="Y20" s="516"/>
      <c r="Z20" s="516"/>
      <c r="AA20" s="516"/>
      <c r="AB20" s="516"/>
      <c r="AC20" s="516"/>
      <c r="AD20" s="516"/>
      <c r="AE20" s="516"/>
      <c r="AF20" s="516"/>
      <c r="AG20" s="516"/>
      <c r="AH20" s="516"/>
      <c r="AI20" s="516"/>
      <c r="AJ20" s="516"/>
      <c r="AK20" s="516"/>
      <c r="AL20" s="516"/>
      <c r="AM20" s="517"/>
      <c r="AO20" s="105" t="str">
        <f>IF(B20="","",IF(OR(AP5=1,AP5=6),"","当該サービスは④での申請対象外です。"))&amp;IF(B20="","",IF(OR(B17="〇",B18="〇"),"④を申請していますが、①、②の場合は除きます。",""))</f>
        <v/>
      </c>
      <c r="AP20" s="105" t="s">
        <v>124</v>
      </c>
    </row>
    <row r="21" spans="1:42" s="85" customFormat="1" ht="14.25" customHeight="1" x14ac:dyDescent="0.15">
      <c r="A21" s="114"/>
      <c r="B21" s="200"/>
      <c r="C21" s="260" t="s">
        <v>235</v>
      </c>
      <c r="D21" s="515" t="s">
        <v>275</v>
      </c>
      <c r="E21" s="516"/>
      <c r="F21" s="516"/>
      <c r="G21" s="516"/>
      <c r="H21" s="516"/>
      <c r="I21" s="516"/>
      <c r="J21" s="516"/>
      <c r="K21" s="516"/>
      <c r="L21" s="516"/>
      <c r="M21" s="516"/>
      <c r="N21" s="516"/>
      <c r="O21" s="516"/>
      <c r="P21" s="516"/>
      <c r="Q21" s="516"/>
      <c r="R21" s="516"/>
      <c r="S21" s="516"/>
      <c r="T21" s="516"/>
      <c r="U21" s="516"/>
      <c r="V21" s="516"/>
      <c r="W21" s="516"/>
      <c r="X21" s="516"/>
      <c r="Y21" s="516"/>
      <c r="Z21" s="516"/>
      <c r="AA21" s="516"/>
      <c r="AB21" s="516"/>
      <c r="AC21" s="516"/>
      <c r="AD21" s="516"/>
      <c r="AE21" s="516"/>
      <c r="AF21" s="516"/>
      <c r="AG21" s="516"/>
      <c r="AH21" s="516"/>
      <c r="AI21" s="516"/>
      <c r="AJ21" s="516"/>
      <c r="AK21" s="516"/>
      <c r="AL21" s="516"/>
      <c r="AM21" s="517"/>
      <c r="AO21" s="105" t="str">
        <f>IF(B21="","",IF(OR(AP5=1,AP5=3,AP5=6),"","当該サービスは⑤での申請対象外です。"))</f>
        <v/>
      </c>
      <c r="AP21" s="105" t="s">
        <v>124</v>
      </c>
    </row>
    <row r="22" spans="1:42" s="85" customFormat="1" ht="14.25" customHeight="1" x14ac:dyDescent="0.15">
      <c r="A22" s="106" t="s">
        <v>236</v>
      </c>
      <c r="B22" s="293"/>
      <c r="C22" s="107"/>
      <c r="D22" s="107"/>
      <c r="E22" s="107"/>
      <c r="F22" s="107"/>
      <c r="G22" s="107"/>
      <c r="H22" s="107"/>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8"/>
    </row>
    <row r="23" spans="1:42" s="85" customFormat="1" ht="14.25" customHeight="1" x14ac:dyDescent="0.15">
      <c r="A23" s="109"/>
      <c r="B23" s="262" t="s">
        <v>118</v>
      </c>
      <c r="C23" s="110"/>
      <c r="D23" s="111"/>
      <c r="E23" s="111"/>
      <c r="F23" s="111"/>
      <c r="G23" s="111"/>
      <c r="H23" s="111"/>
      <c r="I23" s="111"/>
      <c r="J23" s="111"/>
      <c r="K23" s="111"/>
      <c r="L23" s="111"/>
      <c r="M23" s="111"/>
      <c r="N23" s="111"/>
      <c r="O23" s="111"/>
      <c r="P23" s="111"/>
      <c r="Q23" s="111"/>
      <c r="R23" s="111"/>
      <c r="S23" s="111"/>
      <c r="T23" s="111"/>
      <c r="U23" s="111"/>
      <c r="V23" s="111"/>
      <c r="W23" s="111"/>
      <c r="X23" s="111"/>
      <c r="Y23" s="111"/>
      <c r="Z23" s="111"/>
      <c r="AA23" s="111"/>
      <c r="AB23" s="111"/>
      <c r="AC23" s="111"/>
      <c r="AD23" s="111"/>
      <c r="AE23" s="111"/>
      <c r="AF23" s="111"/>
      <c r="AG23" s="111"/>
      <c r="AH23" s="111"/>
      <c r="AI23" s="111"/>
      <c r="AJ23" s="111"/>
      <c r="AK23" s="111"/>
      <c r="AL23" s="111"/>
      <c r="AM23" s="112"/>
      <c r="AO23" s="87" t="s">
        <v>113</v>
      </c>
    </row>
    <row r="24" spans="1:42" s="85" customFormat="1" ht="20.25" customHeight="1" x14ac:dyDescent="0.15">
      <c r="A24" s="113"/>
      <c r="B24" s="200"/>
      <c r="C24" s="516" t="s">
        <v>117</v>
      </c>
      <c r="D24" s="516"/>
      <c r="E24" s="516"/>
      <c r="F24" s="516"/>
      <c r="G24" s="516"/>
      <c r="H24" s="516"/>
      <c r="I24" s="516"/>
      <c r="J24" s="516"/>
      <c r="K24" s="516"/>
      <c r="L24" s="516"/>
      <c r="M24" s="516"/>
      <c r="N24" s="516"/>
      <c r="O24" s="516"/>
      <c r="P24" s="516"/>
      <c r="Q24" s="516"/>
      <c r="R24" s="516"/>
      <c r="S24" s="516"/>
      <c r="T24" s="516"/>
      <c r="U24" s="516"/>
      <c r="V24" s="516"/>
      <c r="W24" s="200"/>
      <c r="X24" s="515" t="s">
        <v>203</v>
      </c>
      <c r="Y24" s="516"/>
      <c r="Z24" s="516"/>
      <c r="AA24" s="516"/>
      <c r="AB24" s="516"/>
      <c r="AC24" s="516"/>
      <c r="AD24" s="516"/>
      <c r="AE24" s="516"/>
      <c r="AF24" s="516"/>
      <c r="AG24" s="516"/>
      <c r="AH24" s="516"/>
      <c r="AI24" s="516"/>
      <c r="AJ24" s="516"/>
      <c r="AK24" s="516"/>
      <c r="AL24" s="516"/>
      <c r="AM24" s="517"/>
      <c r="AO24" s="87" t="str">
        <f>IF(B25="","",IF(OR(B17="〇",B18="〇",B20="〇"),"","「一定の要件に該当する自費検査」は①、②、④の場合が対象です。"))&amp;IF(B20="","",IF(B25="","④は「一定の要件に該当する自費検査」を実施した場合が対象です。",""))</f>
        <v/>
      </c>
    </row>
    <row r="25" spans="1:42" s="85" customFormat="1" ht="20.25" customHeight="1" x14ac:dyDescent="0.15">
      <c r="A25" s="114"/>
      <c r="B25" s="200"/>
      <c r="C25" s="516" t="s">
        <v>201</v>
      </c>
      <c r="D25" s="516"/>
      <c r="E25" s="516"/>
      <c r="F25" s="516"/>
      <c r="G25" s="516"/>
      <c r="H25" s="516"/>
      <c r="I25" s="516"/>
      <c r="J25" s="516"/>
      <c r="K25" s="516"/>
      <c r="L25" s="516"/>
      <c r="M25" s="516"/>
      <c r="N25" s="516"/>
      <c r="O25" s="516"/>
      <c r="P25" s="516"/>
      <c r="Q25" s="516"/>
      <c r="R25" s="516"/>
      <c r="S25" s="516"/>
      <c r="T25" s="516"/>
      <c r="U25" s="516"/>
      <c r="V25" s="516"/>
      <c r="W25" s="115"/>
      <c r="X25" s="111"/>
      <c r="Y25" s="111"/>
      <c r="Z25" s="111"/>
      <c r="AA25" s="111"/>
      <c r="AB25" s="111"/>
      <c r="AC25" s="111"/>
      <c r="AD25" s="111"/>
      <c r="AE25" s="111"/>
      <c r="AF25" s="111"/>
      <c r="AG25" s="111"/>
      <c r="AH25" s="111"/>
      <c r="AI25" s="111"/>
      <c r="AJ25" s="111"/>
      <c r="AK25" s="111"/>
      <c r="AL25" s="111"/>
      <c r="AM25" s="112"/>
      <c r="AO25" s="87" t="str">
        <f>IF(B30="","",IF(B21="","「感染対策等を行った上での施設内療養」は⑤の場合が対象です。",""))&amp;IF(B21="","",IF(B30="","⑤は「感染対策等を行った上での施設内療養」を実施した場合が対象です。",""))</f>
        <v/>
      </c>
    </row>
    <row r="26" spans="1:42" s="85" customFormat="1" ht="14.25" customHeight="1" x14ac:dyDescent="0.15">
      <c r="A26" s="294"/>
      <c r="B26" s="261" t="s">
        <v>119</v>
      </c>
      <c r="C26" s="111"/>
      <c r="D26" s="111"/>
      <c r="E26" s="111"/>
      <c r="F26" s="111"/>
      <c r="G26" s="111"/>
      <c r="H26" s="111"/>
      <c r="I26" s="111"/>
      <c r="J26" s="111"/>
      <c r="K26" s="111"/>
      <c r="L26" s="111"/>
      <c r="M26" s="111"/>
      <c r="N26" s="111"/>
      <c r="O26" s="111"/>
      <c r="P26" s="111"/>
      <c r="Q26" s="111"/>
      <c r="R26" s="111"/>
      <c r="S26" s="111"/>
      <c r="T26" s="111"/>
      <c r="U26" s="111"/>
      <c r="V26" s="111"/>
      <c r="W26" s="111"/>
      <c r="X26" s="111"/>
      <c r="Y26" s="111"/>
      <c r="Z26" s="111"/>
      <c r="AA26" s="111"/>
      <c r="AB26" s="111"/>
      <c r="AC26" s="111"/>
      <c r="AD26" s="111"/>
      <c r="AE26" s="111"/>
      <c r="AF26" s="111"/>
      <c r="AG26" s="111"/>
      <c r="AH26" s="111"/>
      <c r="AI26" s="111"/>
      <c r="AJ26" s="111"/>
      <c r="AK26" s="111"/>
      <c r="AL26" s="111"/>
      <c r="AM26" s="112"/>
    </row>
    <row r="27" spans="1:42" s="85" customFormat="1" ht="20.25" customHeight="1" x14ac:dyDescent="0.15">
      <c r="A27" s="114"/>
      <c r="B27" s="200"/>
      <c r="C27" s="551" t="s">
        <v>120</v>
      </c>
      <c r="D27" s="551"/>
      <c r="E27" s="551"/>
      <c r="F27" s="551"/>
      <c r="G27" s="551"/>
      <c r="H27" s="551"/>
      <c r="I27" s="551"/>
      <c r="J27" s="551"/>
      <c r="K27" s="551"/>
      <c r="L27" s="551"/>
      <c r="M27" s="551"/>
      <c r="N27" s="551"/>
      <c r="O27" s="551"/>
      <c r="P27" s="551"/>
      <c r="Q27" s="551"/>
      <c r="R27" s="551"/>
      <c r="S27" s="551"/>
      <c r="T27" s="551"/>
      <c r="U27" s="551"/>
      <c r="V27" s="551"/>
      <c r="W27" s="200"/>
      <c r="X27" s="551" t="s">
        <v>121</v>
      </c>
      <c r="Y27" s="551"/>
      <c r="Z27" s="551"/>
      <c r="AA27" s="551"/>
      <c r="AB27" s="551"/>
      <c r="AC27" s="551"/>
      <c r="AD27" s="551"/>
      <c r="AE27" s="551"/>
      <c r="AF27" s="551"/>
      <c r="AG27" s="551"/>
      <c r="AH27" s="551"/>
      <c r="AI27" s="551"/>
      <c r="AJ27" s="551"/>
      <c r="AK27" s="551"/>
      <c r="AL27" s="551"/>
      <c r="AM27" s="551"/>
    </row>
    <row r="28" spans="1:42" s="85" customFormat="1" ht="20.25" customHeight="1" x14ac:dyDescent="0.15">
      <c r="A28" s="114"/>
      <c r="B28" s="200"/>
      <c r="C28" s="551" t="s">
        <v>122</v>
      </c>
      <c r="D28" s="551"/>
      <c r="E28" s="551"/>
      <c r="F28" s="551"/>
      <c r="G28" s="551"/>
      <c r="H28" s="551"/>
      <c r="I28" s="551"/>
      <c r="J28" s="551"/>
      <c r="K28" s="551"/>
      <c r="L28" s="551"/>
      <c r="M28" s="551"/>
      <c r="N28" s="551"/>
      <c r="O28" s="551"/>
      <c r="P28" s="551"/>
      <c r="Q28" s="551"/>
      <c r="R28" s="551"/>
      <c r="S28" s="551"/>
      <c r="T28" s="551"/>
      <c r="U28" s="551"/>
      <c r="V28" s="551"/>
      <c r="W28" s="200"/>
      <c r="X28" s="551" t="s">
        <v>202</v>
      </c>
      <c r="Y28" s="551"/>
      <c r="Z28" s="551"/>
      <c r="AA28" s="551"/>
      <c r="AB28" s="551"/>
      <c r="AC28" s="551"/>
      <c r="AD28" s="551"/>
      <c r="AE28" s="551"/>
      <c r="AF28" s="551"/>
      <c r="AG28" s="551"/>
      <c r="AH28" s="551"/>
      <c r="AI28" s="551"/>
      <c r="AJ28" s="551"/>
      <c r="AK28" s="551"/>
      <c r="AL28" s="551"/>
      <c r="AM28" s="551"/>
    </row>
    <row r="29" spans="1:42" s="85" customFormat="1" ht="14.25" customHeight="1" x14ac:dyDescent="0.15">
      <c r="A29" s="294"/>
      <c r="B29" s="261" t="s">
        <v>276</v>
      </c>
      <c r="C29" s="111"/>
      <c r="D29" s="111"/>
      <c r="E29" s="111"/>
      <c r="F29" s="111"/>
      <c r="G29" s="111"/>
      <c r="H29" s="111"/>
      <c r="I29" s="111"/>
      <c r="J29" s="111"/>
      <c r="K29" s="111"/>
      <c r="L29" s="111"/>
      <c r="M29" s="111"/>
      <c r="N29" s="111"/>
      <c r="O29" s="111"/>
      <c r="P29" s="111"/>
      <c r="Q29" s="111"/>
      <c r="R29" s="111"/>
      <c r="S29" s="111"/>
      <c r="T29" s="111"/>
      <c r="U29" s="111"/>
      <c r="V29" s="111"/>
      <c r="W29" s="111"/>
      <c r="X29" s="111"/>
      <c r="Y29" s="111"/>
      <c r="Z29" s="111"/>
      <c r="AA29" s="111"/>
      <c r="AB29" s="111"/>
      <c r="AC29" s="111"/>
      <c r="AD29" s="111"/>
      <c r="AE29" s="111"/>
      <c r="AF29" s="111"/>
      <c r="AG29" s="111"/>
      <c r="AH29" s="111"/>
      <c r="AI29" s="111"/>
      <c r="AJ29" s="111"/>
      <c r="AK29" s="111"/>
      <c r="AL29" s="111"/>
      <c r="AM29" s="112"/>
    </row>
    <row r="30" spans="1:42" s="85" customFormat="1" ht="20.25" customHeight="1" x14ac:dyDescent="0.15">
      <c r="A30" s="114"/>
      <c r="B30" s="200"/>
      <c r="C30" s="516" t="s">
        <v>248</v>
      </c>
      <c r="D30" s="516"/>
      <c r="E30" s="516"/>
      <c r="F30" s="516"/>
      <c r="G30" s="516"/>
      <c r="H30" s="516"/>
      <c r="I30" s="516"/>
      <c r="J30" s="516"/>
      <c r="K30" s="516"/>
      <c r="L30" s="516"/>
      <c r="M30" s="516"/>
      <c r="N30" s="516"/>
      <c r="O30" s="516"/>
      <c r="P30" s="516"/>
      <c r="Q30" s="516"/>
      <c r="R30" s="516"/>
      <c r="S30" s="516"/>
      <c r="T30" s="516"/>
      <c r="U30" s="516"/>
      <c r="V30" s="516"/>
      <c r="W30" s="115"/>
      <c r="X30" s="111"/>
      <c r="Y30" s="111"/>
      <c r="Z30" s="111"/>
      <c r="AA30" s="111"/>
      <c r="AB30" s="111"/>
      <c r="AC30" s="111"/>
      <c r="AD30" s="111"/>
      <c r="AE30" s="111"/>
      <c r="AF30" s="111"/>
      <c r="AG30" s="111"/>
      <c r="AH30" s="111"/>
      <c r="AI30" s="111"/>
      <c r="AJ30" s="111"/>
      <c r="AK30" s="111"/>
      <c r="AL30" s="111"/>
      <c r="AM30" s="112"/>
    </row>
    <row r="31" spans="1:42" s="85" customFormat="1" ht="12" x14ac:dyDescent="0.15">
      <c r="A31" s="114"/>
      <c r="B31" s="650" t="s">
        <v>240</v>
      </c>
      <c r="C31" s="651"/>
      <c r="D31" s="651"/>
      <c r="E31" s="651"/>
      <c r="F31" s="651"/>
      <c r="G31" s="651"/>
      <c r="H31" s="651"/>
      <c r="I31" s="651"/>
      <c r="J31" s="651"/>
      <c r="K31" s="651"/>
      <c r="L31" s="651"/>
      <c r="M31" s="651"/>
      <c r="N31" s="651"/>
      <c r="O31" s="651"/>
      <c r="P31" s="651"/>
      <c r="Q31" s="651"/>
      <c r="R31" s="651"/>
      <c r="S31" s="651"/>
      <c r="T31" s="651"/>
      <c r="U31" s="651"/>
      <c r="V31" s="651"/>
      <c r="W31" s="651"/>
      <c r="X31" s="651"/>
      <c r="Y31" s="651"/>
      <c r="Z31" s="651"/>
      <c r="AA31" s="651"/>
      <c r="AB31" s="651"/>
      <c r="AC31" s="651"/>
      <c r="AD31" s="651"/>
      <c r="AE31" s="651"/>
      <c r="AF31" s="651"/>
      <c r="AG31" s="651"/>
      <c r="AH31" s="651"/>
      <c r="AI31" s="651"/>
      <c r="AJ31" s="651"/>
      <c r="AK31" s="651"/>
      <c r="AL31" s="651"/>
      <c r="AM31" s="652"/>
    </row>
    <row r="32" spans="1:42" s="85" customFormat="1" ht="12" x14ac:dyDescent="0.15">
      <c r="A32" s="117"/>
      <c r="B32" s="521" t="s">
        <v>247</v>
      </c>
      <c r="C32" s="522"/>
      <c r="D32" s="522"/>
      <c r="E32" s="522"/>
      <c r="F32" s="522"/>
      <c r="G32" s="522"/>
      <c r="H32" s="522"/>
      <c r="I32" s="522"/>
      <c r="J32" s="522"/>
      <c r="K32" s="522"/>
      <c r="L32" s="522"/>
      <c r="M32" s="522"/>
      <c r="N32" s="522"/>
      <c r="O32" s="522"/>
      <c r="P32" s="522"/>
      <c r="Q32" s="522"/>
      <c r="R32" s="522"/>
      <c r="S32" s="522"/>
      <c r="T32" s="522"/>
      <c r="U32" s="522"/>
      <c r="V32" s="522"/>
      <c r="W32" s="522"/>
      <c r="X32" s="522"/>
      <c r="Y32" s="522"/>
      <c r="Z32" s="522"/>
      <c r="AA32" s="522"/>
      <c r="AB32" s="522"/>
      <c r="AC32" s="522"/>
      <c r="AD32" s="522"/>
      <c r="AE32" s="522"/>
      <c r="AF32" s="522"/>
      <c r="AG32" s="522"/>
      <c r="AH32" s="522"/>
      <c r="AI32" s="522"/>
      <c r="AJ32" s="522"/>
      <c r="AK32" s="522"/>
      <c r="AL32" s="522"/>
      <c r="AM32" s="523"/>
    </row>
    <row r="33" spans="1:41" s="85" customFormat="1" ht="14.25" customHeight="1" x14ac:dyDescent="0.15">
      <c r="A33" s="106" t="s">
        <v>158</v>
      </c>
      <c r="B33" s="118"/>
      <c r="C33" s="293"/>
      <c r="D33" s="293"/>
      <c r="E33" s="119"/>
      <c r="F33" s="293"/>
      <c r="G33" s="293"/>
      <c r="H33" s="293"/>
      <c r="I33" s="293"/>
      <c r="J33" s="120"/>
      <c r="K33" s="120"/>
      <c r="L33" s="120"/>
      <c r="M33" s="120"/>
      <c r="N33" s="120"/>
      <c r="O33" s="121"/>
      <c r="P33" s="122"/>
      <c r="Q33" s="122"/>
      <c r="R33" s="122"/>
      <c r="S33" s="123"/>
      <c r="T33" s="124"/>
      <c r="U33" s="123"/>
      <c r="V33" s="123"/>
      <c r="W33" s="123"/>
      <c r="X33" s="123"/>
      <c r="Y33" s="124"/>
      <c r="Z33" s="124"/>
      <c r="AA33" s="124"/>
      <c r="AB33" s="124"/>
      <c r="AC33" s="123"/>
      <c r="AD33" s="123"/>
      <c r="AE33" s="123"/>
      <c r="AF33" s="123"/>
      <c r="AG33" s="123"/>
      <c r="AH33" s="123"/>
      <c r="AI33" s="125"/>
      <c r="AJ33" s="125"/>
      <c r="AK33" s="125"/>
      <c r="AL33" s="125"/>
      <c r="AM33" s="126"/>
    </row>
    <row r="34" spans="1:41" s="85" customFormat="1" ht="14.25" customHeight="1" x14ac:dyDescent="0.15">
      <c r="A34" s="104"/>
      <c r="B34" s="286" t="s">
        <v>125</v>
      </c>
      <c r="C34" s="496" t="s">
        <v>260</v>
      </c>
      <c r="D34" s="497"/>
      <c r="E34" s="497"/>
      <c r="F34" s="497"/>
      <c r="G34" s="497"/>
      <c r="H34" s="497"/>
      <c r="I34" s="497"/>
      <c r="J34" s="497"/>
      <c r="K34" s="497"/>
      <c r="L34" s="497"/>
      <c r="M34" s="497"/>
      <c r="N34" s="497"/>
      <c r="O34" s="497"/>
      <c r="P34" s="497"/>
      <c r="Q34" s="497"/>
      <c r="R34" s="497"/>
      <c r="S34" s="497"/>
      <c r="T34" s="497"/>
      <c r="U34" s="497"/>
      <c r="V34" s="497"/>
      <c r="W34" s="497"/>
      <c r="X34" s="497"/>
      <c r="Y34" s="497"/>
      <c r="Z34" s="497"/>
      <c r="AA34" s="497"/>
      <c r="AB34" s="497"/>
      <c r="AC34" s="497"/>
      <c r="AD34" s="497"/>
      <c r="AE34" s="498"/>
      <c r="AF34" s="509" t="s">
        <v>131</v>
      </c>
      <c r="AG34" s="510"/>
      <c r="AH34" s="510"/>
      <c r="AI34" s="510"/>
      <c r="AJ34" s="510"/>
      <c r="AK34" s="510"/>
      <c r="AL34" s="510"/>
      <c r="AM34" s="511"/>
    </row>
    <row r="35" spans="1:41" s="85" customFormat="1" ht="14.25" customHeight="1" x14ac:dyDescent="0.15">
      <c r="A35" s="127"/>
      <c r="B35" s="128" t="s">
        <v>128</v>
      </c>
      <c r="C35" s="119" t="s">
        <v>261</v>
      </c>
      <c r="D35" s="119"/>
      <c r="E35" s="119"/>
      <c r="F35" s="119"/>
      <c r="G35" s="119"/>
      <c r="H35" s="119"/>
      <c r="I35" s="119"/>
      <c r="J35" s="119"/>
      <c r="K35" s="119"/>
      <c r="L35" s="119"/>
      <c r="M35" s="119"/>
      <c r="N35" s="119"/>
      <c r="O35" s="119"/>
      <c r="P35" s="119"/>
      <c r="Q35" s="119"/>
      <c r="R35" s="119"/>
      <c r="S35" s="119"/>
      <c r="T35" s="119"/>
      <c r="U35" s="119"/>
      <c r="V35" s="119"/>
      <c r="W35" s="119"/>
      <c r="X35" s="119"/>
      <c r="Y35" s="119"/>
      <c r="Z35" s="119"/>
      <c r="AA35" s="119"/>
      <c r="AB35" s="119"/>
      <c r="AC35" s="119"/>
      <c r="AD35" s="119"/>
      <c r="AE35" s="119"/>
      <c r="AF35" s="657"/>
      <c r="AG35" s="658"/>
      <c r="AH35" s="658"/>
      <c r="AI35" s="658"/>
      <c r="AJ35" s="658"/>
      <c r="AK35" s="658"/>
      <c r="AL35" s="658"/>
      <c r="AM35" s="659"/>
    </row>
    <row r="36" spans="1:41" s="85" customFormat="1" ht="22.5" customHeight="1" x14ac:dyDescent="0.15">
      <c r="A36" s="129"/>
      <c r="B36" s="296"/>
      <c r="C36" s="500" t="s">
        <v>287</v>
      </c>
      <c r="D36" s="500"/>
      <c r="E36" s="500"/>
      <c r="F36" s="500"/>
      <c r="G36" s="500"/>
      <c r="H36" s="500"/>
      <c r="I36" s="500"/>
      <c r="J36" s="500"/>
      <c r="K36" s="500"/>
      <c r="L36" s="500"/>
      <c r="M36" s="500"/>
      <c r="N36" s="500"/>
      <c r="O36" s="500"/>
      <c r="P36" s="500"/>
      <c r="Q36" s="500"/>
      <c r="R36" s="500"/>
      <c r="S36" s="500"/>
      <c r="T36" s="500"/>
      <c r="U36" s="500"/>
      <c r="V36" s="500"/>
      <c r="W36" s="500"/>
      <c r="X36" s="500"/>
      <c r="Y36" s="500"/>
      <c r="Z36" s="500"/>
      <c r="AA36" s="500"/>
      <c r="AB36" s="500"/>
      <c r="AC36" s="500"/>
      <c r="AD36" s="500"/>
      <c r="AE36" s="501"/>
      <c r="AF36" s="502" t="s">
        <v>136</v>
      </c>
      <c r="AG36" s="503"/>
      <c r="AH36" s="78"/>
      <c r="AI36" s="284" t="s">
        <v>137</v>
      </c>
      <c r="AJ36" s="78"/>
      <c r="AK36" s="132" t="s">
        <v>132</v>
      </c>
      <c r="AL36" s="201"/>
      <c r="AM36" s="285" t="s">
        <v>1</v>
      </c>
    </row>
    <row r="37" spans="1:41" s="85" customFormat="1" ht="14.25" customHeight="1" x14ac:dyDescent="0.15">
      <c r="A37" s="294"/>
      <c r="B37" s="264" t="s">
        <v>104</v>
      </c>
      <c r="C37" s="496" t="s">
        <v>109</v>
      </c>
      <c r="D37" s="496"/>
      <c r="E37" s="496"/>
      <c r="F37" s="496"/>
      <c r="G37" s="496"/>
      <c r="H37" s="496"/>
      <c r="I37" s="496"/>
      <c r="J37" s="496"/>
      <c r="K37" s="496"/>
      <c r="L37" s="496"/>
      <c r="M37" s="496"/>
      <c r="N37" s="496"/>
      <c r="O37" s="496"/>
      <c r="P37" s="496"/>
      <c r="Q37" s="496"/>
      <c r="R37" s="496"/>
      <c r="S37" s="496"/>
      <c r="T37" s="496"/>
      <c r="U37" s="496"/>
      <c r="V37" s="496"/>
      <c r="W37" s="496"/>
      <c r="X37" s="496"/>
      <c r="Y37" s="496"/>
      <c r="Z37" s="496"/>
      <c r="AA37" s="496"/>
      <c r="AB37" s="496"/>
      <c r="AC37" s="496"/>
      <c r="AD37" s="496"/>
      <c r="AE37" s="499"/>
      <c r="AF37" s="509" t="s">
        <v>131</v>
      </c>
      <c r="AG37" s="510"/>
      <c r="AH37" s="510"/>
      <c r="AI37" s="510"/>
      <c r="AJ37" s="510"/>
      <c r="AK37" s="510"/>
      <c r="AL37" s="510"/>
      <c r="AM37" s="511"/>
    </row>
    <row r="38" spans="1:41" s="85" customFormat="1" ht="14.25" customHeight="1" x14ac:dyDescent="0.15">
      <c r="A38" s="294"/>
      <c r="B38" s="128" t="s">
        <v>128</v>
      </c>
      <c r="C38" s="119" t="s">
        <v>135</v>
      </c>
      <c r="D38" s="119"/>
      <c r="E38" s="119"/>
      <c r="F38" s="119"/>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119"/>
      <c r="AE38" s="119"/>
      <c r="AF38" s="512"/>
      <c r="AG38" s="513"/>
      <c r="AH38" s="513"/>
      <c r="AI38" s="513"/>
      <c r="AJ38" s="513"/>
      <c r="AK38" s="513"/>
      <c r="AL38" s="513"/>
      <c r="AM38" s="514"/>
    </row>
    <row r="39" spans="1:41" ht="22.5" customHeight="1" x14ac:dyDescent="0.15">
      <c r="A39" s="134"/>
      <c r="B39" s="294"/>
      <c r="C39" s="660" t="s">
        <v>288</v>
      </c>
      <c r="D39" s="660"/>
      <c r="E39" s="660"/>
      <c r="F39" s="660"/>
      <c r="G39" s="660"/>
      <c r="H39" s="660"/>
      <c r="I39" s="660"/>
      <c r="J39" s="660"/>
      <c r="K39" s="660"/>
      <c r="L39" s="660"/>
      <c r="M39" s="660"/>
      <c r="N39" s="660"/>
      <c r="O39" s="660"/>
      <c r="P39" s="660"/>
      <c r="Q39" s="660"/>
      <c r="R39" s="660"/>
      <c r="S39" s="660"/>
      <c r="T39" s="660"/>
      <c r="U39" s="660"/>
      <c r="V39" s="660"/>
      <c r="W39" s="660"/>
      <c r="X39" s="660"/>
      <c r="Y39" s="660"/>
      <c r="Z39" s="660"/>
      <c r="AA39" s="660"/>
      <c r="AB39" s="660"/>
      <c r="AC39" s="660"/>
      <c r="AD39" s="660"/>
      <c r="AE39" s="661"/>
      <c r="AF39" s="648" t="s">
        <v>136</v>
      </c>
      <c r="AG39" s="649"/>
      <c r="AH39" s="79"/>
      <c r="AI39" s="135" t="s">
        <v>137</v>
      </c>
      <c r="AJ39" s="79"/>
      <c r="AK39" s="136" t="s">
        <v>132</v>
      </c>
      <c r="AL39" s="202"/>
      <c r="AM39" s="137" t="s">
        <v>1</v>
      </c>
    </row>
    <row r="40" spans="1:41" s="85" customFormat="1" ht="18.75" customHeight="1" x14ac:dyDescent="0.15">
      <c r="A40" s="294"/>
      <c r="B40" s="138" t="str">
        <f>IF(C40="","","・")</f>
        <v/>
      </c>
      <c r="C40" s="505" t="str">
        <f>AP18</f>
        <v/>
      </c>
      <c r="D40" s="505"/>
      <c r="E40" s="505"/>
      <c r="F40" s="505"/>
      <c r="G40" s="505"/>
      <c r="H40" s="505"/>
      <c r="I40" s="505"/>
      <c r="J40" s="505"/>
      <c r="K40" s="505"/>
      <c r="L40" s="505"/>
      <c r="M40" s="505"/>
      <c r="N40" s="505"/>
      <c r="O40" s="505"/>
      <c r="P40" s="505"/>
      <c r="Q40" s="505"/>
      <c r="R40" s="505"/>
      <c r="S40" s="505"/>
      <c r="T40" s="505"/>
      <c r="U40" s="505"/>
      <c r="V40" s="505"/>
      <c r="W40" s="505"/>
      <c r="X40" s="505"/>
      <c r="Y40" s="505"/>
      <c r="Z40" s="505"/>
      <c r="AA40" s="505"/>
      <c r="AB40" s="505"/>
      <c r="AC40" s="505"/>
      <c r="AD40" s="505"/>
      <c r="AE40" s="506"/>
      <c r="AF40" s="502"/>
      <c r="AG40" s="503"/>
      <c r="AH40" s="503"/>
      <c r="AI40" s="503"/>
      <c r="AJ40" s="503"/>
      <c r="AK40" s="503"/>
      <c r="AL40" s="503"/>
      <c r="AM40" s="504"/>
    </row>
    <row r="41" spans="1:41" s="85" customFormat="1" ht="21.75" customHeight="1" x14ac:dyDescent="0.15">
      <c r="A41" s="294"/>
      <c r="B41" s="264" t="s">
        <v>105</v>
      </c>
      <c r="C41" s="706" t="s">
        <v>162</v>
      </c>
      <c r="D41" s="706"/>
      <c r="E41" s="706"/>
      <c r="F41" s="706"/>
      <c r="G41" s="706"/>
      <c r="H41" s="706"/>
      <c r="I41" s="706"/>
      <c r="J41" s="706"/>
      <c r="K41" s="706"/>
      <c r="L41" s="706"/>
      <c r="M41" s="706"/>
      <c r="N41" s="706"/>
      <c r="O41" s="706"/>
      <c r="P41" s="706"/>
      <c r="Q41" s="706"/>
      <c r="R41" s="706"/>
      <c r="S41" s="706"/>
      <c r="T41" s="706"/>
      <c r="U41" s="706"/>
      <c r="V41" s="706"/>
      <c r="W41" s="706"/>
      <c r="X41" s="706"/>
      <c r="Y41" s="706"/>
      <c r="Z41" s="706"/>
      <c r="AA41" s="706"/>
      <c r="AB41" s="706"/>
      <c r="AC41" s="706"/>
      <c r="AD41" s="706"/>
      <c r="AE41" s="707"/>
      <c r="AF41" s="509" t="s">
        <v>131</v>
      </c>
      <c r="AG41" s="510"/>
      <c r="AH41" s="510"/>
      <c r="AI41" s="510"/>
      <c r="AJ41" s="510"/>
      <c r="AK41" s="510"/>
      <c r="AL41" s="510"/>
      <c r="AM41" s="511"/>
    </row>
    <row r="42" spans="1:41" s="85" customFormat="1" ht="14.25" customHeight="1" x14ac:dyDescent="0.15">
      <c r="A42" s="294"/>
      <c r="B42" s="128" t="s">
        <v>128</v>
      </c>
      <c r="C42" s="119" t="s">
        <v>142</v>
      </c>
      <c r="D42" s="119"/>
      <c r="E42" s="119"/>
      <c r="F42" s="119"/>
      <c r="G42" s="119"/>
      <c r="H42" s="119"/>
      <c r="I42" s="119"/>
      <c r="J42" s="119"/>
      <c r="K42" s="119"/>
      <c r="L42" s="119"/>
      <c r="M42" s="119"/>
      <c r="N42" s="119"/>
      <c r="O42" s="119"/>
      <c r="P42" s="119"/>
      <c r="Q42" s="119"/>
      <c r="R42" s="119"/>
      <c r="S42" s="119"/>
      <c r="T42" s="119"/>
      <c r="U42" s="119"/>
      <c r="V42" s="119"/>
      <c r="W42" s="119"/>
      <c r="X42" s="119"/>
      <c r="Y42" s="119"/>
      <c r="Z42" s="119"/>
      <c r="AA42" s="119"/>
      <c r="AB42" s="119"/>
      <c r="AC42" s="119"/>
      <c r="AD42" s="502" t="s">
        <v>138</v>
      </c>
      <c r="AE42" s="504"/>
      <c r="AF42" s="502" t="s">
        <v>136</v>
      </c>
      <c r="AG42" s="503"/>
      <c r="AH42" s="78"/>
      <c r="AI42" s="284" t="s">
        <v>137</v>
      </c>
      <c r="AJ42" s="78"/>
      <c r="AK42" s="132" t="s">
        <v>132</v>
      </c>
      <c r="AL42" s="201"/>
      <c r="AM42" s="285" t="s">
        <v>1</v>
      </c>
    </row>
    <row r="43" spans="1:41" ht="14.25" customHeight="1" x14ac:dyDescent="0.15">
      <c r="A43" s="134"/>
      <c r="B43" s="294"/>
      <c r="C43" s="139" t="s">
        <v>140</v>
      </c>
      <c r="D43" s="735"/>
      <c r="E43" s="735"/>
      <c r="F43" s="735"/>
      <c r="G43" s="735"/>
      <c r="H43" s="735"/>
      <c r="I43" s="735"/>
      <c r="J43" s="735"/>
      <c r="K43" s="735"/>
      <c r="L43" s="735"/>
      <c r="M43" s="735"/>
      <c r="N43" s="735"/>
      <c r="O43" s="735"/>
      <c r="P43" s="735"/>
      <c r="Q43" s="735"/>
      <c r="R43" s="735"/>
      <c r="S43" s="735"/>
      <c r="T43" s="735"/>
      <c r="U43" s="735"/>
      <c r="V43" s="735"/>
      <c r="W43" s="735"/>
      <c r="X43" s="735"/>
      <c r="Y43" s="735"/>
      <c r="Z43" s="140" t="s">
        <v>8</v>
      </c>
      <c r="AA43" s="141"/>
      <c r="AB43" s="141"/>
      <c r="AC43" s="141"/>
      <c r="AD43" s="507" t="s">
        <v>139</v>
      </c>
      <c r="AE43" s="508"/>
      <c r="AF43" s="648" t="s">
        <v>136</v>
      </c>
      <c r="AG43" s="649"/>
      <c r="AH43" s="79"/>
      <c r="AI43" s="135" t="s">
        <v>137</v>
      </c>
      <c r="AJ43" s="79"/>
      <c r="AK43" s="136" t="s">
        <v>132</v>
      </c>
      <c r="AL43" s="202"/>
      <c r="AM43" s="137" t="s">
        <v>1</v>
      </c>
    </row>
    <row r="44" spans="1:41" s="85" customFormat="1" ht="18.75" customHeight="1" x14ac:dyDescent="0.15">
      <c r="A44" s="294"/>
      <c r="B44" s="138" t="str">
        <f>IF(C44="","","・")</f>
        <v/>
      </c>
      <c r="C44" s="505" t="str">
        <f>AP19</f>
        <v/>
      </c>
      <c r="D44" s="505"/>
      <c r="E44" s="505"/>
      <c r="F44" s="505"/>
      <c r="G44" s="505"/>
      <c r="H44" s="505"/>
      <c r="I44" s="505"/>
      <c r="J44" s="505"/>
      <c r="K44" s="505"/>
      <c r="L44" s="505"/>
      <c r="M44" s="505"/>
      <c r="N44" s="505"/>
      <c r="O44" s="505"/>
      <c r="P44" s="505"/>
      <c r="Q44" s="505"/>
      <c r="R44" s="505"/>
      <c r="S44" s="505"/>
      <c r="T44" s="505"/>
      <c r="U44" s="505"/>
      <c r="V44" s="505"/>
      <c r="W44" s="505"/>
      <c r="X44" s="505"/>
      <c r="Y44" s="505"/>
      <c r="Z44" s="505"/>
      <c r="AA44" s="505"/>
      <c r="AB44" s="505"/>
      <c r="AC44" s="505"/>
      <c r="AD44" s="505"/>
      <c r="AE44" s="506"/>
      <c r="AF44" s="502"/>
      <c r="AG44" s="503"/>
      <c r="AH44" s="503"/>
      <c r="AI44" s="503"/>
      <c r="AJ44" s="503"/>
      <c r="AK44" s="503"/>
      <c r="AL44" s="503"/>
      <c r="AM44" s="504"/>
    </row>
    <row r="45" spans="1:41" s="85" customFormat="1" ht="14.25" customHeight="1" x14ac:dyDescent="0.15">
      <c r="A45" s="294"/>
      <c r="B45" s="264" t="s">
        <v>106</v>
      </c>
      <c r="C45" s="300" t="s">
        <v>258</v>
      </c>
      <c r="D45" s="287"/>
      <c r="E45" s="300"/>
      <c r="F45" s="287"/>
      <c r="G45" s="287"/>
      <c r="H45" s="287"/>
      <c r="I45" s="287"/>
      <c r="J45" s="267"/>
      <c r="K45" s="267"/>
      <c r="L45" s="267"/>
      <c r="M45" s="267"/>
      <c r="N45" s="267"/>
      <c r="O45" s="268"/>
      <c r="P45" s="146"/>
      <c r="Q45" s="146"/>
      <c r="R45" s="146"/>
      <c r="S45" s="269"/>
      <c r="T45" s="270"/>
      <c r="U45" s="270"/>
      <c r="V45" s="270"/>
      <c r="W45" s="270"/>
      <c r="X45" s="270"/>
      <c r="Y45" s="271"/>
      <c r="Z45" s="271"/>
      <c r="AA45" s="271"/>
      <c r="AB45" s="271"/>
      <c r="AC45" s="270"/>
      <c r="AD45" s="270"/>
      <c r="AE45" s="270"/>
      <c r="AF45" s="509" t="s">
        <v>131</v>
      </c>
      <c r="AG45" s="510"/>
      <c r="AH45" s="510"/>
      <c r="AI45" s="510"/>
      <c r="AJ45" s="510"/>
      <c r="AK45" s="510"/>
      <c r="AL45" s="510"/>
      <c r="AM45" s="511"/>
      <c r="AO45" s="87" t="s">
        <v>113</v>
      </c>
    </row>
    <row r="46" spans="1:41" s="85" customFormat="1" ht="14.25" customHeight="1" x14ac:dyDescent="0.15">
      <c r="A46" s="294"/>
      <c r="B46" s="128" t="s">
        <v>128</v>
      </c>
      <c r="C46" s="654" t="s">
        <v>280</v>
      </c>
      <c r="D46" s="654"/>
      <c r="E46" s="654"/>
      <c r="F46" s="654"/>
      <c r="G46" s="654"/>
      <c r="H46" s="654"/>
      <c r="I46" s="654"/>
      <c r="J46" s="654"/>
      <c r="K46" s="654"/>
      <c r="L46" s="654"/>
      <c r="M46" s="654"/>
      <c r="N46" s="654"/>
      <c r="O46" s="654"/>
      <c r="P46" s="654"/>
      <c r="Q46" s="654"/>
      <c r="R46" s="654"/>
      <c r="S46" s="654"/>
      <c r="T46" s="654"/>
      <c r="U46" s="654"/>
      <c r="V46" s="654"/>
      <c r="W46" s="654"/>
      <c r="X46" s="654"/>
      <c r="Y46" s="654"/>
      <c r="Z46" s="654"/>
      <c r="AA46" s="654"/>
      <c r="AB46" s="654"/>
      <c r="AC46" s="654"/>
      <c r="AD46" s="654"/>
      <c r="AE46" s="655"/>
      <c r="AF46" s="512"/>
      <c r="AG46" s="513"/>
      <c r="AH46" s="513"/>
      <c r="AI46" s="513"/>
      <c r="AJ46" s="513"/>
      <c r="AK46" s="513"/>
      <c r="AL46" s="513"/>
      <c r="AM46" s="514"/>
      <c r="AO46" s="87" t="str">
        <f>IF(B20="","",IF(AF46="はい","","④を選択していますが、要件の確認が「はい」になっていません。"))</f>
        <v/>
      </c>
    </row>
    <row r="47" spans="1:41" s="85" customFormat="1" ht="14.25" customHeight="1" x14ac:dyDescent="0.15">
      <c r="A47" s="294"/>
      <c r="B47" s="128" t="s">
        <v>128</v>
      </c>
      <c r="C47" s="119" t="s">
        <v>143</v>
      </c>
      <c r="D47" s="119"/>
      <c r="E47" s="119"/>
      <c r="F47" s="119"/>
      <c r="G47" s="119"/>
      <c r="H47" s="119"/>
      <c r="I47" s="119"/>
      <c r="J47" s="119"/>
      <c r="K47" s="119"/>
      <c r="L47" s="119"/>
      <c r="M47" s="119"/>
      <c r="N47" s="119"/>
      <c r="O47" s="119"/>
      <c r="P47" s="119"/>
      <c r="Q47" s="119"/>
      <c r="R47" s="119"/>
      <c r="S47" s="119"/>
      <c r="T47" s="119"/>
      <c r="U47" s="119"/>
      <c r="V47" s="119"/>
      <c r="W47" s="119"/>
      <c r="X47" s="119"/>
      <c r="Y47" s="119"/>
      <c r="Z47" s="119"/>
      <c r="AA47" s="119"/>
      <c r="AB47" s="119"/>
      <c r="AC47" s="119"/>
      <c r="AD47" s="119"/>
      <c r="AE47" s="119"/>
      <c r="AF47" s="512"/>
      <c r="AG47" s="513"/>
      <c r="AH47" s="513"/>
      <c r="AI47" s="513"/>
      <c r="AJ47" s="513"/>
      <c r="AK47" s="513"/>
      <c r="AL47" s="513"/>
      <c r="AM47" s="514"/>
    </row>
    <row r="48" spans="1:41" ht="22.5" customHeight="1" x14ac:dyDescent="0.15">
      <c r="A48" s="134"/>
      <c r="B48" s="296"/>
      <c r="C48" s="500" t="s">
        <v>281</v>
      </c>
      <c r="D48" s="500"/>
      <c r="E48" s="500"/>
      <c r="F48" s="500"/>
      <c r="G48" s="500"/>
      <c r="H48" s="500"/>
      <c r="I48" s="500"/>
      <c r="J48" s="500"/>
      <c r="K48" s="500"/>
      <c r="L48" s="500"/>
      <c r="M48" s="500"/>
      <c r="N48" s="500"/>
      <c r="O48" s="500"/>
      <c r="P48" s="500"/>
      <c r="Q48" s="500"/>
      <c r="R48" s="500"/>
      <c r="S48" s="500"/>
      <c r="T48" s="500"/>
      <c r="U48" s="500"/>
      <c r="V48" s="500"/>
      <c r="W48" s="500"/>
      <c r="X48" s="500"/>
      <c r="Y48" s="500"/>
      <c r="Z48" s="500"/>
      <c r="AA48" s="500"/>
      <c r="AB48" s="500"/>
      <c r="AC48" s="500"/>
      <c r="AD48" s="500"/>
      <c r="AE48" s="501"/>
      <c r="AF48" s="502" t="s">
        <v>136</v>
      </c>
      <c r="AG48" s="503"/>
      <c r="AH48" s="78"/>
      <c r="AI48" s="284" t="s">
        <v>137</v>
      </c>
      <c r="AJ48" s="78"/>
      <c r="AK48" s="132" t="s">
        <v>132</v>
      </c>
      <c r="AL48" s="201"/>
      <c r="AM48" s="285" t="s">
        <v>1</v>
      </c>
    </row>
    <row r="49" spans="1:41" s="85" customFormat="1" ht="14.25" customHeight="1" x14ac:dyDescent="0.15">
      <c r="A49" s="294"/>
      <c r="B49" s="264" t="s">
        <v>235</v>
      </c>
      <c r="C49" s="300" t="s">
        <v>275</v>
      </c>
      <c r="D49" s="287"/>
      <c r="E49" s="300"/>
      <c r="F49" s="287"/>
      <c r="G49" s="287"/>
      <c r="H49" s="287"/>
      <c r="I49" s="287"/>
      <c r="J49" s="267"/>
      <c r="K49" s="267"/>
      <c r="L49" s="267"/>
      <c r="M49" s="267"/>
      <c r="N49" s="267"/>
      <c r="O49" s="268"/>
      <c r="P49" s="146"/>
      <c r="Q49" s="146"/>
      <c r="R49" s="146"/>
      <c r="S49" s="269"/>
      <c r="T49" s="270"/>
      <c r="U49" s="270"/>
      <c r="V49" s="270"/>
      <c r="W49" s="270"/>
      <c r="X49" s="270"/>
      <c r="Y49" s="271"/>
      <c r="Z49" s="271"/>
      <c r="AA49" s="271"/>
      <c r="AB49" s="271"/>
      <c r="AC49" s="270"/>
      <c r="AD49" s="270"/>
      <c r="AE49" s="270"/>
      <c r="AF49" s="509" t="s">
        <v>131</v>
      </c>
      <c r="AG49" s="510"/>
      <c r="AH49" s="510"/>
      <c r="AI49" s="510"/>
      <c r="AJ49" s="510"/>
      <c r="AK49" s="510"/>
      <c r="AL49" s="510"/>
      <c r="AM49" s="511"/>
      <c r="AO49" s="87" t="s">
        <v>113</v>
      </c>
    </row>
    <row r="50" spans="1:41" s="85" customFormat="1" ht="25.5" customHeight="1" x14ac:dyDescent="0.15">
      <c r="A50" s="294"/>
      <c r="B50" s="128" t="s">
        <v>128</v>
      </c>
      <c r="C50" s="516" t="s">
        <v>282</v>
      </c>
      <c r="D50" s="516"/>
      <c r="E50" s="516"/>
      <c r="F50" s="516"/>
      <c r="G50" s="516"/>
      <c r="H50" s="516"/>
      <c r="I50" s="516"/>
      <c r="J50" s="516"/>
      <c r="K50" s="516"/>
      <c r="L50" s="516"/>
      <c r="M50" s="516"/>
      <c r="N50" s="516"/>
      <c r="O50" s="516"/>
      <c r="P50" s="516"/>
      <c r="Q50" s="516"/>
      <c r="R50" s="516"/>
      <c r="S50" s="516"/>
      <c r="T50" s="516"/>
      <c r="U50" s="516"/>
      <c r="V50" s="516"/>
      <c r="W50" s="516"/>
      <c r="X50" s="516"/>
      <c r="Y50" s="516"/>
      <c r="Z50" s="516"/>
      <c r="AA50" s="516"/>
      <c r="AB50" s="516"/>
      <c r="AC50" s="516"/>
      <c r="AD50" s="516"/>
      <c r="AE50" s="517"/>
      <c r="AF50" s="512"/>
      <c r="AG50" s="513"/>
      <c r="AH50" s="513"/>
      <c r="AI50" s="513"/>
      <c r="AJ50" s="513"/>
      <c r="AK50" s="513"/>
      <c r="AL50" s="513"/>
      <c r="AM50" s="514"/>
      <c r="AO50" s="87" t="str">
        <f>IF(B21="","",IF(AF50="はい","","⑤を選択していますが、要件の確認が「はい」になっていません。"))</f>
        <v/>
      </c>
    </row>
    <row r="51" spans="1:41" s="85" customFormat="1" ht="14.25" customHeight="1" x14ac:dyDescent="0.15">
      <c r="A51" s="294"/>
      <c r="B51" s="262" t="s">
        <v>144</v>
      </c>
      <c r="C51" s="300"/>
      <c r="D51" s="287"/>
      <c r="E51" s="300"/>
      <c r="F51" s="287"/>
      <c r="G51" s="287"/>
      <c r="H51" s="287"/>
      <c r="I51" s="287"/>
      <c r="J51" s="267"/>
      <c r="K51" s="267"/>
      <c r="L51" s="267"/>
      <c r="M51" s="267"/>
      <c r="N51" s="267"/>
      <c r="O51" s="268"/>
      <c r="P51" s="146"/>
      <c r="Q51" s="146"/>
      <c r="R51" s="146"/>
      <c r="S51" s="269"/>
      <c r="T51" s="270"/>
      <c r="U51" s="270"/>
      <c r="V51" s="270"/>
      <c r="W51" s="270"/>
      <c r="X51" s="270"/>
      <c r="Y51" s="271"/>
      <c r="Z51" s="271"/>
      <c r="AA51" s="271"/>
      <c r="AB51" s="271"/>
      <c r="AC51" s="297"/>
      <c r="AD51" s="297"/>
      <c r="AE51" s="297"/>
      <c r="AF51" s="297"/>
      <c r="AG51" s="297"/>
      <c r="AH51" s="297"/>
      <c r="AI51" s="297"/>
      <c r="AJ51" s="297"/>
      <c r="AK51" s="297"/>
      <c r="AL51" s="297"/>
      <c r="AM51" s="148"/>
    </row>
    <row r="52" spans="1:41" ht="41.25" customHeight="1" x14ac:dyDescent="0.15">
      <c r="A52" s="149"/>
      <c r="B52" s="548" t="str">
        <f>AO10&amp;AO16&amp;AO18&amp;AO19&amp;AO20&amp;AO24&amp;AO21&amp;AO25&amp;AO46&amp;AO50</f>
        <v/>
      </c>
      <c r="C52" s="549"/>
      <c r="D52" s="549"/>
      <c r="E52" s="549"/>
      <c r="F52" s="549"/>
      <c r="G52" s="549"/>
      <c r="H52" s="549"/>
      <c r="I52" s="549"/>
      <c r="J52" s="549"/>
      <c r="K52" s="549"/>
      <c r="L52" s="549"/>
      <c r="M52" s="549"/>
      <c r="N52" s="549"/>
      <c r="O52" s="549"/>
      <c r="P52" s="549"/>
      <c r="Q52" s="549"/>
      <c r="R52" s="549"/>
      <c r="S52" s="549"/>
      <c r="T52" s="549"/>
      <c r="U52" s="549"/>
      <c r="V52" s="549"/>
      <c r="W52" s="549"/>
      <c r="X52" s="549"/>
      <c r="Y52" s="549"/>
      <c r="Z52" s="549"/>
      <c r="AA52" s="549"/>
      <c r="AB52" s="549"/>
      <c r="AC52" s="549"/>
      <c r="AD52" s="549"/>
      <c r="AE52" s="549"/>
      <c r="AF52" s="549"/>
      <c r="AG52" s="549"/>
      <c r="AH52" s="549"/>
      <c r="AI52" s="549"/>
      <c r="AJ52" s="549"/>
      <c r="AK52" s="549"/>
      <c r="AL52" s="549"/>
      <c r="AM52" s="550"/>
    </row>
    <row r="53" spans="1:41" ht="5.25" customHeight="1" x14ac:dyDescent="0.15">
      <c r="A53" s="150"/>
      <c r="B53" s="295"/>
      <c r="C53" s="151"/>
      <c r="D53" s="295"/>
      <c r="E53" s="152"/>
      <c r="F53" s="295"/>
      <c r="G53" s="295"/>
      <c r="H53" s="295"/>
      <c r="I53" s="295"/>
      <c r="J53" s="153"/>
      <c r="K53" s="153"/>
      <c r="L53" s="153"/>
      <c r="M53" s="153"/>
      <c r="N53" s="153"/>
      <c r="O53" s="154"/>
      <c r="P53" s="155"/>
      <c r="Q53" s="150"/>
      <c r="R53" s="150"/>
      <c r="S53" s="153"/>
      <c r="T53" s="295"/>
      <c r="U53" s="153"/>
      <c r="V53" s="153"/>
      <c r="W53" s="153"/>
      <c r="X53" s="153"/>
      <c r="Y53" s="295"/>
      <c r="Z53" s="295"/>
      <c r="AA53" s="295"/>
      <c r="AB53" s="295"/>
      <c r="AC53" s="151"/>
      <c r="AD53" s="153"/>
      <c r="AE53" s="153"/>
      <c r="AF53" s="153"/>
      <c r="AG53" s="153"/>
      <c r="AH53" s="153"/>
      <c r="AI53" s="156"/>
      <c r="AJ53" s="156"/>
      <c r="AK53" s="156"/>
      <c r="AL53" s="156"/>
      <c r="AM53" s="153"/>
      <c r="AN53" s="150"/>
    </row>
    <row r="54" spans="1:41" ht="18.75" customHeight="1" x14ac:dyDescent="0.15">
      <c r="A54" s="662" t="s">
        <v>99</v>
      </c>
      <c r="B54" s="662"/>
      <c r="C54" s="662"/>
      <c r="D54" s="662"/>
      <c r="E54" s="662"/>
      <c r="F54" s="662"/>
      <c r="G54" s="662"/>
      <c r="H54" s="662"/>
      <c r="I54" s="662"/>
      <c r="J54" s="662"/>
      <c r="K54" s="662"/>
      <c r="L54" s="662"/>
      <c r="M54" s="662"/>
      <c r="N54" s="662"/>
      <c r="O54" s="662"/>
      <c r="P54" s="662"/>
      <c r="Q54" s="662"/>
      <c r="R54" s="662"/>
      <c r="S54" s="662"/>
      <c r="T54" s="662"/>
      <c r="U54" s="662"/>
      <c r="V54" s="662"/>
      <c r="W54" s="662"/>
      <c r="X54" s="662"/>
      <c r="Y54" s="662"/>
      <c r="Z54" s="662"/>
      <c r="AA54" s="662"/>
      <c r="AB54" s="662"/>
      <c r="AC54" s="662"/>
      <c r="AD54" s="662"/>
      <c r="AE54" s="662"/>
      <c r="AF54" s="662"/>
      <c r="AG54" s="662"/>
      <c r="AH54" s="662"/>
      <c r="AI54" s="662"/>
      <c r="AJ54" s="662"/>
      <c r="AK54" s="662"/>
      <c r="AL54" s="662"/>
      <c r="AM54" s="662"/>
    </row>
    <row r="55" spans="1:41" s="85" customFormat="1" ht="14.25" customHeight="1" x14ac:dyDescent="0.15">
      <c r="A55" s="106" t="s">
        <v>146</v>
      </c>
      <c r="B55" s="293"/>
      <c r="C55" s="107"/>
      <c r="D55" s="107"/>
      <c r="E55" s="107"/>
      <c r="F55" s="107"/>
      <c r="G55" s="107"/>
      <c r="H55" s="107"/>
      <c r="I55" s="107"/>
      <c r="J55" s="107"/>
      <c r="K55" s="107"/>
      <c r="L55" s="107"/>
      <c r="M55" s="107"/>
      <c r="N55" s="107"/>
      <c r="O55" s="107"/>
      <c r="P55" s="107"/>
      <c r="Q55" s="107"/>
      <c r="R55" s="107"/>
      <c r="S55" s="107"/>
      <c r="T55" s="107"/>
      <c r="U55" s="107"/>
      <c r="V55" s="107"/>
      <c r="W55" s="107"/>
      <c r="X55" s="107"/>
      <c r="Y55" s="107"/>
      <c r="Z55" s="107"/>
      <c r="AA55" s="107"/>
      <c r="AB55" s="107"/>
      <c r="AC55" s="107"/>
      <c r="AD55" s="107"/>
      <c r="AE55" s="107"/>
      <c r="AF55" s="107"/>
      <c r="AG55" s="107"/>
      <c r="AH55" s="107"/>
      <c r="AI55" s="107"/>
      <c r="AJ55" s="107"/>
      <c r="AK55" s="107"/>
      <c r="AL55" s="107"/>
      <c r="AM55" s="108"/>
    </row>
    <row r="56" spans="1:41" s="85" customFormat="1" ht="14.25" customHeight="1" x14ac:dyDescent="0.15">
      <c r="A56" s="109"/>
      <c r="B56" s="262" t="s">
        <v>118</v>
      </c>
      <c r="C56" s="110"/>
      <c r="D56" s="111"/>
      <c r="E56" s="111"/>
      <c r="F56" s="111"/>
      <c r="G56" s="111"/>
      <c r="H56" s="111"/>
      <c r="I56" s="111"/>
      <c r="J56" s="111"/>
      <c r="K56" s="111"/>
      <c r="L56" s="111"/>
      <c r="M56" s="111"/>
      <c r="N56" s="111"/>
      <c r="O56" s="111"/>
      <c r="P56" s="111"/>
      <c r="Q56" s="111"/>
      <c r="R56" s="111"/>
      <c r="S56" s="111"/>
      <c r="T56" s="111"/>
      <c r="U56" s="111"/>
      <c r="V56" s="111"/>
      <c r="W56" s="107"/>
      <c r="X56" s="107"/>
      <c r="Y56" s="107"/>
      <c r="Z56" s="107"/>
      <c r="AA56" s="107"/>
      <c r="AB56" s="107"/>
      <c r="AC56" s="107"/>
      <c r="AD56" s="107"/>
      <c r="AE56" s="107"/>
      <c r="AF56" s="107"/>
      <c r="AG56" s="107"/>
      <c r="AH56" s="107"/>
      <c r="AI56" s="107"/>
      <c r="AJ56" s="107"/>
      <c r="AK56" s="107"/>
      <c r="AL56" s="107"/>
      <c r="AM56" s="108"/>
      <c r="AO56" s="87" t="s">
        <v>113</v>
      </c>
    </row>
    <row r="57" spans="1:41" s="85" customFormat="1" ht="20.25" customHeight="1" x14ac:dyDescent="0.15">
      <c r="A57" s="113"/>
      <c r="B57" s="200"/>
      <c r="C57" s="653" t="s">
        <v>246</v>
      </c>
      <c r="D57" s="654"/>
      <c r="E57" s="654"/>
      <c r="F57" s="654"/>
      <c r="G57" s="654"/>
      <c r="H57" s="654"/>
      <c r="I57" s="654"/>
      <c r="J57" s="654"/>
      <c r="K57" s="654"/>
      <c r="L57" s="654"/>
      <c r="M57" s="654"/>
      <c r="N57" s="654"/>
      <c r="O57" s="654"/>
      <c r="P57" s="654"/>
      <c r="Q57" s="654"/>
      <c r="R57" s="654"/>
      <c r="S57" s="654"/>
      <c r="T57" s="654"/>
      <c r="U57" s="654"/>
      <c r="V57" s="655"/>
      <c r="W57" s="552" t="s">
        <v>259</v>
      </c>
      <c r="X57" s="552"/>
      <c r="Y57" s="552"/>
      <c r="Z57" s="552"/>
      <c r="AA57" s="552"/>
      <c r="AB57" s="552"/>
      <c r="AC57" s="553"/>
      <c r="AD57" s="553"/>
      <c r="AE57" s="553"/>
      <c r="AF57" s="553"/>
      <c r="AG57" s="553"/>
      <c r="AH57" s="553"/>
      <c r="AI57" s="553"/>
      <c r="AJ57" s="553"/>
      <c r="AK57" s="553"/>
      <c r="AL57" s="553"/>
      <c r="AM57" s="553"/>
      <c r="AO57" s="87" t="str">
        <f>IF(AND(B57="",B59=""),"",IF(AP5&lt;&gt;4,"当該サービスは（２）での申請対象外です。",IF(OR(B17="〇",B19="〇"),"（１）の①、③に該当する場合、（２）は申請対象外です。","")))</f>
        <v/>
      </c>
    </row>
    <row r="58" spans="1:41" s="85" customFormat="1" ht="14.25" customHeight="1" x14ac:dyDescent="0.15">
      <c r="A58" s="294"/>
      <c r="B58" s="261" t="s">
        <v>119</v>
      </c>
      <c r="C58" s="111"/>
      <c r="D58" s="111"/>
      <c r="E58" s="111"/>
      <c r="F58" s="111"/>
      <c r="G58" s="111"/>
      <c r="H58" s="111"/>
      <c r="I58" s="111"/>
      <c r="J58" s="111"/>
      <c r="K58" s="111"/>
      <c r="L58" s="111"/>
      <c r="M58" s="111"/>
      <c r="N58" s="111"/>
      <c r="O58" s="111"/>
      <c r="P58" s="111"/>
      <c r="Q58" s="111"/>
      <c r="R58" s="111"/>
      <c r="S58" s="111"/>
      <c r="T58" s="111"/>
      <c r="U58" s="111"/>
      <c r="V58" s="111"/>
      <c r="W58" s="157"/>
      <c r="X58" s="157"/>
      <c r="Y58" s="157"/>
      <c r="Z58" s="157"/>
      <c r="AA58" s="157"/>
      <c r="AB58" s="157"/>
      <c r="AC58" s="157"/>
      <c r="AD58" s="157"/>
      <c r="AE58" s="157"/>
      <c r="AF58" s="157"/>
      <c r="AG58" s="157"/>
      <c r="AH58" s="157"/>
      <c r="AI58" s="157"/>
      <c r="AJ58" s="157"/>
      <c r="AK58" s="157"/>
      <c r="AL58" s="157"/>
      <c r="AM58" s="158"/>
    </row>
    <row r="59" spans="1:41" s="85" customFormat="1" ht="20.25" customHeight="1" x14ac:dyDescent="0.15">
      <c r="A59" s="114"/>
      <c r="B59" s="200"/>
      <c r="C59" s="656" t="s">
        <v>241</v>
      </c>
      <c r="D59" s="656"/>
      <c r="E59" s="656"/>
      <c r="F59" s="656"/>
      <c r="G59" s="656"/>
      <c r="H59" s="656"/>
      <c r="I59" s="656"/>
      <c r="J59" s="656"/>
      <c r="K59" s="656"/>
      <c r="L59" s="656"/>
      <c r="M59" s="656"/>
      <c r="N59" s="656"/>
      <c r="O59" s="656"/>
      <c r="P59" s="656"/>
      <c r="Q59" s="656"/>
      <c r="R59" s="656"/>
      <c r="S59" s="656"/>
      <c r="T59" s="656"/>
      <c r="U59" s="656"/>
      <c r="V59" s="656"/>
      <c r="W59" s="552" t="s">
        <v>259</v>
      </c>
      <c r="X59" s="552"/>
      <c r="Y59" s="552"/>
      <c r="Z59" s="552"/>
      <c r="AA59" s="552"/>
      <c r="AB59" s="552"/>
      <c r="AC59" s="553"/>
      <c r="AD59" s="553"/>
      <c r="AE59" s="553"/>
      <c r="AF59" s="553"/>
      <c r="AG59" s="553"/>
      <c r="AH59" s="553"/>
      <c r="AI59" s="553"/>
      <c r="AJ59" s="553"/>
      <c r="AK59" s="553"/>
      <c r="AL59" s="553"/>
      <c r="AM59" s="553"/>
    </row>
    <row r="60" spans="1:41" s="85" customFormat="1" ht="12" x14ac:dyDescent="0.15">
      <c r="A60" s="117"/>
      <c r="B60" s="521" t="s">
        <v>242</v>
      </c>
      <c r="C60" s="522"/>
      <c r="D60" s="522"/>
      <c r="E60" s="522"/>
      <c r="F60" s="522"/>
      <c r="G60" s="522"/>
      <c r="H60" s="522"/>
      <c r="I60" s="522"/>
      <c r="J60" s="522"/>
      <c r="K60" s="522"/>
      <c r="L60" s="522"/>
      <c r="M60" s="522"/>
      <c r="N60" s="522"/>
      <c r="O60" s="522"/>
      <c r="P60" s="522"/>
      <c r="Q60" s="522"/>
      <c r="R60" s="522"/>
      <c r="S60" s="522"/>
      <c r="T60" s="522"/>
      <c r="U60" s="522"/>
      <c r="V60" s="522"/>
      <c r="W60" s="522"/>
      <c r="X60" s="522"/>
      <c r="Y60" s="522"/>
      <c r="Z60" s="522"/>
      <c r="AA60" s="522"/>
      <c r="AB60" s="522"/>
      <c r="AC60" s="522"/>
      <c r="AD60" s="522"/>
      <c r="AE60" s="522"/>
      <c r="AF60" s="522"/>
      <c r="AG60" s="522"/>
      <c r="AH60" s="522"/>
      <c r="AI60" s="522"/>
      <c r="AJ60" s="522"/>
      <c r="AK60" s="522"/>
      <c r="AL60" s="522"/>
      <c r="AM60" s="523"/>
    </row>
    <row r="61" spans="1:41" s="85" customFormat="1" ht="14.25" customHeight="1" x14ac:dyDescent="0.15">
      <c r="A61" s="106" t="s">
        <v>157</v>
      </c>
      <c r="B61" s="118"/>
      <c r="C61" s="293"/>
      <c r="D61" s="293"/>
      <c r="E61" s="119"/>
      <c r="F61" s="293"/>
      <c r="G61" s="293"/>
      <c r="H61" s="293"/>
      <c r="I61" s="293"/>
      <c r="J61" s="120"/>
      <c r="K61" s="120"/>
      <c r="L61" s="120"/>
      <c r="M61" s="120"/>
      <c r="N61" s="120"/>
      <c r="O61" s="121"/>
      <c r="P61" s="122"/>
      <c r="Q61" s="122"/>
      <c r="R61" s="122"/>
      <c r="S61" s="123"/>
      <c r="T61" s="124"/>
      <c r="U61" s="123"/>
      <c r="V61" s="123"/>
      <c r="W61" s="123"/>
      <c r="X61" s="123"/>
      <c r="Y61" s="124"/>
      <c r="Z61" s="124"/>
      <c r="AA61" s="124"/>
      <c r="AB61" s="124"/>
      <c r="AC61" s="123"/>
      <c r="AD61" s="123"/>
      <c r="AE61" s="123"/>
      <c r="AF61" s="123"/>
      <c r="AG61" s="123"/>
      <c r="AH61" s="123"/>
      <c r="AI61" s="125"/>
      <c r="AJ61" s="125"/>
      <c r="AK61" s="125"/>
      <c r="AL61" s="125"/>
      <c r="AM61" s="126"/>
    </row>
    <row r="62" spans="1:41" s="85" customFormat="1" ht="18.75" customHeight="1" x14ac:dyDescent="0.15">
      <c r="A62" s="104"/>
      <c r="B62" s="668" t="s">
        <v>148</v>
      </c>
      <c r="C62" s="669"/>
      <c r="D62" s="669"/>
      <c r="E62" s="669"/>
      <c r="F62" s="669"/>
      <c r="G62" s="669"/>
      <c r="H62" s="669"/>
      <c r="I62" s="669"/>
      <c r="J62" s="669"/>
      <c r="K62" s="669"/>
      <c r="L62" s="669"/>
      <c r="M62" s="669"/>
      <c r="N62" s="669"/>
      <c r="O62" s="669"/>
      <c r="P62" s="669"/>
      <c r="Q62" s="669"/>
      <c r="R62" s="669"/>
      <c r="S62" s="669"/>
      <c r="T62" s="669"/>
      <c r="U62" s="669"/>
      <c r="V62" s="669"/>
      <c r="W62" s="669"/>
      <c r="X62" s="669"/>
      <c r="Y62" s="669"/>
      <c r="Z62" s="669"/>
      <c r="AA62" s="669"/>
      <c r="AB62" s="669"/>
      <c r="AC62" s="669"/>
      <c r="AD62" s="669"/>
      <c r="AE62" s="670"/>
      <c r="AF62" s="509" t="s">
        <v>131</v>
      </c>
      <c r="AG62" s="510"/>
      <c r="AH62" s="510"/>
      <c r="AI62" s="510"/>
      <c r="AJ62" s="510"/>
      <c r="AK62" s="510"/>
      <c r="AL62" s="510"/>
      <c r="AM62" s="511"/>
      <c r="AO62" s="87" t="s">
        <v>113</v>
      </c>
    </row>
    <row r="63" spans="1:41" s="85" customFormat="1" ht="23.25" customHeight="1" x14ac:dyDescent="0.15">
      <c r="A63" s="127"/>
      <c r="B63" s="128" t="s">
        <v>128</v>
      </c>
      <c r="C63" s="666" t="s">
        <v>147</v>
      </c>
      <c r="D63" s="666"/>
      <c r="E63" s="666"/>
      <c r="F63" s="666"/>
      <c r="G63" s="666"/>
      <c r="H63" s="666"/>
      <c r="I63" s="666"/>
      <c r="J63" s="666"/>
      <c r="K63" s="666"/>
      <c r="L63" s="666"/>
      <c r="M63" s="666"/>
      <c r="N63" s="666"/>
      <c r="O63" s="666"/>
      <c r="P63" s="666"/>
      <c r="Q63" s="666"/>
      <c r="R63" s="666"/>
      <c r="S63" s="666"/>
      <c r="T63" s="666"/>
      <c r="U63" s="666"/>
      <c r="V63" s="666"/>
      <c r="W63" s="666"/>
      <c r="X63" s="666"/>
      <c r="Y63" s="666"/>
      <c r="Z63" s="666"/>
      <c r="AA63" s="666"/>
      <c r="AB63" s="666"/>
      <c r="AC63" s="666"/>
      <c r="AD63" s="666"/>
      <c r="AE63" s="667"/>
      <c r="AF63" s="657"/>
      <c r="AG63" s="658"/>
      <c r="AH63" s="658"/>
      <c r="AI63" s="658"/>
      <c r="AJ63" s="658"/>
      <c r="AK63" s="658"/>
      <c r="AL63" s="658"/>
      <c r="AM63" s="659"/>
      <c r="AO63" s="87" t="str">
        <f>IF(I11="","",IF(AF63="はい","","（２）を選択していますが、確認事項の1つ目が「はい」になっていません。"))</f>
        <v/>
      </c>
    </row>
    <row r="64" spans="1:41" s="85" customFormat="1" ht="22.5" customHeight="1" x14ac:dyDescent="0.15">
      <c r="A64" s="129"/>
      <c r="B64" s="128" t="s">
        <v>128</v>
      </c>
      <c r="C64" s="712" t="s">
        <v>151</v>
      </c>
      <c r="D64" s="712"/>
      <c r="E64" s="712"/>
      <c r="F64" s="712"/>
      <c r="G64" s="712"/>
      <c r="H64" s="712"/>
      <c r="I64" s="712"/>
      <c r="J64" s="712"/>
      <c r="K64" s="712"/>
      <c r="L64" s="712"/>
      <c r="M64" s="712"/>
      <c r="N64" s="712"/>
      <c r="O64" s="712"/>
      <c r="P64" s="712"/>
      <c r="Q64" s="712"/>
      <c r="R64" s="712"/>
      <c r="S64" s="712"/>
      <c r="T64" s="712"/>
      <c r="U64" s="712"/>
      <c r="V64" s="712"/>
      <c r="W64" s="712"/>
      <c r="X64" s="712"/>
      <c r="Y64" s="712"/>
      <c r="Z64" s="712"/>
      <c r="AA64" s="712"/>
      <c r="AB64" s="712"/>
      <c r="AC64" s="712"/>
      <c r="AD64" s="712"/>
      <c r="AE64" s="713"/>
      <c r="AF64" s="657"/>
      <c r="AG64" s="658"/>
      <c r="AH64" s="658"/>
      <c r="AI64" s="658"/>
      <c r="AJ64" s="658"/>
      <c r="AK64" s="658"/>
      <c r="AL64" s="658"/>
      <c r="AM64" s="659"/>
      <c r="AO64" s="87" t="str">
        <f>IF(I11="","",IF(AF64="はい","","（２）を選択していますが、確認事項の２つ目が「はい」になっていません。"))</f>
        <v/>
      </c>
    </row>
    <row r="65" spans="1:41" s="85" customFormat="1" ht="18.75" customHeight="1" x14ac:dyDescent="0.15">
      <c r="A65" s="294"/>
      <c r="B65" s="159"/>
      <c r="C65" s="671" t="s">
        <v>149</v>
      </c>
      <c r="D65" s="671"/>
      <c r="E65" s="671"/>
      <c r="F65" s="671"/>
      <c r="G65" s="671"/>
      <c r="H65" s="671"/>
      <c r="I65" s="671"/>
      <c r="J65" s="671"/>
      <c r="K65" s="671"/>
      <c r="L65" s="671"/>
      <c r="M65" s="671"/>
      <c r="N65" s="671"/>
      <c r="O65" s="671"/>
      <c r="P65" s="671"/>
      <c r="Q65" s="671"/>
      <c r="R65" s="671"/>
      <c r="S65" s="671"/>
      <c r="T65" s="671"/>
      <c r="U65" s="671"/>
      <c r="V65" s="671"/>
      <c r="W65" s="671"/>
      <c r="X65" s="671"/>
      <c r="Y65" s="671"/>
      <c r="Z65" s="671"/>
      <c r="AA65" s="671"/>
      <c r="AB65" s="671"/>
      <c r="AC65" s="671"/>
      <c r="AD65" s="671"/>
      <c r="AE65" s="672"/>
      <c r="AF65" s="512"/>
      <c r="AG65" s="513"/>
      <c r="AH65" s="513"/>
      <c r="AI65" s="513"/>
      <c r="AJ65" s="513"/>
      <c r="AK65" s="513"/>
      <c r="AL65" s="513"/>
      <c r="AM65" s="514"/>
      <c r="AO65" s="87" t="str">
        <f>IF(AF64&lt;&gt;"はい","",IF(OR(AF65="該当",AF66="該当"),"","通常形態での通所サービス提供が困難であり、感染の未然に代替措置を取った際の状況が選択されていません。"))</f>
        <v/>
      </c>
    </row>
    <row r="66" spans="1:41" ht="18.75" customHeight="1" x14ac:dyDescent="0.15">
      <c r="A66" s="134"/>
      <c r="B66" s="294"/>
      <c r="C66" s="663" t="s">
        <v>150</v>
      </c>
      <c r="D66" s="663"/>
      <c r="E66" s="663"/>
      <c r="F66" s="663"/>
      <c r="G66" s="664"/>
      <c r="H66" s="664"/>
      <c r="I66" s="664"/>
      <c r="J66" s="664"/>
      <c r="K66" s="664"/>
      <c r="L66" s="664"/>
      <c r="M66" s="664"/>
      <c r="N66" s="664"/>
      <c r="O66" s="664"/>
      <c r="P66" s="664"/>
      <c r="Q66" s="664"/>
      <c r="R66" s="664"/>
      <c r="S66" s="664"/>
      <c r="T66" s="664"/>
      <c r="U66" s="664"/>
      <c r="V66" s="664"/>
      <c r="W66" s="664"/>
      <c r="X66" s="664"/>
      <c r="Y66" s="664"/>
      <c r="Z66" s="664"/>
      <c r="AA66" s="664"/>
      <c r="AB66" s="664"/>
      <c r="AC66" s="664"/>
      <c r="AD66" s="664"/>
      <c r="AE66" s="665"/>
      <c r="AF66" s="512"/>
      <c r="AG66" s="513"/>
      <c r="AH66" s="513"/>
      <c r="AI66" s="513"/>
      <c r="AJ66" s="513"/>
      <c r="AK66" s="513"/>
      <c r="AL66" s="513"/>
      <c r="AM66" s="514"/>
    </row>
    <row r="67" spans="1:41" s="85" customFormat="1" ht="18" customHeight="1" x14ac:dyDescent="0.15">
      <c r="A67" s="294"/>
      <c r="B67" s="262" t="s">
        <v>144</v>
      </c>
      <c r="C67" s="257"/>
      <c r="D67" s="282"/>
      <c r="E67" s="283"/>
      <c r="F67" s="282"/>
      <c r="G67" s="282"/>
      <c r="H67" s="282"/>
      <c r="I67" s="282"/>
      <c r="J67" s="123"/>
      <c r="K67" s="123"/>
      <c r="L67" s="123"/>
      <c r="M67" s="123"/>
      <c r="N67" s="123"/>
      <c r="O67" s="145"/>
      <c r="P67" s="146"/>
      <c r="Q67" s="110"/>
      <c r="R67" s="110"/>
      <c r="S67" s="123"/>
      <c r="T67" s="124"/>
      <c r="U67" s="124"/>
      <c r="V67" s="124"/>
      <c r="W67" s="124"/>
      <c r="X67" s="124"/>
      <c r="Y67" s="282"/>
      <c r="Z67" s="282"/>
      <c r="AA67" s="282"/>
      <c r="AB67" s="282"/>
      <c r="AC67" s="124"/>
      <c r="AD67" s="124"/>
      <c r="AE67" s="124"/>
      <c r="AF67" s="297"/>
      <c r="AG67" s="297"/>
      <c r="AH67" s="297"/>
      <c r="AI67" s="297"/>
      <c r="AJ67" s="297"/>
      <c r="AK67" s="297"/>
      <c r="AL67" s="297"/>
      <c r="AM67" s="148"/>
    </row>
    <row r="68" spans="1:41" ht="30" customHeight="1" x14ac:dyDescent="0.15">
      <c r="A68" s="149"/>
      <c r="B68" s="548" t="str">
        <f>AO57&amp;AO11&amp;AO63&amp;AO64&amp;AO65</f>
        <v/>
      </c>
      <c r="C68" s="549"/>
      <c r="D68" s="549"/>
      <c r="E68" s="549"/>
      <c r="F68" s="549"/>
      <c r="G68" s="549"/>
      <c r="H68" s="549"/>
      <c r="I68" s="549"/>
      <c r="J68" s="549"/>
      <c r="K68" s="549"/>
      <c r="L68" s="549"/>
      <c r="M68" s="549"/>
      <c r="N68" s="549"/>
      <c r="O68" s="549"/>
      <c r="P68" s="549"/>
      <c r="Q68" s="549"/>
      <c r="R68" s="549"/>
      <c r="S68" s="549"/>
      <c r="T68" s="549"/>
      <c r="U68" s="549"/>
      <c r="V68" s="549"/>
      <c r="W68" s="549"/>
      <c r="X68" s="549"/>
      <c r="Y68" s="549"/>
      <c r="Z68" s="549"/>
      <c r="AA68" s="549"/>
      <c r="AB68" s="549"/>
      <c r="AC68" s="549"/>
      <c r="AD68" s="549"/>
      <c r="AE68" s="549"/>
      <c r="AF68" s="549"/>
      <c r="AG68" s="549"/>
      <c r="AH68" s="549"/>
      <c r="AI68" s="549"/>
      <c r="AJ68" s="549"/>
      <c r="AK68" s="549"/>
      <c r="AL68" s="549"/>
      <c r="AM68" s="550"/>
    </row>
    <row r="69" spans="1:41" ht="5.25" customHeight="1" x14ac:dyDescent="0.15">
      <c r="A69" s="160"/>
      <c r="B69" s="293"/>
      <c r="C69" s="161"/>
      <c r="D69" s="293"/>
      <c r="E69" s="119"/>
      <c r="F69" s="293"/>
      <c r="G69" s="293"/>
      <c r="H69" s="293"/>
      <c r="I69" s="293"/>
      <c r="J69" s="120"/>
      <c r="K69" s="120"/>
      <c r="L69" s="120"/>
      <c r="M69" s="120"/>
      <c r="N69" s="120"/>
      <c r="O69" s="162"/>
      <c r="P69" s="163"/>
      <c r="Q69" s="160"/>
      <c r="R69" s="160"/>
      <c r="S69" s="120"/>
      <c r="T69" s="293"/>
      <c r="U69" s="120"/>
      <c r="V69" s="120"/>
      <c r="W69" s="120"/>
      <c r="X69" s="120"/>
      <c r="Y69" s="293"/>
      <c r="Z69" s="293"/>
      <c r="AA69" s="293"/>
      <c r="AB69" s="293"/>
      <c r="AC69" s="161"/>
      <c r="AD69" s="120"/>
      <c r="AE69" s="120"/>
      <c r="AF69" s="120"/>
      <c r="AG69" s="120"/>
      <c r="AH69" s="120"/>
      <c r="AI69" s="164"/>
      <c r="AJ69" s="164"/>
      <c r="AK69" s="164"/>
      <c r="AL69" s="164"/>
      <c r="AM69" s="120"/>
    </row>
    <row r="70" spans="1:41" ht="24.75" customHeight="1" x14ac:dyDescent="0.15">
      <c r="A70" s="693" t="s">
        <v>153</v>
      </c>
      <c r="B70" s="693"/>
      <c r="C70" s="693"/>
      <c r="D70" s="693"/>
      <c r="E70" s="693"/>
      <c r="F70" s="693"/>
      <c r="G70" s="693"/>
      <c r="H70" s="693"/>
      <c r="I70" s="693"/>
      <c r="J70" s="693"/>
      <c r="K70" s="693"/>
      <c r="L70" s="693"/>
      <c r="M70" s="693"/>
      <c r="N70" s="693"/>
      <c r="O70" s="693"/>
      <c r="P70" s="693"/>
      <c r="Q70" s="693"/>
      <c r="R70" s="693"/>
      <c r="S70" s="693"/>
      <c r="T70" s="693"/>
      <c r="U70" s="693"/>
      <c r="V70" s="693"/>
      <c r="W70" s="693"/>
      <c r="X70" s="693"/>
      <c r="Y70" s="693"/>
      <c r="Z70" s="693"/>
      <c r="AA70" s="693"/>
      <c r="AB70" s="693"/>
      <c r="AC70" s="693"/>
      <c r="AD70" s="693"/>
      <c r="AE70" s="693"/>
      <c r="AF70" s="693"/>
      <c r="AG70" s="693"/>
      <c r="AH70" s="693"/>
      <c r="AI70" s="693"/>
      <c r="AJ70" s="693"/>
      <c r="AK70" s="693"/>
      <c r="AL70" s="693"/>
      <c r="AM70" s="693"/>
    </row>
    <row r="71" spans="1:41" s="85" customFormat="1" ht="14.25" customHeight="1" x14ac:dyDescent="0.15">
      <c r="A71" s="106" t="s">
        <v>146</v>
      </c>
      <c r="B71" s="293"/>
      <c r="C71" s="107"/>
      <c r="D71" s="107"/>
      <c r="E71" s="107"/>
      <c r="F71" s="107"/>
      <c r="G71" s="107"/>
      <c r="H71" s="107"/>
      <c r="I71" s="107"/>
      <c r="J71" s="107"/>
      <c r="K71" s="107"/>
      <c r="L71" s="107"/>
      <c r="M71" s="107"/>
      <c r="N71" s="107"/>
      <c r="O71" s="107"/>
      <c r="P71" s="107"/>
      <c r="Q71" s="107"/>
      <c r="R71" s="107"/>
      <c r="S71" s="107"/>
      <c r="T71" s="107"/>
      <c r="U71" s="107"/>
      <c r="V71" s="107"/>
      <c r="W71" s="107"/>
      <c r="X71" s="107"/>
      <c r="Y71" s="107"/>
      <c r="Z71" s="107"/>
      <c r="AA71" s="107"/>
      <c r="AB71" s="107"/>
      <c r="AC71" s="107"/>
      <c r="AD71" s="107"/>
      <c r="AE71" s="107"/>
      <c r="AF71" s="107"/>
      <c r="AG71" s="107"/>
      <c r="AH71" s="107"/>
      <c r="AI71" s="107"/>
      <c r="AJ71" s="107"/>
      <c r="AK71" s="107"/>
      <c r="AL71" s="107"/>
      <c r="AM71" s="108"/>
    </row>
    <row r="72" spans="1:41" s="85" customFormat="1" ht="14.25" customHeight="1" x14ac:dyDescent="0.15">
      <c r="A72" s="109"/>
      <c r="B72" s="262" t="s">
        <v>154</v>
      </c>
      <c r="C72" s="110"/>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c r="AD72" s="111"/>
      <c r="AE72" s="111"/>
      <c r="AF72" s="111"/>
      <c r="AG72" s="111"/>
      <c r="AH72" s="111"/>
      <c r="AI72" s="111"/>
      <c r="AJ72" s="111"/>
      <c r="AK72" s="111"/>
      <c r="AL72" s="111"/>
      <c r="AM72" s="112"/>
    </row>
    <row r="73" spans="1:41" s="85" customFormat="1" ht="20.25" customHeight="1" x14ac:dyDescent="0.15">
      <c r="A73" s="113"/>
      <c r="B73" s="200"/>
      <c r="C73" s="515" t="s">
        <v>155</v>
      </c>
      <c r="D73" s="516"/>
      <c r="E73" s="516"/>
      <c r="F73" s="516"/>
      <c r="G73" s="516"/>
      <c r="H73" s="516"/>
      <c r="I73" s="516"/>
      <c r="J73" s="516"/>
      <c r="K73" s="516"/>
      <c r="L73" s="516"/>
      <c r="M73" s="516"/>
      <c r="N73" s="516"/>
      <c r="O73" s="516"/>
      <c r="P73" s="516"/>
      <c r="Q73" s="516"/>
      <c r="R73" s="516"/>
      <c r="S73" s="516"/>
      <c r="T73" s="516"/>
      <c r="U73" s="516"/>
      <c r="V73" s="517"/>
      <c r="W73" s="200"/>
      <c r="X73" s="515" t="s">
        <v>156</v>
      </c>
      <c r="Y73" s="516"/>
      <c r="Z73" s="516"/>
      <c r="AA73" s="516"/>
      <c r="AB73" s="516"/>
      <c r="AC73" s="516"/>
      <c r="AD73" s="516"/>
      <c r="AE73" s="516"/>
      <c r="AF73" s="516"/>
      <c r="AG73" s="516"/>
      <c r="AH73" s="516"/>
      <c r="AI73" s="516"/>
      <c r="AJ73" s="516"/>
      <c r="AK73" s="516"/>
      <c r="AL73" s="516"/>
      <c r="AM73" s="517"/>
    </row>
    <row r="74" spans="1:41" s="85" customFormat="1" ht="18.75" customHeight="1" x14ac:dyDescent="0.15">
      <c r="A74" s="106" t="s">
        <v>159</v>
      </c>
      <c r="B74" s="118"/>
      <c r="C74" s="293"/>
      <c r="D74" s="293"/>
      <c r="E74" s="119"/>
      <c r="F74" s="293"/>
      <c r="G74" s="293"/>
      <c r="H74" s="293"/>
      <c r="I74" s="293"/>
      <c r="J74" s="120"/>
      <c r="K74" s="120"/>
      <c r="L74" s="120"/>
      <c r="M74" s="120"/>
      <c r="N74" s="120"/>
      <c r="O74" s="121"/>
      <c r="P74" s="122"/>
      <c r="Q74" s="122"/>
      <c r="R74" s="122"/>
      <c r="S74" s="123"/>
      <c r="T74" s="124"/>
      <c r="U74" s="123"/>
      <c r="V74" s="123"/>
      <c r="W74" s="123"/>
      <c r="X74" s="123"/>
      <c r="Y74" s="124"/>
      <c r="Z74" s="124"/>
      <c r="AA74" s="124"/>
      <c r="AB74" s="124"/>
      <c r="AC74" s="123"/>
      <c r="AD74" s="123"/>
      <c r="AE74" s="123"/>
      <c r="AF74" s="123"/>
      <c r="AG74" s="123"/>
      <c r="AH74" s="123"/>
      <c r="AI74" s="125"/>
      <c r="AJ74" s="125"/>
      <c r="AK74" s="125"/>
      <c r="AL74" s="125"/>
      <c r="AM74" s="126"/>
    </row>
    <row r="75" spans="1:41" s="85" customFormat="1" ht="18.75" customHeight="1" x14ac:dyDescent="0.15">
      <c r="A75" s="104"/>
      <c r="B75" s="668" t="s">
        <v>148</v>
      </c>
      <c r="C75" s="669"/>
      <c r="D75" s="669"/>
      <c r="E75" s="669"/>
      <c r="F75" s="669"/>
      <c r="G75" s="669"/>
      <c r="H75" s="669"/>
      <c r="I75" s="669"/>
      <c r="J75" s="669"/>
      <c r="K75" s="669"/>
      <c r="L75" s="669"/>
      <c r="M75" s="669"/>
      <c r="N75" s="669"/>
      <c r="O75" s="669"/>
      <c r="P75" s="669"/>
      <c r="Q75" s="669"/>
      <c r="R75" s="669"/>
      <c r="S75" s="669"/>
      <c r="T75" s="669"/>
      <c r="U75" s="669"/>
      <c r="V75" s="669"/>
      <c r="W75" s="669"/>
      <c r="X75" s="669"/>
      <c r="Y75" s="669"/>
      <c r="Z75" s="669"/>
      <c r="AA75" s="669"/>
      <c r="AB75" s="669"/>
      <c r="AC75" s="669"/>
      <c r="AD75" s="669"/>
      <c r="AE75" s="670"/>
      <c r="AF75" s="509" t="s">
        <v>131</v>
      </c>
      <c r="AG75" s="510"/>
      <c r="AH75" s="510"/>
      <c r="AI75" s="510"/>
      <c r="AJ75" s="510"/>
      <c r="AK75" s="510"/>
      <c r="AL75" s="510"/>
      <c r="AM75" s="511"/>
    </row>
    <row r="76" spans="1:41" s="85" customFormat="1" ht="23.25" customHeight="1" x14ac:dyDescent="0.15">
      <c r="A76" s="127"/>
      <c r="B76" s="128" t="s">
        <v>128</v>
      </c>
      <c r="C76" s="712" t="s">
        <v>243</v>
      </c>
      <c r="D76" s="712"/>
      <c r="E76" s="712"/>
      <c r="F76" s="712"/>
      <c r="G76" s="712"/>
      <c r="H76" s="712"/>
      <c r="I76" s="712"/>
      <c r="J76" s="712"/>
      <c r="K76" s="712"/>
      <c r="L76" s="712"/>
      <c r="M76" s="712"/>
      <c r="N76" s="712"/>
      <c r="O76" s="712"/>
      <c r="P76" s="712"/>
      <c r="Q76" s="712"/>
      <c r="R76" s="712"/>
      <c r="S76" s="712"/>
      <c r="T76" s="712"/>
      <c r="U76" s="712"/>
      <c r="V76" s="712"/>
      <c r="W76" s="712"/>
      <c r="X76" s="712"/>
      <c r="Y76" s="712"/>
      <c r="Z76" s="712"/>
      <c r="AA76" s="712"/>
      <c r="AB76" s="712"/>
      <c r="AC76" s="712"/>
      <c r="AD76" s="712"/>
      <c r="AE76" s="713"/>
      <c r="AF76" s="512"/>
      <c r="AG76" s="513"/>
      <c r="AH76" s="513"/>
      <c r="AI76" s="513"/>
      <c r="AJ76" s="513"/>
      <c r="AK76" s="513"/>
      <c r="AL76" s="513"/>
      <c r="AM76" s="514"/>
    </row>
    <row r="77" spans="1:41" s="85" customFormat="1" ht="22.5" customHeight="1" x14ac:dyDescent="0.15">
      <c r="A77" s="129"/>
      <c r="B77" s="159"/>
      <c r="C77" s="708" t="s">
        <v>160</v>
      </c>
      <c r="D77" s="708"/>
      <c r="E77" s="708"/>
      <c r="F77" s="709"/>
      <c r="G77" s="709"/>
      <c r="H77" s="709"/>
      <c r="I77" s="709"/>
      <c r="J77" s="709"/>
      <c r="K77" s="709"/>
      <c r="L77" s="709"/>
      <c r="M77" s="709"/>
      <c r="N77" s="709"/>
      <c r="O77" s="709"/>
      <c r="P77" s="709"/>
      <c r="Q77" s="709"/>
      <c r="R77" s="709"/>
      <c r="S77" s="709"/>
      <c r="T77" s="709"/>
      <c r="U77" s="708" t="s">
        <v>161</v>
      </c>
      <c r="V77" s="708"/>
      <c r="W77" s="708"/>
      <c r="X77" s="709"/>
      <c r="Y77" s="709"/>
      <c r="Z77" s="709"/>
      <c r="AA77" s="709"/>
      <c r="AB77" s="709"/>
      <c r="AC77" s="709"/>
      <c r="AD77" s="709"/>
      <c r="AE77" s="709"/>
      <c r="AF77" s="710"/>
      <c r="AG77" s="710"/>
      <c r="AH77" s="710"/>
      <c r="AI77" s="710"/>
      <c r="AJ77" s="710"/>
      <c r="AK77" s="710"/>
      <c r="AL77" s="710"/>
      <c r="AM77" s="711"/>
    </row>
    <row r="78" spans="1:41" s="85" customFormat="1" ht="23.25" customHeight="1" x14ac:dyDescent="0.15">
      <c r="A78" s="127"/>
      <c r="B78" s="128" t="s">
        <v>128</v>
      </c>
      <c r="C78" s="712" t="s">
        <v>244</v>
      </c>
      <c r="D78" s="712"/>
      <c r="E78" s="712"/>
      <c r="F78" s="712"/>
      <c r="G78" s="712"/>
      <c r="H78" s="712"/>
      <c r="I78" s="712"/>
      <c r="J78" s="712"/>
      <c r="K78" s="712"/>
      <c r="L78" s="712"/>
      <c r="M78" s="712"/>
      <c r="N78" s="712"/>
      <c r="O78" s="712"/>
      <c r="P78" s="712"/>
      <c r="Q78" s="712"/>
      <c r="R78" s="712"/>
      <c r="S78" s="712"/>
      <c r="T78" s="712"/>
      <c r="U78" s="712"/>
      <c r="V78" s="712"/>
      <c r="W78" s="712"/>
      <c r="X78" s="712"/>
      <c r="Y78" s="712"/>
      <c r="Z78" s="712"/>
      <c r="AA78" s="712"/>
      <c r="AB78" s="712"/>
      <c r="AC78" s="712"/>
      <c r="AD78" s="712"/>
      <c r="AE78" s="713"/>
      <c r="AF78" s="512"/>
      <c r="AG78" s="513"/>
      <c r="AH78" s="513"/>
      <c r="AI78" s="513"/>
      <c r="AJ78" s="513"/>
      <c r="AK78" s="513"/>
      <c r="AL78" s="513"/>
      <c r="AM78" s="514"/>
    </row>
    <row r="79" spans="1:41" s="85" customFormat="1" ht="22.5" customHeight="1" x14ac:dyDescent="0.15">
      <c r="A79" s="129"/>
      <c r="B79" s="159"/>
      <c r="C79" s="708" t="s">
        <v>160</v>
      </c>
      <c r="D79" s="708"/>
      <c r="E79" s="708"/>
      <c r="F79" s="709"/>
      <c r="G79" s="709"/>
      <c r="H79" s="709"/>
      <c r="I79" s="709"/>
      <c r="J79" s="709"/>
      <c r="K79" s="709"/>
      <c r="L79" s="709"/>
      <c r="M79" s="709"/>
      <c r="N79" s="709"/>
      <c r="O79" s="709"/>
      <c r="P79" s="709"/>
      <c r="Q79" s="709"/>
      <c r="R79" s="709"/>
      <c r="S79" s="709"/>
      <c r="T79" s="709"/>
      <c r="U79" s="708" t="s">
        <v>161</v>
      </c>
      <c r="V79" s="708"/>
      <c r="W79" s="708"/>
      <c r="X79" s="709"/>
      <c r="Y79" s="709"/>
      <c r="Z79" s="709"/>
      <c r="AA79" s="709"/>
      <c r="AB79" s="709"/>
      <c r="AC79" s="709"/>
      <c r="AD79" s="709"/>
      <c r="AE79" s="709"/>
      <c r="AF79" s="710"/>
      <c r="AG79" s="710"/>
      <c r="AH79" s="710"/>
      <c r="AI79" s="710"/>
      <c r="AJ79" s="710"/>
      <c r="AK79" s="710"/>
      <c r="AL79" s="710"/>
      <c r="AM79" s="711"/>
    </row>
    <row r="80" spans="1:41" s="85" customFormat="1" ht="55.5" customHeight="1" x14ac:dyDescent="0.15">
      <c r="A80" s="296"/>
      <c r="B80" s="736" t="s">
        <v>245</v>
      </c>
      <c r="C80" s="737"/>
      <c r="D80" s="737"/>
      <c r="E80" s="737"/>
      <c r="F80" s="737"/>
      <c r="G80" s="737"/>
      <c r="H80" s="737"/>
      <c r="I80" s="737"/>
      <c r="J80" s="737"/>
      <c r="K80" s="737"/>
      <c r="L80" s="737"/>
      <c r="M80" s="737"/>
      <c r="N80" s="737"/>
      <c r="O80" s="737"/>
      <c r="P80" s="737"/>
      <c r="Q80" s="737"/>
      <c r="R80" s="737"/>
      <c r="S80" s="737"/>
      <c r="T80" s="737"/>
      <c r="U80" s="737"/>
      <c r="V80" s="737"/>
      <c r="W80" s="737"/>
      <c r="X80" s="737"/>
      <c r="Y80" s="737"/>
      <c r="Z80" s="737"/>
      <c r="AA80" s="737"/>
      <c r="AB80" s="737"/>
      <c r="AC80" s="737"/>
      <c r="AD80" s="737"/>
      <c r="AE80" s="737"/>
      <c r="AF80" s="737"/>
      <c r="AG80" s="737"/>
      <c r="AH80" s="737"/>
      <c r="AI80" s="737"/>
      <c r="AJ80" s="737"/>
      <c r="AK80" s="737"/>
      <c r="AL80" s="737"/>
      <c r="AM80" s="738"/>
    </row>
    <row r="81" spans="1:42" ht="6" customHeight="1" x14ac:dyDescent="0.15">
      <c r="A81" s="165"/>
      <c r="B81" s="165"/>
      <c r="C81" s="165"/>
      <c r="D81" s="165"/>
      <c r="E81" s="165"/>
      <c r="F81" s="165"/>
      <c r="G81" s="165"/>
      <c r="H81" s="165"/>
      <c r="I81" s="165"/>
      <c r="J81" s="165"/>
      <c r="K81" s="165"/>
      <c r="L81" s="165"/>
      <c r="M81" s="165"/>
      <c r="N81" s="165"/>
      <c r="O81" s="165"/>
      <c r="P81" s="165"/>
      <c r="Q81" s="165"/>
      <c r="R81" s="165"/>
      <c r="S81" s="165"/>
      <c r="T81" s="165"/>
      <c r="U81" s="165"/>
      <c r="V81" s="165"/>
      <c r="W81" s="165"/>
      <c r="X81" s="165"/>
      <c r="Y81" s="165"/>
      <c r="Z81" s="165"/>
      <c r="AA81" s="165"/>
      <c r="AB81" s="165"/>
      <c r="AC81" s="165"/>
      <c r="AD81" s="165"/>
      <c r="AE81" s="165"/>
      <c r="AF81" s="165"/>
      <c r="AG81" s="165"/>
      <c r="AH81" s="165"/>
      <c r="AI81" s="165"/>
      <c r="AJ81" s="165"/>
    </row>
    <row r="82" spans="1:42" ht="18" customHeight="1" x14ac:dyDescent="0.15">
      <c r="A82" s="166" t="s">
        <v>42</v>
      </c>
      <c r="B82" s="165"/>
      <c r="C82" s="165"/>
      <c r="D82" s="165"/>
      <c r="E82" s="165"/>
      <c r="F82" s="165"/>
      <c r="G82" s="165"/>
      <c r="H82" s="165"/>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5"/>
      <c r="AG82" s="165"/>
      <c r="AH82" s="165"/>
      <c r="AI82" s="165"/>
      <c r="AJ82" s="165"/>
    </row>
    <row r="83" spans="1:42" ht="18" customHeight="1" x14ac:dyDescent="0.15">
      <c r="A83" s="167" t="s">
        <v>98</v>
      </c>
      <c r="B83" s="165"/>
      <c r="C83" s="165"/>
      <c r="D83" s="165"/>
      <c r="E83" s="165"/>
      <c r="F83" s="165"/>
      <c r="G83" s="165"/>
      <c r="H83" s="165"/>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5"/>
      <c r="AG83" s="165"/>
      <c r="AH83" s="165"/>
      <c r="AI83" s="165"/>
      <c r="AJ83" s="165"/>
    </row>
    <row r="84" spans="1:42" ht="24.75" customHeight="1" x14ac:dyDescent="0.15">
      <c r="A84" s="554" t="s">
        <v>164</v>
      </c>
      <c r="B84" s="555"/>
      <c r="C84" s="555"/>
      <c r="D84" s="556"/>
      <c r="E84" s="554" t="s">
        <v>43</v>
      </c>
      <c r="F84" s="555"/>
      <c r="G84" s="555"/>
      <c r="H84" s="555"/>
      <c r="I84" s="556"/>
      <c r="J84" s="554" t="s">
        <v>165</v>
      </c>
      <c r="K84" s="555"/>
      <c r="L84" s="555"/>
      <c r="M84" s="555"/>
      <c r="N84" s="555"/>
      <c r="O84" s="555"/>
      <c r="P84" s="555"/>
      <c r="Q84" s="555"/>
      <c r="R84" s="555"/>
      <c r="S84" s="555"/>
      <c r="T84" s="555"/>
      <c r="U84" s="555"/>
      <c r="V84" s="555"/>
      <c r="W84" s="555"/>
      <c r="X84" s="555"/>
      <c r="Y84" s="556"/>
      <c r="Z84" s="554" t="s">
        <v>197</v>
      </c>
      <c r="AA84" s="555"/>
      <c r="AB84" s="555"/>
      <c r="AC84" s="555"/>
      <c r="AD84" s="555"/>
      <c r="AE84" s="555"/>
      <c r="AF84" s="556"/>
      <c r="AG84" s="584" t="s">
        <v>200</v>
      </c>
      <c r="AH84" s="585"/>
      <c r="AI84" s="585"/>
      <c r="AJ84" s="585"/>
      <c r="AK84" s="585"/>
      <c r="AL84" s="585"/>
      <c r="AM84" s="586"/>
      <c r="AO84" s="168" t="s">
        <v>195</v>
      </c>
      <c r="AP84" s="168" t="e">
        <f>VLOOKUP(L5,計算用!$A$2:$B$36,2,FALSE)*1000</f>
        <v>#N/A</v>
      </c>
    </row>
    <row r="85" spans="1:42" ht="9.75" customHeight="1" x14ac:dyDescent="0.15">
      <c r="A85" s="560" t="s">
        <v>279</v>
      </c>
      <c r="B85" s="561"/>
      <c r="C85" s="561"/>
      <c r="D85" s="562"/>
      <c r="E85" s="557"/>
      <c r="F85" s="558"/>
      <c r="G85" s="558"/>
      <c r="H85" s="558"/>
      <c r="I85" s="559"/>
      <c r="J85" s="572"/>
      <c r="K85" s="573"/>
      <c r="L85" s="573"/>
      <c r="M85" s="573"/>
      <c r="N85" s="573"/>
      <c r="O85" s="573"/>
      <c r="P85" s="573"/>
      <c r="Q85" s="573"/>
      <c r="R85" s="573"/>
      <c r="S85" s="573"/>
      <c r="T85" s="573"/>
      <c r="U85" s="573"/>
      <c r="V85" s="573"/>
      <c r="W85" s="573"/>
      <c r="X85" s="573"/>
      <c r="Y85" s="574"/>
      <c r="Z85" s="604"/>
      <c r="AA85" s="605"/>
      <c r="AB85" s="605"/>
      <c r="AC85" s="605"/>
      <c r="AD85" s="605"/>
      <c r="AE85" s="605"/>
      <c r="AF85" s="606"/>
      <c r="AG85" s="605"/>
      <c r="AH85" s="605"/>
      <c r="AI85" s="605"/>
      <c r="AJ85" s="605"/>
      <c r="AK85" s="605"/>
      <c r="AL85" s="605"/>
      <c r="AM85" s="606"/>
      <c r="AO85" s="168" t="s">
        <v>75</v>
      </c>
      <c r="AP85" s="168">
        <f>IF(OR(AP5=1,AP5=3,AP5=6),AG5,1)</f>
        <v>1</v>
      </c>
    </row>
    <row r="86" spans="1:42" ht="9.75" customHeight="1" x14ac:dyDescent="0.15">
      <c r="A86" s="563"/>
      <c r="B86" s="564"/>
      <c r="C86" s="564"/>
      <c r="D86" s="565"/>
      <c r="E86" s="486"/>
      <c r="F86" s="487"/>
      <c r="G86" s="487"/>
      <c r="H86" s="487"/>
      <c r="I86" s="488"/>
      <c r="J86" s="489"/>
      <c r="K86" s="490"/>
      <c r="L86" s="490"/>
      <c r="M86" s="490"/>
      <c r="N86" s="490"/>
      <c r="O86" s="490"/>
      <c r="P86" s="490"/>
      <c r="Q86" s="490"/>
      <c r="R86" s="490"/>
      <c r="S86" s="490"/>
      <c r="T86" s="490"/>
      <c r="U86" s="490"/>
      <c r="V86" s="490"/>
      <c r="W86" s="490"/>
      <c r="X86" s="490"/>
      <c r="Y86" s="491"/>
      <c r="Z86" s="597"/>
      <c r="AA86" s="587"/>
      <c r="AB86" s="587"/>
      <c r="AC86" s="587"/>
      <c r="AD86" s="587"/>
      <c r="AE86" s="587"/>
      <c r="AF86" s="588"/>
      <c r="AG86" s="587"/>
      <c r="AH86" s="587"/>
      <c r="AI86" s="587"/>
      <c r="AJ86" s="587"/>
      <c r="AK86" s="587"/>
      <c r="AL86" s="587"/>
      <c r="AM86" s="588"/>
      <c r="AO86" s="168" t="s">
        <v>196</v>
      </c>
      <c r="AP86" s="168" t="str">
        <f>IFERROR(AP84*AP85,"")</f>
        <v/>
      </c>
    </row>
    <row r="87" spans="1:42" ht="9.75" customHeight="1" x14ac:dyDescent="0.15">
      <c r="A87" s="563"/>
      <c r="B87" s="564"/>
      <c r="C87" s="564"/>
      <c r="D87" s="565"/>
      <c r="E87" s="486"/>
      <c r="F87" s="487"/>
      <c r="G87" s="487"/>
      <c r="H87" s="487"/>
      <c r="I87" s="488"/>
      <c r="J87" s="489"/>
      <c r="K87" s="490"/>
      <c r="L87" s="490"/>
      <c r="M87" s="490"/>
      <c r="N87" s="490"/>
      <c r="O87" s="490"/>
      <c r="P87" s="490"/>
      <c r="Q87" s="490"/>
      <c r="R87" s="490"/>
      <c r="S87" s="490"/>
      <c r="T87" s="490"/>
      <c r="U87" s="490"/>
      <c r="V87" s="490"/>
      <c r="W87" s="490"/>
      <c r="X87" s="490"/>
      <c r="Y87" s="491"/>
      <c r="Z87" s="597"/>
      <c r="AA87" s="587"/>
      <c r="AB87" s="587"/>
      <c r="AC87" s="587"/>
      <c r="AD87" s="587"/>
      <c r="AE87" s="587"/>
      <c r="AF87" s="588"/>
      <c r="AG87" s="587"/>
      <c r="AH87" s="587"/>
      <c r="AI87" s="587"/>
      <c r="AJ87" s="587"/>
      <c r="AK87" s="587"/>
      <c r="AL87" s="587"/>
      <c r="AM87" s="588"/>
    </row>
    <row r="88" spans="1:42" ht="9.75" customHeight="1" x14ac:dyDescent="0.15">
      <c r="A88" s="563"/>
      <c r="B88" s="564"/>
      <c r="C88" s="564"/>
      <c r="D88" s="565"/>
      <c r="E88" s="486"/>
      <c r="F88" s="487"/>
      <c r="G88" s="487"/>
      <c r="H88" s="487"/>
      <c r="I88" s="488"/>
      <c r="J88" s="489"/>
      <c r="K88" s="490"/>
      <c r="L88" s="490"/>
      <c r="M88" s="490"/>
      <c r="N88" s="490"/>
      <c r="O88" s="490"/>
      <c r="P88" s="490"/>
      <c r="Q88" s="490"/>
      <c r="R88" s="490"/>
      <c r="S88" s="490"/>
      <c r="T88" s="490"/>
      <c r="U88" s="490"/>
      <c r="V88" s="490"/>
      <c r="W88" s="490"/>
      <c r="X88" s="490"/>
      <c r="Y88" s="491"/>
      <c r="Z88" s="597"/>
      <c r="AA88" s="587"/>
      <c r="AB88" s="587"/>
      <c r="AC88" s="587"/>
      <c r="AD88" s="587"/>
      <c r="AE88" s="587"/>
      <c r="AF88" s="588"/>
      <c r="AG88" s="587"/>
      <c r="AH88" s="587"/>
      <c r="AI88" s="587"/>
      <c r="AJ88" s="587"/>
      <c r="AK88" s="587"/>
      <c r="AL88" s="587"/>
      <c r="AM88" s="588"/>
    </row>
    <row r="89" spans="1:42" ht="9.75" customHeight="1" x14ac:dyDescent="0.15">
      <c r="A89" s="563"/>
      <c r="B89" s="564"/>
      <c r="C89" s="564"/>
      <c r="D89" s="565"/>
      <c r="E89" s="486"/>
      <c r="F89" s="487"/>
      <c r="G89" s="487"/>
      <c r="H89" s="487"/>
      <c r="I89" s="488"/>
      <c r="J89" s="489"/>
      <c r="K89" s="490"/>
      <c r="L89" s="490"/>
      <c r="M89" s="490"/>
      <c r="N89" s="490"/>
      <c r="O89" s="490"/>
      <c r="P89" s="490"/>
      <c r="Q89" s="490"/>
      <c r="R89" s="490"/>
      <c r="S89" s="490"/>
      <c r="T89" s="490"/>
      <c r="U89" s="490"/>
      <c r="V89" s="490"/>
      <c r="W89" s="490"/>
      <c r="X89" s="490"/>
      <c r="Y89" s="491"/>
      <c r="Z89" s="597"/>
      <c r="AA89" s="587"/>
      <c r="AB89" s="587"/>
      <c r="AC89" s="587"/>
      <c r="AD89" s="587"/>
      <c r="AE89" s="587"/>
      <c r="AF89" s="588"/>
      <c r="AG89" s="589"/>
      <c r="AH89" s="589"/>
      <c r="AI89" s="589"/>
      <c r="AJ89" s="589"/>
      <c r="AK89" s="589"/>
      <c r="AL89" s="589"/>
      <c r="AM89" s="590"/>
    </row>
    <row r="90" spans="1:42" ht="9.75" customHeight="1" x14ac:dyDescent="0.15">
      <c r="A90" s="563"/>
      <c r="B90" s="564"/>
      <c r="C90" s="564"/>
      <c r="D90" s="565"/>
      <c r="E90" s="518"/>
      <c r="F90" s="519"/>
      <c r="G90" s="519"/>
      <c r="H90" s="519"/>
      <c r="I90" s="520"/>
      <c r="J90" s="575"/>
      <c r="K90" s="576"/>
      <c r="L90" s="576"/>
      <c r="M90" s="576"/>
      <c r="N90" s="576"/>
      <c r="O90" s="576"/>
      <c r="P90" s="576"/>
      <c r="Q90" s="576"/>
      <c r="R90" s="576"/>
      <c r="S90" s="576"/>
      <c r="T90" s="576"/>
      <c r="U90" s="576"/>
      <c r="V90" s="576"/>
      <c r="W90" s="576"/>
      <c r="X90" s="576"/>
      <c r="Y90" s="577"/>
      <c r="Z90" s="625"/>
      <c r="AA90" s="626"/>
      <c r="AB90" s="626"/>
      <c r="AC90" s="626"/>
      <c r="AD90" s="626"/>
      <c r="AE90" s="626"/>
      <c r="AF90" s="627"/>
      <c r="AG90" s="597"/>
      <c r="AH90" s="587"/>
      <c r="AI90" s="587"/>
      <c r="AJ90" s="587"/>
      <c r="AK90" s="587"/>
      <c r="AL90" s="587"/>
      <c r="AM90" s="588"/>
    </row>
    <row r="91" spans="1:42" ht="9.75" customHeight="1" x14ac:dyDescent="0.15">
      <c r="A91" s="563"/>
      <c r="B91" s="564"/>
      <c r="C91" s="564"/>
      <c r="D91" s="565"/>
      <c r="E91" s="486"/>
      <c r="F91" s="487"/>
      <c r="G91" s="487"/>
      <c r="H91" s="487"/>
      <c r="I91" s="488"/>
      <c r="J91" s="489"/>
      <c r="K91" s="490"/>
      <c r="L91" s="490"/>
      <c r="M91" s="490"/>
      <c r="N91" s="490"/>
      <c r="O91" s="490"/>
      <c r="P91" s="490"/>
      <c r="Q91" s="490"/>
      <c r="R91" s="490"/>
      <c r="S91" s="490"/>
      <c r="T91" s="490"/>
      <c r="U91" s="490"/>
      <c r="V91" s="490"/>
      <c r="W91" s="490"/>
      <c r="X91" s="490"/>
      <c r="Y91" s="491"/>
      <c r="Z91" s="597"/>
      <c r="AA91" s="587"/>
      <c r="AB91" s="587"/>
      <c r="AC91" s="587"/>
      <c r="AD91" s="587"/>
      <c r="AE91" s="587"/>
      <c r="AF91" s="588"/>
      <c r="AG91" s="587"/>
      <c r="AH91" s="587"/>
      <c r="AI91" s="587"/>
      <c r="AJ91" s="587"/>
      <c r="AK91" s="587"/>
      <c r="AL91" s="587"/>
      <c r="AM91" s="588"/>
    </row>
    <row r="92" spans="1:42" ht="9.75" customHeight="1" x14ac:dyDescent="0.15">
      <c r="A92" s="563"/>
      <c r="B92" s="564"/>
      <c r="C92" s="564"/>
      <c r="D92" s="565"/>
      <c r="E92" s="486"/>
      <c r="F92" s="487"/>
      <c r="G92" s="487"/>
      <c r="H92" s="487"/>
      <c r="I92" s="488"/>
      <c r="J92" s="489"/>
      <c r="K92" s="490"/>
      <c r="L92" s="490"/>
      <c r="M92" s="490"/>
      <c r="N92" s="490"/>
      <c r="O92" s="490"/>
      <c r="P92" s="490"/>
      <c r="Q92" s="490"/>
      <c r="R92" s="490"/>
      <c r="S92" s="490"/>
      <c r="T92" s="490"/>
      <c r="U92" s="490"/>
      <c r="V92" s="490"/>
      <c r="W92" s="490"/>
      <c r="X92" s="490"/>
      <c r="Y92" s="491"/>
      <c r="Z92" s="597"/>
      <c r="AA92" s="587"/>
      <c r="AB92" s="587"/>
      <c r="AC92" s="587"/>
      <c r="AD92" s="587"/>
      <c r="AE92" s="587"/>
      <c r="AF92" s="588"/>
      <c r="AG92" s="597"/>
      <c r="AH92" s="587"/>
      <c r="AI92" s="587"/>
      <c r="AJ92" s="587"/>
      <c r="AK92" s="587"/>
      <c r="AL92" s="587"/>
      <c r="AM92" s="588"/>
    </row>
    <row r="93" spans="1:42" ht="9.75" customHeight="1" x14ac:dyDescent="0.15">
      <c r="A93" s="563"/>
      <c r="B93" s="564"/>
      <c r="C93" s="564"/>
      <c r="D93" s="565"/>
      <c r="E93" s="486"/>
      <c r="F93" s="487"/>
      <c r="G93" s="487"/>
      <c r="H93" s="487"/>
      <c r="I93" s="488"/>
      <c r="J93" s="489"/>
      <c r="K93" s="490"/>
      <c r="L93" s="490"/>
      <c r="M93" s="490"/>
      <c r="N93" s="490"/>
      <c r="O93" s="490"/>
      <c r="P93" s="490"/>
      <c r="Q93" s="490"/>
      <c r="R93" s="490"/>
      <c r="S93" s="490"/>
      <c r="T93" s="490"/>
      <c r="U93" s="490"/>
      <c r="V93" s="490"/>
      <c r="W93" s="490"/>
      <c r="X93" s="490"/>
      <c r="Y93" s="491"/>
      <c r="Z93" s="597"/>
      <c r="AA93" s="587"/>
      <c r="AB93" s="587"/>
      <c r="AC93" s="587"/>
      <c r="AD93" s="587"/>
      <c r="AE93" s="587"/>
      <c r="AF93" s="588"/>
      <c r="AG93" s="587"/>
      <c r="AH93" s="587"/>
      <c r="AI93" s="587"/>
      <c r="AJ93" s="587"/>
      <c r="AK93" s="587"/>
      <c r="AL93" s="587"/>
      <c r="AM93" s="588"/>
    </row>
    <row r="94" spans="1:42" ht="9.75" customHeight="1" x14ac:dyDescent="0.15">
      <c r="A94" s="563"/>
      <c r="B94" s="564"/>
      <c r="C94" s="564"/>
      <c r="D94" s="565"/>
      <c r="E94" s="486"/>
      <c r="F94" s="487"/>
      <c r="G94" s="487"/>
      <c r="H94" s="487"/>
      <c r="I94" s="488"/>
      <c r="J94" s="489"/>
      <c r="K94" s="490"/>
      <c r="L94" s="490"/>
      <c r="M94" s="490"/>
      <c r="N94" s="490"/>
      <c r="O94" s="490"/>
      <c r="P94" s="490"/>
      <c r="Q94" s="490"/>
      <c r="R94" s="490"/>
      <c r="S94" s="490"/>
      <c r="T94" s="490"/>
      <c r="U94" s="490"/>
      <c r="V94" s="490"/>
      <c r="W94" s="490"/>
      <c r="X94" s="490"/>
      <c r="Y94" s="491"/>
      <c r="Z94" s="597"/>
      <c r="AA94" s="587"/>
      <c r="AB94" s="587"/>
      <c r="AC94" s="587"/>
      <c r="AD94" s="587"/>
      <c r="AE94" s="587"/>
      <c r="AF94" s="588"/>
      <c r="AG94" s="597"/>
      <c r="AH94" s="587"/>
      <c r="AI94" s="587"/>
      <c r="AJ94" s="587"/>
      <c r="AK94" s="587"/>
      <c r="AL94" s="587"/>
      <c r="AM94" s="588"/>
    </row>
    <row r="95" spans="1:42" ht="9.75" customHeight="1" x14ac:dyDescent="0.15">
      <c r="A95" s="563"/>
      <c r="B95" s="564"/>
      <c r="C95" s="564"/>
      <c r="D95" s="565"/>
      <c r="E95" s="518"/>
      <c r="F95" s="519"/>
      <c r="G95" s="519"/>
      <c r="H95" s="519"/>
      <c r="I95" s="520"/>
      <c r="J95" s="575"/>
      <c r="K95" s="576"/>
      <c r="L95" s="576"/>
      <c r="M95" s="576"/>
      <c r="N95" s="576"/>
      <c r="O95" s="576"/>
      <c r="P95" s="576"/>
      <c r="Q95" s="576"/>
      <c r="R95" s="576"/>
      <c r="S95" s="576"/>
      <c r="T95" s="576"/>
      <c r="U95" s="576"/>
      <c r="V95" s="576"/>
      <c r="W95" s="576"/>
      <c r="X95" s="576"/>
      <c r="Y95" s="577"/>
      <c r="Z95" s="625"/>
      <c r="AA95" s="626"/>
      <c r="AB95" s="626"/>
      <c r="AC95" s="626"/>
      <c r="AD95" s="626"/>
      <c r="AE95" s="626"/>
      <c r="AF95" s="627"/>
      <c r="AG95" s="626"/>
      <c r="AH95" s="626"/>
      <c r="AI95" s="626"/>
      <c r="AJ95" s="626"/>
      <c r="AK95" s="626"/>
      <c r="AL95" s="626"/>
      <c r="AM95" s="627"/>
    </row>
    <row r="96" spans="1:42" ht="9.75" customHeight="1" x14ac:dyDescent="0.15">
      <c r="A96" s="563"/>
      <c r="B96" s="564"/>
      <c r="C96" s="564"/>
      <c r="D96" s="565"/>
      <c r="E96" s="486"/>
      <c r="F96" s="487"/>
      <c r="G96" s="487"/>
      <c r="H96" s="487"/>
      <c r="I96" s="488"/>
      <c r="J96" s="489"/>
      <c r="K96" s="490"/>
      <c r="L96" s="490"/>
      <c r="M96" s="490"/>
      <c r="N96" s="490"/>
      <c r="O96" s="490"/>
      <c r="P96" s="490"/>
      <c r="Q96" s="490"/>
      <c r="R96" s="490"/>
      <c r="S96" s="490"/>
      <c r="T96" s="490"/>
      <c r="U96" s="490"/>
      <c r="V96" s="490"/>
      <c r="W96" s="490"/>
      <c r="X96" s="490"/>
      <c r="Y96" s="491"/>
      <c r="Z96" s="597"/>
      <c r="AA96" s="587"/>
      <c r="AB96" s="587"/>
      <c r="AC96" s="587"/>
      <c r="AD96" s="587"/>
      <c r="AE96" s="587"/>
      <c r="AF96" s="588"/>
      <c r="AG96" s="587"/>
      <c r="AH96" s="587"/>
      <c r="AI96" s="587"/>
      <c r="AJ96" s="587"/>
      <c r="AK96" s="587"/>
      <c r="AL96" s="587"/>
      <c r="AM96" s="588"/>
    </row>
    <row r="97" spans="1:42" ht="9.75" customHeight="1" x14ac:dyDescent="0.15">
      <c r="A97" s="563"/>
      <c r="B97" s="564"/>
      <c r="C97" s="564"/>
      <c r="D97" s="565"/>
      <c r="E97" s="486"/>
      <c r="F97" s="487"/>
      <c r="G97" s="487"/>
      <c r="H97" s="487"/>
      <c r="I97" s="488"/>
      <c r="J97" s="489"/>
      <c r="K97" s="490"/>
      <c r="L97" s="490"/>
      <c r="M97" s="490"/>
      <c r="N97" s="490"/>
      <c r="O97" s="490"/>
      <c r="P97" s="490"/>
      <c r="Q97" s="490"/>
      <c r="R97" s="490"/>
      <c r="S97" s="490"/>
      <c r="T97" s="490"/>
      <c r="U97" s="490"/>
      <c r="V97" s="490"/>
      <c r="W97" s="490"/>
      <c r="X97" s="490"/>
      <c r="Y97" s="491"/>
      <c r="Z97" s="597"/>
      <c r="AA97" s="587"/>
      <c r="AB97" s="587"/>
      <c r="AC97" s="587"/>
      <c r="AD97" s="587"/>
      <c r="AE97" s="587"/>
      <c r="AF97" s="588"/>
      <c r="AG97" s="597"/>
      <c r="AH97" s="587"/>
      <c r="AI97" s="587"/>
      <c r="AJ97" s="587"/>
      <c r="AK97" s="587"/>
      <c r="AL97" s="587"/>
      <c r="AM97" s="588"/>
    </row>
    <row r="98" spans="1:42" ht="9.75" customHeight="1" x14ac:dyDescent="0.15">
      <c r="A98" s="563"/>
      <c r="B98" s="564"/>
      <c r="C98" s="564"/>
      <c r="D98" s="565"/>
      <c r="E98" s="486"/>
      <c r="F98" s="487"/>
      <c r="G98" s="487"/>
      <c r="H98" s="487"/>
      <c r="I98" s="488"/>
      <c r="J98" s="489"/>
      <c r="K98" s="490"/>
      <c r="L98" s="490"/>
      <c r="M98" s="490"/>
      <c r="N98" s="490"/>
      <c r="O98" s="490"/>
      <c r="P98" s="490"/>
      <c r="Q98" s="490"/>
      <c r="R98" s="490"/>
      <c r="S98" s="490"/>
      <c r="T98" s="490"/>
      <c r="U98" s="490"/>
      <c r="V98" s="490"/>
      <c r="W98" s="490"/>
      <c r="X98" s="490"/>
      <c r="Y98" s="491"/>
      <c r="Z98" s="597"/>
      <c r="AA98" s="587"/>
      <c r="AB98" s="587"/>
      <c r="AC98" s="587"/>
      <c r="AD98" s="587"/>
      <c r="AE98" s="587"/>
      <c r="AF98" s="588"/>
      <c r="AG98" s="587"/>
      <c r="AH98" s="587"/>
      <c r="AI98" s="587"/>
      <c r="AJ98" s="587"/>
      <c r="AK98" s="587"/>
      <c r="AL98" s="587"/>
      <c r="AM98" s="588"/>
    </row>
    <row r="99" spans="1:42" ht="9.75" customHeight="1" x14ac:dyDescent="0.15">
      <c r="A99" s="563"/>
      <c r="B99" s="564"/>
      <c r="C99" s="564"/>
      <c r="D99" s="565"/>
      <c r="E99" s="486"/>
      <c r="F99" s="487"/>
      <c r="G99" s="487"/>
      <c r="H99" s="487"/>
      <c r="I99" s="488"/>
      <c r="J99" s="489"/>
      <c r="K99" s="490"/>
      <c r="L99" s="490"/>
      <c r="M99" s="490"/>
      <c r="N99" s="490"/>
      <c r="O99" s="490"/>
      <c r="P99" s="490"/>
      <c r="Q99" s="490"/>
      <c r="R99" s="490"/>
      <c r="S99" s="490"/>
      <c r="T99" s="490"/>
      <c r="U99" s="490"/>
      <c r="V99" s="490"/>
      <c r="W99" s="490"/>
      <c r="X99" s="490"/>
      <c r="Y99" s="491"/>
      <c r="Z99" s="597"/>
      <c r="AA99" s="587"/>
      <c r="AB99" s="587"/>
      <c r="AC99" s="587"/>
      <c r="AD99" s="587"/>
      <c r="AE99" s="587"/>
      <c r="AF99" s="588"/>
      <c r="AG99" s="597"/>
      <c r="AH99" s="587"/>
      <c r="AI99" s="587"/>
      <c r="AJ99" s="587"/>
      <c r="AK99" s="587"/>
      <c r="AL99" s="587"/>
      <c r="AM99" s="588"/>
    </row>
    <row r="100" spans="1:42" ht="9.75" customHeight="1" x14ac:dyDescent="0.15">
      <c r="A100" s="563"/>
      <c r="B100" s="564"/>
      <c r="C100" s="564"/>
      <c r="D100" s="565"/>
      <c r="E100" s="518"/>
      <c r="F100" s="519"/>
      <c r="G100" s="519"/>
      <c r="H100" s="519"/>
      <c r="I100" s="520"/>
      <c r="J100" s="575"/>
      <c r="K100" s="576"/>
      <c r="L100" s="576"/>
      <c r="M100" s="576"/>
      <c r="N100" s="576"/>
      <c r="O100" s="576"/>
      <c r="P100" s="576"/>
      <c r="Q100" s="576"/>
      <c r="R100" s="576"/>
      <c r="S100" s="576"/>
      <c r="T100" s="576"/>
      <c r="U100" s="576"/>
      <c r="V100" s="576"/>
      <c r="W100" s="576"/>
      <c r="X100" s="576"/>
      <c r="Y100" s="577"/>
      <c r="Z100" s="625"/>
      <c r="AA100" s="626"/>
      <c r="AB100" s="626"/>
      <c r="AC100" s="626"/>
      <c r="AD100" s="626"/>
      <c r="AE100" s="626"/>
      <c r="AF100" s="627"/>
      <c r="AG100" s="626"/>
      <c r="AH100" s="626"/>
      <c r="AI100" s="626"/>
      <c r="AJ100" s="626"/>
      <c r="AK100" s="626"/>
      <c r="AL100" s="626"/>
      <c r="AM100" s="627"/>
    </row>
    <row r="101" spans="1:42" ht="9.75" customHeight="1" x14ac:dyDescent="0.15">
      <c r="A101" s="563"/>
      <c r="B101" s="564"/>
      <c r="C101" s="564"/>
      <c r="D101" s="565"/>
      <c r="E101" s="486"/>
      <c r="F101" s="487"/>
      <c r="G101" s="487"/>
      <c r="H101" s="487"/>
      <c r="I101" s="488"/>
      <c r="J101" s="489"/>
      <c r="K101" s="490"/>
      <c r="L101" s="490"/>
      <c r="M101" s="490"/>
      <c r="N101" s="490"/>
      <c r="O101" s="490"/>
      <c r="P101" s="490"/>
      <c r="Q101" s="490"/>
      <c r="R101" s="490"/>
      <c r="S101" s="490"/>
      <c r="T101" s="490"/>
      <c r="U101" s="490"/>
      <c r="V101" s="490"/>
      <c r="W101" s="490"/>
      <c r="X101" s="490"/>
      <c r="Y101" s="491"/>
      <c r="Z101" s="597"/>
      <c r="AA101" s="587"/>
      <c r="AB101" s="587"/>
      <c r="AC101" s="587"/>
      <c r="AD101" s="587"/>
      <c r="AE101" s="587"/>
      <c r="AF101" s="588"/>
      <c r="AG101" s="587"/>
      <c r="AH101" s="587"/>
      <c r="AI101" s="587"/>
      <c r="AJ101" s="587"/>
      <c r="AK101" s="587"/>
      <c r="AL101" s="587"/>
      <c r="AM101" s="588"/>
    </row>
    <row r="102" spans="1:42" ht="9.75" customHeight="1" x14ac:dyDescent="0.15">
      <c r="A102" s="566"/>
      <c r="B102" s="567"/>
      <c r="C102" s="567"/>
      <c r="D102" s="568"/>
      <c r="E102" s="607"/>
      <c r="F102" s="608"/>
      <c r="G102" s="608"/>
      <c r="H102" s="608"/>
      <c r="I102" s="609"/>
      <c r="J102" s="610"/>
      <c r="K102" s="611"/>
      <c r="L102" s="611"/>
      <c r="M102" s="611"/>
      <c r="N102" s="611"/>
      <c r="O102" s="611"/>
      <c r="P102" s="611"/>
      <c r="Q102" s="611"/>
      <c r="R102" s="611"/>
      <c r="S102" s="611"/>
      <c r="T102" s="611"/>
      <c r="U102" s="611"/>
      <c r="V102" s="611"/>
      <c r="W102" s="611"/>
      <c r="X102" s="611"/>
      <c r="Y102" s="612"/>
      <c r="Z102" s="594"/>
      <c r="AA102" s="595"/>
      <c r="AB102" s="595"/>
      <c r="AC102" s="595"/>
      <c r="AD102" s="595"/>
      <c r="AE102" s="595"/>
      <c r="AF102" s="596"/>
      <c r="AG102" s="595"/>
      <c r="AH102" s="595"/>
      <c r="AI102" s="595"/>
      <c r="AJ102" s="595"/>
      <c r="AK102" s="595"/>
      <c r="AL102" s="595"/>
      <c r="AM102" s="596"/>
      <c r="AO102" s="176" t="s">
        <v>265</v>
      </c>
      <c r="AP102" s="277">
        <f>SUM(Z85:AF102)</f>
        <v>0</v>
      </c>
    </row>
    <row r="103" spans="1:42" ht="9.75" customHeight="1" x14ac:dyDescent="0.15">
      <c r="A103" s="563" t="s">
        <v>235</v>
      </c>
      <c r="B103" s="564"/>
      <c r="C103" s="564"/>
      <c r="D103" s="565"/>
      <c r="E103" s="557"/>
      <c r="F103" s="558"/>
      <c r="G103" s="558"/>
      <c r="H103" s="558"/>
      <c r="I103" s="559"/>
      <c r="J103" s="572"/>
      <c r="K103" s="573"/>
      <c r="L103" s="573"/>
      <c r="M103" s="573"/>
      <c r="N103" s="573"/>
      <c r="O103" s="573"/>
      <c r="P103" s="573"/>
      <c r="Q103" s="573"/>
      <c r="R103" s="573"/>
      <c r="S103" s="573"/>
      <c r="T103" s="573"/>
      <c r="U103" s="573"/>
      <c r="V103" s="573"/>
      <c r="W103" s="573"/>
      <c r="X103" s="573"/>
      <c r="Y103" s="574"/>
      <c r="Z103" s="604"/>
      <c r="AA103" s="605"/>
      <c r="AB103" s="605"/>
      <c r="AC103" s="605"/>
      <c r="AD103" s="605"/>
      <c r="AE103" s="605"/>
      <c r="AF103" s="606"/>
      <c r="AG103" s="605"/>
      <c r="AH103" s="605"/>
      <c r="AI103" s="605"/>
      <c r="AJ103" s="605"/>
      <c r="AK103" s="605"/>
      <c r="AL103" s="605"/>
      <c r="AM103" s="606"/>
      <c r="AO103" s="176" t="s">
        <v>264</v>
      </c>
      <c r="AP103" s="277">
        <f>SUM(Z103:AF105)</f>
        <v>0</v>
      </c>
    </row>
    <row r="104" spans="1:42" ht="9.75" customHeight="1" x14ac:dyDescent="0.15">
      <c r="A104" s="563"/>
      <c r="B104" s="564"/>
      <c r="C104" s="564"/>
      <c r="D104" s="565"/>
      <c r="E104" s="486"/>
      <c r="F104" s="487"/>
      <c r="G104" s="487"/>
      <c r="H104" s="487"/>
      <c r="I104" s="488"/>
      <c r="J104" s="489"/>
      <c r="K104" s="490"/>
      <c r="L104" s="490"/>
      <c r="M104" s="490"/>
      <c r="N104" s="490"/>
      <c r="O104" s="490"/>
      <c r="P104" s="490"/>
      <c r="Q104" s="490"/>
      <c r="R104" s="490"/>
      <c r="S104" s="490"/>
      <c r="T104" s="490"/>
      <c r="U104" s="490"/>
      <c r="V104" s="490"/>
      <c r="W104" s="490"/>
      <c r="X104" s="490"/>
      <c r="Y104" s="491"/>
      <c r="Z104" s="597"/>
      <c r="AA104" s="587"/>
      <c r="AB104" s="587"/>
      <c r="AC104" s="587"/>
      <c r="AD104" s="587"/>
      <c r="AE104" s="587"/>
      <c r="AF104" s="588"/>
      <c r="AG104" s="587"/>
      <c r="AH104" s="587"/>
      <c r="AI104" s="587"/>
      <c r="AJ104" s="587"/>
      <c r="AK104" s="587"/>
      <c r="AL104" s="587"/>
      <c r="AM104" s="588"/>
      <c r="AO104" s="176" t="s">
        <v>268</v>
      </c>
      <c r="AP104" s="277">
        <f>AP102-AG106</f>
        <v>0</v>
      </c>
    </row>
    <row r="105" spans="1:42" ht="9.75" customHeight="1" thickBot="1" x14ac:dyDescent="0.2">
      <c r="A105" s="732"/>
      <c r="B105" s="733"/>
      <c r="C105" s="733"/>
      <c r="D105" s="734"/>
      <c r="E105" s="607"/>
      <c r="F105" s="608"/>
      <c r="G105" s="608"/>
      <c r="H105" s="608"/>
      <c r="I105" s="609"/>
      <c r="J105" s="610"/>
      <c r="K105" s="611"/>
      <c r="L105" s="611"/>
      <c r="M105" s="611"/>
      <c r="N105" s="611"/>
      <c r="O105" s="611"/>
      <c r="P105" s="611"/>
      <c r="Q105" s="611"/>
      <c r="R105" s="611"/>
      <c r="S105" s="611"/>
      <c r="T105" s="611"/>
      <c r="U105" s="611"/>
      <c r="V105" s="611"/>
      <c r="W105" s="611"/>
      <c r="X105" s="611"/>
      <c r="Y105" s="612"/>
      <c r="Z105" s="594"/>
      <c r="AA105" s="595"/>
      <c r="AB105" s="595"/>
      <c r="AC105" s="595"/>
      <c r="AD105" s="595"/>
      <c r="AE105" s="595"/>
      <c r="AF105" s="596"/>
      <c r="AG105" s="595"/>
      <c r="AH105" s="595"/>
      <c r="AI105" s="595"/>
      <c r="AJ105" s="595"/>
      <c r="AK105" s="595"/>
      <c r="AL105" s="595"/>
      <c r="AM105" s="596"/>
    </row>
    <row r="106" spans="1:42" ht="20.25" customHeight="1" thickTop="1" x14ac:dyDescent="0.15">
      <c r="A106" s="581" t="s">
        <v>208</v>
      </c>
      <c r="B106" s="582"/>
      <c r="C106" s="582"/>
      <c r="D106" s="583"/>
      <c r="E106" s="645" t="str">
        <f>IF(AP86=0,"",AP86)</f>
        <v/>
      </c>
      <c r="F106" s="646"/>
      <c r="G106" s="646"/>
      <c r="H106" s="646"/>
      <c r="I106" s="647"/>
      <c r="J106" s="578" t="s">
        <v>207</v>
      </c>
      <c r="K106" s="579"/>
      <c r="L106" s="579"/>
      <c r="M106" s="580"/>
      <c r="N106" s="581">
        <f>AP102+AP103-AG106</f>
        <v>0</v>
      </c>
      <c r="O106" s="582"/>
      <c r="P106" s="582"/>
      <c r="Q106" s="582"/>
      <c r="R106" s="582"/>
      <c r="S106" s="582"/>
      <c r="T106" s="582"/>
      <c r="U106" s="583"/>
      <c r="V106" s="613" t="s">
        <v>206</v>
      </c>
      <c r="W106" s="614"/>
      <c r="X106" s="614"/>
      <c r="Y106" s="615"/>
      <c r="Z106" s="581">
        <f>SUM(Z85:AF105)</f>
        <v>0</v>
      </c>
      <c r="AA106" s="582"/>
      <c r="AB106" s="582"/>
      <c r="AC106" s="582"/>
      <c r="AD106" s="582"/>
      <c r="AE106" s="582"/>
      <c r="AF106" s="582"/>
      <c r="AG106" s="581">
        <f>SUM(AG85:AM105)</f>
        <v>0</v>
      </c>
      <c r="AH106" s="582"/>
      <c r="AI106" s="582"/>
      <c r="AJ106" s="582"/>
      <c r="AK106" s="582"/>
      <c r="AL106" s="582"/>
      <c r="AM106" s="583"/>
    </row>
    <row r="107" spans="1:42" ht="5.25" customHeight="1" x14ac:dyDescent="0.15">
      <c r="A107" s="165"/>
      <c r="B107" s="165"/>
      <c r="C107" s="165"/>
      <c r="D107" s="165"/>
      <c r="E107" s="169"/>
      <c r="F107" s="169"/>
      <c r="G107" s="169"/>
      <c r="H107" s="169"/>
      <c r="I107" s="169"/>
      <c r="J107" s="169"/>
      <c r="K107" s="169"/>
      <c r="L107" s="169"/>
      <c r="M107" s="169"/>
      <c r="N107" s="169"/>
      <c r="O107" s="169"/>
      <c r="P107" s="169"/>
      <c r="Q107" s="169"/>
      <c r="R107" s="169"/>
      <c r="S107" s="169"/>
      <c r="T107" s="169"/>
      <c r="U107" s="169"/>
      <c r="V107" s="169"/>
      <c r="W107" s="169"/>
      <c r="X107" s="169"/>
      <c r="Y107" s="169"/>
      <c r="Z107" s="169"/>
      <c r="AA107" s="169"/>
      <c r="AB107" s="169"/>
      <c r="AC107" s="169"/>
      <c r="AD107" s="169"/>
      <c r="AE107" s="169"/>
      <c r="AF107" s="169"/>
      <c r="AG107" s="169"/>
      <c r="AH107" s="169"/>
      <c r="AI107" s="169"/>
      <c r="AJ107" s="169"/>
      <c r="AK107" s="169"/>
      <c r="AL107" s="169"/>
      <c r="AM107" s="169"/>
    </row>
    <row r="108" spans="1:42" ht="18" customHeight="1" x14ac:dyDescent="0.15">
      <c r="A108" s="170" t="s">
        <v>99</v>
      </c>
      <c r="B108" s="165"/>
      <c r="C108" s="165"/>
      <c r="D108" s="165"/>
      <c r="E108" s="165"/>
      <c r="F108" s="165"/>
      <c r="G108" s="165"/>
      <c r="H108" s="165"/>
      <c r="I108" s="165"/>
      <c r="J108" s="165"/>
      <c r="K108" s="165"/>
      <c r="L108" s="165"/>
      <c r="M108" s="165"/>
      <c r="N108" s="165"/>
      <c r="O108" s="165"/>
      <c r="P108" s="165"/>
      <c r="Q108" s="165"/>
      <c r="R108" s="165"/>
      <c r="S108" s="165"/>
      <c r="T108" s="165"/>
      <c r="U108" s="165"/>
      <c r="V108" s="165"/>
      <c r="W108" s="165"/>
      <c r="X108" s="165"/>
      <c r="Y108" s="165"/>
      <c r="Z108" s="165"/>
      <c r="AA108" s="165"/>
      <c r="AB108" s="165"/>
      <c r="AC108" s="165"/>
      <c r="AD108" s="165"/>
      <c r="AE108" s="165"/>
      <c r="AF108" s="165"/>
      <c r="AG108" s="165"/>
      <c r="AH108" s="165"/>
      <c r="AI108" s="165"/>
      <c r="AJ108" s="165"/>
    </row>
    <row r="109" spans="1:42" ht="24" customHeight="1" x14ac:dyDescent="0.15">
      <c r="A109" s="554" t="s">
        <v>164</v>
      </c>
      <c r="B109" s="555"/>
      <c r="C109" s="555"/>
      <c r="D109" s="556"/>
      <c r="E109" s="554" t="s">
        <v>43</v>
      </c>
      <c r="F109" s="555"/>
      <c r="G109" s="555"/>
      <c r="H109" s="555"/>
      <c r="I109" s="556"/>
      <c r="J109" s="554" t="s">
        <v>165</v>
      </c>
      <c r="K109" s="555"/>
      <c r="L109" s="555"/>
      <c r="M109" s="555"/>
      <c r="N109" s="555"/>
      <c r="O109" s="555"/>
      <c r="P109" s="555"/>
      <c r="Q109" s="555"/>
      <c r="R109" s="555"/>
      <c r="S109" s="555"/>
      <c r="T109" s="555"/>
      <c r="U109" s="555"/>
      <c r="V109" s="555"/>
      <c r="W109" s="555"/>
      <c r="X109" s="555"/>
      <c r="Y109" s="556"/>
      <c r="Z109" s="554" t="s">
        <v>197</v>
      </c>
      <c r="AA109" s="555"/>
      <c r="AB109" s="555"/>
      <c r="AC109" s="555"/>
      <c r="AD109" s="555"/>
      <c r="AE109" s="555"/>
      <c r="AF109" s="556"/>
      <c r="AG109" s="584" t="s">
        <v>200</v>
      </c>
      <c r="AH109" s="585"/>
      <c r="AI109" s="585"/>
      <c r="AJ109" s="585"/>
      <c r="AK109" s="585"/>
      <c r="AL109" s="585"/>
      <c r="AM109" s="586"/>
      <c r="AO109" s="168" t="s">
        <v>195</v>
      </c>
      <c r="AP109" s="168" t="e">
        <f>VLOOKUP(L5,計算用!$A$2:$C$36,3,FALSE)*1000</f>
        <v>#N/A</v>
      </c>
    </row>
    <row r="110" spans="1:42" ht="9.75" customHeight="1" x14ac:dyDescent="0.15">
      <c r="A110" s="636"/>
      <c r="B110" s="637"/>
      <c r="C110" s="637"/>
      <c r="D110" s="638"/>
      <c r="E110" s="557"/>
      <c r="F110" s="558"/>
      <c r="G110" s="558"/>
      <c r="H110" s="558"/>
      <c r="I110" s="559"/>
      <c r="J110" s="572"/>
      <c r="K110" s="573"/>
      <c r="L110" s="573"/>
      <c r="M110" s="573"/>
      <c r="N110" s="573"/>
      <c r="O110" s="573"/>
      <c r="P110" s="573"/>
      <c r="Q110" s="573"/>
      <c r="R110" s="573"/>
      <c r="S110" s="573"/>
      <c r="T110" s="573"/>
      <c r="U110" s="573"/>
      <c r="V110" s="573"/>
      <c r="W110" s="573"/>
      <c r="X110" s="573"/>
      <c r="Y110" s="574"/>
      <c r="Z110" s="604"/>
      <c r="AA110" s="605"/>
      <c r="AB110" s="605"/>
      <c r="AC110" s="605"/>
      <c r="AD110" s="605"/>
      <c r="AE110" s="605"/>
      <c r="AF110" s="606"/>
      <c r="AG110" s="605"/>
      <c r="AH110" s="605"/>
      <c r="AI110" s="605"/>
      <c r="AJ110" s="605"/>
      <c r="AK110" s="605"/>
      <c r="AL110" s="605"/>
      <c r="AM110" s="606"/>
      <c r="AO110" s="168" t="s">
        <v>75</v>
      </c>
      <c r="AP110" s="168">
        <f>IF(OR(AP5=1,AP5=3,AP5=6),AG5,1)</f>
        <v>1</v>
      </c>
    </row>
    <row r="111" spans="1:42" ht="9.75" customHeight="1" x14ac:dyDescent="0.15">
      <c r="A111" s="639"/>
      <c r="B111" s="640"/>
      <c r="C111" s="640"/>
      <c r="D111" s="641"/>
      <c r="E111" s="486"/>
      <c r="F111" s="487"/>
      <c r="G111" s="487"/>
      <c r="H111" s="487"/>
      <c r="I111" s="488"/>
      <c r="J111" s="489"/>
      <c r="K111" s="490"/>
      <c r="L111" s="490"/>
      <c r="M111" s="490"/>
      <c r="N111" s="490"/>
      <c r="O111" s="490"/>
      <c r="P111" s="490"/>
      <c r="Q111" s="490"/>
      <c r="R111" s="490"/>
      <c r="S111" s="490"/>
      <c r="T111" s="490"/>
      <c r="U111" s="490"/>
      <c r="V111" s="490"/>
      <c r="W111" s="490"/>
      <c r="X111" s="490"/>
      <c r="Y111" s="491"/>
      <c r="Z111" s="597"/>
      <c r="AA111" s="587"/>
      <c r="AB111" s="587"/>
      <c r="AC111" s="587"/>
      <c r="AD111" s="587"/>
      <c r="AE111" s="587"/>
      <c r="AF111" s="588"/>
      <c r="AG111" s="587"/>
      <c r="AH111" s="587"/>
      <c r="AI111" s="587"/>
      <c r="AJ111" s="587"/>
      <c r="AK111" s="587"/>
      <c r="AL111" s="587"/>
      <c r="AM111" s="588"/>
      <c r="AO111" s="168" t="s">
        <v>196</v>
      </c>
      <c r="AP111" s="168" t="str">
        <f>IFERROR(AP109*AP110,"")</f>
        <v/>
      </c>
    </row>
    <row r="112" spans="1:42" ht="9.75" customHeight="1" x14ac:dyDescent="0.15">
      <c r="A112" s="639"/>
      <c r="B112" s="640"/>
      <c r="C112" s="640"/>
      <c r="D112" s="641"/>
      <c r="E112" s="486"/>
      <c r="F112" s="487"/>
      <c r="G112" s="487"/>
      <c r="H112" s="487"/>
      <c r="I112" s="488"/>
      <c r="J112" s="489"/>
      <c r="K112" s="490"/>
      <c r="L112" s="490"/>
      <c r="M112" s="490"/>
      <c r="N112" s="490"/>
      <c r="O112" s="490"/>
      <c r="P112" s="490"/>
      <c r="Q112" s="490"/>
      <c r="R112" s="490"/>
      <c r="S112" s="490"/>
      <c r="T112" s="490"/>
      <c r="U112" s="490"/>
      <c r="V112" s="490"/>
      <c r="W112" s="490"/>
      <c r="X112" s="490"/>
      <c r="Y112" s="491"/>
      <c r="Z112" s="597"/>
      <c r="AA112" s="587"/>
      <c r="AB112" s="587"/>
      <c r="AC112" s="587"/>
      <c r="AD112" s="587"/>
      <c r="AE112" s="587"/>
      <c r="AF112" s="588"/>
      <c r="AG112" s="587"/>
      <c r="AH112" s="587"/>
      <c r="AI112" s="587"/>
      <c r="AJ112" s="587"/>
      <c r="AK112" s="587"/>
      <c r="AL112" s="587"/>
      <c r="AM112" s="588"/>
    </row>
    <row r="113" spans="1:42" ht="9.75" customHeight="1" x14ac:dyDescent="0.15">
      <c r="A113" s="639"/>
      <c r="B113" s="640"/>
      <c r="C113" s="640"/>
      <c r="D113" s="641"/>
      <c r="E113" s="486"/>
      <c r="F113" s="487"/>
      <c r="G113" s="487"/>
      <c r="H113" s="487"/>
      <c r="I113" s="488"/>
      <c r="J113" s="489"/>
      <c r="K113" s="490"/>
      <c r="L113" s="490"/>
      <c r="M113" s="490"/>
      <c r="N113" s="490"/>
      <c r="O113" s="490"/>
      <c r="P113" s="490"/>
      <c r="Q113" s="490"/>
      <c r="R113" s="490"/>
      <c r="S113" s="490"/>
      <c r="T113" s="490"/>
      <c r="U113" s="490"/>
      <c r="V113" s="490"/>
      <c r="W113" s="490"/>
      <c r="X113" s="490"/>
      <c r="Y113" s="491"/>
      <c r="Z113" s="597"/>
      <c r="AA113" s="587"/>
      <c r="AB113" s="587"/>
      <c r="AC113" s="587"/>
      <c r="AD113" s="587"/>
      <c r="AE113" s="587"/>
      <c r="AF113" s="588"/>
      <c r="AG113" s="587"/>
      <c r="AH113" s="587"/>
      <c r="AI113" s="587"/>
      <c r="AJ113" s="587"/>
      <c r="AK113" s="587"/>
      <c r="AL113" s="587"/>
      <c r="AM113" s="588"/>
    </row>
    <row r="114" spans="1:42" ht="9.75" customHeight="1" thickBot="1" x14ac:dyDescent="0.2">
      <c r="A114" s="642"/>
      <c r="B114" s="643"/>
      <c r="C114" s="643"/>
      <c r="D114" s="644"/>
      <c r="E114" s="607"/>
      <c r="F114" s="608"/>
      <c r="G114" s="608"/>
      <c r="H114" s="608"/>
      <c r="I114" s="609"/>
      <c r="J114" s="610"/>
      <c r="K114" s="611"/>
      <c r="L114" s="611"/>
      <c r="M114" s="611"/>
      <c r="N114" s="611"/>
      <c r="O114" s="611"/>
      <c r="P114" s="611"/>
      <c r="Q114" s="611"/>
      <c r="R114" s="611"/>
      <c r="S114" s="611"/>
      <c r="T114" s="611"/>
      <c r="U114" s="611"/>
      <c r="V114" s="611"/>
      <c r="W114" s="611"/>
      <c r="X114" s="611"/>
      <c r="Y114" s="612"/>
      <c r="Z114" s="594"/>
      <c r="AA114" s="595"/>
      <c r="AB114" s="595"/>
      <c r="AC114" s="595"/>
      <c r="AD114" s="595"/>
      <c r="AE114" s="595"/>
      <c r="AF114" s="596"/>
      <c r="AG114" s="595"/>
      <c r="AH114" s="595"/>
      <c r="AI114" s="595"/>
      <c r="AJ114" s="595"/>
      <c r="AK114" s="595"/>
      <c r="AL114" s="595"/>
      <c r="AM114" s="596"/>
    </row>
    <row r="115" spans="1:42" ht="20.25" customHeight="1" thickTop="1" x14ac:dyDescent="0.15">
      <c r="A115" s="581" t="s">
        <v>208</v>
      </c>
      <c r="B115" s="582"/>
      <c r="C115" s="582"/>
      <c r="D115" s="583"/>
      <c r="E115" s="645" t="str">
        <f>IF(AP111=0,"",AP111)</f>
        <v/>
      </c>
      <c r="F115" s="646"/>
      <c r="G115" s="646"/>
      <c r="H115" s="646"/>
      <c r="I115" s="647"/>
      <c r="J115" s="578" t="s">
        <v>207</v>
      </c>
      <c r="K115" s="579"/>
      <c r="L115" s="579"/>
      <c r="M115" s="580"/>
      <c r="N115" s="581">
        <f>Z115-AG115</f>
        <v>0</v>
      </c>
      <c r="O115" s="582"/>
      <c r="P115" s="582"/>
      <c r="Q115" s="582"/>
      <c r="R115" s="582"/>
      <c r="S115" s="582"/>
      <c r="T115" s="582"/>
      <c r="U115" s="583"/>
      <c r="V115" s="613" t="s">
        <v>206</v>
      </c>
      <c r="W115" s="614"/>
      <c r="X115" s="614"/>
      <c r="Y115" s="615"/>
      <c r="Z115" s="581">
        <f>SUM(Z110:AF114)</f>
        <v>0</v>
      </c>
      <c r="AA115" s="582"/>
      <c r="AB115" s="582"/>
      <c r="AC115" s="582"/>
      <c r="AD115" s="582"/>
      <c r="AE115" s="582"/>
      <c r="AF115" s="582"/>
      <c r="AG115" s="581">
        <f>SUM(AG110:AM114)</f>
        <v>0</v>
      </c>
      <c r="AH115" s="582"/>
      <c r="AI115" s="582"/>
      <c r="AJ115" s="582"/>
      <c r="AK115" s="582"/>
      <c r="AL115" s="582"/>
      <c r="AM115" s="583"/>
    </row>
    <row r="116" spans="1:42" ht="5.25" customHeight="1" x14ac:dyDescent="0.15">
      <c r="A116" s="165"/>
      <c r="B116" s="165"/>
      <c r="C116" s="165"/>
      <c r="D116" s="165"/>
      <c r="E116" s="169"/>
      <c r="F116" s="169"/>
      <c r="G116" s="169"/>
      <c r="H116" s="169"/>
      <c r="I116" s="169"/>
      <c r="J116" s="169"/>
      <c r="K116" s="169"/>
      <c r="L116" s="169"/>
      <c r="M116" s="169"/>
      <c r="N116" s="169"/>
      <c r="O116" s="169"/>
      <c r="P116" s="169"/>
      <c r="Q116" s="169"/>
      <c r="R116" s="169"/>
      <c r="S116" s="169"/>
      <c r="T116" s="169"/>
      <c r="U116" s="169"/>
      <c r="V116" s="169"/>
      <c r="W116" s="169"/>
      <c r="X116" s="169"/>
      <c r="Y116" s="169"/>
      <c r="Z116" s="169"/>
      <c r="AA116" s="169"/>
      <c r="AB116" s="169"/>
      <c r="AC116" s="169"/>
      <c r="AD116" s="169"/>
      <c r="AE116" s="169"/>
      <c r="AF116" s="169"/>
      <c r="AG116" s="169"/>
      <c r="AH116" s="169"/>
      <c r="AI116" s="169"/>
      <c r="AJ116" s="169"/>
      <c r="AK116" s="169"/>
      <c r="AL116" s="169"/>
      <c r="AM116" s="169"/>
    </row>
    <row r="117" spans="1:42" ht="18" customHeight="1" x14ac:dyDescent="0.15">
      <c r="A117" s="171" t="s">
        <v>153</v>
      </c>
      <c r="B117" s="165"/>
      <c r="C117" s="165"/>
      <c r="D117" s="165"/>
      <c r="E117" s="165"/>
      <c r="F117" s="165"/>
      <c r="G117" s="165"/>
      <c r="H117" s="165"/>
      <c r="I117" s="165"/>
      <c r="J117" s="165"/>
      <c r="K117" s="165"/>
      <c r="L117" s="165"/>
      <c r="M117" s="165"/>
      <c r="N117" s="165"/>
      <c r="O117" s="165"/>
      <c r="P117" s="165"/>
      <c r="Q117" s="165"/>
      <c r="R117" s="165"/>
      <c r="S117" s="165"/>
      <c r="T117" s="165"/>
      <c r="U117" s="165"/>
      <c r="V117" s="165"/>
      <c r="W117" s="165"/>
      <c r="X117" s="165"/>
      <c r="Y117" s="165"/>
      <c r="Z117" s="165"/>
      <c r="AA117" s="165"/>
      <c r="AB117" s="165"/>
      <c r="AC117" s="165"/>
      <c r="AD117" s="165"/>
      <c r="AE117" s="165"/>
      <c r="AF117" s="165"/>
      <c r="AG117" s="165"/>
      <c r="AH117" s="165"/>
      <c r="AI117" s="165"/>
      <c r="AJ117" s="165"/>
    </row>
    <row r="118" spans="1:42" ht="24.75" customHeight="1" x14ac:dyDescent="0.15">
      <c r="A118" s="554" t="s">
        <v>164</v>
      </c>
      <c r="B118" s="555"/>
      <c r="C118" s="555"/>
      <c r="D118" s="556"/>
      <c r="E118" s="554" t="s">
        <v>43</v>
      </c>
      <c r="F118" s="555"/>
      <c r="G118" s="555"/>
      <c r="H118" s="555"/>
      <c r="I118" s="556"/>
      <c r="J118" s="554" t="s">
        <v>165</v>
      </c>
      <c r="K118" s="555"/>
      <c r="L118" s="555"/>
      <c r="M118" s="555"/>
      <c r="N118" s="555"/>
      <c r="O118" s="555"/>
      <c r="P118" s="555"/>
      <c r="Q118" s="555"/>
      <c r="R118" s="555"/>
      <c r="S118" s="555"/>
      <c r="T118" s="555"/>
      <c r="U118" s="555"/>
      <c r="V118" s="555"/>
      <c r="W118" s="555"/>
      <c r="X118" s="555"/>
      <c r="Y118" s="556"/>
      <c r="Z118" s="554" t="s">
        <v>197</v>
      </c>
      <c r="AA118" s="555"/>
      <c r="AB118" s="555"/>
      <c r="AC118" s="555"/>
      <c r="AD118" s="555"/>
      <c r="AE118" s="555"/>
      <c r="AF118" s="556"/>
      <c r="AG118" s="584" t="s">
        <v>200</v>
      </c>
      <c r="AH118" s="585"/>
      <c r="AI118" s="585"/>
      <c r="AJ118" s="585"/>
      <c r="AK118" s="585"/>
      <c r="AL118" s="585"/>
      <c r="AM118" s="586"/>
      <c r="AO118" s="168" t="s">
        <v>195</v>
      </c>
      <c r="AP118" s="168" t="e">
        <f>VLOOKUP(L5,計算用!$A$2:$D$36,4,FALSE)*1000</f>
        <v>#N/A</v>
      </c>
    </row>
    <row r="119" spans="1:42" ht="9.75" customHeight="1" x14ac:dyDescent="0.15">
      <c r="A119" s="636"/>
      <c r="B119" s="637"/>
      <c r="C119" s="637"/>
      <c r="D119" s="638"/>
      <c r="E119" s="557"/>
      <c r="F119" s="558"/>
      <c r="G119" s="558"/>
      <c r="H119" s="558"/>
      <c r="I119" s="559"/>
      <c r="J119" s="601"/>
      <c r="K119" s="602"/>
      <c r="L119" s="602"/>
      <c r="M119" s="602"/>
      <c r="N119" s="602"/>
      <c r="O119" s="602"/>
      <c r="P119" s="602"/>
      <c r="Q119" s="602"/>
      <c r="R119" s="602"/>
      <c r="S119" s="602"/>
      <c r="T119" s="602"/>
      <c r="U119" s="602"/>
      <c r="V119" s="602"/>
      <c r="W119" s="602"/>
      <c r="X119" s="602"/>
      <c r="Y119" s="603"/>
      <c r="Z119" s="604"/>
      <c r="AA119" s="605"/>
      <c r="AB119" s="605"/>
      <c r="AC119" s="605"/>
      <c r="AD119" s="605"/>
      <c r="AE119" s="605"/>
      <c r="AF119" s="606"/>
      <c r="AG119" s="605"/>
      <c r="AH119" s="605"/>
      <c r="AI119" s="605"/>
      <c r="AJ119" s="605"/>
      <c r="AK119" s="605"/>
      <c r="AL119" s="605"/>
      <c r="AM119" s="606"/>
      <c r="AO119" s="168" t="s">
        <v>75</v>
      </c>
      <c r="AP119" s="168">
        <f>IF(OR(AP5=1,AP5=3,AP5=6),AG5,1)</f>
        <v>1</v>
      </c>
    </row>
    <row r="120" spans="1:42" ht="9.75" customHeight="1" x14ac:dyDescent="0.15">
      <c r="A120" s="639"/>
      <c r="B120" s="640"/>
      <c r="C120" s="640"/>
      <c r="D120" s="641"/>
      <c r="E120" s="486"/>
      <c r="F120" s="487"/>
      <c r="G120" s="487"/>
      <c r="H120" s="487"/>
      <c r="I120" s="488"/>
      <c r="J120" s="598"/>
      <c r="K120" s="599"/>
      <c r="L120" s="599"/>
      <c r="M120" s="599"/>
      <c r="N120" s="599"/>
      <c r="O120" s="599"/>
      <c r="P120" s="599"/>
      <c r="Q120" s="599"/>
      <c r="R120" s="599"/>
      <c r="S120" s="599"/>
      <c r="T120" s="599"/>
      <c r="U120" s="599"/>
      <c r="V120" s="599"/>
      <c r="W120" s="599"/>
      <c r="X120" s="599"/>
      <c r="Y120" s="600"/>
      <c r="Z120" s="597"/>
      <c r="AA120" s="587"/>
      <c r="AB120" s="587"/>
      <c r="AC120" s="587"/>
      <c r="AD120" s="587"/>
      <c r="AE120" s="587"/>
      <c r="AF120" s="588"/>
      <c r="AG120" s="587"/>
      <c r="AH120" s="587"/>
      <c r="AI120" s="587"/>
      <c r="AJ120" s="587"/>
      <c r="AK120" s="587"/>
      <c r="AL120" s="587"/>
      <c r="AM120" s="588"/>
      <c r="AO120" s="168" t="s">
        <v>196</v>
      </c>
      <c r="AP120" s="168" t="str">
        <f>IFERROR(AP118*AP119,"")</f>
        <v/>
      </c>
    </row>
    <row r="121" spans="1:42" ht="9.75" customHeight="1" x14ac:dyDescent="0.15">
      <c r="A121" s="639"/>
      <c r="B121" s="640"/>
      <c r="C121" s="640"/>
      <c r="D121" s="641"/>
      <c r="E121" s="486"/>
      <c r="F121" s="487"/>
      <c r="G121" s="487"/>
      <c r="H121" s="487"/>
      <c r="I121" s="488"/>
      <c r="J121" s="598"/>
      <c r="K121" s="599"/>
      <c r="L121" s="599"/>
      <c r="M121" s="599"/>
      <c r="N121" s="599"/>
      <c r="O121" s="599"/>
      <c r="P121" s="599"/>
      <c r="Q121" s="599"/>
      <c r="R121" s="599"/>
      <c r="S121" s="599"/>
      <c r="T121" s="599"/>
      <c r="U121" s="599"/>
      <c r="V121" s="599"/>
      <c r="W121" s="599"/>
      <c r="X121" s="599"/>
      <c r="Y121" s="600"/>
      <c r="Z121" s="597"/>
      <c r="AA121" s="587"/>
      <c r="AB121" s="587"/>
      <c r="AC121" s="587"/>
      <c r="AD121" s="587"/>
      <c r="AE121" s="587"/>
      <c r="AF121" s="588"/>
      <c r="AG121" s="587"/>
      <c r="AH121" s="587"/>
      <c r="AI121" s="587"/>
      <c r="AJ121" s="587"/>
      <c r="AK121" s="587"/>
      <c r="AL121" s="587"/>
      <c r="AM121" s="588"/>
    </row>
    <row r="122" spans="1:42" ht="9.75" customHeight="1" x14ac:dyDescent="0.15">
      <c r="A122" s="639"/>
      <c r="B122" s="640"/>
      <c r="C122" s="640"/>
      <c r="D122" s="641"/>
      <c r="E122" s="486"/>
      <c r="F122" s="487"/>
      <c r="G122" s="487"/>
      <c r="H122" s="487"/>
      <c r="I122" s="488"/>
      <c r="J122" s="598"/>
      <c r="K122" s="599"/>
      <c r="L122" s="599"/>
      <c r="M122" s="599"/>
      <c r="N122" s="599"/>
      <c r="O122" s="599"/>
      <c r="P122" s="599"/>
      <c r="Q122" s="599"/>
      <c r="R122" s="599"/>
      <c r="S122" s="599"/>
      <c r="T122" s="599"/>
      <c r="U122" s="599"/>
      <c r="V122" s="599"/>
      <c r="W122" s="599"/>
      <c r="X122" s="599"/>
      <c r="Y122" s="600"/>
      <c r="Z122" s="597"/>
      <c r="AA122" s="587"/>
      <c r="AB122" s="587"/>
      <c r="AC122" s="587"/>
      <c r="AD122" s="587"/>
      <c r="AE122" s="587"/>
      <c r="AF122" s="588"/>
      <c r="AG122" s="587"/>
      <c r="AH122" s="587"/>
      <c r="AI122" s="587"/>
      <c r="AJ122" s="587"/>
      <c r="AK122" s="587"/>
      <c r="AL122" s="587"/>
      <c r="AM122" s="588"/>
    </row>
    <row r="123" spans="1:42" ht="9.75" customHeight="1" thickBot="1" x14ac:dyDescent="0.2">
      <c r="A123" s="642"/>
      <c r="B123" s="643"/>
      <c r="C123" s="643"/>
      <c r="D123" s="644"/>
      <c r="E123" s="607"/>
      <c r="F123" s="608"/>
      <c r="G123" s="608"/>
      <c r="H123" s="608"/>
      <c r="I123" s="609"/>
      <c r="J123" s="591"/>
      <c r="K123" s="592"/>
      <c r="L123" s="592"/>
      <c r="M123" s="592"/>
      <c r="N123" s="592"/>
      <c r="O123" s="592"/>
      <c r="P123" s="592"/>
      <c r="Q123" s="592"/>
      <c r="R123" s="592"/>
      <c r="S123" s="592"/>
      <c r="T123" s="592"/>
      <c r="U123" s="592"/>
      <c r="V123" s="592"/>
      <c r="W123" s="592"/>
      <c r="X123" s="592"/>
      <c r="Y123" s="593"/>
      <c r="Z123" s="594"/>
      <c r="AA123" s="595"/>
      <c r="AB123" s="595"/>
      <c r="AC123" s="595"/>
      <c r="AD123" s="595"/>
      <c r="AE123" s="595"/>
      <c r="AF123" s="596"/>
      <c r="AG123" s="595"/>
      <c r="AH123" s="595"/>
      <c r="AI123" s="595"/>
      <c r="AJ123" s="595"/>
      <c r="AK123" s="595"/>
      <c r="AL123" s="595"/>
      <c r="AM123" s="596"/>
    </row>
    <row r="124" spans="1:42" ht="20.25" customHeight="1" thickTop="1" x14ac:dyDescent="0.15">
      <c r="A124" s="581" t="s">
        <v>208</v>
      </c>
      <c r="B124" s="582"/>
      <c r="C124" s="582"/>
      <c r="D124" s="583"/>
      <c r="E124" s="645" t="str">
        <f>IF(AP120=0,"",AP120)</f>
        <v/>
      </c>
      <c r="F124" s="646"/>
      <c r="G124" s="646"/>
      <c r="H124" s="646"/>
      <c r="I124" s="647"/>
      <c r="J124" s="578" t="s">
        <v>207</v>
      </c>
      <c r="K124" s="579"/>
      <c r="L124" s="579"/>
      <c r="M124" s="580"/>
      <c r="N124" s="581">
        <f>Z124-AG124</f>
        <v>0</v>
      </c>
      <c r="O124" s="582"/>
      <c r="P124" s="582"/>
      <c r="Q124" s="582"/>
      <c r="R124" s="582"/>
      <c r="S124" s="582"/>
      <c r="T124" s="582"/>
      <c r="U124" s="583"/>
      <c r="V124" s="613" t="s">
        <v>206</v>
      </c>
      <c r="W124" s="614"/>
      <c r="X124" s="614"/>
      <c r="Y124" s="615"/>
      <c r="Z124" s="581">
        <f>SUM(Z119:AF123)</f>
        <v>0</v>
      </c>
      <c r="AA124" s="582"/>
      <c r="AB124" s="582"/>
      <c r="AC124" s="582"/>
      <c r="AD124" s="582"/>
      <c r="AE124" s="582"/>
      <c r="AF124" s="582"/>
      <c r="AG124" s="581">
        <f>SUM(AG119:AM123)</f>
        <v>0</v>
      </c>
      <c r="AH124" s="582"/>
      <c r="AI124" s="582"/>
      <c r="AJ124" s="582"/>
      <c r="AK124" s="582"/>
      <c r="AL124" s="582"/>
      <c r="AM124" s="583"/>
    </row>
    <row r="125" spans="1:42" ht="10.5" customHeight="1" thickBot="1" x14ac:dyDescent="0.2">
      <c r="A125" s="172"/>
      <c r="B125" s="172"/>
      <c r="C125" s="172"/>
      <c r="D125" s="172"/>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2"/>
      <c r="AG125" s="172"/>
      <c r="AH125" s="172"/>
      <c r="AI125" s="172"/>
      <c r="AJ125" s="172"/>
      <c r="AK125" s="173"/>
      <c r="AL125" s="173"/>
      <c r="AM125" s="173"/>
    </row>
    <row r="126" spans="1:42" ht="6" customHeight="1" x14ac:dyDescent="0.15">
      <c r="A126" s="165"/>
      <c r="B126" s="165"/>
      <c r="C126" s="165"/>
      <c r="D126" s="165"/>
      <c r="E126" s="165"/>
      <c r="F126" s="165"/>
      <c r="G126" s="165"/>
      <c r="H126" s="165"/>
      <c r="I126" s="165"/>
      <c r="J126" s="165"/>
      <c r="K126" s="165"/>
      <c r="L126" s="165"/>
      <c r="M126" s="165"/>
      <c r="N126" s="165"/>
      <c r="O126" s="165"/>
      <c r="P126" s="165"/>
      <c r="Q126" s="165"/>
      <c r="R126" s="165"/>
      <c r="S126" s="165"/>
      <c r="T126" s="165"/>
      <c r="U126" s="165"/>
      <c r="V126" s="165"/>
      <c r="W126" s="165"/>
      <c r="X126" s="165"/>
      <c r="Y126" s="165"/>
      <c r="Z126" s="165"/>
      <c r="AA126" s="165"/>
      <c r="AB126" s="165"/>
      <c r="AC126" s="165"/>
      <c r="AD126" s="165"/>
      <c r="AE126" s="165"/>
      <c r="AF126" s="165"/>
      <c r="AG126" s="165"/>
      <c r="AH126" s="165"/>
      <c r="AI126" s="165"/>
      <c r="AJ126" s="165"/>
    </row>
    <row r="127" spans="1:42" s="176" customFormat="1" ht="10.5" x14ac:dyDescent="0.15">
      <c r="A127" s="174" t="s">
        <v>44</v>
      </c>
      <c r="B127" s="139"/>
      <c r="C127" s="139"/>
      <c r="D127" s="139"/>
      <c r="E127" s="139"/>
      <c r="F127" s="139"/>
      <c r="G127" s="139"/>
      <c r="H127" s="139"/>
      <c r="I127" s="139"/>
      <c r="J127" s="139"/>
      <c r="K127" s="139"/>
      <c r="L127" s="139"/>
      <c r="M127" s="139"/>
      <c r="N127" s="139"/>
      <c r="O127" s="139"/>
      <c r="P127" s="139"/>
      <c r="Q127" s="139"/>
      <c r="R127" s="139"/>
      <c r="S127" s="139"/>
      <c r="T127" s="139"/>
      <c r="U127" s="139"/>
      <c r="V127" s="139"/>
      <c r="W127" s="139"/>
      <c r="X127" s="139"/>
      <c r="Y127" s="139"/>
      <c r="Z127" s="139"/>
      <c r="AA127" s="139"/>
      <c r="AB127" s="139"/>
      <c r="AC127" s="139"/>
      <c r="AD127" s="139"/>
      <c r="AE127" s="139"/>
      <c r="AF127" s="139"/>
      <c r="AG127" s="139"/>
      <c r="AH127" s="139"/>
      <c r="AI127" s="139"/>
      <c r="AJ127" s="139"/>
      <c r="AK127" s="175"/>
      <c r="AL127" s="175"/>
      <c r="AM127" s="175"/>
    </row>
    <row r="128" spans="1:42" s="176" customFormat="1" ht="5.25" customHeight="1" x14ac:dyDescent="0.15">
      <c r="A128" s="174"/>
      <c r="B128" s="139"/>
      <c r="C128" s="139"/>
      <c r="D128" s="139"/>
      <c r="E128" s="139"/>
      <c r="F128" s="139"/>
      <c r="G128" s="139"/>
      <c r="H128" s="139"/>
      <c r="I128" s="139"/>
      <c r="J128" s="139"/>
      <c r="K128" s="139"/>
      <c r="L128" s="139"/>
      <c r="M128" s="139"/>
      <c r="N128" s="139"/>
      <c r="O128" s="139"/>
      <c r="P128" s="139"/>
      <c r="Q128" s="139"/>
      <c r="R128" s="139"/>
      <c r="S128" s="139"/>
      <c r="T128" s="139"/>
      <c r="U128" s="139"/>
      <c r="V128" s="139"/>
      <c r="W128" s="139"/>
      <c r="X128" s="139"/>
      <c r="Y128" s="139"/>
      <c r="Z128" s="139"/>
      <c r="AA128" s="139"/>
      <c r="AB128" s="139"/>
      <c r="AC128" s="139"/>
      <c r="AD128" s="139"/>
      <c r="AE128" s="139"/>
      <c r="AF128" s="139"/>
      <c r="AG128" s="139"/>
      <c r="AH128" s="139"/>
      <c r="AI128" s="139"/>
      <c r="AJ128" s="139"/>
      <c r="AK128" s="175"/>
      <c r="AL128" s="175"/>
      <c r="AM128" s="175"/>
    </row>
    <row r="129" spans="1:39" s="176" customFormat="1" ht="10.5" x14ac:dyDescent="0.15">
      <c r="A129" s="174"/>
      <c r="B129" s="152" t="s">
        <v>45</v>
      </c>
      <c r="C129" s="139"/>
      <c r="D129" s="139"/>
      <c r="E129" s="139"/>
      <c r="F129" s="139"/>
      <c r="G129" s="139"/>
      <c r="H129" s="139"/>
      <c r="I129" s="139"/>
      <c r="J129" s="139"/>
      <c r="K129" s="139"/>
      <c r="L129" s="139"/>
      <c r="M129" s="139"/>
      <c r="N129" s="139"/>
      <c r="O129" s="139"/>
      <c r="P129" s="139"/>
      <c r="Q129" s="139"/>
      <c r="R129" s="139"/>
      <c r="S129" s="139"/>
      <c r="T129" s="139"/>
      <c r="U129" s="139"/>
      <c r="V129" s="139"/>
      <c r="W129" s="139"/>
      <c r="X129" s="139"/>
      <c r="Y129" s="139"/>
      <c r="Z129" s="139"/>
      <c r="AA129" s="139"/>
      <c r="AB129" s="139"/>
      <c r="AC129" s="139"/>
      <c r="AD129" s="139"/>
      <c r="AE129" s="139"/>
      <c r="AF129" s="139"/>
      <c r="AG129" s="139"/>
      <c r="AH129" s="139"/>
      <c r="AI129" s="139"/>
      <c r="AJ129" s="139"/>
      <c r="AK129" s="175"/>
      <c r="AL129" s="175"/>
      <c r="AM129" s="175"/>
    </row>
    <row r="130" spans="1:39" s="176" customFormat="1" ht="10.5" x14ac:dyDescent="0.15">
      <c r="A130" s="174"/>
      <c r="B130" s="152" t="s">
        <v>64</v>
      </c>
      <c r="C130" s="139"/>
      <c r="D130" s="139"/>
      <c r="E130" s="139"/>
      <c r="F130" s="139"/>
      <c r="G130" s="139"/>
      <c r="H130" s="139"/>
      <c r="I130" s="139"/>
      <c r="J130" s="139"/>
      <c r="K130" s="139"/>
      <c r="L130" s="139"/>
      <c r="M130" s="139"/>
      <c r="N130" s="139"/>
      <c r="O130" s="139"/>
      <c r="P130" s="139"/>
      <c r="Q130" s="139"/>
      <c r="R130" s="139"/>
      <c r="S130" s="139"/>
      <c r="T130" s="139"/>
      <c r="U130" s="139"/>
      <c r="V130" s="139"/>
      <c r="W130" s="139"/>
      <c r="X130" s="139"/>
      <c r="Y130" s="139"/>
      <c r="Z130" s="139"/>
      <c r="AA130" s="139"/>
      <c r="AB130" s="139"/>
      <c r="AC130" s="139"/>
      <c r="AD130" s="139"/>
      <c r="AE130" s="139"/>
      <c r="AF130" s="139"/>
      <c r="AG130" s="139"/>
      <c r="AH130" s="139"/>
      <c r="AI130" s="139"/>
      <c r="AJ130" s="139"/>
      <c r="AK130" s="175"/>
      <c r="AL130" s="175"/>
      <c r="AM130" s="175"/>
    </row>
    <row r="131" spans="1:39" s="176" customFormat="1" ht="5.25" customHeight="1" x14ac:dyDescent="0.15">
      <c r="A131" s="174"/>
      <c r="B131" s="139"/>
      <c r="C131" s="139"/>
      <c r="D131" s="139"/>
      <c r="E131" s="139"/>
      <c r="F131" s="139"/>
      <c r="G131" s="139"/>
      <c r="H131" s="139"/>
      <c r="I131" s="139"/>
      <c r="J131" s="139"/>
      <c r="K131" s="139"/>
      <c r="L131" s="139"/>
      <c r="M131" s="139"/>
      <c r="N131" s="139"/>
      <c r="O131" s="139"/>
      <c r="P131" s="139"/>
      <c r="Q131" s="139"/>
      <c r="R131" s="139"/>
      <c r="S131" s="139"/>
      <c r="T131" s="139"/>
      <c r="U131" s="139"/>
      <c r="V131" s="139"/>
      <c r="W131" s="139"/>
      <c r="X131" s="139"/>
      <c r="Y131" s="139"/>
      <c r="Z131" s="139"/>
      <c r="AA131" s="139"/>
      <c r="AB131" s="139"/>
      <c r="AC131" s="139"/>
      <c r="AD131" s="139"/>
      <c r="AE131" s="139"/>
      <c r="AF131" s="139"/>
      <c r="AG131" s="139"/>
      <c r="AH131" s="139"/>
      <c r="AI131" s="139"/>
      <c r="AJ131" s="139"/>
      <c r="AK131" s="175"/>
      <c r="AL131" s="175"/>
      <c r="AM131" s="175"/>
    </row>
    <row r="132" spans="1:39" x14ac:dyDescent="0.15">
      <c r="A132" s="177" t="s">
        <v>98</v>
      </c>
      <c r="B132" s="178"/>
      <c r="C132" s="165"/>
      <c r="D132" s="165"/>
      <c r="E132" s="165"/>
      <c r="F132" s="165"/>
      <c r="G132" s="165"/>
      <c r="H132" s="165"/>
      <c r="I132" s="165"/>
      <c r="J132" s="165"/>
      <c r="K132" s="165"/>
      <c r="L132" s="165"/>
      <c r="M132" s="165"/>
      <c r="N132" s="165"/>
      <c r="O132" s="165"/>
      <c r="P132" s="165"/>
      <c r="Q132" s="165"/>
      <c r="R132" s="165"/>
      <c r="S132" s="165"/>
      <c r="T132" s="165"/>
      <c r="U132" s="165"/>
      <c r="V132" s="165"/>
      <c r="W132" s="165"/>
      <c r="X132" s="165"/>
      <c r="Y132" s="165"/>
      <c r="Z132" s="165"/>
      <c r="AA132" s="165"/>
      <c r="AB132" s="165"/>
      <c r="AC132" s="165"/>
      <c r="AD132" s="165"/>
      <c r="AE132" s="165"/>
      <c r="AF132" s="165"/>
      <c r="AG132" s="165"/>
      <c r="AH132" s="165"/>
      <c r="AI132" s="165"/>
      <c r="AJ132" s="165"/>
    </row>
    <row r="133" spans="1:39" x14ac:dyDescent="0.15">
      <c r="A133" s="179" t="s">
        <v>168</v>
      </c>
      <c r="B133" s="180"/>
      <c r="C133" s="180"/>
      <c r="D133" s="180"/>
      <c r="E133" s="180"/>
      <c r="F133" s="180"/>
      <c r="G133" s="180"/>
      <c r="H133" s="180"/>
      <c r="I133" s="180"/>
      <c r="J133" s="180"/>
      <c r="K133" s="180"/>
      <c r="L133" s="180"/>
      <c r="M133" s="180"/>
      <c r="N133" s="180"/>
      <c r="O133" s="180"/>
      <c r="P133" s="180"/>
      <c r="Q133" s="180"/>
      <c r="R133" s="180"/>
      <c r="S133" s="180"/>
      <c r="T133" s="623"/>
      <c r="U133" s="623"/>
      <c r="V133" s="623"/>
      <c r="W133" s="623"/>
      <c r="X133" s="623"/>
      <c r="Y133" s="623"/>
      <c r="Z133" s="623"/>
      <c r="AA133" s="623"/>
      <c r="AB133" s="623"/>
      <c r="AC133" s="623"/>
      <c r="AD133" s="623"/>
      <c r="AE133" s="623"/>
      <c r="AF133" s="623"/>
      <c r="AG133" s="623"/>
      <c r="AH133" s="623"/>
      <c r="AI133" s="623"/>
      <c r="AJ133" s="623"/>
      <c r="AK133" s="623"/>
      <c r="AL133" s="623"/>
      <c r="AM133" s="624"/>
    </row>
    <row r="134" spans="1:39" x14ac:dyDescent="0.15">
      <c r="A134" s="181"/>
      <c r="B134" s="291" t="s">
        <v>191</v>
      </c>
      <c r="C134" s="180"/>
      <c r="D134" s="180"/>
      <c r="E134" s="180"/>
      <c r="F134" s="180"/>
      <c r="G134" s="180"/>
      <c r="H134" s="180"/>
      <c r="I134" s="180"/>
      <c r="J134" s="180"/>
      <c r="K134" s="180"/>
      <c r="L134" s="180"/>
      <c r="M134" s="180"/>
      <c r="N134" s="180"/>
      <c r="O134" s="180"/>
      <c r="P134" s="180"/>
      <c r="Q134" s="180"/>
      <c r="R134" s="180"/>
      <c r="S134" s="180"/>
      <c r="T134" s="623" t="s">
        <v>65</v>
      </c>
      <c r="U134" s="623"/>
      <c r="V134" s="623"/>
      <c r="W134" s="623"/>
      <c r="X134" s="623"/>
      <c r="Y134" s="623"/>
      <c r="Z134" s="623"/>
      <c r="AA134" s="623"/>
      <c r="AB134" s="623"/>
      <c r="AC134" s="623"/>
      <c r="AD134" s="623"/>
      <c r="AE134" s="623"/>
      <c r="AF134" s="623"/>
      <c r="AG134" s="623"/>
      <c r="AH134" s="623"/>
      <c r="AI134" s="623"/>
      <c r="AJ134" s="623"/>
      <c r="AK134" s="623"/>
      <c r="AL134" s="623"/>
      <c r="AM134" s="624"/>
    </row>
    <row r="135" spans="1:39" ht="38.25" customHeight="1" x14ac:dyDescent="0.15">
      <c r="A135" s="183"/>
      <c r="B135" s="134"/>
      <c r="C135" s="184" t="s">
        <v>179</v>
      </c>
      <c r="D135" s="630" t="s">
        <v>180</v>
      </c>
      <c r="E135" s="630"/>
      <c r="F135" s="630"/>
      <c r="G135" s="630"/>
      <c r="H135" s="630"/>
      <c r="I135" s="630"/>
      <c r="J135" s="630"/>
      <c r="K135" s="630"/>
      <c r="L135" s="630"/>
      <c r="M135" s="630"/>
      <c r="N135" s="630"/>
      <c r="O135" s="630"/>
      <c r="P135" s="630"/>
      <c r="Q135" s="630"/>
      <c r="R135" s="630"/>
      <c r="S135" s="631"/>
      <c r="T135" s="569" t="s">
        <v>253</v>
      </c>
      <c r="U135" s="570"/>
      <c r="V135" s="570"/>
      <c r="W135" s="570"/>
      <c r="X135" s="570"/>
      <c r="Y135" s="570"/>
      <c r="Z135" s="570"/>
      <c r="AA135" s="570"/>
      <c r="AB135" s="570"/>
      <c r="AC135" s="570"/>
      <c r="AD135" s="570"/>
      <c r="AE135" s="570"/>
      <c r="AF135" s="570"/>
      <c r="AG135" s="570"/>
      <c r="AH135" s="570"/>
      <c r="AI135" s="570"/>
      <c r="AJ135" s="570"/>
      <c r="AK135" s="570"/>
      <c r="AL135" s="570"/>
      <c r="AM135" s="571"/>
    </row>
    <row r="136" spans="1:39" ht="23.25" customHeight="1" x14ac:dyDescent="0.15">
      <c r="A136" s="183"/>
      <c r="B136" s="185"/>
      <c r="C136" s="186" t="s">
        <v>178</v>
      </c>
      <c r="D136" s="632" t="s">
        <v>181</v>
      </c>
      <c r="E136" s="632"/>
      <c r="F136" s="632"/>
      <c r="G136" s="632"/>
      <c r="H136" s="632"/>
      <c r="I136" s="632"/>
      <c r="J136" s="632"/>
      <c r="K136" s="632"/>
      <c r="L136" s="632"/>
      <c r="M136" s="632"/>
      <c r="N136" s="632"/>
      <c r="O136" s="632"/>
      <c r="P136" s="632"/>
      <c r="Q136" s="632"/>
      <c r="R136" s="632"/>
      <c r="S136" s="633"/>
      <c r="T136" s="622" t="s">
        <v>249</v>
      </c>
      <c r="U136" s="617"/>
      <c r="V136" s="617"/>
      <c r="W136" s="617"/>
      <c r="X136" s="617"/>
      <c r="Y136" s="617"/>
      <c r="Z136" s="617"/>
      <c r="AA136" s="617"/>
      <c r="AB136" s="617"/>
      <c r="AC136" s="617"/>
      <c r="AD136" s="617"/>
      <c r="AE136" s="617"/>
      <c r="AF136" s="617"/>
      <c r="AG136" s="617"/>
      <c r="AH136" s="617"/>
      <c r="AI136" s="617"/>
      <c r="AJ136" s="617"/>
      <c r="AK136" s="617"/>
      <c r="AL136" s="617"/>
      <c r="AM136" s="618"/>
    </row>
    <row r="137" spans="1:39" x14ac:dyDescent="0.15">
      <c r="A137" s="181"/>
      <c r="B137" s="291" t="s">
        <v>169</v>
      </c>
      <c r="C137" s="180"/>
      <c r="D137" s="180"/>
      <c r="E137" s="180"/>
      <c r="F137" s="180"/>
      <c r="G137" s="180"/>
      <c r="H137" s="180"/>
      <c r="I137" s="180"/>
      <c r="J137" s="180"/>
      <c r="K137" s="180"/>
      <c r="L137" s="180"/>
      <c r="M137" s="180"/>
      <c r="N137" s="180"/>
      <c r="O137" s="180"/>
      <c r="P137" s="180"/>
      <c r="Q137" s="180"/>
      <c r="R137" s="180"/>
      <c r="S137" s="180"/>
      <c r="T137" s="623" t="s">
        <v>65</v>
      </c>
      <c r="U137" s="623"/>
      <c r="V137" s="623"/>
      <c r="W137" s="623"/>
      <c r="X137" s="623"/>
      <c r="Y137" s="623"/>
      <c r="Z137" s="623"/>
      <c r="AA137" s="623"/>
      <c r="AB137" s="623"/>
      <c r="AC137" s="623"/>
      <c r="AD137" s="623"/>
      <c r="AE137" s="623"/>
      <c r="AF137" s="623"/>
      <c r="AG137" s="623"/>
      <c r="AH137" s="623"/>
      <c r="AI137" s="623"/>
      <c r="AJ137" s="623"/>
      <c r="AK137" s="623"/>
      <c r="AL137" s="623"/>
      <c r="AM137" s="624"/>
    </row>
    <row r="138" spans="1:39" x14ac:dyDescent="0.15">
      <c r="A138" s="183"/>
      <c r="B138" s="187"/>
      <c r="C138" s="184" t="s">
        <v>176</v>
      </c>
      <c r="D138" s="630" t="s">
        <v>177</v>
      </c>
      <c r="E138" s="630"/>
      <c r="F138" s="630"/>
      <c r="G138" s="630"/>
      <c r="H138" s="630"/>
      <c r="I138" s="630"/>
      <c r="J138" s="630"/>
      <c r="K138" s="630"/>
      <c r="L138" s="630"/>
      <c r="M138" s="630"/>
      <c r="N138" s="630"/>
      <c r="O138" s="630"/>
      <c r="P138" s="630"/>
      <c r="Q138" s="630"/>
      <c r="R138" s="630"/>
      <c r="S138" s="631"/>
      <c r="T138" s="569" t="s">
        <v>170</v>
      </c>
      <c r="U138" s="570"/>
      <c r="V138" s="570"/>
      <c r="W138" s="570"/>
      <c r="X138" s="570"/>
      <c r="Y138" s="570"/>
      <c r="Z138" s="570"/>
      <c r="AA138" s="570"/>
      <c r="AB138" s="570"/>
      <c r="AC138" s="570"/>
      <c r="AD138" s="570"/>
      <c r="AE138" s="570"/>
      <c r="AF138" s="570"/>
      <c r="AG138" s="570"/>
      <c r="AH138" s="570"/>
      <c r="AI138" s="570"/>
      <c r="AJ138" s="570"/>
      <c r="AK138" s="570"/>
      <c r="AL138" s="570"/>
      <c r="AM138" s="571"/>
    </row>
    <row r="139" spans="1:39" ht="12" customHeight="1" x14ac:dyDescent="0.15">
      <c r="A139" s="183"/>
      <c r="B139" s="187"/>
      <c r="C139" s="186" t="s">
        <v>174</v>
      </c>
      <c r="D139" s="634" t="s">
        <v>175</v>
      </c>
      <c r="E139" s="634"/>
      <c r="F139" s="634"/>
      <c r="G139" s="634"/>
      <c r="H139" s="634"/>
      <c r="I139" s="634"/>
      <c r="J139" s="634"/>
      <c r="K139" s="634"/>
      <c r="L139" s="634"/>
      <c r="M139" s="634"/>
      <c r="N139" s="634"/>
      <c r="O139" s="634"/>
      <c r="P139" s="634"/>
      <c r="Q139" s="634"/>
      <c r="R139" s="634"/>
      <c r="S139" s="635"/>
      <c r="T139" s="616" t="s">
        <v>171</v>
      </c>
      <c r="U139" s="617"/>
      <c r="V139" s="617"/>
      <c r="W139" s="617"/>
      <c r="X139" s="617"/>
      <c r="Y139" s="617"/>
      <c r="Z139" s="617"/>
      <c r="AA139" s="617"/>
      <c r="AB139" s="617"/>
      <c r="AC139" s="617"/>
      <c r="AD139" s="617"/>
      <c r="AE139" s="617"/>
      <c r="AF139" s="617"/>
      <c r="AG139" s="617"/>
      <c r="AH139" s="617"/>
      <c r="AI139" s="617"/>
      <c r="AJ139" s="617"/>
      <c r="AK139" s="617"/>
      <c r="AL139" s="617"/>
      <c r="AM139" s="618"/>
    </row>
    <row r="140" spans="1:39" ht="23.25" customHeight="1" x14ac:dyDescent="0.15">
      <c r="A140" s="183"/>
      <c r="B140" s="183"/>
      <c r="C140" s="188" t="s">
        <v>172</v>
      </c>
      <c r="D140" s="628" t="s">
        <v>173</v>
      </c>
      <c r="E140" s="628"/>
      <c r="F140" s="628"/>
      <c r="G140" s="628"/>
      <c r="H140" s="628"/>
      <c r="I140" s="628"/>
      <c r="J140" s="628"/>
      <c r="K140" s="628"/>
      <c r="L140" s="628"/>
      <c r="M140" s="628"/>
      <c r="N140" s="628"/>
      <c r="O140" s="628"/>
      <c r="P140" s="628"/>
      <c r="Q140" s="628"/>
      <c r="R140" s="628"/>
      <c r="S140" s="629"/>
      <c r="T140" s="619" t="s">
        <v>182</v>
      </c>
      <c r="U140" s="620"/>
      <c r="V140" s="620"/>
      <c r="W140" s="620"/>
      <c r="X140" s="620"/>
      <c r="Y140" s="620"/>
      <c r="Z140" s="620"/>
      <c r="AA140" s="620"/>
      <c r="AB140" s="620"/>
      <c r="AC140" s="620"/>
      <c r="AD140" s="620"/>
      <c r="AE140" s="620"/>
      <c r="AF140" s="620"/>
      <c r="AG140" s="620"/>
      <c r="AH140" s="620"/>
      <c r="AI140" s="620"/>
      <c r="AJ140" s="620"/>
      <c r="AK140" s="620"/>
      <c r="AL140" s="620"/>
      <c r="AM140" s="621"/>
    </row>
    <row r="141" spans="1:39" ht="36.75" customHeight="1" x14ac:dyDescent="0.15">
      <c r="A141" s="183"/>
      <c r="B141" s="187"/>
      <c r="C141" s="186" t="s">
        <v>183</v>
      </c>
      <c r="D141" s="634" t="s">
        <v>185</v>
      </c>
      <c r="E141" s="634"/>
      <c r="F141" s="634"/>
      <c r="G141" s="634"/>
      <c r="H141" s="634"/>
      <c r="I141" s="634"/>
      <c r="J141" s="634"/>
      <c r="K141" s="634"/>
      <c r="L141" s="634"/>
      <c r="M141" s="634"/>
      <c r="N141" s="634"/>
      <c r="O141" s="634"/>
      <c r="P141" s="634"/>
      <c r="Q141" s="634"/>
      <c r="R141" s="634"/>
      <c r="S141" s="635"/>
      <c r="T141" s="714" t="s">
        <v>186</v>
      </c>
      <c r="U141" s="715"/>
      <c r="V141" s="715"/>
      <c r="W141" s="715"/>
      <c r="X141" s="715"/>
      <c r="Y141" s="715"/>
      <c r="Z141" s="715"/>
      <c r="AA141" s="715"/>
      <c r="AB141" s="715"/>
      <c r="AC141" s="715"/>
      <c r="AD141" s="715"/>
      <c r="AE141" s="715"/>
      <c r="AF141" s="715"/>
      <c r="AG141" s="715"/>
      <c r="AH141" s="715"/>
      <c r="AI141" s="715"/>
      <c r="AJ141" s="715"/>
      <c r="AK141" s="715"/>
      <c r="AL141" s="715"/>
      <c r="AM141" s="716"/>
    </row>
    <row r="142" spans="1:39" x14ac:dyDescent="0.15">
      <c r="A142" s="179" t="s">
        <v>187</v>
      </c>
      <c r="B142" s="180"/>
      <c r="C142" s="180"/>
      <c r="D142" s="180"/>
      <c r="E142" s="180"/>
      <c r="F142" s="180"/>
      <c r="G142" s="180"/>
      <c r="H142" s="180"/>
      <c r="I142" s="180"/>
      <c r="J142" s="180"/>
      <c r="K142" s="180"/>
      <c r="L142" s="180"/>
      <c r="M142" s="180"/>
      <c r="N142" s="180"/>
      <c r="O142" s="180"/>
      <c r="P142" s="180"/>
      <c r="Q142" s="180"/>
      <c r="R142" s="180"/>
      <c r="S142" s="180"/>
      <c r="T142" s="623"/>
      <c r="U142" s="623"/>
      <c r="V142" s="623"/>
      <c r="W142" s="623"/>
      <c r="X142" s="623"/>
      <c r="Y142" s="623"/>
      <c r="Z142" s="623"/>
      <c r="AA142" s="623"/>
      <c r="AB142" s="623"/>
      <c r="AC142" s="623"/>
      <c r="AD142" s="623"/>
      <c r="AE142" s="623"/>
      <c r="AF142" s="623"/>
      <c r="AG142" s="623"/>
      <c r="AH142" s="623"/>
      <c r="AI142" s="623"/>
      <c r="AJ142" s="623"/>
      <c r="AK142" s="623"/>
      <c r="AL142" s="623"/>
      <c r="AM142" s="624"/>
    </row>
    <row r="143" spans="1:39" x14ac:dyDescent="0.15">
      <c r="A143" s="181"/>
      <c r="B143" s="291" t="s">
        <v>191</v>
      </c>
      <c r="C143" s="180"/>
      <c r="D143" s="180"/>
      <c r="E143" s="180"/>
      <c r="F143" s="180"/>
      <c r="G143" s="180"/>
      <c r="H143" s="180"/>
      <c r="I143" s="180"/>
      <c r="J143" s="180"/>
      <c r="K143" s="180"/>
      <c r="L143" s="180"/>
      <c r="M143" s="180"/>
      <c r="N143" s="180"/>
      <c r="O143" s="180"/>
      <c r="P143" s="180"/>
      <c r="Q143" s="180"/>
      <c r="R143" s="180"/>
      <c r="S143" s="180"/>
      <c r="T143" s="623" t="s">
        <v>65</v>
      </c>
      <c r="U143" s="623"/>
      <c r="V143" s="623"/>
      <c r="W143" s="623"/>
      <c r="X143" s="623"/>
      <c r="Y143" s="623"/>
      <c r="Z143" s="623"/>
      <c r="AA143" s="623"/>
      <c r="AB143" s="623"/>
      <c r="AC143" s="623"/>
      <c r="AD143" s="623"/>
      <c r="AE143" s="623"/>
      <c r="AF143" s="623"/>
      <c r="AG143" s="623"/>
      <c r="AH143" s="623"/>
      <c r="AI143" s="623"/>
      <c r="AJ143" s="623"/>
      <c r="AK143" s="623"/>
      <c r="AL143" s="623"/>
      <c r="AM143" s="624"/>
    </row>
    <row r="144" spans="1:39" x14ac:dyDescent="0.15">
      <c r="A144" s="183"/>
      <c r="B144" s="134"/>
      <c r="C144" s="289" t="s">
        <v>184</v>
      </c>
      <c r="D144" s="651" t="s">
        <v>180</v>
      </c>
      <c r="E144" s="651"/>
      <c r="F144" s="651"/>
      <c r="G144" s="651"/>
      <c r="H144" s="651"/>
      <c r="I144" s="651"/>
      <c r="J144" s="651"/>
      <c r="K144" s="651"/>
      <c r="L144" s="651"/>
      <c r="M144" s="651"/>
      <c r="N144" s="651"/>
      <c r="O144" s="651"/>
      <c r="P144" s="651"/>
      <c r="Q144" s="651"/>
      <c r="R144" s="651"/>
      <c r="S144" s="652"/>
      <c r="T144" s="717" t="s">
        <v>254</v>
      </c>
      <c r="U144" s="718"/>
      <c r="V144" s="718"/>
      <c r="W144" s="718"/>
      <c r="X144" s="718"/>
      <c r="Y144" s="718"/>
      <c r="Z144" s="718"/>
      <c r="AA144" s="718"/>
      <c r="AB144" s="718"/>
      <c r="AC144" s="718"/>
      <c r="AD144" s="718"/>
      <c r="AE144" s="718"/>
      <c r="AF144" s="718"/>
      <c r="AG144" s="718"/>
      <c r="AH144" s="718"/>
      <c r="AI144" s="718"/>
      <c r="AJ144" s="718"/>
      <c r="AK144" s="718"/>
      <c r="AL144" s="718"/>
      <c r="AM144" s="719"/>
    </row>
    <row r="145" spans="1:39" x14ac:dyDescent="0.15">
      <c r="A145" s="179" t="s">
        <v>251</v>
      </c>
      <c r="B145" s="180"/>
      <c r="C145" s="180"/>
      <c r="D145" s="180"/>
      <c r="E145" s="180"/>
      <c r="F145" s="180"/>
      <c r="G145" s="180"/>
      <c r="H145" s="180"/>
      <c r="I145" s="180"/>
      <c r="J145" s="180"/>
      <c r="K145" s="180"/>
      <c r="L145" s="180"/>
      <c r="M145" s="180"/>
      <c r="N145" s="180"/>
      <c r="O145" s="180"/>
      <c r="P145" s="180"/>
      <c r="Q145" s="180"/>
      <c r="R145" s="180"/>
      <c r="S145" s="180"/>
      <c r="T145" s="623"/>
      <c r="U145" s="623"/>
      <c r="V145" s="623"/>
      <c r="W145" s="623"/>
      <c r="X145" s="623"/>
      <c r="Y145" s="623"/>
      <c r="Z145" s="623"/>
      <c r="AA145" s="623"/>
      <c r="AB145" s="623"/>
      <c r="AC145" s="623"/>
      <c r="AD145" s="623"/>
      <c r="AE145" s="623"/>
      <c r="AF145" s="623"/>
      <c r="AG145" s="623"/>
      <c r="AH145" s="623"/>
      <c r="AI145" s="623"/>
      <c r="AJ145" s="623"/>
      <c r="AK145" s="623"/>
      <c r="AL145" s="623"/>
      <c r="AM145" s="624"/>
    </row>
    <row r="146" spans="1:39" x14ac:dyDescent="0.15">
      <c r="A146" s="181"/>
      <c r="B146" s="291" t="s">
        <v>278</v>
      </c>
      <c r="C146" s="180"/>
      <c r="D146" s="180"/>
      <c r="E146" s="180"/>
      <c r="F146" s="180"/>
      <c r="G146" s="180"/>
      <c r="H146" s="180"/>
      <c r="I146" s="180"/>
      <c r="J146" s="180"/>
      <c r="K146" s="180"/>
      <c r="L146" s="180"/>
      <c r="M146" s="180"/>
      <c r="N146" s="180"/>
      <c r="O146" s="180"/>
      <c r="P146" s="180"/>
      <c r="Q146" s="180"/>
      <c r="R146" s="180"/>
      <c r="S146" s="180"/>
      <c r="T146" s="623" t="s">
        <v>65</v>
      </c>
      <c r="U146" s="623"/>
      <c r="V146" s="623"/>
      <c r="W146" s="623"/>
      <c r="X146" s="623"/>
      <c r="Y146" s="623"/>
      <c r="Z146" s="623"/>
      <c r="AA146" s="623"/>
      <c r="AB146" s="623"/>
      <c r="AC146" s="623"/>
      <c r="AD146" s="623"/>
      <c r="AE146" s="623"/>
      <c r="AF146" s="623"/>
      <c r="AG146" s="623"/>
      <c r="AH146" s="623"/>
      <c r="AI146" s="623"/>
      <c r="AJ146" s="623"/>
      <c r="AK146" s="623"/>
      <c r="AL146" s="623"/>
      <c r="AM146" s="624"/>
    </row>
    <row r="147" spans="1:39" ht="21" customHeight="1" x14ac:dyDescent="0.15">
      <c r="A147" s="183"/>
      <c r="B147" s="134"/>
      <c r="C147" s="289" t="s">
        <v>252</v>
      </c>
      <c r="D147" s="651" t="s">
        <v>237</v>
      </c>
      <c r="E147" s="651"/>
      <c r="F147" s="651"/>
      <c r="G147" s="651"/>
      <c r="H147" s="651"/>
      <c r="I147" s="651"/>
      <c r="J147" s="651"/>
      <c r="K147" s="651"/>
      <c r="L147" s="651"/>
      <c r="M147" s="651"/>
      <c r="N147" s="651"/>
      <c r="O147" s="651"/>
      <c r="P147" s="651"/>
      <c r="Q147" s="651"/>
      <c r="R147" s="651"/>
      <c r="S147" s="652"/>
      <c r="T147" s="729" t="s">
        <v>256</v>
      </c>
      <c r="U147" s="730"/>
      <c r="V147" s="730"/>
      <c r="W147" s="730"/>
      <c r="X147" s="730"/>
      <c r="Y147" s="730"/>
      <c r="Z147" s="730"/>
      <c r="AA147" s="730"/>
      <c r="AB147" s="730"/>
      <c r="AC147" s="730"/>
      <c r="AD147" s="730"/>
      <c r="AE147" s="730"/>
      <c r="AF147" s="730"/>
      <c r="AG147" s="730"/>
      <c r="AH147" s="730"/>
      <c r="AI147" s="730"/>
      <c r="AJ147" s="730"/>
      <c r="AK147" s="730"/>
      <c r="AL147" s="730"/>
      <c r="AM147" s="731"/>
    </row>
    <row r="148" spans="1:39" s="176" customFormat="1" ht="33" customHeight="1" x14ac:dyDescent="0.15">
      <c r="A148" s="666" t="s">
        <v>255</v>
      </c>
      <c r="B148" s="666"/>
      <c r="C148" s="666"/>
      <c r="D148" s="666"/>
      <c r="E148" s="666"/>
      <c r="F148" s="666"/>
      <c r="G148" s="666"/>
      <c r="H148" s="666"/>
      <c r="I148" s="666"/>
      <c r="J148" s="666"/>
      <c r="K148" s="666"/>
      <c r="L148" s="666"/>
      <c r="M148" s="666"/>
      <c r="N148" s="666"/>
      <c r="O148" s="666"/>
      <c r="P148" s="666"/>
      <c r="Q148" s="666"/>
      <c r="R148" s="666"/>
      <c r="S148" s="666"/>
      <c r="T148" s="666"/>
      <c r="U148" s="666"/>
      <c r="V148" s="666"/>
      <c r="W148" s="666"/>
      <c r="X148" s="666"/>
      <c r="Y148" s="666"/>
      <c r="Z148" s="666"/>
      <c r="AA148" s="666"/>
      <c r="AB148" s="666"/>
      <c r="AC148" s="666"/>
      <c r="AD148" s="666"/>
      <c r="AE148" s="666"/>
      <c r="AF148" s="666"/>
      <c r="AG148" s="666"/>
      <c r="AH148" s="666"/>
      <c r="AI148" s="666"/>
      <c r="AJ148" s="666"/>
      <c r="AK148" s="666"/>
      <c r="AL148" s="666"/>
      <c r="AM148" s="666"/>
    </row>
    <row r="149" spans="1:39" x14ac:dyDescent="0.15">
      <c r="A149" s="177" t="s">
        <v>99</v>
      </c>
      <c r="B149" s="178"/>
      <c r="C149" s="165"/>
      <c r="D149" s="165"/>
      <c r="E149" s="165"/>
      <c r="F149" s="165"/>
      <c r="G149" s="165"/>
      <c r="H149" s="165"/>
      <c r="I149" s="165"/>
      <c r="J149" s="165"/>
      <c r="K149" s="165"/>
      <c r="L149" s="165"/>
      <c r="M149" s="165"/>
      <c r="N149" s="165"/>
      <c r="O149" s="165"/>
      <c r="P149" s="165"/>
      <c r="Q149" s="165"/>
      <c r="R149" s="165"/>
      <c r="S149" s="165"/>
      <c r="T149" s="165"/>
      <c r="U149" s="165"/>
      <c r="V149" s="165"/>
      <c r="W149" s="165"/>
      <c r="X149" s="165"/>
      <c r="Y149" s="165"/>
      <c r="Z149" s="165"/>
      <c r="AA149" s="165"/>
      <c r="AB149" s="165"/>
      <c r="AC149" s="165"/>
      <c r="AD149" s="165"/>
      <c r="AE149" s="165"/>
      <c r="AF149" s="165"/>
      <c r="AG149" s="165"/>
      <c r="AH149" s="165"/>
      <c r="AI149" s="165"/>
      <c r="AJ149" s="165"/>
    </row>
    <row r="150" spans="1:39" ht="4.5" customHeight="1" x14ac:dyDescent="0.15">
      <c r="A150" s="179"/>
      <c r="B150" s="180"/>
      <c r="C150" s="180"/>
      <c r="D150" s="180"/>
      <c r="E150" s="180"/>
      <c r="F150" s="180"/>
      <c r="G150" s="180"/>
      <c r="H150" s="180"/>
      <c r="I150" s="180"/>
      <c r="J150" s="180"/>
      <c r="K150" s="180"/>
      <c r="L150" s="180"/>
      <c r="M150" s="180"/>
      <c r="N150" s="180"/>
      <c r="O150" s="180"/>
      <c r="P150" s="180"/>
      <c r="Q150" s="180"/>
      <c r="R150" s="180"/>
      <c r="S150" s="180"/>
      <c r="T150" s="623"/>
      <c r="U150" s="623"/>
      <c r="V150" s="623"/>
      <c r="W150" s="623"/>
      <c r="X150" s="623"/>
      <c r="Y150" s="623"/>
      <c r="Z150" s="623"/>
      <c r="AA150" s="623"/>
      <c r="AB150" s="623"/>
      <c r="AC150" s="623"/>
      <c r="AD150" s="623"/>
      <c r="AE150" s="623"/>
      <c r="AF150" s="623"/>
      <c r="AG150" s="623"/>
      <c r="AH150" s="623"/>
      <c r="AI150" s="623"/>
      <c r="AJ150" s="623"/>
      <c r="AK150" s="623"/>
      <c r="AL150" s="623"/>
      <c r="AM150" s="624"/>
    </row>
    <row r="151" spans="1:39" x14ac:dyDescent="0.15">
      <c r="A151" s="181"/>
      <c r="B151" s="291" t="s">
        <v>191</v>
      </c>
      <c r="C151" s="180"/>
      <c r="D151" s="180"/>
      <c r="E151" s="180"/>
      <c r="F151" s="180"/>
      <c r="G151" s="180"/>
      <c r="H151" s="180"/>
      <c r="I151" s="180"/>
      <c r="J151" s="180"/>
      <c r="K151" s="180"/>
      <c r="L151" s="180"/>
      <c r="M151" s="180"/>
      <c r="N151" s="180"/>
      <c r="O151" s="180"/>
      <c r="P151" s="180"/>
      <c r="Q151" s="180"/>
      <c r="R151" s="180"/>
      <c r="S151" s="180"/>
      <c r="T151" s="623" t="s">
        <v>65</v>
      </c>
      <c r="U151" s="623"/>
      <c r="V151" s="623"/>
      <c r="W151" s="623"/>
      <c r="X151" s="623"/>
      <c r="Y151" s="623"/>
      <c r="Z151" s="623"/>
      <c r="AA151" s="623"/>
      <c r="AB151" s="623"/>
      <c r="AC151" s="623"/>
      <c r="AD151" s="623"/>
      <c r="AE151" s="623"/>
      <c r="AF151" s="623"/>
      <c r="AG151" s="623"/>
      <c r="AH151" s="623"/>
      <c r="AI151" s="623"/>
      <c r="AJ151" s="623"/>
      <c r="AK151" s="623"/>
      <c r="AL151" s="623"/>
      <c r="AM151" s="624"/>
    </row>
    <row r="152" spans="1:39" ht="24" customHeight="1" x14ac:dyDescent="0.15">
      <c r="A152" s="183"/>
      <c r="B152" s="134"/>
      <c r="C152" s="184" t="s">
        <v>179</v>
      </c>
      <c r="D152" s="654" t="s">
        <v>181</v>
      </c>
      <c r="E152" s="654"/>
      <c r="F152" s="654"/>
      <c r="G152" s="654"/>
      <c r="H152" s="654"/>
      <c r="I152" s="654"/>
      <c r="J152" s="654"/>
      <c r="K152" s="654"/>
      <c r="L152" s="654"/>
      <c r="M152" s="654"/>
      <c r="N152" s="654"/>
      <c r="O152" s="654"/>
      <c r="P152" s="654"/>
      <c r="Q152" s="654"/>
      <c r="R152" s="654"/>
      <c r="S152" s="655"/>
      <c r="T152" s="720" t="s">
        <v>249</v>
      </c>
      <c r="U152" s="721"/>
      <c r="V152" s="721"/>
      <c r="W152" s="721"/>
      <c r="X152" s="721"/>
      <c r="Y152" s="721"/>
      <c r="Z152" s="721"/>
      <c r="AA152" s="721"/>
      <c r="AB152" s="721"/>
      <c r="AC152" s="721"/>
      <c r="AD152" s="721"/>
      <c r="AE152" s="721"/>
      <c r="AF152" s="721"/>
      <c r="AG152" s="721"/>
      <c r="AH152" s="721"/>
      <c r="AI152" s="721"/>
      <c r="AJ152" s="721"/>
      <c r="AK152" s="721"/>
      <c r="AL152" s="721"/>
      <c r="AM152" s="722"/>
    </row>
    <row r="153" spans="1:39" x14ac:dyDescent="0.15">
      <c r="A153" s="181"/>
      <c r="B153" s="291" t="s">
        <v>169</v>
      </c>
      <c r="C153" s="180"/>
      <c r="D153" s="180"/>
      <c r="E153" s="180"/>
      <c r="F153" s="180"/>
      <c r="G153" s="180"/>
      <c r="H153" s="180"/>
      <c r="I153" s="180"/>
      <c r="J153" s="180"/>
      <c r="K153" s="180"/>
      <c r="L153" s="180"/>
      <c r="M153" s="180"/>
      <c r="N153" s="180"/>
      <c r="O153" s="180"/>
      <c r="P153" s="180"/>
      <c r="Q153" s="180"/>
      <c r="R153" s="180"/>
      <c r="S153" s="180"/>
      <c r="T153" s="623" t="s">
        <v>65</v>
      </c>
      <c r="U153" s="623"/>
      <c r="V153" s="623"/>
      <c r="W153" s="623"/>
      <c r="X153" s="623"/>
      <c r="Y153" s="623"/>
      <c r="Z153" s="623"/>
      <c r="AA153" s="623"/>
      <c r="AB153" s="623"/>
      <c r="AC153" s="623"/>
      <c r="AD153" s="623"/>
      <c r="AE153" s="623"/>
      <c r="AF153" s="623"/>
      <c r="AG153" s="623"/>
      <c r="AH153" s="623"/>
      <c r="AI153" s="623"/>
      <c r="AJ153" s="623"/>
      <c r="AK153" s="623"/>
      <c r="AL153" s="623"/>
      <c r="AM153" s="624"/>
    </row>
    <row r="154" spans="1:39" ht="36.75" customHeight="1" x14ac:dyDescent="0.15">
      <c r="A154" s="183"/>
      <c r="B154" s="187"/>
      <c r="C154" s="184" t="s">
        <v>178</v>
      </c>
      <c r="D154" s="630" t="s">
        <v>185</v>
      </c>
      <c r="E154" s="630"/>
      <c r="F154" s="630"/>
      <c r="G154" s="630"/>
      <c r="H154" s="630"/>
      <c r="I154" s="630"/>
      <c r="J154" s="630"/>
      <c r="K154" s="630"/>
      <c r="L154" s="630"/>
      <c r="M154" s="630"/>
      <c r="N154" s="630"/>
      <c r="O154" s="630"/>
      <c r="P154" s="630"/>
      <c r="Q154" s="630"/>
      <c r="R154" s="630"/>
      <c r="S154" s="631"/>
      <c r="T154" s="714" t="s">
        <v>186</v>
      </c>
      <c r="U154" s="715"/>
      <c r="V154" s="715"/>
      <c r="W154" s="715"/>
      <c r="X154" s="715"/>
      <c r="Y154" s="715"/>
      <c r="Z154" s="715"/>
      <c r="AA154" s="715"/>
      <c r="AB154" s="715"/>
      <c r="AC154" s="715"/>
      <c r="AD154" s="715"/>
      <c r="AE154" s="715"/>
      <c r="AF154" s="715"/>
      <c r="AG154" s="715"/>
      <c r="AH154" s="715"/>
      <c r="AI154" s="715"/>
      <c r="AJ154" s="715"/>
      <c r="AK154" s="715"/>
      <c r="AL154" s="715"/>
      <c r="AM154" s="716"/>
    </row>
    <row r="155" spans="1:39" s="176" customFormat="1" ht="5.25" customHeight="1" x14ac:dyDescent="0.15">
      <c r="A155" s="190"/>
      <c r="B155" s="290"/>
      <c r="C155" s="290"/>
      <c r="D155" s="290"/>
      <c r="E155" s="290"/>
      <c r="F155" s="290"/>
      <c r="G155" s="290"/>
      <c r="H155" s="290"/>
      <c r="I155" s="290"/>
      <c r="J155" s="290"/>
      <c r="K155" s="290"/>
      <c r="L155" s="290"/>
      <c r="M155" s="290"/>
      <c r="N155" s="290"/>
      <c r="O155" s="290"/>
      <c r="P155" s="290"/>
      <c r="Q155" s="290"/>
      <c r="R155" s="290"/>
      <c r="S155" s="290"/>
      <c r="T155" s="290"/>
      <c r="U155" s="290"/>
      <c r="V155" s="290"/>
      <c r="W155" s="290"/>
      <c r="X155" s="290"/>
      <c r="Y155" s="290"/>
      <c r="Z155" s="290"/>
      <c r="AA155" s="290"/>
      <c r="AB155" s="290"/>
      <c r="AC155" s="290"/>
      <c r="AD155" s="290"/>
      <c r="AE155" s="290"/>
      <c r="AF155" s="290"/>
      <c r="AG155" s="290"/>
      <c r="AH155" s="290"/>
      <c r="AI155" s="290"/>
      <c r="AJ155" s="290"/>
      <c r="AK155" s="192"/>
      <c r="AL155" s="192"/>
      <c r="AM155" s="192"/>
    </row>
    <row r="156" spans="1:39" x14ac:dyDescent="0.15">
      <c r="A156" s="177" t="s">
        <v>153</v>
      </c>
      <c r="B156" s="178"/>
      <c r="C156" s="165"/>
      <c r="D156" s="165"/>
      <c r="E156" s="165"/>
      <c r="F156" s="165"/>
      <c r="G156" s="165"/>
      <c r="H156" s="165"/>
      <c r="I156" s="165"/>
      <c r="J156" s="165"/>
      <c r="K156" s="165"/>
      <c r="L156" s="165"/>
      <c r="M156" s="165"/>
      <c r="N156" s="165"/>
      <c r="O156" s="165"/>
      <c r="P156" s="165"/>
      <c r="Q156" s="165"/>
      <c r="R156" s="165"/>
      <c r="S156" s="165"/>
      <c r="T156" s="165"/>
      <c r="U156" s="165"/>
      <c r="V156" s="165"/>
      <c r="W156" s="165"/>
      <c r="X156" s="165"/>
      <c r="Y156" s="165"/>
      <c r="Z156" s="165"/>
      <c r="AA156" s="165"/>
      <c r="AB156" s="165"/>
      <c r="AC156" s="165"/>
      <c r="AD156" s="165"/>
      <c r="AE156" s="165"/>
      <c r="AF156" s="165"/>
      <c r="AG156" s="165"/>
      <c r="AH156" s="165"/>
      <c r="AI156" s="165"/>
      <c r="AJ156" s="165"/>
    </row>
    <row r="157" spans="1:39" ht="5.25" customHeight="1" x14ac:dyDescent="0.15">
      <c r="A157" s="179"/>
      <c r="B157" s="180"/>
      <c r="C157" s="180"/>
      <c r="D157" s="180"/>
      <c r="E157" s="180"/>
      <c r="F157" s="180"/>
      <c r="G157" s="180"/>
      <c r="H157" s="180"/>
      <c r="I157" s="180"/>
      <c r="J157" s="180"/>
      <c r="K157" s="180"/>
      <c r="L157" s="180"/>
      <c r="M157" s="180"/>
      <c r="N157" s="180"/>
      <c r="O157" s="180"/>
      <c r="P157" s="180"/>
      <c r="Q157" s="180"/>
      <c r="R157" s="180"/>
      <c r="S157" s="180"/>
      <c r="T157" s="623"/>
      <c r="U157" s="623"/>
      <c r="V157" s="623"/>
      <c r="W157" s="623"/>
      <c r="X157" s="623"/>
      <c r="Y157" s="623"/>
      <c r="Z157" s="623"/>
      <c r="AA157" s="623"/>
      <c r="AB157" s="623"/>
      <c r="AC157" s="623"/>
      <c r="AD157" s="623"/>
      <c r="AE157" s="623"/>
      <c r="AF157" s="623"/>
      <c r="AG157" s="623"/>
      <c r="AH157" s="623"/>
      <c r="AI157" s="623"/>
      <c r="AJ157" s="623"/>
      <c r="AK157" s="623"/>
      <c r="AL157" s="623"/>
      <c r="AM157" s="624"/>
    </row>
    <row r="158" spans="1:39" x14ac:dyDescent="0.15">
      <c r="A158" s="181"/>
      <c r="B158" s="291" t="s">
        <v>190</v>
      </c>
      <c r="C158" s="180"/>
      <c r="D158" s="180"/>
      <c r="E158" s="180"/>
      <c r="F158" s="180"/>
      <c r="G158" s="180"/>
      <c r="H158" s="180"/>
      <c r="I158" s="180"/>
      <c r="J158" s="180"/>
      <c r="K158" s="180"/>
      <c r="L158" s="180"/>
      <c r="M158" s="180"/>
      <c r="N158" s="180"/>
      <c r="O158" s="180"/>
      <c r="P158" s="180"/>
      <c r="Q158" s="180"/>
      <c r="R158" s="180"/>
      <c r="S158" s="180"/>
      <c r="T158" s="623" t="s">
        <v>65</v>
      </c>
      <c r="U158" s="623"/>
      <c r="V158" s="623"/>
      <c r="W158" s="623"/>
      <c r="X158" s="623"/>
      <c r="Y158" s="623"/>
      <c r="Z158" s="623"/>
      <c r="AA158" s="623"/>
      <c r="AB158" s="623"/>
      <c r="AC158" s="623"/>
      <c r="AD158" s="623"/>
      <c r="AE158" s="623"/>
      <c r="AF158" s="623"/>
      <c r="AG158" s="623"/>
      <c r="AH158" s="623"/>
      <c r="AI158" s="623"/>
      <c r="AJ158" s="623"/>
      <c r="AK158" s="623"/>
      <c r="AL158" s="623"/>
      <c r="AM158" s="624"/>
    </row>
    <row r="159" spans="1:39" ht="21.75" customHeight="1" x14ac:dyDescent="0.15">
      <c r="A159" s="183"/>
      <c r="B159" s="134"/>
      <c r="C159" s="184" t="s">
        <v>179</v>
      </c>
      <c r="D159" s="712" t="s">
        <v>192</v>
      </c>
      <c r="E159" s="712"/>
      <c r="F159" s="712"/>
      <c r="G159" s="712"/>
      <c r="H159" s="712"/>
      <c r="I159" s="712"/>
      <c r="J159" s="712"/>
      <c r="K159" s="712"/>
      <c r="L159" s="712"/>
      <c r="M159" s="712"/>
      <c r="N159" s="712"/>
      <c r="O159" s="712"/>
      <c r="P159" s="712"/>
      <c r="Q159" s="712"/>
      <c r="R159" s="712"/>
      <c r="S159" s="713"/>
      <c r="T159" s="723" t="s">
        <v>250</v>
      </c>
      <c r="U159" s="724"/>
      <c r="V159" s="724"/>
      <c r="W159" s="724"/>
      <c r="X159" s="724"/>
      <c r="Y159" s="724"/>
      <c r="Z159" s="724"/>
      <c r="AA159" s="724"/>
      <c r="AB159" s="724"/>
      <c r="AC159" s="724"/>
      <c r="AD159" s="724"/>
      <c r="AE159" s="724"/>
      <c r="AF159" s="724"/>
      <c r="AG159" s="724"/>
      <c r="AH159" s="724"/>
      <c r="AI159" s="724"/>
      <c r="AJ159" s="724"/>
      <c r="AK159" s="724"/>
      <c r="AL159" s="724"/>
      <c r="AM159" s="725"/>
    </row>
    <row r="160" spans="1:39" ht="12" customHeight="1" x14ac:dyDescent="0.15">
      <c r="A160" s="193"/>
      <c r="B160" s="194"/>
      <c r="C160" s="195" t="s">
        <v>178</v>
      </c>
      <c r="D160" s="632" t="s">
        <v>156</v>
      </c>
      <c r="E160" s="632"/>
      <c r="F160" s="632"/>
      <c r="G160" s="632"/>
      <c r="H160" s="632"/>
      <c r="I160" s="632"/>
      <c r="J160" s="632"/>
      <c r="K160" s="632"/>
      <c r="L160" s="632"/>
      <c r="M160" s="632"/>
      <c r="N160" s="632"/>
      <c r="O160" s="632"/>
      <c r="P160" s="632"/>
      <c r="Q160" s="632"/>
      <c r="R160" s="632"/>
      <c r="S160" s="633"/>
      <c r="T160" s="726"/>
      <c r="U160" s="727"/>
      <c r="V160" s="727"/>
      <c r="W160" s="727"/>
      <c r="X160" s="727"/>
      <c r="Y160" s="727"/>
      <c r="Z160" s="727"/>
      <c r="AA160" s="727"/>
      <c r="AB160" s="727"/>
      <c r="AC160" s="727"/>
      <c r="AD160" s="727"/>
      <c r="AE160" s="727"/>
      <c r="AF160" s="727"/>
      <c r="AG160" s="727"/>
      <c r="AH160" s="727"/>
      <c r="AI160" s="727"/>
      <c r="AJ160" s="727"/>
      <c r="AK160" s="727"/>
      <c r="AL160" s="727"/>
      <c r="AM160" s="728"/>
    </row>
    <row r="161" spans="1:36" ht="18" customHeight="1" x14ac:dyDescent="0.15">
      <c r="A161" s="165"/>
      <c r="B161" s="196"/>
      <c r="C161" s="197"/>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c r="AA161" s="197"/>
      <c r="AB161" s="197"/>
      <c r="AC161" s="197"/>
      <c r="AD161" s="197"/>
      <c r="AE161" s="197"/>
      <c r="AF161" s="197"/>
      <c r="AG161" s="197"/>
      <c r="AH161" s="197"/>
      <c r="AI161" s="197"/>
      <c r="AJ161" s="197"/>
    </row>
    <row r="162" spans="1:36" s="198" customFormat="1" x14ac:dyDescent="0.15">
      <c r="B162" s="196"/>
      <c r="C162" s="196"/>
      <c r="D162" s="196"/>
      <c r="E162" s="196"/>
      <c r="F162" s="196"/>
      <c r="G162" s="196"/>
      <c r="H162" s="196"/>
      <c r="I162" s="196"/>
      <c r="J162" s="196"/>
      <c r="K162" s="196"/>
      <c r="L162" s="196"/>
      <c r="M162" s="196"/>
      <c r="N162" s="196"/>
      <c r="O162" s="196"/>
      <c r="P162" s="196"/>
      <c r="Q162" s="196"/>
      <c r="R162" s="196"/>
      <c r="S162" s="196"/>
      <c r="T162" s="196"/>
      <c r="U162" s="196"/>
      <c r="V162" s="196"/>
      <c r="W162" s="196"/>
      <c r="X162" s="196"/>
      <c r="Y162" s="196"/>
      <c r="Z162" s="196"/>
      <c r="AA162" s="196"/>
      <c r="AB162" s="196"/>
      <c r="AC162" s="196"/>
      <c r="AD162" s="196"/>
      <c r="AE162" s="196"/>
      <c r="AF162" s="196"/>
      <c r="AG162" s="196"/>
      <c r="AH162" s="196"/>
      <c r="AI162" s="196"/>
      <c r="AJ162" s="196"/>
    </row>
    <row r="163" spans="1:36" s="198" customFormat="1" x14ac:dyDescent="0.15">
      <c r="B163" s="196"/>
      <c r="C163" s="196"/>
      <c r="D163" s="196"/>
      <c r="E163" s="196"/>
      <c r="F163" s="196"/>
      <c r="G163" s="196"/>
      <c r="H163" s="196"/>
      <c r="I163" s="196"/>
      <c r="J163" s="196"/>
      <c r="K163" s="196"/>
      <c r="L163" s="196"/>
      <c r="M163" s="196"/>
      <c r="N163" s="196"/>
      <c r="O163" s="196"/>
      <c r="P163" s="196"/>
      <c r="Q163" s="196"/>
      <c r="R163" s="196"/>
      <c r="S163" s="196"/>
      <c r="T163" s="196"/>
      <c r="U163" s="196"/>
      <c r="V163" s="196"/>
      <c r="W163" s="196"/>
      <c r="X163" s="196"/>
      <c r="Y163" s="196"/>
      <c r="Z163" s="196"/>
      <c r="AA163" s="196"/>
      <c r="AB163" s="196"/>
      <c r="AC163" s="196"/>
      <c r="AD163" s="196"/>
      <c r="AE163" s="196"/>
      <c r="AF163" s="196"/>
      <c r="AG163" s="196"/>
      <c r="AH163" s="196"/>
      <c r="AI163" s="196"/>
      <c r="AJ163" s="196"/>
    </row>
    <row r="164" spans="1:36" x14ac:dyDescent="0.15">
      <c r="A164" s="165"/>
      <c r="B164" s="197"/>
      <c r="C164" s="197"/>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c r="AA164" s="197"/>
      <c r="AB164" s="197"/>
      <c r="AC164" s="197"/>
      <c r="AD164" s="197"/>
      <c r="AE164" s="197"/>
      <c r="AF164" s="197"/>
      <c r="AG164" s="197"/>
      <c r="AH164" s="197"/>
      <c r="AI164" s="197"/>
      <c r="AJ164" s="197"/>
    </row>
    <row r="165" spans="1:36" x14ac:dyDescent="0.15">
      <c r="A165" s="165"/>
      <c r="B165" s="197"/>
      <c r="C165" s="197"/>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c r="AA165" s="197"/>
      <c r="AB165" s="197"/>
      <c r="AC165" s="197"/>
      <c r="AD165" s="197"/>
      <c r="AE165" s="197"/>
      <c r="AF165" s="197"/>
      <c r="AG165" s="197"/>
      <c r="AH165" s="197"/>
      <c r="AI165" s="197"/>
      <c r="AJ165" s="197"/>
    </row>
    <row r="166" spans="1:36" x14ac:dyDescent="0.15">
      <c r="A166" s="165"/>
      <c r="B166" s="197"/>
      <c r="C166" s="197"/>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c r="AA166" s="197"/>
      <c r="AB166" s="197"/>
      <c r="AC166" s="197"/>
      <c r="AD166" s="197"/>
      <c r="AE166" s="197"/>
      <c r="AF166" s="197"/>
      <c r="AG166" s="197"/>
      <c r="AH166" s="197"/>
      <c r="AI166" s="197"/>
      <c r="AJ166" s="197"/>
    </row>
    <row r="167" spans="1:36" x14ac:dyDescent="0.15">
      <c r="A167" s="165"/>
      <c r="B167" s="197"/>
      <c r="C167" s="197"/>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c r="AA167" s="197"/>
      <c r="AB167" s="197"/>
      <c r="AC167" s="197"/>
      <c r="AD167" s="197"/>
      <c r="AE167" s="197"/>
      <c r="AF167" s="197"/>
      <c r="AG167" s="197"/>
      <c r="AH167" s="197"/>
      <c r="AI167" s="197"/>
      <c r="AJ167" s="197"/>
    </row>
    <row r="168" spans="1:36" x14ac:dyDescent="0.15">
      <c r="A168" s="165"/>
      <c r="B168" s="197"/>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c r="AA168" s="197"/>
      <c r="AB168" s="197"/>
      <c r="AC168" s="197"/>
      <c r="AD168" s="197"/>
      <c r="AE168" s="197"/>
      <c r="AF168" s="197"/>
      <c r="AG168" s="197"/>
      <c r="AH168" s="197"/>
      <c r="AI168" s="197"/>
      <c r="AJ168" s="197"/>
    </row>
    <row r="169" spans="1:36" x14ac:dyDescent="0.15">
      <c r="A169" s="165"/>
      <c r="B169" s="197"/>
      <c r="C169" s="197"/>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c r="AA169" s="197"/>
      <c r="AB169" s="197"/>
      <c r="AC169" s="197"/>
      <c r="AD169" s="197"/>
      <c r="AE169" s="197"/>
      <c r="AF169" s="197"/>
      <c r="AG169" s="197"/>
      <c r="AH169" s="197"/>
      <c r="AI169" s="197"/>
      <c r="AJ169" s="197"/>
    </row>
    <row r="170" spans="1:36" x14ac:dyDescent="0.15">
      <c r="A170" s="165"/>
      <c r="B170" s="197"/>
      <c r="C170" s="197"/>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row>
    <row r="171" spans="1:36" x14ac:dyDescent="0.15">
      <c r="A171" s="165"/>
      <c r="B171" s="197"/>
      <c r="C171" s="197"/>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c r="AA171" s="197"/>
      <c r="AB171" s="197"/>
      <c r="AC171" s="197"/>
      <c r="AD171" s="197"/>
      <c r="AE171" s="197"/>
      <c r="AF171" s="197"/>
      <c r="AG171" s="197"/>
      <c r="AH171" s="197"/>
      <c r="AI171" s="197"/>
      <c r="AJ171" s="197"/>
    </row>
    <row r="172" spans="1:36" x14ac:dyDescent="0.15">
      <c r="A172" s="165"/>
      <c r="B172" s="197"/>
      <c r="C172" s="197"/>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c r="AA172" s="197"/>
      <c r="AB172" s="197"/>
      <c r="AC172" s="197"/>
      <c r="AD172" s="197"/>
      <c r="AE172" s="197"/>
      <c r="AF172" s="197"/>
      <c r="AG172" s="197"/>
      <c r="AH172" s="197"/>
      <c r="AI172" s="197"/>
      <c r="AJ172" s="197"/>
    </row>
    <row r="173" spans="1:36" x14ac:dyDescent="0.15">
      <c r="A173" s="165"/>
      <c r="B173" s="197"/>
      <c r="C173" s="197"/>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c r="AA173" s="197"/>
      <c r="AB173" s="197"/>
      <c r="AC173" s="197"/>
      <c r="AD173" s="197"/>
      <c r="AE173" s="197"/>
      <c r="AF173" s="197"/>
      <c r="AG173" s="197"/>
      <c r="AH173" s="197"/>
      <c r="AI173" s="197"/>
      <c r="AJ173" s="197"/>
    </row>
    <row r="174" spans="1:36" x14ac:dyDescent="0.15">
      <c r="A174" s="165"/>
      <c r="B174" s="197"/>
      <c r="C174" s="197"/>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c r="AA174" s="197"/>
      <c r="AB174" s="197"/>
      <c r="AC174" s="197"/>
      <c r="AD174" s="197"/>
      <c r="AE174" s="197"/>
      <c r="AF174" s="197"/>
      <c r="AG174" s="197"/>
      <c r="AH174" s="197"/>
      <c r="AI174" s="197"/>
      <c r="AJ174" s="197"/>
    </row>
    <row r="175" spans="1:36" x14ac:dyDescent="0.15">
      <c r="A175" s="165"/>
      <c r="B175" s="197"/>
      <c r="C175" s="197"/>
      <c r="D175" s="197"/>
      <c r="E175" s="197"/>
      <c r="F175" s="197"/>
      <c r="G175" s="197"/>
      <c r="H175" s="197"/>
      <c r="I175" s="197"/>
      <c r="J175" s="197"/>
      <c r="K175" s="197"/>
      <c r="L175" s="197"/>
      <c r="M175" s="197"/>
      <c r="N175" s="197"/>
      <c r="O175" s="197"/>
      <c r="P175" s="197"/>
      <c r="Q175" s="197"/>
      <c r="R175" s="197"/>
      <c r="S175" s="197"/>
      <c r="T175" s="197"/>
      <c r="U175" s="197"/>
      <c r="V175" s="197"/>
      <c r="W175" s="197"/>
      <c r="X175" s="197"/>
      <c r="Y175" s="197"/>
      <c r="Z175" s="197"/>
      <c r="AA175" s="197"/>
      <c r="AB175" s="197"/>
      <c r="AC175" s="197"/>
      <c r="AD175" s="197"/>
      <c r="AE175" s="197"/>
      <c r="AF175" s="197"/>
      <c r="AG175" s="197"/>
      <c r="AH175" s="197"/>
      <c r="AI175" s="197"/>
      <c r="AJ175" s="197"/>
    </row>
    <row r="176" spans="1:36" x14ac:dyDescent="0.15">
      <c r="A176" s="165"/>
      <c r="B176" s="197"/>
      <c r="C176" s="197"/>
      <c r="D176" s="197"/>
      <c r="E176" s="197"/>
      <c r="F176" s="197"/>
      <c r="G176" s="197"/>
      <c r="H176" s="197"/>
      <c r="I176" s="197"/>
      <c r="J176" s="197"/>
      <c r="K176" s="197"/>
      <c r="L176" s="197"/>
      <c r="M176" s="197"/>
      <c r="N176" s="197"/>
      <c r="O176" s="197"/>
      <c r="P176" s="197"/>
      <c r="Q176" s="197"/>
      <c r="R176" s="197"/>
      <c r="S176" s="197"/>
      <c r="T176" s="197"/>
      <c r="U176" s="197"/>
      <c r="V176" s="197"/>
      <c r="W176" s="197"/>
      <c r="X176" s="197"/>
      <c r="Y176" s="197"/>
      <c r="Z176" s="197"/>
      <c r="AA176" s="197"/>
      <c r="AB176" s="197"/>
      <c r="AC176" s="197"/>
      <c r="AD176" s="197"/>
      <c r="AE176" s="197"/>
      <c r="AF176" s="197"/>
      <c r="AG176" s="197"/>
      <c r="AH176" s="197"/>
      <c r="AI176" s="197"/>
      <c r="AJ176" s="197"/>
    </row>
    <row r="177" spans="1:36" x14ac:dyDescent="0.15">
      <c r="A177" s="165"/>
      <c r="B177" s="197"/>
      <c r="C177" s="197"/>
      <c r="D177" s="197"/>
      <c r="E177" s="197"/>
      <c r="F177" s="197"/>
      <c r="G177" s="197"/>
      <c r="H177" s="197"/>
      <c r="I177" s="197"/>
      <c r="J177" s="197"/>
      <c r="K177" s="197"/>
      <c r="L177" s="197"/>
      <c r="M177" s="197"/>
      <c r="N177" s="197"/>
      <c r="O177" s="197"/>
      <c r="P177" s="197"/>
      <c r="Q177" s="197"/>
      <c r="R177" s="197"/>
      <c r="S177" s="197"/>
      <c r="T177" s="197"/>
      <c r="U177" s="197"/>
      <c r="V177" s="197"/>
      <c r="W177" s="197"/>
      <c r="X177" s="197"/>
      <c r="Y177" s="197"/>
      <c r="Z177" s="197"/>
      <c r="AA177" s="197"/>
      <c r="AB177" s="197"/>
      <c r="AC177" s="197"/>
      <c r="AD177" s="197"/>
      <c r="AE177" s="197"/>
      <c r="AF177" s="197"/>
      <c r="AG177" s="197"/>
      <c r="AH177" s="197"/>
      <c r="AI177" s="197"/>
      <c r="AJ177" s="197"/>
    </row>
    <row r="178" spans="1:36" x14ac:dyDescent="0.15">
      <c r="A178" s="165"/>
      <c r="B178" s="197"/>
      <c r="C178" s="197"/>
      <c r="D178" s="197"/>
      <c r="E178" s="197"/>
      <c r="F178" s="197"/>
      <c r="G178" s="197"/>
      <c r="H178" s="197"/>
      <c r="I178" s="197"/>
      <c r="J178" s="197"/>
      <c r="K178" s="197"/>
      <c r="L178" s="197"/>
      <c r="M178" s="197"/>
      <c r="N178" s="197"/>
      <c r="O178" s="197"/>
      <c r="P178" s="197"/>
      <c r="Q178" s="197"/>
      <c r="R178" s="197"/>
      <c r="S178" s="197"/>
      <c r="T178" s="197"/>
      <c r="U178" s="197"/>
      <c r="V178" s="197"/>
      <c r="W178" s="197"/>
      <c r="X178" s="197"/>
      <c r="Y178" s="197"/>
      <c r="Z178" s="197"/>
      <c r="AA178" s="197"/>
      <c r="AB178" s="197"/>
      <c r="AC178" s="197"/>
      <c r="AD178" s="197"/>
      <c r="AE178" s="197"/>
      <c r="AF178" s="197"/>
      <c r="AG178" s="197"/>
      <c r="AH178" s="197"/>
      <c r="AI178" s="197"/>
      <c r="AJ178" s="197"/>
    </row>
    <row r="179" spans="1:36" x14ac:dyDescent="0.15">
      <c r="A179" s="165"/>
      <c r="B179" s="197"/>
      <c r="C179" s="197"/>
      <c r="D179" s="197"/>
      <c r="E179" s="197"/>
      <c r="F179" s="197"/>
      <c r="G179" s="197"/>
      <c r="H179" s="197"/>
      <c r="I179" s="197"/>
      <c r="J179" s="197"/>
      <c r="K179" s="197"/>
      <c r="L179" s="197"/>
      <c r="M179" s="197"/>
      <c r="N179" s="197"/>
      <c r="O179" s="197"/>
      <c r="P179" s="197"/>
      <c r="Q179" s="197"/>
      <c r="R179" s="197"/>
      <c r="S179" s="197"/>
      <c r="T179" s="197"/>
      <c r="U179" s="197"/>
      <c r="V179" s="197"/>
      <c r="W179" s="197"/>
      <c r="X179" s="197"/>
      <c r="Y179" s="197"/>
      <c r="Z179" s="197"/>
      <c r="AA179" s="197"/>
      <c r="AB179" s="197"/>
      <c r="AC179" s="197"/>
      <c r="AD179" s="197"/>
      <c r="AE179" s="197"/>
      <c r="AF179" s="197"/>
      <c r="AG179" s="197"/>
      <c r="AH179" s="197"/>
      <c r="AI179" s="197"/>
      <c r="AJ179" s="197"/>
    </row>
    <row r="180" spans="1:36" x14ac:dyDescent="0.15">
      <c r="A180" s="165"/>
      <c r="B180" s="197"/>
      <c r="C180" s="197"/>
      <c r="D180" s="197"/>
      <c r="E180" s="197"/>
      <c r="F180" s="197"/>
      <c r="G180" s="197"/>
      <c r="H180" s="197"/>
      <c r="I180" s="197"/>
      <c r="J180" s="197"/>
      <c r="K180" s="197"/>
      <c r="L180" s="197"/>
      <c r="M180" s="197"/>
      <c r="N180" s="197"/>
      <c r="O180" s="197"/>
      <c r="P180" s="197"/>
      <c r="Q180" s="197"/>
      <c r="R180" s="197"/>
      <c r="S180" s="197"/>
      <c r="T180" s="197"/>
      <c r="U180" s="197"/>
      <c r="V180" s="197"/>
      <c r="W180" s="197"/>
      <c r="X180" s="197"/>
      <c r="Y180" s="197"/>
      <c r="Z180" s="197"/>
      <c r="AA180" s="197"/>
      <c r="AB180" s="197"/>
      <c r="AC180" s="197"/>
      <c r="AD180" s="197"/>
      <c r="AE180" s="197"/>
      <c r="AF180" s="197"/>
      <c r="AG180" s="197"/>
      <c r="AH180" s="197"/>
      <c r="AI180" s="197"/>
      <c r="AJ180" s="197"/>
    </row>
    <row r="181" spans="1:36" x14ac:dyDescent="0.15">
      <c r="A181" s="165"/>
      <c r="B181" s="197"/>
      <c r="C181" s="197"/>
      <c r="D181" s="197"/>
      <c r="E181" s="197"/>
      <c r="F181" s="197"/>
      <c r="G181" s="197"/>
      <c r="H181" s="197"/>
      <c r="I181" s="197"/>
      <c r="J181" s="197"/>
      <c r="K181" s="197"/>
      <c r="L181" s="197"/>
      <c r="M181" s="197"/>
      <c r="N181" s="197"/>
      <c r="O181" s="197"/>
      <c r="P181" s="197"/>
      <c r="Q181" s="197"/>
      <c r="R181" s="197"/>
      <c r="S181" s="197"/>
      <c r="T181" s="197"/>
      <c r="U181" s="197"/>
      <c r="V181" s="197"/>
      <c r="W181" s="197"/>
      <c r="X181" s="197"/>
      <c r="Y181" s="197"/>
      <c r="Z181" s="197"/>
      <c r="AA181" s="197"/>
      <c r="AB181" s="197"/>
      <c r="AC181" s="197"/>
      <c r="AD181" s="197"/>
      <c r="AE181" s="197"/>
      <c r="AF181" s="197"/>
      <c r="AG181" s="197"/>
      <c r="AH181" s="197"/>
      <c r="AI181" s="197"/>
      <c r="AJ181" s="197"/>
    </row>
    <row r="182" spans="1:36" x14ac:dyDescent="0.15">
      <c r="A182" s="165"/>
      <c r="B182" s="197"/>
      <c r="C182" s="197"/>
      <c r="D182" s="197"/>
      <c r="E182" s="197"/>
      <c r="F182" s="197"/>
      <c r="G182" s="197"/>
      <c r="H182" s="197"/>
      <c r="I182" s="197"/>
      <c r="J182" s="197"/>
      <c r="K182" s="197"/>
      <c r="L182" s="197"/>
      <c r="M182" s="197"/>
      <c r="N182" s="197"/>
      <c r="O182" s="197"/>
      <c r="P182" s="197"/>
      <c r="Q182" s="197"/>
      <c r="R182" s="197"/>
      <c r="S182" s="197"/>
      <c r="T182" s="197"/>
      <c r="U182" s="197"/>
      <c r="V182" s="197"/>
      <c r="W182" s="197"/>
      <c r="X182" s="197"/>
      <c r="Y182" s="197"/>
      <c r="Z182" s="197"/>
      <c r="AA182" s="197"/>
      <c r="AB182" s="197"/>
      <c r="AC182" s="197"/>
      <c r="AD182" s="197"/>
      <c r="AE182" s="197"/>
      <c r="AF182" s="197"/>
      <c r="AG182" s="197"/>
      <c r="AH182" s="197"/>
      <c r="AI182" s="197"/>
      <c r="AJ182" s="197"/>
    </row>
    <row r="183" spans="1:36" x14ac:dyDescent="0.15">
      <c r="A183" s="165"/>
      <c r="B183" s="197"/>
      <c r="C183" s="197"/>
      <c r="D183" s="197"/>
      <c r="E183" s="197"/>
      <c r="F183" s="197"/>
      <c r="G183" s="197"/>
      <c r="H183" s="197"/>
      <c r="I183" s="197"/>
      <c r="J183" s="197"/>
      <c r="K183" s="197"/>
      <c r="L183" s="197"/>
      <c r="M183" s="197"/>
      <c r="N183" s="197"/>
      <c r="O183" s="197"/>
      <c r="P183" s="197"/>
      <c r="Q183" s="197"/>
      <c r="R183" s="197"/>
      <c r="S183" s="197"/>
      <c r="T183" s="197"/>
      <c r="U183" s="197"/>
      <c r="V183" s="197"/>
      <c r="W183" s="197"/>
      <c r="X183" s="197"/>
      <c r="Y183" s="197"/>
      <c r="Z183" s="197"/>
      <c r="AA183" s="197"/>
      <c r="AB183" s="197"/>
      <c r="AC183" s="197"/>
      <c r="AD183" s="197"/>
      <c r="AE183" s="197"/>
      <c r="AF183" s="197"/>
      <c r="AG183" s="197"/>
      <c r="AH183" s="197"/>
      <c r="AI183" s="197"/>
      <c r="AJ183" s="197"/>
    </row>
    <row r="184" spans="1:36" x14ac:dyDescent="0.15">
      <c r="A184" s="165"/>
      <c r="B184" s="197"/>
      <c r="C184" s="197"/>
      <c r="D184" s="197"/>
      <c r="E184" s="197"/>
      <c r="F184" s="197"/>
      <c r="G184" s="197"/>
      <c r="H184" s="197"/>
      <c r="I184" s="197"/>
      <c r="J184" s="197"/>
      <c r="K184" s="197"/>
      <c r="L184" s="197"/>
      <c r="M184" s="197"/>
      <c r="N184" s="197"/>
      <c r="O184" s="197"/>
      <c r="P184" s="197"/>
      <c r="Q184" s="197"/>
      <c r="R184" s="197"/>
      <c r="S184" s="197"/>
      <c r="T184" s="197"/>
      <c r="U184" s="197"/>
      <c r="V184" s="197"/>
      <c r="W184" s="197"/>
      <c r="X184" s="197"/>
      <c r="Y184" s="197"/>
      <c r="Z184" s="197"/>
      <c r="AA184" s="197"/>
      <c r="AB184" s="197"/>
      <c r="AC184" s="197"/>
      <c r="AD184" s="197"/>
      <c r="AE184" s="197"/>
      <c r="AF184" s="197"/>
      <c r="AG184" s="197"/>
      <c r="AH184" s="197"/>
      <c r="AI184" s="197"/>
      <c r="AJ184" s="197"/>
    </row>
    <row r="185" spans="1:36" x14ac:dyDescent="0.15">
      <c r="A185" s="165"/>
      <c r="B185" s="197"/>
      <c r="C185" s="197"/>
      <c r="D185" s="197"/>
      <c r="E185" s="197"/>
      <c r="F185" s="197"/>
      <c r="G185" s="197"/>
      <c r="H185" s="197"/>
      <c r="I185" s="197"/>
      <c r="J185" s="197"/>
      <c r="K185" s="197"/>
      <c r="L185" s="197"/>
      <c r="M185" s="197"/>
      <c r="N185" s="197"/>
      <c r="O185" s="197"/>
      <c r="P185" s="197"/>
      <c r="Q185" s="197"/>
      <c r="R185" s="197"/>
      <c r="S185" s="197"/>
      <c r="T185" s="197"/>
      <c r="U185" s="197"/>
      <c r="V185" s="197"/>
      <c r="W185" s="197"/>
      <c r="X185" s="197"/>
      <c r="Y185" s="197"/>
      <c r="Z185" s="197"/>
      <c r="AA185" s="197"/>
      <c r="AB185" s="197"/>
      <c r="AC185" s="197"/>
      <c r="AD185" s="197"/>
      <c r="AE185" s="197"/>
      <c r="AF185" s="197"/>
      <c r="AG185" s="197"/>
      <c r="AH185" s="197"/>
      <c r="AI185" s="197"/>
      <c r="AJ185" s="197"/>
    </row>
    <row r="186" spans="1:36" x14ac:dyDescent="0.15">
      <c r="A186" s="165"/>
      <c r="B186" s="197"/>
      <c r="C186" s="197"/>
      <c r="D186" s="197"/>
      <c r="E186" s="197"/>
      <c r="F186" s="197"/>
      <c r="G186" s="197"/>
      <c r="H186" s="197"/>
      <c r="I186" s="197"/>
      <c r="J186" s="197"/>
      <c r="K186" s="197"/>
      <c r="L186" s="197"/>
      <c r="M186" s="197"/>
      <c r="N186" s="197"/>
      <c r="O186" s="197"/>
      <c r="P186" s="197"/>
      <c r="Q186" s="197"/>
      <c r="R186" s="197"/>
      <c r="S186" s="197"/>
      <c r="T186" s="197"/>
      <c r="U186" s="197"/>
      <c r="V186" s="197"/>
      <c r="W186" s="197"/>
      <c r="X186" s="197"/>
      <c r="Y186" s="197"/>
      <c r="Z186" s="197"/>
      <c r="AA186" s="197"/>
      <c r="AB186" s="197"/>
      <c r="AC186" s="197"/>
      <c r="AD186" s="197"/>
      <c r="AE186" s="197"/>
      <c r="AF186" s="197"/>
      <c r="AG186" s="197"/>
      <c r="AH186" s="197"/>
      <c r="AI186" s="197"/>
      <c r="AJ186" s="197"/>
    </row>
    <row r="187" spans="1:36" x14ac:dyDescent="0.15">
      <c r="A187" s="165"/>
      <c r="B187" s="197"/>
      <c r="C187" s="197"/>
      <c r="D187" s="197"/>
      <c r="E187" s="197"/>
      <c r="F187" s="197"/>
      <c r="G187" s="197"/>
      <c r="H187" s="197"/>
      <c r="I187" s="197"/>
      <c r="J187" s="197"/>
      <c r="K187" s="197"/>
      <c r="L187" s="197"/>
      <c r="M187" s="197"/>
      <c r="N187" s="197"/>
      <c r="O187" s="197"/>
      <c r="P187" s="197"/>
      <c r="Q187" s="197"/>
      <c r="R187" s="197"/>
      <c r="S187" s="197"/>
      <c r="T187" s="197"/>
      <c r="U187" s="197"/>
      <c r="V187" s="197"/>
      <c r="W187" s="197"/>
      <c r="X187" s="197"/>
      <c r="Y187" s="197"/>
      <c r="Z187" s="197"/>
      <c r="AA187" s="197"/>
      <c r="AB187" s="197"/>
      <c r="AC187" s="197"/>
      <c r="AD187" s="197"/>
      <c r="AE187" s="197"/>
      <c r="AF187" s="197"/>
      <c r="AG187" s="197"/>
      <c r="AH187" s="197"/>
      <c r="AI187" s="197"/>
      <c r="AJ187" s="197"/>
    </row>
    <row r="188" spans="1:36" x14ac:dyDescent="0.15">
      <c r="A188" s="165"/>
      <c r="B188" s="197"/>
      <c r="C188" s="197"/>
      <c r="D188" s="197"/>
      <c r="E188" s="197"/>
      <c r="F188" s="197"/>
      <c r="G188" s="197"/>
      <c r="H188" s="197"/>
      <c r="I188" s="197"/>
      <c r="J188" s="197"/>
      <c r="K188" s="197"/>
      <c r="L188" s="197"/>
      <c r="M188" s="197"/>
      <c r="N188" s="197"/>
      <c r="O188" s="197"/>
      <c r="P188" s="197"/>
      <c r="Q188" s="197"/>
      <c r="R188" s="197"/>
      <c r="S188" s="197"/>
      <c r="T188" s="197"/>
      <c r="U188" s="197"/>
      <c r="V188" s="197"/>
      <c r="W188" s="197"/>
      <c r="X188" s="197"/>
      <c r="Y188" s="197"/>
      <c r="Z188" s="197"/>
      <c r="AA188" s="197"/>
      <c r="AB188" s="197"/>
      <c r="AC188" s="197"/>
      <c r="AD188" s="197"/>
      <c r="AE188" s="197"/>
      <c r="AF188" s="197"/>
      <c r="AG188" s="197"/>
      <c r="AH188" s="197"/>
      <c r="AI188" s="197"/>
      <c r="AJ188" s="197"/>
    </row>
    <row r="189" spans="1:36" x14ac:dyDescent="0.15">
      <c r="A189" s="165"/>
      <c r="B189" s="197"/>
      <c r="C189" s="197"/>
      <c r="D189" s="197"/>
      <c r="E189" s="197"/>
      <c r="F189" s="197"/>
      <c r="G189" s="197"/>
      <c r="H189" s="197"/>
      <c r="I189" s="197"/>
      <c r="J189" s="197"/>
      <c r="K189" s="197"/>
      <c r="L189" s="197"/>
      <c r="M189" s="197"/>
      <c r="N189" s="197"/>
      <c r="O189" s="197"/>
      <c r="P189" s="197"/>
      <c r="Q189" s="197"/>
      <c r="R189" s="197"/>
      <c r="S189" s="197"/>
      <c r="T189" s="197"/>
      <c r="U189" s="197"/>
      <c r="V189" s="197"/>
      <c r="W189" s="197"/>
      <c r="X189" s="197"/>
      <c r="Y189" s="197"/>
      <c r="Z189" s="197"/>
      <c r="AA189" s="197"/>
      <c r="AB189" s="197"/>
      <c r="AC189" s="197"/>
      <c r="AD189" s="197"/>
      <c r="AE189" s="197"/>
      <c r="AF189" s="197"/>
      <c r="AG189" s="197"/>
      <c r="AH189" s="197"/>
      <c r="AI189" s="197"/>
      <c r="AJ189" s="197"/>
    </row>
    <row r="190" spans="1:36" x14ac:dyDescent="0.15">
      <c r="A190" s="165"/>
      <c r="B190" s="197"/>
      <c r="C190" s="197"/>
      <c r="D190" s="197"/>
      <c r="E190" s="197"/>
      <c r="F190" s="197"/>
      <c r="G190" s="197"/>
      <c r="H190" s="197"/>
      <c r="I190" s="197"/>
      <c r="J190" s="197"/>
      <c r="K190" s="197"/>
      <c r="L190" s="197"/>
      <c r="M190" s="197"/>
      <c r="N190" s="197"/>
      <c r="O190" s="197"/>
      <c r="P190" s="197"/>
      <c r="Q190" s="197"/>
      <c r="R190" s="197"/>
      <c r="S190" s="197"/>
      <c r="T190" s="197"/>
      <c r="U190" s="197"/>
      <c r="V190" s="197"/>
      <c r="W190" s="197"/>
      <c r="X190" s="197"/>
      <c r="Y190" s="197"/>
      <c r="Z190" s="197"/>
      <c r="AA190" s="197"/>
      <c r="AB190" s="197"/>
      <c r="AC190" s="197"/>
      <c r="AD190" s="197"/>
      <c r="AE190" s="197"/>
      <c r="AF190" s="197"/>
      <c r="AG190" s="197"/>
      <c r="AH190" s="197"/>
      <c r="AI190" s="197"/>
      <c r="AJ190" s="197"/>
    </row>
    <row r="191" spans="1:36" x14ac:dyDescent="0.15">
      <c r="A191" s="165"/>
      <c r="B191" s="197"/>
      <c r="C191" s="197"/>
      <c r="D191" s="197"/>
      <c r="E191" s="197"/>
      <c r="F191" s="197"/>
      <c r="G191" s="197"/>
      <c r="H191" s="197"/>
      <c r="I191" s="197"/>
      <c r="J191" s="197"/>
      <c r="K191" s="197"/>
      <c r="L191" s="197"/>
      <c r="M191" s="197"/>
      <c r="N191" s="197"/>
      <c r="O191" s="197"/>
      <c r="P191" s="197"/>
      <c r="Q191" s="197"/>
      <c r="R191" s="197"/>
      <c r="S191" s="197"/>
      <c r="T191" s="197"/>
      <c r="U191" s="197"/>
      <c r="V191" s="197"/>
      <c r="W191" s="197"/>
      <c r="X191" s="197"/>
      <c r="Y191" s="197"/>
      <c r="Z191" s="197"/>
      <c r="AA191" s="197"/>
      <c r="AB191" s="197"/>
      <c r="AC191" s="197"/>
      <c r="AD191" s="197"/>
      <c r="AE191" s="197"/>
      <c r="AF191" s="197"/>
      <c r="AG191" s="197"/>
      <c r="AH191" s="197"/>
      <c r="AI191" s="197"/>
      <c r="AJ191" s="197"/>
    </row>
    <row r="192" spans="1:36" x14ac:dyDescent="0.15">
      <c r="A192" s="165"/>
      <c r="B192" s="197"/>
      <c r="C192" s="197"/>
      <c r="D192" s="197"/>
      <c r="E192" s="197"/>
      <c r="F192" s="197"/>
      <c r="G192" s="197"/>
      <c r="H192" s="197"/>
      <c r="I192" s="197"/>
      <c r="J192" s="197"/>
      <c r="K192" s="197"/>
      <c r="L192" s="197"/>
      <c r="M192" s="197"/>
      <c r="N192" s="197"/>
      <c r="O192" s="197"/>
      <c r="P192" s="197"/>
      <c r="Q192" s="197"/>
      <c r="R192" s="197"/>
      <c r="S192" s="197"/>
      <c r="T192" s="197"/>
      <c r="U192" s="197"/>
      <c r="V192" s="197"/>
      <c r="W192" s="197"/>
      <c r="X192" s="197"/>
      <c r="Y192" s="197"/>
      <c r="Z192" s="197"/>
      <c r="AA192" s="197"/>
      <c r="AB192" s="197"/>
      <c r="AC192" s="197"/>
      <c r="AD192" s="197"/>
      <c r="AE192" s="197"/>
      <c r="AF192" s="197"/>
      <c r="AG192" s="197"/>
      <c r="AH192" s="197"/>
      <c r="AI192" s="197"/>
      <c r="AJ192" s="197"/>
    </row>
    <row r="193" spans="2:36" x14ac:dyDescent="0.15">
      <c r="B193" s="197"/>
      <c r="C193" s="199"/>
      <c r="D193" s="199"/>
      <c r="E193" s="199"/>
      <c r="F193" s="199"/>
      <c r="G193" s="199"/>
      <c r="H193" s="199"/>
      <c r="I193" s="199"/>
      <c r="J193" s="199"/>
      <c r="K193" s="199"/>
      <c r="L193" s="199"/>
      <c r="M193" s="199"/>
      <c r="N193" s="199"/>
      <c r="O193" s="199"/>
      <c r="P193" s="199"/>
      <c r="Q193" s="199"/>
      <c r="R193" s="199"/>
      <c r="S193" s="199"/>
      <c r="T193" s="199"/>
      <c r="U193" s="199"/>
      <c r="V193" s="199"/>
      <c r="W193" s="199"/>
      <c r="X193" s="199"/>
      <c r="Y193" s="199"/>
      <c r="Z193" s="199"/>
      <c r="AA193" s="199"/>
      <c r="AB193" s="199"/>
      <c r="AC193" s="199"/>
      <c r="AD193" s="199"/>
      <c r="AE193" s="199"/>
      <c r="AF193" s="199"/>
      <c r="AG193" s="199"/>
      <c r="AH193" s="199"/>
      <c r="AI193" s="199"/>
      <c r="AJ193" s="199"/>
    </row>
    <row r="194" spans="2:36" x14ac:dyDescent="0.15">
      <c r="B194" s="199"/>
      <c r="C194" s="199"/>
      <c r="D194" s="199"/>
      <c r="E194" s="199"/>
      <c r="F194" s="199"/>
      <c r="G194" s="199"/>
      <c r="H194" s="199"/>
      <c r="I194" s="199"/>
      <c r="J194" s="199"/>
      <c r="K194" s="199"/>
      <c r="L194" s="199"/>
      <c r="M194" s="199"/>
      <c r="N194" s="199"/>
      <c r="O194" s="199"/>
      <c r="P194" s="199"/>
      <c r="Q194" s="199"/>
      <c r="R194" s="199"/>
      <c r="S194" s="199"/>
      <c r="T194" s="199"/>
      <c r="U194" s="199"/>
      <c r="V194" s="199"/>
      <c r="W194" s="199"/>
      <c r="X194" s="199"/>
      <c r="Y194" s="199"/>
      <c r="Z194" s="199"/>
      <c r="AA194" s="199"/>
      <c r="AB194" s="199"/>
      <c r="AC194" s="199"/>
      <c r="AD194" s="199"/>
      <c r="AE194" s="199"/>
      <c r="AF194" s="199"/>
      <c r="AG194" s="199"/>
      <c r="AH194" s="199"/>
      <c r="AI194" s="199"/>
      <c r="AJ194" s="199"/>
    </row>
    <row r="195" spans="2:36" x14ac:dyDescent="0.15">
      <c r="B195" s="199"/>
    </row>
  </sheetData>
  <sheetProtection password="B2EA" sheet="1" formatCells="0"/>
  <mergeCells count="313">
    <mergeCell ref="T157:AM157"/>
    <mergeCell ref="T158:AM158"/>
    <mergeCell ref="D159:S159"/>
    <mergeCell ref="T159:AM160"/>
    <mergeCell ref="D160:S160"/>
    <mergeCell ref="T151:AM151"/>
    <mergeCell ref="D152:S152"/>
    <mergeCell ref="T152:AM152"/>
    <mergeCell ref="T153:AM153"/>
    <mergeCell ref="D154:S154"/>
    <mergeCell ref="T154:AM154"/>
    <mergeCell ref="T145:AM145"/>
    <mergeCell ref="T146:AM146"/>
    <mergeCell ref="D147:S147"/>
    <mergeCell ref="T147:AM147"/>
    <mergeCell ref="A148:AM148"/>
    <mergeCell ref="T150:AM150"/>
    <mergeCell ref="D141:S141"/>
    <mergeCell ref="T141:AM141"/>
    <mergeCell ref="T142:AM142"/>
    <mergeCell ref="T143:AM143"/>
    <mergeCell ref="D144:S144"/>
    <mergeCell ref="T144:AM144"/>
    <mergeCell ref="D139:S139"/>
    <mergeCell ref="T139:AM139"/>
    <mergeCell ref="D140:S140"/>
    <mergeCell ref="T140:AM140"/>
    <mergeCell ref="AG124:AM124"/>
    <mergeCell ref="T133:AM133"/>
    <mergeCell ref="T134:AM134"/>
    <mergeCell ref="D135:S135"/>
    <mergeCell ref="T135:AM135"/>
    <mergeCell ref="D136:S136"/>
    <mergeCell ref="T136:AM136"/>
    <mergeCell ref="A124:D124"/>
    <mergeCell ref="E124:I124"/>
    <mergeCell ref="J124:M124"/>
    <mergeCell ref="N124:U124"/>
    <mergeCell ref="V124:Y124"/>
    <mergeCell ref="Z124:AF124"/>
    <mergeCell ref="T137:AM137"/>
    <mergeCell ref="D138:S138"/>
    <mergeCell ref="T138:AM138"/>
    <mergeCell ref="J121:Y121"/>
    <mergeCell ref="Z121:AF121"/>
    <mergeCell ref="AG121:AM121"/>
    <mergeCell ref="E122:I122"/>
    <mergeCell ref="J122:Y122"/>
    <mergeCell ref="Z122:AF122"/>
    <mergeCell ref="AG122:AM122"/>
    <mergeCell ref="A119:D123"/>
    <mergeCell ref="E119:I119"/>
    <mergeCell ref="J119:Y119"/>
    <mergeCell ref="Z119:AF119"/>
    <mergeCell ref="AG119:AM119"/>
    <mergeCell ref="E120:I120"/>
    <mergeCell ref="J120:Y120"/>
    <mergeCell ref="Z120:AF120"/>
    <mergeCell ref="AG120:AM120"/>
    <mergeCell ref="E121:I121"/>
    <mergeCell ref="E123:I123"/>
    <mergeCell ref="J123:Y123"/>
    <mergeCell ref="Z123:AF123"/>
    <mergeCell ref="AG123:AM123"/>
    <mergeCell ref="Z112:AF112"/>
    <mergeCell ref="AG112:AM112"/>
    <mergeCell ref="AG115:AM115"/>
    <mergeCell ref="A118:D118"/>
    <mergeCell ref="E118:I118"/>
    <mergeCell ref="J118:Y118"/>
    <mergeCell ref="Z118:AF118"/>
    <mergeCell ref="AG118:AM118"/>
    <mergeCell ref="A115:D115"/>
    <mergeCell ref="E115:I115"/>
    <mergeCell ref="J115:M115"/>
    <mergeCell ref="N115:U115"/>
    <mergeCell ref="V115:Y115"/>
    <mergeCell ref="Z115:AF115"/>
    <mergeCell ref="A109:D109"/>
    <mergeCell ref="E109:I109"/>
    <mergeCell ref="J109:Y109"/>
    <mergeCell ref="Z109:AF109"/>
    <mergeCell ref="AG109:AM109"/>
    <mergeCell ref="A110:D114"/>
    <mergeCell ref="E110:I110"/>
    <mergeCell ref="J110:Y110"/>
    <mergeCell ref="Z110:AF110"/>
    <mergeCell ref="AG110:AM110"/>
    <mergeCell ref="E113:I113"/>
    <mergeCell ref="J113:Y113"/>
    <mergeCell ref="Z113:AF113"/>
    <mergeCell ref="AG113:AM113"/>
    <mergeCell ref="E114:I114"/>
    <mergeCell ref="J114:Y114"/>
    <mergeCell ref="Z114:AF114"/>
    <mergeCell ref="AG114:AM114"/>
    <mergeCell ref="E111:I111"/>
    <mergeCell ref="J111:Y111"/>
    <mergeCell ref="Z111:AF111"/>
    <mergeCell ref="AG111:AM111"/>
    <mergeCell ref="E112:I112"/>
    <mergeCell ref="J112:Y112"/>
    <mergeCell ref="J105:Y105"/>
    <mergeCell ref="Z105:AF105"/>
    <mergeCell ref="AG105:AM105"/>
    <mergeCell ref="A106:D106"/>
    <mergeCell ref="E106:I106"/>
    <mergeCell ref="J106:M106"/>
    <mergeCell ref="N106:U106"/>
    <mergeCell ref="V106:Y106"/>
    <mergeCell ref="Z106:AF106"/>
    <mergeCell ref="AG106:AM106"/>
    <mergeCell ref="A103:D105"/>
    <mergeCell ref="E103:I103"/>
    <mergeCell ref="J103:Y103"/>
    <mergeCell ref="Z103:AF103"/>
    <mergeCell ref="AG103:AM103"/>
    <mergeCell ref="E104:I104"/>
    <mergeCell ref="J104:Y104"/>
    <mergeCell ref="Z104:AF104"/>
    <mergeCell ref="AG104:AM104"/>
    <mergeCell ref="E105:I105"/>
    <mergeCell ref="E101:I101"/>
    <mergeCell ref="J101:Y101"/>
    <mergeCell ref="Z101:AF101"/>
    <mergeCell ref="AG101:AM101"/>
    <mergeCell ref="E102:I102"/>
    <mergeCell ref="J102:Y102"/>
    <mergeCell ref="Z102:AF102"/>
    <mergeCell ref="AG102:AM102"/>
    <mergeCell ref="E99:I99"/>
    <mergeCell ref="J99:Y99"/>
    <mergeCell ref="Z99:AF99"/>
    <mergeCell ref="AG99:AM99"/>
    <mergeCell ref="E100:I100"/>
    <mergeCell ref="J100:Y100"/>
    <mergeCell ref="Z100:AF100"/>
    <mergeCell ref="AG100:AM100"/>
    <mergeCell ref="E97:I97"/>
    <mergeCell ref="J97:Y97"/>
    <mergeCell ref="Z97:AF97"/>
    <mergeCell ref="AG97:AM97"/>
    <mergeCell ref="E98:I98"/>
    <mergeCell ref="J98:Y98"/>
    <mergeCell ref="Z98:AF98"/>
    <mergeCell ref="AG98:AM98"/>
    <mergeCell ref="E95:I95"/>
    <mergeCell ref="J95:Y95"/>
    <mergeCell ref="Z95:AF95"/>
    <mergeCell ref="AG95:AM95"/>
    <mergeCell ref="E96:I96"/>
    <mergeCell ref="J96:Y96"/>
    <mergeCell ref="Z96:AF96"/>
    <mergeCell ref="AG96:AM96"/>
    <mergeCell ref="AG88:AM88"/>
    <mergeCell ref="E93:I93"/>
    <mergeCell ref="J93:Y93"/>
    <mergeCell ref="Z93:AF93"/>
    <mergeCell ref="AG93:AM93"/>
    <mergeCell ref="E94:I94"/>
    <mergeCell ref="J94:Y94"/>
    <mergeCell ref="Z94:AF94"/>
    <mergeCell ref="AG94:AM94"/>
    <mergeCell ref="E91:I91"/>
    <mergeCell ref="J91:Y91"/>
    <mergeCell ref="Z91:AF91"/>
    <mergeCell ref="AG91:AM91"/>
    <mergeCell ref="E92:I92"/>
    <mergeCell ref="J92:Y92"/>
    <mergeCell ref="Z92:AF92"/>
    <mergeCell ref="AG92:AM92"/>
    <mergeCell ref="A85:D102"/>
    <mergeCell ref="E85:I85"/>
    <mergeCell ref="J85:Y85"/>
    <mergeCell ref="Z85:AF85"/>
    <mergeCell ref="AG85:AM85"/>
    <mergeCell ref="E86:I86"/>
    <mergeCell ref="J86:Y86"/>
    <mergeCell ref="Z86:AF86"/>
    <mergeCell ref="AG86:AM86"/>
    <mergeCell ref="E87:I87"/>
    <mergeCell ref="E89:I89"/>
    <mergeCell ref="J89:Y89"/>
    <mergeCell ref="Z89:AF89"/>
    <mergeCell ref="AG89:AM89"/>
    <mergeCell ref="E90:I90"/>
    <mergeCell ref="J90:Y90"/>
    <mergeCell ref="Z90:AF90"/>
    <mergeCell ref="AG90:AM90"/>
    <mergeCell ref="J87:Y87"/>
    <mergeCell ref="Z87:AF87"/>
    <mergeCell ref="AG87:AM87"/>
    <mergeCell ref="E88:I88"/>
    <mergeCell ref="J88:Y88"/>
    <mergeCell ref="Z88:AF88"/>
    <mergeCell ref="C79:E79"/>
    <mergeCell ref="F79:T79"/>
    <mergeCell ref="U79:W79"/>
    <mergeCell ref="X79:AM79"/>
    <mergeCell ref="B80:AM80"/>
    <mergeCell ref="A84:D84"/>
    <mergeCell ref="E84:I84"/>
    <mergeCell ref="J84:Y84"/>
    <mergeCell ref="Z84:AF84"/>
    <mergeCell ref="AG84:AM84"/>
    <mergeCell ref="C77:E77"/>
    <mergeCell ref="F77:T77"/>
    <mergeCell ref="U77:W77"/>
    <mergeCell ref="X77:AM77"/>
    <mergeCell ref="C78:AE78"/>
    <mergeCell ref="AF78:AM78"/>
    <mergeCell ref="C73:V73"/>
    <mergeCell ref="X73:AM73"/>
    <mergeCell ref="B75:AE75"/>
    <mergeCell ref="AF75:AM75"/>
    <mergeCell ref="C76:AE76"/>
    <mergeCell ref="AF76:AM76"/>
    <mergeCell ref="C65:AE65"/>
    <mergeCell ref="AF65:AM65"/>
    <mergeCell ref="C66:AE66"/>
    <mergeCell ref="AF66:AM66"/>
    <mergeCell ref="B68:AM68"/>
    <mergeCell ref="A70:AM70"/>
    <mergeCell ref="B60:AM60"/>
    <mergeCell ref="B62:AE62"/>
    <mergeCell ref="AF62:AM62"/>
    <mergeCell ref="C63:AE63"/>
    <mergeCell ref="AF63:AM63"/>
    <mergeCell ref="C64:AE64"/>
    <mergeCell ref="AF64:AM64"/>
    <mergeCell ref="A54:AM54"/>
    <mergeCell ref="C57:V57"/>
    <mergeCell ref="W57:AB57"/>
    <mergeCell ref="AC57:AM57"/>
    <mergeCell ref="C59:V59"/>
    <mergeCell ref="W59:AB59"/>
    <mergeCell ref="AC59:AM59"/>
    <mergeCell ref="C48:AE48"/>
    <mergeCell ref="AF48:AG48"/>
    <mergeCell ref="AF49:AM49"/>
    <mergeCell ref="C50:AE50"/>
    <mergeCell ref="AF50:AM50"/>
    <mergeCell ref="B52:AM52"/>
    <mergeCell ref="C44:AE44"/>
    <mergeCell ref="AF44:AM44"/>
    <mergeCell ref="AF45:AM45"/>
    <mergeCell ref="C46:AE46"/>
    <mergeCell ref="AF46:AM46"/>
    <mergeCell ref="AF47:AM47"/>
    <mergeCell ref="C41:AE41"/>
    <mergeCell ref="AF41:AM41"/>
    <mergeCell ref="AD42:AE42"/>
    <mergeCell ref="AF42:AG42"/>
    <mergeCell ref="D43:Y43"/>
    <mergeCell ref="AD43:AE43"/>
    <mergeCell ref="AF43:AG43"/>
    <mergeCell ref="C37:AE37"/>
    <mergeCell ref="AF37:AM37"/>
    <mergeCell ref="AF38:AM38"/>
    <mergeCell ref="C39:AE39"/>
    <mergeCell ref="AF39:AG39"/>
    <mergeCell ref="C40:AE40"/>
    <mergeCell ref="AF40:AM40"/>
    <mergeCell ref="B31:AM31"/>
    <mergeCell ref="B32:AM32"/>
    <mergeCell ref="C34:AE34"/>
    <mergeCell ref="AF34:AM34"/>
    <mergeCell ref="AF35:AM35"/>
    <mergeCell ref="C36:AE36"/>
    <mergeCell ref="AF36:AG36"/>
    <mergeCell ref="C25:V25"/>
    <mergeCell ref="C27:V27"/>
    <mergeCell ref="X27:AM27"/>
    <mergeCell ref="C28:V28"/>
    <mergeCell ref="X28:AM28"/>
    <mergeCell ref="C30:V30"/>
    <mergeCell ref="D18:AM18"/>
    <mergeCell ref="D19:AM19"/>
    <mergeCell ref="D20:AM20"/>
    <mergeCell ref="D21:AM21"/>
    <mergeCell ref="C24:V24"/>
    <mergeCell ref="X24:AM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44:AM44">
    <cfRule type="expression" dxfId="80" priority="3">
      <formula>$C$44&lt;&gt;""</formula>
    </cfRule>
  </conditionalFormatting>
  <conditionalFormatting sqref="AF40:AM40">
    <cfRule type="expression" dxfId="79" priority="2">
      <formula>$C$40&lt;&gt;""</formula>
    </cfRule>
  </conditionalFormatting>
  <dataValidations count="1">
    <dataValidation imeMode="halfAlpha" allowBlank="1" showInputMessage="1" showErrorMessage="1" sqref="S53:X53 AM33 AM36 S33:X33 AM39 AM69 J51:N51 AD53:AH53 AC51:AL51 AM53 J53:N53 AH36:AJ36 J33:N33 S69:X69 AC33:AH33 AC45:AE45 AM42:AM43 S74:X74 J74:N74 AC74:AH74 AH39:AJ39 AM48 AH42:AJ43 J45:N45 AM74 AD69:AH69 S51:X51 S45:X45 AM61 S61:X61 J61:N61 AC61:AH61 J67:N67 AC67:AL67 S67:X67 J69:N69 AH48:AJ48 AC49:AE49 J49:N49 S49:X49"/>
  </dataValidations>
  <printOptions horizontalCentered="1"/>
  <pageMargins left="0.55118110236220474" right="0.55118110236220474" top="0.43307086614173229" bottom="0.43307086614173229" header="0.31496062992125984" footer="0.15748031496062992"/>
  <pageSetup paperSize="9" scale="98" orientation="portrait" r:id="rId1"/>
  <headerFooter alignWithMargins="0">
    <oddFooter xml:space="preserve">&amp;C&amp;P / &amp;N </oddFooter>
  </headerFooter>
  <rowBreaks count="2" manualBreakCount="2">
    <brk id="52" max="39" man="1"/>
    <brk id="107"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6981FF0D-747C-4F9C-BF03-8F4F8EB3F3F5}">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計算用!$C$41:$C$42</xm:f>
          </x14:formula1>
          <xm:sqref>AF65:AM66 AF78:AM78 AF76:AM76</xm:sqref>
        </x14:dataValidation>
        <x14:dataValidation type="list" allowBlank="1" showInputMessage="1" showErrorMessage="1">
          <x14:formula1>
            <xm:f>計算用!$B$41:$B$42</xm:f>
          </x14:formula1>
          <xm:sqref>AF35:AM35 AF38:AM38 AF46:AM47 AF40:AM40 AF44:AM44 AF63:AM64 AF50:AM50</xm:sqref>
        </x14:dataValidation>
        <x14:dataValidation type="list" allowBlank="1" showInputMessage="1" showErrorMessage="1">
          <x14:formula1>
            <xm:f>計算用!$A$41:$A$42</xm:f>
          </x14:formula1>
          <xm:sqref>B73 I10:I12 B24:B25 W27:W28 W24 B17:B21 B57 B59 W73 B27:B28 B30</xm:sqref>
        </x14:dataValidation>
        <x14:dataValidation type="list" allowBlank="1" showInputMessage="1" showErrorMessage="1">
          <x14:formula1>
            <xm:f>計算用!$A$2:$A$36</xm:f>
          </x14:formula1>
          <xm:sqref>L5</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P195"/>
  <sheetViews>
    <sheetView view="pageBreakPreview" zoomScale="120" zoomScaleNormal="120" zoomScaleSheetLayoutView="120" workbookViewId="0">
      <selection activeCell="L4" sqref="L4:AF4"/>
    </sheetView>
  </sheetViews>
  <sheetFormatPr defaultColWidth="2.25" defaultRowHeight="13.5" x14ac:dyDescent="0.15"/>
  <cols>
    <col min="1" max="1" width="2.25" style="84" customWidth="1"/>
    <col min="2" max="37" width="2.25" style="84"/>
    <col min="38" max="38" width="3.125" style="84" bestFit="1" customWidth="1"/>
    <col min="39" max="40" width="2.25" style="84"/>
    <col min="41" max="41" width="16.375" style="84" hidden="1" customWidth="1"/>
    <col min="42" max="42" width="18.375" style="84" hidden="1" customWidth="1"/>
    <col min="43" max="16384" width="2.25" style="84"/>
  </cols>
  <sheetData>
    <row r="1" spans="1:42" ht="11.25" customHeight="1" thickTop="1" thickBot="1" x14ac:dyDescent="0.2">
      <c r="A1" s="83" t="s">
        <v>102</v>
      </c>
      <c r="J1" s="304" t="s">
        <v>289</v>
      </c>
      <c r="K1" s="280"/>
      <c r="L1" s="295"/>
      <c r="M1" s="295"/>
      <c r="N1" s="295"/>
      <c r="O1" s="295"/>
      <c r="P1" s="301"/>
      <c r="Q1" s="301"/>
      <c r="R1" s="301"/>
      <c r="S1" s="301"/>
      <c r="T1" s="301"/>
      <c r="U1" s="175"/>
      <c r="V1" s="150"/>
      <c r="W1" s="150"/>
      <c r="X1" s="150"/>
      <c r="Y1" s="150"/>
      <c r="Z1" s="150"/>
      <c r="AA1" s="150"/>
      <c r="AB1" s="150"/>
      <c r="AC1" s="150"/>
      <c r="AD1" s="150"/>
      <c r="AE1" s="150"/>
      <c r="AF1" s="279"/>
      <c r="AG1" s="494" t="s">
        <v>262</v>
      </c>
      <c r="AH1" s="495"/>
      <c r="AI1" s="495"/>
      <c r="AJ1" s="495"/>
      <c r="AK1" s="492" t="str">
        <f ca="1">RIGHT(CELL("filename",A1),LEN(CELL("filename",A1))-FIND("票", CELL("filename",A1)))</f>
        <v>15</v>
      </c>
      <c r="AL1" s="492"/>
      <c r="AM1" s="493"/>
    </row>
    <row r="2" spans="1:42" ht="3" customHeight="1" thickTop="1" x14ac:dyDescent="0.15">
      <c r="U2" s="278"/>
    </row>
    <row r="3" spans="1:42" s="85" customFormat="1" ht="12" customHeight="1" x14ac:dyDescent="0.15">
      <c r="A3" s="694" t="s">
        <v>41</v>
      </c>
      <c r="B3" s="542" t="s">
        <v>0</v>
      </c>
      <c r="C3" s="543"/>
      <c r="D3" s="543"/>
      <c r="E3" s="543"/>
      <c r="F3" s="543"/>
      <c r="G3" s="543"/>
      <c r="H3" s="543"/>
      <c r="I3" s="543"/>
      <c r="J3" s="543"/>
      <c r="K3" s="544"/>
      <c r="L3" s="673"/>
      <c r="M3" s="674"/>
      <c r="N3" s="674"/>
      <c r="O3" s="674"/>
      <c r="P3" s="674"/>
      <c r="Q3" s="674"/>
      <c r="R3" s="674"/>
      <c r="S3" s="674"/>
      <c r="T3" s="674"/>
      <c r="U3" s="674"/>
      <c r="V3" s="674"/>
      <c r="W3" s="674"/>
      <c r="X3" s="674"/>
      <c r="Y3" s="674"/>
      <c r="Z3" s="674"/>
      <c r="AA3" s="674"/>
      <c r="AB3" s="674"/>
      <c r="AC3" s="674"/>
      <c r="AD3" s="674"/>
      <c r="AE3" s="674"/>
      <c r="AF3" s="675"/>
      <c r="AG3" s="524" t="s">
        <v>74</v>
      </c>
      <c r="AH3" s="525"/>
      <c r="AI3" s="525"/>
      <c r="AJ3" s="525"/>
      <c r="AK3" s="525"/>
      <c r="AL3" s="525"/>
      <c r="AM3" s="526"/>
      <c r="AO3" s="84"/>
    </row>
    <row r="4" spans="1:42" s="85" customFormat="1" ht="20.25" customHeight="1" x14ac:dyDescent="0.15">
      <c r="A4" s="695"/>
      <c r="B4" s="539" t="s">
        <v>39</v>
      </c>
      <c r="C4" s="540"/>
      <c r="D4" s="540"/>
      <c r="E4" s="540"/>
      <c r="F4" s="540"/>
      <c r="G4" s="540"/>
      <c r="H4" s="540"/>
      <c r="I4" s="540"/>
      <c r="J4" s="540"/>
      <c r="K4" s="541"/>
      <c r="L4" s="690"/>
      <c r="M4" s="691"/>
      <c r="N4" s="691"/>
      <c r="O4" s="691"/>
      <c r="P4" s="691"/>
      <c r="Q4" s="691"/>
      <c r="R4" s="691"/>
      <c r="S4" s="691"/>
      <c r="T4" s="691"/>
      <c r="U4" s="691"/>
      <c r="V4" s="691"/>
      <c r="W4" s="691"/>
      <c r="X4" s="691"/>
      <c r="Y4" s="691"/>
      <c r="Z4" s="691"/>
      <c r="AA4" s="691"/>
      <c r="AB4" s="691"/>
      <c r="AC4" s="691"/>
      <c r="AD4" s="691"/>
      <c r="AE4" s="691"/>
      <c r="AF4" s="692"/>
      <c r="AG4" s="527"/>
      <c r="AH4" s="528"/>
      <c r="AI4" s="528"/>
      <c r="AJ4" s="528"/>
      <c r="AK4" s="528"/>
      <c r="AL4" s="528"/>
      <c r="AM4" s="529"/>
    </row>
    <row r="5" spans="1:42" s="85" customFormat="1" ht="27.75" customHeight="1" x14ac:dyDescent="0.15">
      <c r="A5" s="695"/>
      <c r="B5" s="536" t="s">
        <v>257</v>
      </c>
      <c r="C5" s="537"/>
      <c r="D5" s="537"/>
      <c r="E5" s="537"/>
      <c r="F5" s="537"/>
      <c r="G5" s="537"/>
      <c r="H5" s="537"/>
      <c r="I5" s="537"/>
      <c r="J5" s="537"/>
      <c r="K5" s="538"/>
      <c r="L5" s="530"/>
      <c r="M5" s="531"/>
      <c r="N5" s="531"/>
      <c r="O5" s="531"/>
      <c r="P5" s="531"/>
      <c r="Q5" s="531"/>
      <c r="R5" s="531"/>
      <c r="S5" s="531"/>
      <c r="T5" s="531"/>
      <c r="U5" s="531"/>
      <c r="V5" s="531"/>
      <c r="W5" s="531"/>
      <c r="X5" s="531"/>
      <c r="Y5" s="531"/>
      <c r="Z5" s="531"/>
      <c r="AA5" s="531"/>
      <c r="AB5" s="532"/>
      <c r="AC5" s="533" t="s">
        <v>75</v>
      </c>
      <c r="AD5" s="534"/>
      <c r="AE5" s="534"/>
      <c r="AF5" s="535"/>
      <c r="AG5" s="546"/>
      <c r="AH5" s="547"/>
      <c r="AI5" s="86" t="s">
        <v>76</v>
      </c>
      <c r="AJ5" s="677" t="str">
        <f>IF(OR(AP5=2,AP5=4,AP5=5,AP5=""),"※定員は短期入所系、入所施設・居住系のみ記載",IF(OR(AG5=0,AG5=""),"※定員を入力してください。","※定員は短期入所系、入所施設・居住系のみ記載"))</f>
        <v>※定員は短期入所系、入所施設・居住系のみ記載</v>
      </c>
      <c r="AK5" s="678"/>
      <c r="AL5" s="678"/>
      <c r="AM5" s="679"/>
      <c r="AO5" s="87" t="s">
        <v>112</v>
      </c>
      <c r="AP5" s="87" t="str">
        <f>IFERROR(VLOOKUP(L5,計算用!$A$2:$F$36,6,FALSE),"")</f>
        <v/>
      </c>
    </row>
    <row r="6" spans="1:42" s="85" customFormat="1" ht="13.5" customHeight="1" x14ac:dyDescent="0.15">
      <c r="A6" s="695"/>
      <c r="B6" s="683" t="s">
        <v>77</v>
      </c>
      <c r="C6" s="684"/>
      <c r="D6" s="684"/>
      <c r="E6" s="684"/>
      <c r="F6" s="684"/>
      <c r="G6" s="684"/>
      <c r="H6" s="684"/>
      <c r="I6" s="684"/>
      <c r="J6" s="684"/>
      <c r="K6" s="685"/>
      <c r="L6" s="88" t="s">
        <v>6</v>
      </c>
      <c r="M6" s="88"/>
      <c r="N6" s="88"/>
      <c r="O6" s="88"/>
      <c r="P6" s="89"/>
      <c r="Q6" s="445"/>
      <c r="R6" s="445"/>
      <c r="S6" s="88" t="s">
        <v>7</v>
      </c>
      <c r="T6" s="689"/>
      <c r="U6" s="689"/>
      <c r="V6" s="689"/>
      <c r="W6" s="88" t="s">
        <v>8</v>
      </c>
      <c r="X6" s="88"/>
      <c r="Y6" s="88"/>
      <c r="Z6" s="88"/>
      <c r="AA6" s="88"/>
      <c r="AB6" s="88"/>
      <c r="AC6" s="90"/>
      <c r="AD6" s="88"/>
      <c r="AE6" s="88"/>
      <c r="AF6" s="88"/>
      <c r="AG6" s="88"/>
      <c r="AH6" s="88"/>
      <c r="AI6" s="88"/>
      <c r="AJ6" s="88"/>
      <c r="AK6" s="88"/>
      <c r="AL6" s="88"/>
      <c r="AM6" s="91"/>
    </row>
    <row r="7" spans="1:42" s="85" customFormat="1" ht="20.25" customHeight="1" x14ac:dyDescent="0.15">
      <c r="A7" s="695"/>
      <c r="B7" s="686"/>
      <c r="C7" s="687"/>
      <c r="D7" s="687"/>
      <c r="E7" s="687"/>
      <c r="F7" s="687"/>
      <c r="G7" s="687"/>
      <c r="H7" s="687"/>
      <c r="I7" s="687"/>
      <c r="J7" s="687"/>
      <c r="K7" s="688"/>
      <c r="L7" s="449"/>
      <c r="M7" s="450"/>
      <c r="N7" s="450"/>
      <c r="O7" s="450"/>
      <c r="P7" s="450"/>
      <c r="Q7" s="450"/>
      <c r="R7" s="450"/>
      <c r="S7" s="450"/>
      <c r="T7" s="450"/>
      <c r="U7" s="450"/>
      <c r="V7" s="450"/>
      <c r="W7" s="450"/>
      <c r="X7" s="450"/>
      <c r="Y7" s="450"/>
      <c r="Z7" s="450"/>
      <c r="AA7" s="450"/>
      <c r="AB7" s="450"/>
      <c r="AC7" s="450"/>
      <c r="AD7" s="450"/>
      <c r="AE7" s="450"/>
      <c r="AF7" s="450"/>
      <c r="AG7" s="450"/>
      <c r="AH7" s="450"/>
      <c r="AI7" s="450"/>
      <c r="AJ7" s="450"/>
      <c r="AK7" s="450"/>
      <c r="AL7" s="450"/>
      <c r="AM7" s="451"/>
    </row>
    <row r="8" spans="1:42" s="85" customFormat="1" ht="20.25" customHeight="1" x14ac:dyDescent="0.15">
      <c r="A8" s="695"/>
      <c r="B8" s="545" t="s">
        <v>9</v>
      </c>
      <c r="C8" s="537"/>
      <c r="D8" s="537"/>
      <c r="E8" s="537"/>
      <c r="F8" s="537"/>
      <c r="G8" s="537"/>
      <c r="H8" s="537"/>
      <c r="I8" s="537"/>
      <c r="J8" s="537"/>
      <c r="K8" s="538"/>
      <c r="L8" s="545" t="s">
        <v>10</v>
      </c>
      <c r="M8" s="537"/>
      <c r="N8" s="537"/>
      <c r="O8" s="537"/>
      <c r="P8" s="537"/>
      <c r="Q8" s="537"/>
      <c r="R8" s="538"/>
      <c r="S8" s="452"/>
      <c r="T8" s="453"/>
      <c r="U8" s="453"/>
      <c r="V8" s="453"/>
      <c r="W8" s="453"/>
      <c r="X8" s="453"/>
      <c r="Y8" s="454"/>
      <c r="Z8" s="545" t="s">
        <v>68</v>
      </c>
      <c r="AA8" s="537"/>
      <c r="AB8" s="538"/>
      <c r="AC8" s="680"/>
      <c r="AD8" s="681"/>
      <c r="AE8" s="681"/>
      <c r="AF8" s="681"/>
      <c r="AG8" s="681"/>
      <c r="AH8" s="681"/>
      <c r="AI8" s="681"/>
      <c r="AJ8" s="681"/>
      <c r="AK8" s="681"/>
      <c r="AL8" s="681"/>
      <c r="AM8" s="682"/>
    </row>
    <row r="9" spans="1:42" s="85" customFormat="1" ht="20.25" customHeight="1" x14ac:dyDescent="0.15">
      <c r="A9" s="696"/>
      <c r="B9" s="545" t="s">
        <v>40</v>
      </c>
      <c r="C9" s="537"/>
      <c r="D9" s="537"/>
      <c r="E9" s="537"/>
      <c r="F9" s="537"/>
      <c r="G9" s="537"/>
      <c r="H9" s="537"/>
      <c r="I9" s="537"/>
      <c r="J9" s="537"/>
      <c r="K9" s="538"/>
      <c r="L9" s="452"/>
      <c r="M9" s="453"/>
      <c r="N9" s="453"/>
      <c r="O9" s="453"/>
      <c r="P9" s="453"/>
      <c r="Q9" s="453"/>
      <c r="R9" s="453"/>
      <c r="S9" s="453"/>
      <c r="T9" s="453"/>
      <c r="U9" s="453"/>
      <c r="V9" s="453"/>
      <c r="W9" s="453"/>
      <c r="X9" s="453"/>
      <c r="Y9" s="453"/>
      <c r="Z9" s="453"/>
      <c r="AA9" s="453"/>
      <c r="AB9" s="453"/>
      <c r="AC9" s="453"/>
      <c r="AD9" s="453"/>
      <c r="AE9" s="453"/>
      <c r="AF9" s="453"/>
      <c r="AG9" s="453"/>
      <c r="AH9" s="453"/>
      <c r="AI9" s="453"/>
      <c r="AJ9" s="453"/>
      <c r="AK9" s="453"/>
      <c r="AL9" s="453"/>
      <c r="AM9" s="454"/>
      <c r="AO9" s="87" t="s">
        <v>113</v>
      </c>
    </row>
    <row r="10" spans="1:42" s="85" customFormat="1" ht="15.75" customHeight="1" x14ac:dyDescent="0.15">
      <c r="A10" s="697" t="s">
        <v>108</v>
      </c>
      <c r="B10" s="698"/>
      <c r="C10" s="698"/>
      <c r="D10" s="698"/>
      <c r="E10" s="698"/>
      <c r="F10" s="698"/>
      <c r="G10" s="698"/>
      <c r="H10" s="699"/>
      <c r="I10" s="200"/>
      <c r="J10" s="676" t="s">
        <v>166</v>
      </c>
      <c r="K10" s="676"/>
      <c r="L10" s="676"/>
      <c r="M10" s="676"/>
      <c r="N10" s="676"/>
      <c r="O10" s="676"/>
      <c r="P10" s="676"/>
      <c r="Q10" s="676"/>
      <c r="R10" s="676"/>
      <c r="S10" s="676"/>
      <c r="T10" s="676"/>
      <c r="U10" s="676"/>
      <c r="V10" s="676"/>
      <c r="W10" s="676"/>
      <c r="X10" s="676"/>
      <c r="Y10" s="676"/>
      <c r="Z10" s="676"/>
      <c r="AA10" s="676"/>
      <c r="AB10" s="676"/>
      <c r="AC10" s="676"/>
      <c r="AD10" s="676"/>
      <c r="AE10" s="676"/>
      <c r="AF10" s="676"/>
      <c r="AG10" s="676"/>
      <c r="AH10" s="676"/>
      <c r="AI10" s="676"/>
      <c r="AJ10" s="676"/>
      <c r="AK10" s="676"/>
      <c r="AL10" s="676"/>
      <c r="AM10" s="676"/>
      <c r="AO10" s="87" t="str">
        <f>IF(I10="〇","",IF(AND(B17="",B18="",B19="",B20="",B21=""),"","（１）の対象区分が選択されていますが事業区分で（１）を選択していません。"))</f>
        <v/>
      </c>
    </row>
    <row r="11" spans="1:42" s="85" customFormat="1" ht="15.75" customHeight="1" x14ac:dyDescent="0.15">
      <c r="A11" s="700"/>
      <c r="B11" s="701"/>
      <c r="C11" s="701"/>
      <c r="D11" s="701"/>
      <c r="E11" s="701"/>
      <c r="F11" s="701"/>
      <c r="G11" s="701"/>
      <c r="H11" s="702"/>
      <c r="I11" s="200"/>
      <c r="J11" s="676" t="s">
        <v>99</v>
      </c>
      <c r="K11" s="676"/>
      <c r="L11" s="676"/>
      <c r="M11" s="676"/>
      <c r="N11" s="676"/>
      <c r="O11" s="676"/>
      <c r="P11" s="676"/>
      <c r="Q11" s="676"/>
      <c r="R11" s="676"/>
      <c r="S11" s="676"/>
      <c r="T11" s="676"/>
      <c r="U11" s="676"/>
      <c r="V11" s="676"/>
      <c r="W11" s="676"/>
      <c r="X11" s="676"/>
      <c r="Y11" s="676"/>
      <c r="Z11" s="676"/>
      <c r="AA11" s="676"/>
      <c r="AB11" s="676"/>
      <c r="AC11" s="676"/>
      <c r="AD11" s="676"/>
      <c r="AE11" s="676"/>
      <c r="AF11" s="676"/>
      <c r="AG11" s="676"/>
      <c r="AH11" s="676"/>
      <c r="AI11" s="676"/>
      <c r="AJ11" s="676"/>
      <c r="AK11" s="676"/>
      <c r="AL11" s="676"/>
      <c r="AM11" s="676"/>
      <c r="AO11" s="87" t="str">
        <f>IF(I11="〇","",IF(AND(AF63&lt;&gt;"はい",AF64&lt;&gt;"はい"),"","（２）の確認事項が選択されていますが事業区分で（２）を選択していません。"))</f>
        <v/>
      </c>
    </row>
    <row r="12" spans="1:42" s="85" customFormat="1" ht="15.75" customHeight="1" x14ac:dyDescent="0.15">
      <c r="A12" s="703"/>
      <c r="B12" s="704"/>
      <c r="C12" s="704"/>
      <c r="D12" s="704"/>
      <c r="E12" s="704"/>
      <c r="F12" s="704"/>
      <c r="G12" s="704"/>
      <c r="H12" s="705"/>
      <c r="I12" s="200"/>
      <c r="J12" s="676" t="s">
        <v>100</v>
      </c>
      <c r="K12" s="676"/>
      <c r="L12" s="676"/>
      <c r="M12" s="676"/>
      <c r="N12" s="676"/>
      <c r="O12" s="676"/>
      <c r="P12" s="676"/>
      <c r="Q12" s="676"/>
      <c r="R12" s="676"/>
      <c r="S12" s="676"/>
      <c r="T12" s="676"/>
      <c r="U12" s="676"/>
      <c r="V12" s="676"/>
      <c r="W12" s="676"/>
      <c r="X12" s="676"/>
      <c r="Y12" s="676"/>
      <c r="Z12" s="676"/>
      <c r="AA12" s="676"/>
      <c r="AB12" s="676"/>
      <c r="AC12" s="676"/>
      <c r="AD12" s="676"/>
      <c r="AE12" s="676"/>
      <c r="AF12" s="676"/>
      <c r="AG12" s="676"/>
      <c r="AH12" s="676"/>
      <c r="AI12" s="676"/>
      <c r="AJ12" s="676"/>
      <c r="AK12" s="676"/>
      <c r="AL12" s="676"/>
      <c r="AM12" s="676"/>
    </row>
    <row r="13" spans="1:42" s="85" customFormat="1" ht="10.5" customHeight="1" x14ac:dyDescent="0.15">
      <c r="A13" s="92" t="s">
        <v>204</v>
      </c>
      <c r="B13" s="293"/>
      <c r="C13" s="293"/>
      <c r="D13" s="293"/>
      <c r="E13" s="293"/>
      <c r="F13" s="293"/>
      <c r="G13" s="293"/>
      <c r="H13" s="293"/>
      <c r="I13" s="293"/>
      <c r="J13" s="94"/>
      <c r="K13" s="94"/>
      <c r="L13" s="94"/>
      <c r="M13" s="94"/>
      <c r="N13" s="94"/>
      <c r="O13" s="94"/>
      <c r="P13" s="94"/>
      <c r="Q13" s="94"/>
      <c r="R13" s="94"/>
      <c r="S13" s="94"/>
      <c r="T13" s="94"/>
      <c r="U13" s="94"/>
      <c r="V13" s="94"/>
      <c r="W13" s="94"/>
      <c r="X13" s="94"/>
      <c r="Y13" s="94"/>
      <c r="Z13" s="94"/>
      <c r="AA13" s="94"/>
      <c r="AB13" s="94"/>
      <c r="AC13" s="94"/>
      <c r="AD13" s="94"/>
      <c r="AE13" s="94"/>
      <c r="AF13" s="94"/>
      <c r="AG13" s="94"/>
      <c r="AH13" s="94"/>
      <c r="AI13" s="94"/>
      <c r="AJ13" s="94"/>
      <c r="AK13" s="94"/>
      <c r="AL13" s="94"/>
      <c r="AM13" s="94"/>
    </row>
    <row r="14" spans="1:42" s="85" customFormat="1" ht="5.25" customHeight="1" x14ac:dyDescent="0.15">
      <c r="A14" s="295"/>
      <c r="B14" s="295"/>
      <c r="C14" s="295"/>
      <c r="D14" s="295"/>
      <c r="E14" s="295"/>
      <c r="F14" s="295"/>
      <c r="G14" s="295"/>
      <c r="H14" s="295"/>
      <c r="I14" s="96"/>
      <c r="J14" s="295"/>
      <c r="K14" s="97"/>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row>
    <row r="15" spans="1:42" s="85" customFormat="1" ht="26.25" customHeight="1" x14ac:dyDescent="0.15">
      <c r="A15" s="693" t="s">
        <v>166</v>
      </c>
      <c r="B15" s="693"/>
      <c r="C15" s="693"/>
      <c r="D15" s="693"/>
      <c r="E15" s="693"/>
      <c r="F15" s="693"/>
      <c r="G15" s="693"/>
      <c r="H15" s="693"/>
      <c r="I15" s="693"/>
      <c r="J15" s="693"/>
      <c r="K15" s="693"/>
      <c r="L15" s="693"/>
      <c r="M15" s="693"/>
      <c r="N15" s="693"/>
      <c r="O15" s="693"/>
      <c r="P15" s="693"/>
      <c r="Q15" s="693"/>
      <c r="R15" s="693"/>
      <c r="S15" s="693"/>
      <c r="T15" s="693"/>
      <c r="U15" s="693"/>
      <c r="V15" s="693"/>
      <c r="W15" s="693"/>
      <c r="X15" s="693"/>
      <c r="Y15" s="693"/>
      <c r="Z15" s="693"/>
      <c r="AA15" s="693"/>
      <c r="AB15" s="693"/>
      <c r="AC15" s="693"/>
      <c r="AD15" s="693"/>
      <c r="AE15" s="693"/>
      <c r="AF15" s="693"/>
      <c r="AG15" s="693"/>
      <c r="AH15" s="693"/>
      <c r="AI15" s="693"/>
      <c r="AJ15" s="693"/>
      <c r="AK15" s="693"/>
      <c r="AL15" s="693"/>
      <c r="AM15" s="693"/>
      <c r="AO15" s="87" t="s">
        <v>113</v>
      </c>
      <c r="AP15" s="87" t="s">
        <v>114</v>
      </c>
    </row>
    <row r="16" spans="1:42" s="85" customFormat="1" ht="14.25" customHeight="1" x14ac:dyDescent="0.15">
      <c r="A16" s="99" t="s">
        <v>123</v>
      </c>
      <c r="B16" s="292"/>
      <c r="C16" s="292"/>
      <c r="D16" s="292"/>
      <c r="E16" s="292"/>
      <c r="F16" s="292"/>
      <c r="G16" s="292"/>
      <c r="H16" s="292"/>
      <c r="I16" s="292"/>
      <c r="J16" s="292"/>
      <c r="K16" s="292"/>
      <c r="L16" s="292"/>
      <c r="M16" s="292"/>
      <c r="N16" s="292"/>
      <c r="O16" s="292"/>
      <c r="P16" s="292"/>
      <c r="Q16" s="292"/>
      <c r="R16" s="292"/>
      <c r="S16" s="292"/>
      <c r="T16" s="292"/>
      <c r="U16" s="292"/>
      <c r="V16" s="292"/>
      <c r="W16" s="292"/>
      <c r="X16" s="292"/>
      <c r="Y16" s="292"/>
      <c r="Z16" s="292"/>
      <c r="AA16" s="292"/>
      <c r="AB16" s="292"/>
      <c r="AC16" s="292"/>
      <c r="AD16" s="292"/>
      <c r="AE16" s="292"/>
      <c r="AF16" s="292"/>
      <c r="AG16" s="292"/>
      <c r="AH16" s="292"/>
      <c r="AI16" s="292"/>
      <c r="AJ16" s="292"/>
      <c r="AK16" s="101"/>
      <c r="AL16" s="298"/>
      <c r="AM16" s="299"/>
      <c r="AO16" s="87" t="str">
        <f>IF(I10="","",IF(OR(B17="〇",B18="〇",B19="〇",B20="〇",B21="〇"),"","事業区分で（１）を選択していますが（１）の対象区分が選択されていません。"))</f>
        <v/>
      </c>
      <c r="AP16" s="87" t="s">
        <v>124</v>
      </c>
    </row>
    <row r="17" spans="1:42" s="85" customFormat="1" ht="14.25" customHeight="1" x14ac:dyDescent="0.15">
      <c r="A17" s="114"/>
      <c r="B17" s="200"/>
      <c r="C17" s="288" t="s">
        <v>126</v>
      </c>
      <c r="D17" s="515" t="s">
        <v>127</v>
      </c>
      <c r="E17" s="516"/>
      <c r="F17" s="516"/>
      <c r="G17" s="516"/>
      <c r="H17" s="516"/>
      <c r="I17" s="516"/>
      <c r="J17" s="516"/>
      <c r="K17" s="516"/>
      <c r="L17" s="516"/>
      <c r="M17" s="516"/>
      <c r="N17" s="516"/>
      <c r="O17" s="516"/>
      <c r="P17" s="516"/>
      <c r="Q17" s="516"/>
      <c r="R17" s="516"/>
      <c r="S17" s="516"/>
      <c r="T17" s="516"/>
      <c r="U17" s="516"/>
      <c r="V17" s="516"/>
      <c r="W17" s="516"/>
      <c r="X17" s="516"/>
      <c r="Y17" s="516"/>
      <c r="Z17" s="516"/>
      <c r="AA17" s="516"/>
      <c r="AB17" s="516"/>
      <c r="AC17" s="516"/>
      <c r="AD17" s="516"/>
      <c r="AE17" s="516"/>
      <c r="AF17" s="516"/>
      <c r="AG17" s="516"/>
      <c r="AH17" s="516"/>
      <c r="AI17" s="516"/>
      <c r="AJ17" s="516"/>
      <c r="AK17" s="516"/>
      <c r="AL17" s="516"/>
      <c r="AM17" s="517"/>
      <c r="AO17" s="105" t="s">
        <v>124</v>
      </c>
      <c r="AP17" s="105" t="s">
        <v>124</v>
      </c>
    </row>
    <row r="18" spans="1:42" s="85" customFormat="1" ht="14.25" customHeight="1" x14ac:dyDescent="0.15">
      <c r="A18" s="114"/>
      <c r="B18" s="200"/>
      <c r="C18" s="260" t="s">
        <v>104</v>
      </c>
      <c r="D18" s="515" t="s">
        <v>109</v>
      </c>
      <c r="E18" s="516"/>
      <c r="F18" s="516"/>
      <c r="G18" s="516"/>
      <c r="H18" s="516"/>
      <c r="I18" s="516"/>
      <c r="J18" s="516"/>
      <c r="K18" s="516"/>
      <c r="L18" s="516"/>
      <c r="M18" s="516"/>
      <c r="N18" s="516"/>
      <c r="O18" s="516"/>
      <c r="P18" s="516"/>
      <c r="Q18" s="516"/>
      <c r="R18" s="516"/>
      <c r="S18" s="516"/>
      <c r="T18" s="516"/>
      <c r="U18" s="516"/>
      <c r="V18" s="516"/>
      <c r="W18" s="516"/>
      <c r="X18" s="516"/>
      <c r="Y18" s="516"/>
      <c r="Z18" s="516"/>
      <c r="AA18" s="516"/>
      <c r="AB18" s="516"/>
      <c r="AC18" s="516"/>
      <c r="AD18" s="516"/>
      <c r="AE18" s="516"/>
      <c r="AF18" s="516"/>
      <c r="AG18" s="516"/>
      <c r="AH18" s="516"/>
      <c r="AI18" s="516"/>
      <c r="AJ18" s="516"/>
      <c r="AK18" s="516"/>
      <c r="AL18" s="516"/>
      <c r="AM18" s="517"/>
      <c r="AO18" s="105" t="str">
        <f>IF(B18="","",IF(AP5=4,"通所系サービスは②での申請は対象外です。",""))</f>
        <v/>
      </c>
      <c r="AP18" s="105" t="str">
        <f>IF(B18="","",IF(AP5=5,"②について、訪問サービスまたは宿泊サービスとして実施している。",""))</f>
        <v/>
      </c>
    </row>
    <row r="19" spans="1:42" s="85" customFormat="1" ht="14.25" customHeight="1" x14ac:dyDescent="0.15">
      <c r="A19" s="114"/>
      <c r="B19" s="200"/>
      <c r="C19" s="260" t="s">
        <v>105</v>
      </c>
      <c r="D19" s="515" t="s">
        <v>110</v>
      </c>
      <c r="E19" s="516"/>
      <c r="F19" s="516"/>
      <c r="G19" s="516"/>
      <c r="H19" s="516"/>
      <c r="I19" s="516"/>
      <c r="J19" s="516"/>
      <c r="K19" s="516"/>
      <c r="L19" s="516"/>
      <c r="M19" s="516"/>
      <c r="N19" s="516"/>
      <c r="O19" s="516"/>
      <c r="P19" s="516"/>
      <c r="Q19" s="516"/>
      <c r="R19" s="516"/>
      <c r="S19" s="516"/>
      <c r="T19" s="516"/>
      <c r="U19" s="516"/>
      <c r="V19" s="516"/>
      <c r="W19" s="516"/>
      <c r="X19" s="516"/>
      <c r="Y19" s="516"/>
      <c r="Z19" s="516"/>
      <c r="AA19" s="516"/>
      <c r="AB19" s="516"/>
      <c r="AC19" s="516"/>
      <c r="AD19" s="516"/>
      <c r="AE19" s="516"/>
      <c r="AF19" s="516"/>
      <c r="AG19" s="516"/>
      <c r="AH19" s="516"/>
      <c r="AI19" s="516"/>
      <c r="AJ19" s="516"/>
      <c r="AK19" s="516"/>
      <c r="AL19" s="516"/>
      <c r="AM19" s="517"/>
      <c r="AO19" s="105" t="str">
        <f>IF(B19="","",IF(AP5=1,"当該サービスは③での申請対象外です。",IF(AP5=2,"当該サービスは③での申請対象外です。","")))</f>
        <v/>
      </c>
      <c r="AP19" s="105" t="str">
        <f>IF(B19="","",IF(AP5=6,"③について、短期利用認知症対応型共同生活介護事業所に対しても休業要請を受けている。",""))</f>
        <v/>
      </c>
    </row>
    <row r="20" spans="1:42" s="85" customFormat="1" ht="14.25" customHeight="1" x14ac:dyDescent="0.15">
      <c r="A20" s="114"/>
      <c r="B20" s="200"/>
      <c r="C20" s="260" t="s">
        <v>106</v>
      </c>
      <c r="D20" s="515" t="s">
        <v>107</v>
      </c>
      <c r="E20" s="516"/>
      <c r="F20" s="516"/>
      <c r="G20" s="516"/>
      <c r="H20" s="516"/>
      <c r="I20" s="516"/>
      <c r="J20" s="516"/>
      <c r="K20" s="516"/>
      <c r="L20" s="516"/>
      <c r="M20" s="516"/>
      <c r="N20" s="516"/>
      <c r="O20" s="516"/>
      <c r="P20" s="516"/>
      <c r="Q20" s="516"/>
      <c r="R20" s="516"/>
      <c r="S20" s="516"/>
      <c r="T20" s="516"/>
      <c r="U20" s="516"/>
      <c r="V20" s="516"/>
      <c r="W20" s="516"/>
      <c r="X20" s="516"/>
      <c r="Y20" s="516"/>
      <c r="Z20" s="516"/>
      <c r="AA20" s="516"/>
      <c r="AB20" s="516"/>
      <c r="AC20" s="516"/>
      <c r="AD20" s="516"/>
      <c r="AE20" s="516"/>
      <c r="AF20" s="516"/>
      <c r="AG20" s="516"/>
      <c r="AH20" s="516"/>
      <c r="AI20" s="516"/>
      <c r="AJ20" s="516"/>
      <c r="AK20" s="516"/>
      <c r="AL20" s="516"/>
      <c r="AM20" s="517"/>
      <c r="AO20" s="105" t="str">
        <f>IF(B20="","",IF(OR(AP5=1,AP5=6),"","当該サービスは④での申請対象外です。"))&amp;IF(B20="","",IF(OR(B17="〇",B18="〇"),"④を申請していますが、①、②の場合は除きます。",""))</f>
        <v/>
      </c>
      <c r="AP20" s="105" t="s">
        <v>124</v>
      </c>
    </row>
    <row r="21" spans="1:42" s="85" customFormat="1" ht="14.25" customHeight="1" x14ac:dyDescent="0.15">
      <c r="A21" s="114"/>
      <c r="B21" s="200"/>
      <c r="C21" s="260" t="s">
        <v>235</v>
      </c>
      <c r="D21" s="515" t="s">
        <v>275</v>
      </c>
      <c r="E21" s="516"/>
      <c r="F21" s="516"/>
      <c r="G21" s="516"/>
      <c r="H21" s="516"/>
      <c r="I21" s="516"/>
      <c r="J21" s="516"/>
      <c r="K21" s="516"/>
      <c r="L21" s="516"/>
      <c r="M21" s="516"/>
      <c r="N21" s="516"/>
      <c r="O21" s="516"/>
      <c r="P21" s="516"/>
      <c r="Q21" s="516"/>
      <c r="R21" s="516"/>
      <c r="S21" s="516"/>
      <c r="T21" s="516"/>
      <c r="U21" s="516"/>
      <c r="V21" s="516"/>
      <c r="W21" s="516"/>
      <c r="X21" s="516"/>
      <c r="Y21" s="516"/>
      <c r="Z21" s="516"/>
      <c r="AA21" s="516"/>
      <c r="AB21" s="516"/>
      <c r="AC21" s="516"/>
      <c r="AD21" s="516"/>
      <c r="AE21" s="516"/>
      <c r="AF21" s="516"/>
      <c r="AG21" s="516"/>
      <c r="AH21" s="516"/>
      <c r="AI21" s="516"/>
      <c r="AJ21" s="516"/>
      <c r="AK21" s="516"/>
      <c r="AL21" s="516"/>
      <c r="AM21" s="517"/>
      <c r="AO21" s="105" t="str">
        <f>IF(B21="","",IF(OR(AP5=1,AP5=3,AP5=6),"","当該サービスは⑤での申請対象外です。"))</f>
        <v/>
      </c>
      <c r="AP21" s="105" t="s">
        <v>124</v>
      </c>
    </row>
    <row r="22" spans="1:42" s="85" customFormat="1" ht="14.25" customHeight="1" x14ac:dyDescent="0.15">
      <c r="A22" s="106" t="s">
        <v>236</v>
      </c>
      <c r="B22" s="293"/>
      <c r="C22" s="107"/>
      <c r="D22" s="107"/>
      <c r="E22" s="107"/>
      <c r="F22" s="107"/>
      <c r="G22" s="107"/>
      <c r="H22" s="107"/>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8"/>
    </row>
    <row r="23" spans="1:42" s="85" customFormat="1" ht="14.25" customHeight="1" x14ac:dyDescent="0.15">
      <c r="A23" s="109"/>
      <c r="B23" s="262" t="s">
        <v>118</v>
      </c>
      <c r="C23" s="110"/>
      <c r="D23" s="111"/>
      <c r="E23" s="111"/>
      <c r="F23" s="111"/>
      <c r="G23" s="111"/>
      <c r="H23" s="111"/>
      <c r="I23" s="111"/>
      <c r="J23" s="111"/>
      <c r="K23" s="111"/>
      <c r="L23" s="111"/>
      <c r="M23" s="111"/>
      <c r="N23" s="111"/>
      <c r="O23" s="111"/>
      <c r="P23" s="111"/>
      <c r="Q23" s="111"/>
      <c r="R23" s="111"/>
      <c r="S23" s="111"/>
      <c r="T23" s="111"/>
      <c r="U23" s="111"/>
      <c r="V23" s="111"/>
      <c r="W23" s="111"/>
      <c r="X23" s="111"/>
      <c r="Y23" s="111"/>
      <c r="Z23" s="111"/>
      <c r="AA23" s="111"/>
      <c r="AB23" s="111"/>
      <c r="AC23" s="111"/>
      <c r="AD23" s="111"/>
      <c r="AE23" s="111"/>
      <c r="AF23" s="111"/>
      <c r="AG23" s="111"/>
      <c r="AH23" s="111"/>
      <c r="AI23" s="111"/>
      <c r="AJ23" s="111"/>
      <c r="AK23" s="111"/>
      <c r="AL23" s="111"/>
      <c r="AM23" s="112"/>
      <c r="AO23" s="87" t="s">
        <v>113</v>
      </c>
    </row>
    <row r="24" spans="1:42" s="85" customFormat="1" ht="20.25" customHeight="1" x14ac:dyDescent="0.15">
      <c r="A24" s="113"/>
      <c r="B24" s="200"/>
      <c r="C24" s="516" t="s">
        <v>117</v>
      </c>
      <c r="D24" s="516"/>
      <c r="E24" s="516"/>
      <c r="F24" s="516"/>
      <c r="G24" s="516"/>
      <c r="H24" s="516"/>
      <c r="I24" s="516"/>
      <c r="J24" s="516"/>
      <c r="K24" s="516"/>
      <c r="L24" s="516"/>
      <c r="M24" s="516"/>
      <c r="N24" s="516"/>
      <c r="O24" s="516"/>
      <c r="P24" s="516"/>
      <c r="Q24" s="516"/>
      <c r="R24" s="516"/>
      <c r="S24" s="516"/>
      <c r="T24" s="516"/>
      <c r="U24" s="516"/>
      <c r="V24" s="516"/>
      <c r="W24" s="200"/>
      <c r="X24" s="515" t="s">
        <v>203</v>
      </c>
      <c r="Y24" s="516"/>
      <c r="Z24" s="516"/>
      <c r="AA24" s="516"/>
      <c r="AB24" s="516"/>
      <c r="AC24" s="516"/>
      <c r="AD24" s="516"/>
      <c r="AE24" s="516"/>
      <c r="AF24" s="516"/>
      <c r="AG24" s="516"/>
      <c r="AH24" s="516"/>
      <c r="AI24" s="516"/>
      <c r="AJ24" s="516"/>
      <c r="AK24" s="516"/>
      <c r="AL24" s="516"/>
      <c r="AM24" s="517"/>
      <c r="AO24" s="87" t="str">
        <f>IF(B25="","",IF(OR(B17="〇",B18="〇",B20="〇"),"","「一定の要件に該当する自費検査」は①、②、④の場合が対象です。"))&amp;IF(B20="","",IF(B25="","④は「一定の要件に該当する自費検査」を実施した場合が対象です。",""))</f>
        <v/>
      </c>
    </row>
    <row r="25" spans="1:42" s="85" customFormat="1" ht="20.25" customHeight="1" x14ac:dyDescent="0.15">
      <c r="A25" s="114"/>
      <c r="B25" s="200"/>
      <c r="C25" s="516" t="s">
        <v>201</v>
      </c>
      <c r="D25" s="516"/>
      <c r="E25" s="516"/>
      <c r="F25" s="516"/>
      <c r="G25" s="516"/>
      <c r="H25" s="516"/>
      <c r="I25" s="516"/>
      <c r="J25" s="516"/>
      <c r="K25" s="516"/>
      <c r="L25" s="516"/>
      <c r="M25" s="516"/>
      <c r="N25" s="516"/>
      <c r="O25" s="516"/>
      <c r="P25" s="516"/>
      <c r="Q25" s="516"/>
      <c r="R25" s="516"/>
      <c r="S25" s="516"/>
      <c r="T25" s="516"/>
      <c r="U25" s="516"/>
      <c r="V25" s="516"/>
      <c r="W25" s="115"/>
      <c r="X25" s="111"/>
      <c r="Y25" s="111"/>
      <c r="Z25" s="111"/>
      <c r="AA25" s="111"/>
      <c r="AB25" s="111"/>
      <c r="AC25" s="111"/>
      <c r="AD25" s="111"/>
      <c r="AE25" s="111"/>
      <c r="AF25" s="111"/>
      <c r="AG25" s="111"/>
      <c r="AH25" s="111"/>
      <c r="AI25" s="111"/>
      <c r="AJ25" s="111"/>
      <c r="AK25" s="111"/>
      <c r="AL25" s="111"/>
      <c r="AM25" s="112"/>
      <c r="AO25" s="87" t="str">
        <f>IF(B30="","",IF(B21="","「感染対策等を行った上での施設内療養」は⑤の場合が対象です。",""))&amp;IF(B21="","",IF(B30="","⑤は「感染対策等を行った上での施設内療養」を実施した場合が対象です。",""))</f>
        <v/>
      </c>
    </row>
    <row r="26" spans="1:42" s="85" customFormat="1" ht="14.25" customHeight="1" x14ac:dyDescent="0.15">
      <c r="A26" s="294"/>
      <c r="B26" s="261" t="s">
        <v>119</v>
      </c>
      <c r="C26" s="111"/>
      <c r="D26" s="111"/>
      <c r="E26" s="111"/>
      <c r="F26" s="111"/>
      <c r="G26" s="111"/>
      <c r="H26" s="111"/>
      <c r="I26" s="111"/>
      <c r="J26" s="111"/>
      <c r="K26" s="111"/>
      <c r="L26" s="111"/>
      <c r="M26" s="111"/>
      <c r="N26" s="111"/>
      <c r="O26" s="111"/>
      <c r="P26" s="111"/>
      <c r="Q26" s="111"/>
      <c r="R26" s="111"/>
      <c r="S26" s="111"/>
      <c r="T26" s="111"/>
      <c r="U26" s="111"/>
      <c r="V26" s="111"/>
      <c r="W26" s="111"/>
      <c r="X26" s="111"/>
      <c r="Y26" s="111"/>
      <c r="Z26" s="111"/>
      <c r="AA26" s="111"/>
      <c r="AB26" s="111"/>
      <c r="AC26" s="111"/>
      <c r="AD26" s="111"/>
      <c r="AE26" s="111"/>
      <c r="AF26" s="111"/>
      <c r="AG26" s="111"/>
      <c r="AH26" s="111"/>
      <c r="AI26" s="111"/>
      <c r="AJ26" s="111"/>
      <c r="AK26" s="111"/>
      <c r="AL26" s="111"/>
      <c r="AM26" s="112"/>
    </row>
    <row r="27" spans="1:42" s="85" customFormat="1" ht="20.25" customHeight="1" x14ac:dyDescent="0.15">
      <c r="A27" s="114"/>
      <c r="B27" s="200"/>
      <c r="C27" s="551" t="s">
        <v>120</v>
      </c>
      <c r="D27" s="551"/>
      <c r="E27" s="551"/>
      <c r="F27" s="551"/>
      <c r="G27" s="551"/>
      <c r="H27" s="551"/>
      <c r="I27" s="551"/>
      <c r="J27" s="551"/>
      <c r="K27" s="551"/>
      <c r="L27" s="551"/>
      <c r="M27" s="551"/>
      <c r="N27" s="551"/>
      <c r="O27" s="551"/>
      <c r="P27" s="551"/>
      <c r="Q27" s="551"/>
      <c r="R27" s="551"/>
      <c r="S27" s="551"/>
      <c r="T27" s="551"/>
      <c r="U27" s="551"/>
      <c r="V27" s="551"/>
      <c r="W27" s="200"/>
      <c r="X27" s="551" t="s">
        <v>121</v>
      </c>
      <c r="Y27" s="551"/>
      <c r="Z27" s="551"/>
      <c r="AA27" s="551"/>
      <c r="AB27" s="551"/>
      <c r="AC27" s="551"/>
      <c r="AD27" s="551"/>
      <c r="AE27" s="551"/>
      <c r="AF27" s="551"/>
      <c r="AG27" s="551"/>
      <c r="AH27" s="551"/>
      <c r="AI27" s="551"/>
      <c r="AJ27" s="551"/>
      <c r="AK27" s="551"/>
      <c r="AL27" s="551"/>
      <c r="AM27" s="551"/>
    </row>
    <row r="28" spans="1:42" s="85" customFormat="1" ht="20.25" customHeight="1" x14ac:dyDescent="0.15">
      <c r="A28" s="114"/>
      <c r="B28" s="200"/>
      <c r="C28" s="551" t="s">
        <v>122</v>
      </c>
      <c r="D28" s="551"/>
      <c r="E28" s="551"/>
      <c r="F28" s="551"/>
      <c r="G28" s="551"/>
      <c r="H28" s="551"/>
      <c r="I28" s="551"/>
      <c r="J28" s="551"/>
      <c r="K28" s="551"/>
      <c r="L28" s="551"/>
      <c r="M28" s="551"/>
      <c r="N28" s="551"/>
      <c r="O28" s="551"/>
      <c r="P28" s="551"/>
      <c r="Q28" s="551"/>
      <c r="R28" s="551"/>
      <c r="S28" s="551"/>
      <c r="T28" s="551"/>
      <c r="U28" s="551"/>
      <c r="V28" s="551"/>
      <c r="W28" s="200"/>
      <c r="X28" s="551" t="s">
        <v>202</v>
      </c>
      <c r="Y28" s="551"/>
      <c r="Z28" s="551"/>
      <c r="AA28" s="551"/>
      <c r="AB28" s="551"/>
      <c r="AC28" s="551"/>
      <c r="AD28" s="551"/>
      <c r="AE28" s="551"/>
      <c r="AF28" s="551"/>
      <c r="AG28" s="551"/>
      <c r="AH28" s="551"/>
      <c r="AI28" s="551"/>
      <c r="AJ28" s="551"/>
      <c r="AK28" s="551"/>
      <c r="AL28" s="551"/>
      <c r="AM28" s="551"/>
    </row>
    <row r="29" spans="1:42" s="85" customFormat="1" ht="14.25" customHeight="1" x14ac:dyDescent="0.15">
      <c r="A29" s="294"/>
      <c r="B29" s="261" t="s">
        <v>276</v>
      </c>
      <c r="C29" s="111"/>
      <c r="D29" s="111"/>
      <c r="E29" s="111"/>
      <c r="F29" s="111"/>
      <c r="G29" s="111"/>
      <c r="H29" s="111"/>
      <c r="I29" s="111"/>
      <c r="J29" s="111"/>
      <c r="K29" s="111"/>
      <c r="L29" s="111"/>
      <c r="M29" s="111"/>
      <c r="N29" s="111"/>
      <c r="O29" s="111"/>
      <c r="P29" s="111"/>
      <c r="Q29" s="111"/>
      <c r="R29" s="111"/>
      <c r="S29" s="111"/>
      <c r="T29" s="111"/>
      <c r="U29" s="111"/>
      <c r="V29" s="111"/>
      <c r="W29" s="111"/>
      <c r="X29" s="111"/>
      <c r="Y29" s="111"/>
      <c r="Z29" s="111"/>
      <c r="AA29" s="111"/>
      <c r="AB29" s="111"/>
      <c r="AC29" s="111"/>
      <c r="AD29" s="111"/>
      <c r="AE29" s="111"/>
      <c r="AF29" s="111"/>
      <c r="AG29" s="111"/>
      <c r="AH29" s="111"/>
      <c r="AI29" s="111"/>
      <c r="AJ29" s="111"/>
      <c r="AK29" s="111"/>
      <c r="AL29" s="111"/>
      <c r="AM29" s="112"/>
    </row>
    <row r="30" spans="1:42" s="85" customFormat="1" ht="20.25" customHeight="1" x14ac:dyDescent="0.15">
      <c r="A30" s="114"/>
      <c r="B30" s="200"/>
      <c r="C30" s="516" t="s">
        <v>248</v>
      </c>
      <c r="D30" s="516"/>
      <c r="E30" s="516"/>
      <c r="F30" s="516"/>
      <c r="G30" s="516"/>
      <c r="H30" s="516"/>
      <c r="I30" s="516"/>
      <c r="J30" s="516"/>
      <c r="K30" s="516"/>
      <c r="L30" s="516"/>
      <c r="M30" s="516"/>
      <c r="N30" s="516"/>
      <c r="O30" s="516"/>
      <c r="P30" s="516"/>
      <c r="Q30" s="516"/>
      <c r="R30" s="516"/>
      <c r="S30" s="516"/>
      <c r="T30" s="516"/>
      <c r="U30" s="516"/>
      <c r="V30" s="516"/>
      <c r="W30" s="115"/>
      <c r="X30" s="111"/>
      <c r="Y30" s="111"/>
      <c r="Z30" s="111"/>
      <c r="AA30" s="111"/>
      <c r="AB30" s="111"/>
      <c r="AC30" s="111"/>
      <c r="AD30" s="111"/>
      <c r="AE30" s="111"/>
      <c r="AF30" s="111"/>
      <c r="AG30" s="111"/>
      <c r="AH30" s="111"/>
      <c r="AI30" s="111"/>
      <c r="AJ30" s="111"/>
      <c r="AK30" s="111"/>
      <c r="AL30" s="111"/>
      <c r="AM30" s="112"/>
    </row>
    <row r="31" spans="1:42" s="85" customFormat="1" ht="12" x14ac:dyDescent="0.15">
      <c r="A31" s="114"/>
      <c r="B31" s="650" t="s">
        <v>240</v>
      </c>
      <c r="C31" s="651"/>
      <c r="D31" s="651"/>
      <c r="E31" s="651"/>
      <c r="F31" s="651"/>
      <c r="G31" s="651"/>
      <c r="H31" s="651"/>
      <c r="I31" s="651"/>
      <c r="J31" s="651"/>
      <c r="K31" s="651"/>
      <c r="L31" s="651"/>
      <c r="M31" s="651"/>
      <c r="N31" s="651"/>
      <c r="O31" s="651"/>
      <c r="P31" s="651"/>
      <c r="Q31" s="651"/>
      <c r="R31" s="651"/>
      <c r="S31" s="651"/>
      <c r="T31" s="651"/>
      <c r="U31" s="651"/>
      <c r="V31" s="651"/>
      <c r="W31" s="651"/>
      <c r="X31" s="651"/>
      <c r="Y31" s="651"/>
      <c r="Z31" s="651"/>
      <c r="AA31" s="651"/>
      <c r="AB31" s="651"/>
      <c r="AC31" s="651"/>
      <c r="AD31" s="651"/>
      <c r="AE31" s="651"/>
      <c r="AF31" s="651"/>
      <c r="AG31" s="651"/>
      <c r="AH31" s="651"/>
      <c r="AI31" s="651"/>
      <c r="AJ31" s="651"/>
      <c r="AK31" s="651"/>
      <c r="AL31" s="651"/>
      <c r="AM31" s="652"/>
    </row>
    <row r="32" spans="1:42" s="85" customFormat="1" ht="12" x14ac:dyDescent="0.15">
      <c r="A32" s="117"/>
      <c r="B32" s="521" t="s">
        <v>247</v>
      </c>
      <c r="C32" s="522"/>
      <c r="D32" s="522"/>
      <c r="E32" s="522"/>
      <c r="F32" s="522"/>
      <c r="G32" s="522"/>
      <c r="H32" s="522"/>
      <c r="I32" s="522"/>
      <c r="J32" s="522"/>
      <c r="K32" s="522"/>
      <c r="L32" s="522"/>
      <c r="M32" s="522"/>
      <c r="N32" s="522"/>
      <c r="O32" s="522"/>
      <c r="P32" s="522"/>
      <c r="Q32" s="522"/>
      <c r="R32" s="522"/>
      <c r="S32" s="522"/>
      <c r="T32" s="522"/>
      <c r="U32" s="522"/>
      <c r="V32" s="522"/>
      <c r="W32" s="522"/>
      <c r="X32" s="522"/>
      <c r="Y32" s="522"/>
      <c r="Z32" s="522"/>
      <c r="AA32" s="522"/>
      <c r="AB32" s="522"/>
      <c r="AC32" s="522"/>
      <c r="AD32" s="522"/>
      <c r="AE32" s="522"/>
      <c r="AF32" s="522"/>
      <c r="AG32" s="522"/>
      <c r="AH32" s="522"/>
      <c r="AI32" s="522"/>
      <c r="AJ32" s="522"/>
      <c r="AK32" s="522"/>
      <c r="AL32" s="522"/>
      <c r="AM32" s="523"/>
    </row>
    <row r="33" spans="1:41" s="85" customFormat="1" ht="14.25" customHeight="1" x14ac:dyDescent="0.15">
      <c r="A33" s="106" t="s">
        <v>158</v>
      </c>
      <c r="B33" s="118"/>
      <c r="C33" s="293"/>
      <c r="D33" s="293"/>
      <c r="E33" s="119"/>
      <c r="F33" s="293"/>
      <c r="G33" s="293"/>
      <c r="H33" s="293"/>
      <c r="I33" s="293"/>
      <c r="J33" s="120"/>
      <c r="K33" s="120"/>
      <c r="L33" s="120"/>
      <c r="M33" s="120"/>
      <c r="N33" s="120"/>
      <c r="O33" s="121"/>
      <c r="P33" s="122"/>
      <c r="Q33" s="122"/>
      <c r="R33" s="122"/>
      <c r="S33" s="123"/>
      <c r="T33" s="124"/>
      <c r="U33" s="123"/>
      <c r="V33" s="123"/>
      <c r="W33" s="123"/>
      <c r="X33" s="123"/>
      <c r="Y33" s="124"/>
      <c r="Z33" s="124"/>
      <c r="AA33" s="124"/>
      <c r="AB33" s="124"/>
      <c r="AC33" s="123"/>
      <c r="AD33" s="123"/>
      <c r="AE33" s="123"/>
      <c r="AF33" s="123"/>
      <c r="AG33" s="123"/>
      <c r="AH33" s="123"/>
      <c r="AI33" s="125"/>
      <c r="AJ33" s="125"/>
      <c r="AK33" s="125"/>
      <c r="AL33" s="125"/>
      <c r="AM33" s="126"/>
    </row>
    <row r="34" spans="1:41" s="85" customFormat="1" ht="14.25" customHeight="1" x14ac:dyDescent="0.15">
      <c r="A34" s="104"/>
      <c r="B34" s="286" t="s">
        <v>125</v>
      </c>
      <c r="C34" s="496" t="s">
        <v>260</v>
      </c>
      <c r="D34" s="497"/>
      <c r="E34" s="497"/>
      <c r="F34" s="497"/>
      <c r="G34" s="497"/>
      <c r="H34" s="497"/>
      <c r="I34" s="497"/>
      <c r="J34" s="497"/>
      <c r="K34" s="497"/>
      <c r="L34" s="497"/>
      <c r="M34" s="497"/>
      <c r="N34" s="497"/>
      <c r="O34" s="497"/>
      <c r="P34" s="497"/>
      <c r="Q34" s="497"/>
      <c r="R34" s="497"/>
      <c r="S34" s="497"/>
      <c r="T34" s="497"/>
      <c r="U34" s="497"/>
      <c r="V34" s="497"/>
      <c r="W34" s="497"/>
      <c r="X34" s="497"/>
      <c r="Y34" s="497"/>
      <c r="Z34" s="497"/>
      <c r="AA34" s="497"/>
      <c r="AB34" s="497"/>
      <c r="AC34" s="497"/>
      <c r="AD34" s="497"/>
      <c r="AE34" s="498"/>
      <c r="AF34" s="509" t="s">
        <v>131</v>
      </c>
      <c r="AG34" s="510"/>
      <c r="AH34" s="510"/>
      <c r="AI34" s="510"/>
      <c r="AJ34" s="510"/>
      <c r="AK34" s="510"/>
      <c r="AL34" s="510"/>
      <c r="AM34" s="511"/>
    </row>
    <row r="35" spans="1:41" s="85" customFormat="1" ht="14.25" customHeight="1" x14ac:dyDescent="0.15">
      <c r="A35" s="127"/>
      <c r="B35" s="128" t="s">
        <v>128</v>
      </c>
      <c r="C35" s="119" t="s">
        <v>261</v>
      </c>
      <c r="D35" s="119"/>
      <c r="E35" s="119"/>
      <c r="F35" s="119"/>
      <c r="G35" s="119"/>
      <c r="H35" s="119"/>
      <c r="I35" s="119"/>
      <c r="J35" s="119"/>
      <c r="K35" s="119"/>
      <c r="L35" s="119"/>
      <c r="M35" s="119"/>
      <c r="N35" s="119"/>
      <c r="O35" s="119"/>
      <c r="P35" s="119"/>
      <c r="Q35" s="119"/>
      <c r="R35" s="119"/>
      <c r="S35" s="119"/>
      <c r="T35" s="119"/>
      <c r="U35" s="119"/>
      <c r="V35" s="119"/>
      <c r="W35" s="119"/>
      <c r="X35" s="119"/>
      <c r="Y35" s="119"/>
      <c r="Z35" s="119"/>
      <c r="AA35" s="119"/>
      <c r="AB35" s="119"/>
      <c r="AC35" s="119"/>
      <c r="AD35" s="119"/>
      <c r="AE35" s="119"/>
      <c r="AF35" s="657"/>
      <c r="AG35" s="658"/>
      <c r="AH35" s="658"/>
      <c r="AI35" s="658"/>
      <c r="AJ35" s="658"/>
      <c r="AK35" s="658"/>
      <c r="AL35" s="658"/>
      <c r="AM35" s="659"/>
    </row>
    <row r="36" spans="1:41" s="85" customFormat="1" ht="22.5" customHeight="1" x14ac:dyDescent="0.15">
      <c r="A36" s="129"/>
      <c r="B36" s="296"/>
      <c r="C36" s="500" t="s">
        <v>287</v>
      </c>
      <c r="D36" s="500"/>
      <c r="E36" s="500"/>
      <c r="F36" s="500"/>
      <c r="G36" s="500"/>
      <c r="H36" s="500"/>
      <c r="I36" s="500"/>
      <c r="J36" s="500"/>
      <c r="K36" s="500"/>
      <c r="L36" s="500"/>
      <c r="M36" s="500"/>
      <c r="N36" s="500"/>
      <c r="O36" s="500"/>
      <c r="P36" s="500"/>
      <c r="Q36" s="500"/>
      <c r="R36" s="500"/>
      <c r="S36" s="500"/>
      <c r="T36" s="500"/>
      <c r="U36" s="500"/>
      <c r="V36" s="500"/>
      <c r="W36" s="500"/>
      <c r="X36" s="500"/>
      <c r="Y36" s="500"/>
      <c r="Z36" s="500"/>
      <c r="AA36" s="500"/>
      <c r="AB36" s="500"/>
      <c r="AC36" s="500"/>
      <c r="AD36" s="500"/>
      <c r="AE36" s="501"/>
      <c r="AF36" s="502" t="s">
        <v>136</v>
      </c>
      <c r="AG36" s="503"/>
      <c r="AH36" s="78"/>
      <c r="AI36" s="284" t="s">
        <v>137</v>
      </c>
      <c r="AJ36" s="78"/>
      <c r="AK36" s="132" t="s">
        <v>132</v>
      </c>
      <c r="AL36" s="201"/>
      <c r="AM36" s="285" t="s">
        <v>1</v>
      </c>
    </row>
    <row r="37" spans="1:41" s="85" customFormat="1" ht="14.25" customHeight="1" x14ac:dyDescent="0.15">
      <c r="A37" s="294"/>
      <c r="B37" s="264" t="s">
        <v>104</v>
      </c>
      <c r="C37" s="496" t="s">
        <v>109</v>
      </c>
      <c r="D37" s="496"/>
      <c r="E37" s="496"/>
      <c r="F37" s="496"/>
      <c r="G37" s="496"/>
      <c r="H37" s="496"/>
      <c r="I37" s="496"/>
      <c r="J37" s="496"/>
      <c r="K37" s="496"/>
      <c r="L37" s="496"/>
      <c r="M37" s="496"/>
      <c r="N37" s="496"/>
      <c r="O37" s="496"/>
      <c r="P37" s="496"/>
      <c r="Q37" s="496"/>
      <c r="R37" s="496"/>
      <c r="S37" s="496"/>
      <c r="T37" s="496"/>
      <c r="U37" s="496"/>
      <c r="V37" s="496"/>
      <c r="W37" s="496"/>
      <c r="X37" s="496"/>
      <c r="Y37" s="496"/>
      <c r="Z37" s="496"/>
      <c r="AA37" s="496"/>
      <c r="AB37" s="496"/>
      <c r="AC37" s="496"/>
      <c r="AD37" s="496"/>
      <c r="AE37" s="499"/>
      <c r="AF37" s="509" t="s">
        <v>131</v>
      </c>
      <c r="AG37" s="510"/>
      <c r="AH37" s="510"/>
      <c r="AI37" s="510"/>
      <c r="AJ37" s="510"/>
      <c r="AK37" s="510"/>
      <c r="AL37" s="510"/>
      <c r="AM37" s="511"/>
    </row>
    <row r="38" spans="1:41" s="85" customFormat="1" ht="14.25" customHeight="1" x14ac:dyDescent="0.15">
      <c r="A38" s="294"/>
      <c r="B38" s="128" t="s">
        <v>128</v>
      </c>
      <c r="C38" s="119" t="s">
        <v>135</v>
      </c>
      <c r="D38" s="119"/>
      <c r="E38" s="119"/>
      <c r="F38" s="119"/>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119"/>
      <c r="AE38" s="119"/>
      <c r="AF38" s="512"/>
      <c r="AG38" s="513"/>
      <c r="AH38" s="513"/>
      <c r="AI38" s="513"/>
      <c r="AJ38" s="513"/>
      <c r="AK38" s="513"/>
      <c r="AL38" s="513"/>
      <c r="AM38" s="514"/>
    </row>
    <row r="39" spans="1:41" ht="22.5" customHeight="1" x14ac:dyDescent="0.15">
      <c r="A39" s="134"/>
      <c r="B39" s="294"/>
      <c r="C39" s="660" t="s">
        <v>288</v>
      </c>
      <c r="D39" s="660"/>
      <c r="E39" s="660"/>
      <c r="F39" s="660"/>
      <c r="G39" s="660"/>
      <c r="H39" s="660"/>
      <c r="I39" s="660"/>
      <c r="J39" s="660"/>
      <c r="K39" s="660"/>
      <c r="L39" s="660"/>
      <c r="M39" s="660"/>
      <c r="N39" s="660"/>
      <c r="O39" s="660"/>
      <c r="P39" s="660"/>
      <c r="Q39" s="660"/>
      <c r="R39" s="660"/>
      <c r="S39" s="660"/>
      <c r="T39" s="660"/>
      <c r="U39" s="660"/>
      <c r="V39" s="660"/>
      <c r="W39" s="660"/>
      <c r="X39" s="660"/>
      <c r="Y39" s="660"/>
      <c r="Z39" s="660"/>
      <c r="AA39" s="660"/>
      <c r="AB39" s="660"/>
      <c r="AC39" s="660"/>
      <c r="AD39" s="660"/>
      <c r="AE39" s="661"/>
      <c r="AF39" s="648" t="s">
        <v>136</v>
      </c>
      <c r="AG39" s="649"/>
      <c r="AH39" s="79"/>
      <c r="AI39" s="135" t="s">
        <v>137</v>
      </c>
      <c r="AJ39" s="79"/>
      <c r="AK39" s="136" t="s">
        <v>132</v>
      </c>
      <c r="AL39" s="202"/>
      <c r="AM39" s="137" t="s">
        <v>1</v>
      </c>
    </row>
    <row r="40" spans="1:41" s="85" customFormat="1" ht="18.75" customHeight="1" x14ac:dyDescent="0.15">
      <c r="A40" s="294"/>
      <c r="B40" s="138" t="str">
        <f>IF(C40="","","・")</f>
        <v/>
      </c>
      <c r="C40" s="505" t="str">
        <f>AP18</f>
        <v/>
      </c>
      <c r="D40" s="505"/>
      <c r="E40" s="505"/>
      <c r="F40" s="505"/>
      <c r="G40" s="505"/>
      <c r="H40" s="505"/>
      <c r="I40" s="505"/>
      <c r="J40" s="505"/>
      <c r="K40" s="505"/>
      <c r="L40" s="505"/>
      <c r="M40" s="505"/>
      <c r="N40" s="505"/>
      <c r="O40" s="505"/>
      <c r="P40" s="505"/>
      <c r="Q40" s="505"/>
      <c r="R40" s="505"/>
      <c r="S40" s="505"/>
      <c r="T40" s="505"/>
      <c r="U40" s="505"/>
      <c r="V40" s="505"/>
      <c r="W40" s="505"/>
      <c r="X40" s="505"/>
      <c r="Y40" s="505"/>
      <c r="Z40" s="505"/>
      <c r="AA40" s="505"/>
      <c r="AB40" s="505"/>
      <c r="AC40" s="505"/>
      <c r="AD40" s="505"/>
      <c r="AE40" s="506"/>
      <c r="AF40" s="502"/>
      <c r="AG40" s="503"/>
      <c r="AH40" s="503"/>
      <c r="AI40" s="503"/>
      <c r="AJ40" s="503"/>
      <c r="AK40" s="503"/>
      <c r="AL40" s="503"/>
      <c r="AM40" s="504"/>
    </row>
    <row r="41" spans="1:41" s="85" customFormat="1" ht="21.75" customHeight="1" x14ac:dyDescent="0.15">
      <c r="A41" s="294"/>
      <c r="B41" s="264" t="s">
        <v>105</v>
      </c>
      <c r="C41" s="706" t="s">
        <v>162</v>
      </c>
      <c r="D41" s="706"/>
      <c r="E41" s="706"/>
      <c r="F41" s="706"/>
      <c r="G41" s="706"/>
      <c r="H41" s="706"/>
      <c r="I41" s="706"/>
      <c r="J41" s="706"/>
      <c r="K41" s="706"/>
      <c r="L41" s="706"/>
      <c r="M41" s="706"/>
      <c r="N41" s="706"/>
      <c r="O41" s="706"/>
      <c r="P41" s="706"/>
      <c r="Q41" s="706"/>
      <c r="R41" s="706"/>
      <c r="S41" s="706"/>
      <c r="T41" s="706"/>
      <c r="U41" s="706"/>
      <c r="V41" s="706"/>
      <c r="W41" s="706"/>
      <c r="X41" s="706"/>
      <c r="Y41" s="706"/>
      <c r="Z41" s="706"/>
      <c r="AA41" s="706"/>
      <c r="AB41" s="706"/>
      <c r="AC41" s="706"/>
      <c r="AD41" s="706"/>
      <c r="AE41" s="707"/>
      <c r="AF41" s="509" t="s">
        <v>131</v>
      </c>
      <c r="AG41" s="510"/>
      <c r="AH41" s="510"/>
      <c r="AI41" s="510"/>
      <c r="AJ41" s="510"/>
      <c r="AK41" s="510"/>
      <c r="AL41" s="510"/>
      <c r="AM41" s="511"/>
    </row>
    <row r="42" spans="1:41" s="85" customFormat="1" ht="14.25" customHeight="1" x14ac:dyDescent="0.15">
      <c r="A42" s="294"/>
      <c r="B42" s="128" t="s">
        <v>128</v>
      </c>
      <c r="C42" s="119" t="s">
        <v>142</v>
      </c>
      <c r="D42" s="119"/>
      <c r="E42" s="119"/>
      <c r="F42" s="119"/>
      <c r="G42" s="119"/>
      <c r="H42" s="119"/>
      <c r="I42" s="119"/>
      <c r="J42" s="119"/>
      <c r="K42" s="119"/>
      <c r="L42" s="119"/>
      <c r="M42" s="119"/>
      <c r="N42" s="119"/>
      <c r="O42" s="119"/>
      <c r="P42" s="119"/>
      <c r="Q42" s="119"/>
      <c r="R42" s="119"/>
      <c r="S42" s="119"/>
      <c r="T42" s="119"/>
      <c r="U42" s="119"/>
      <c r="V42" s="119"/>
      <c r="W42" s="119"/>
      <c r="X42" s="119"/>
      <c r="Y42" s="119"/>
      <c r="Z42" s="119"/>
      <c r="AA42" s="119"/>
      <c r="AB42" s="119"/>
      <c r="AC42" s="119"/>
      <c r="AD42" s="502" t="s">
        <v>138</v>
      </c>
      <c r="AE42" s="504"/>
      <c r="AF42" s="502" t="s">
        <v>136</v>
      </c>
      <c r="AG42" s="503"/>
      <c r="AH42" s="78"/>
      <c r="AI42" s="284" t="s">
        <v>137</v>
      </c>
      <c r="AJ42" s="78"/>
      <c r="AK42" s="132" t="s">
        <v>132</v>
      </c>
      <c r="AL42" s="201"/>
      <c r="AM42" s="285" t="s">
        <v>1</v>
      </c>
    </row>
    <row r="43" spans="1:41" ht="14.25" customHeight="1" x14ac:dyDescent="0.15">
      <c r="A43" s="134"/>
      <c r="B43" s="294"/>
      <c r="C43" s="139" t="s">
        <v>140</v>
      </c>
      <c r="D43" s="735"/>
      <c r="E43" s="735"/>
      <c r="F43" s="735"/>
      <c r="G43" s="735"/>
      <c r="H43" s="735"/>
      <c r="I43" s="735"/>
      <c r="J43" s="735"/>
      <c r="K43" s="735"/>
      <c r="L43" s="735"/>
      <c r="M43" s="735"/>
      <c r="N43" s="735"/>
      <c r="O43" s="735"/>
      <c r="P43" s="735"/>
      <c r="Q43" s="735"/>
      <c r="R43" s="735"/>
      <c r="S43" s="735"/>
      <c r="T43" s="735"/>
      <c r="U43" s="735"/>
      <c r="V43" s="735"/>
      <c r="W43" s="735"/>
      <c r="X43" s="735"/>
      <c r="Y43" s="735"/>
      <c r="Z43" s="140" t="s">
        <v>8</v>
      </c>
      <c r="AA43" s="141"/>
      <c r="AB43" s="141"/>
      <c r="AC43" s="141"/>
      <c r="AD43" s="507" t="s">
        <v>139</v>
      </c>
      <c r="AE43" s="508"/>
      <c r="AF43" s="648" t="s">
        <v>136</v>
      </c>
      <c r="AG43" s="649"/>
      <c r="AH43" s="79"/>
      <c r="AI43" s="135" t="s">
        <v>137</v>
      </c>
      <c r="AJ43" s="79"/>
      <c r="AK43" s="136" t="s">
        <v>132</v>
      </c>
      <c r="AL43" s="202"/>
      <c r="AM43" s="137" t="s">
        <v>1</v>
      </c>
    </row>
    <row r="44" spans="1:41" s="85" customFormat="1" ht="18.75" customHeight="1" x14ac:dyDescent="0.15">
      <c r="A44" s="294"/>
      <c r="B44" s="138" t="str">
        <f>IF(C44="","","・")</f>
        <v/>
      </c>
      <c r="C44" s="505" t="str">
        <f>AP19</f>
        <v/>
      </c>
      <c r="D44" s="505"/>
      <c r="E44" s="505"/>
      <c r="F44" s="505"/>
      <c r="G44" s="505"/>
      <c r="H44" s="505"/>
      <c r="I44" s="505"/>
      <c r="J44" s="505"/>
      <c r="K44" s="505"/>
      <c r="L44" s="505"/>
      <c r="M44" s="505"/>
      <c r="N44" s="505"/>
      <c r="O44" s="505"/>
      <c r="P44" s="505"/>
      <c r="Q44" s="505"/>
      <c r="R44" s="505"/>
      <c r="S44" s="505"/>
      <c r="T44" s="505"/>
      <c r="U44" s="505"/>
      <c r="V44" s="505"/>
      <c r="W44" s="505"/>
      <c r="X44" s="505"/>
      <c r="Y44" s="505"/>
      <c r="Z44" s="505"/>
      <c r="AA44" s="505"/>
      <c r="AB44" s="505"/>
      <c r="AC44" s="505"/>
      <c r="AD44" s="505"/>
      <c r="AE44" s="506"/>
      <c r="AF44" s="502"/>
      <c r="AG44" s="503"/>
      <c r="AH44" s="503"/>
      <c r="AI44" s="503"/>
      <c r="AJ44" s="503"/>
      <c r="AK44" s="503"/>
      <c r="AL44" s="503"/>
      <c r="AM44" s="504"/>
    </row>
    <row r="45" spans="1:41" s="85" customFormat="1" ht="14.25" customHeight="1" x14ac:dyDescent="0.15">
      <c r="A45" s="294"/>
      <c r="B45" s="264" t="s">
        <v>106</v>
      </c>
      <c r="C45" s="300" t="s">
        <v>258</v>
      </c>
      <c r="D45" s="287"/>
      <c r="E45" s="300"/>
      <c r="F45" s="287"/>
      <c r="G45" s="287"/>
      <c r="H45" s="287"/>
      <c r="I45" s="287"/>
      <c r="J45" s="267"/>
      <c r="K45" s="267"/>
      <c r="L45" s="267"/>
      <c r="M45" s="267"/>
      <c r="N45" s="267"/>
      <c r="O45" s="268"/>
      <c r="P45" s="146"/>
      <c r="Q45" s="146"/>
      <c r="R45" s="146"/>
      <c r="S45" s="269"/>
      <c r="T45" s="270"/>
      <c r="U45" s="270"/>
      <c r="V45" s="270"/>
      <c r="W45" s="270"/>
      <c r="X45" s="270"/>
      <c r="Y45" s="271"/>
      <c r="Z45" s="271"/>
      <c r="AA45" s="271"/>
      <c r="AB45" s="271"/>
      <c r="AC45" s="270"/>
      <c r="AD45" s="270"/>
      <c r="AE45" s="270"/>
      <c r="AF45" s="509" t="s">
        <v>131</v>
      </c>
      <c r="AG45" s="510"/>
      <c r="AH45" s="510"/>
      <c r="AI45" s="510"/>
      <c r="AJ45" s="510"/>
      <c r="AK45" s="510"/>
      <c r="AL45" s="510"/>
      <c r="AM45" s="511"/>
      <c r="AO45" s="87" t="s">
        <v>113</v>
      </c>
    </row>
    <row r="46" spans="1:41" s="85" customFormat="1" ht="14.25" customHeight="1" x14ac:dyDescent="0.15">
      <c r="A46" s="294"/>
      <c r="B46" s="128" t="s">
        <v>128</v>
      </c>
      <c r="C46" s="654" t="s">
        <v>280</v>
      </c>
      <c r="D46" s="654"/>
      <c r="E46" s="654"/>
      <c r="F46" s="654"/>
      <c r="G46" s="654"/>
      <c r="H46" s="654"/>
      <c r="I46" s="654"/>
      <c r="J46" s="654"/>
      <c r="K46" s="654"/>
      <c r="L46" s="654"/>
      <c r="M46" s="654"/>
      <c r="N46" s="654"/>
      <c r="O46" s="654"/>
      <c r="P46" s="654"/>
      <c r="Q46" s="654"/>
      <c r="R46" s="654"/>
      <c r="S46" s="654"/>
      <c r="T46" s="654"/>
      <c r="U46" s="654"/>
      <c r="V46" s="654"/>
      <c r="W46" s="654"/>
      <c r="X46" s="654"/>
      <c r="Y46" s="654"/>
      <c r="Z46" s="654"/>
      <c r="AA46" s="654"/>
      <c r="AB46" s="654"/>
      <c r="AC46" s="654"/>
      <c r="AD46" s="654"/>
      <c r="AE46" s="655"/>
      <c r="AF46" s="512"/>
      <c r="AG46" s="513"/>
      <c r="AH46" s="513"/>
      <c r="AI46" s="513"/>
      <c r="AJ46" s="513"/>
      <c r="AK46" s="513"/>
      <c r="AL46" s="513"/>
      <c r="AM46" s="514"/>
      <c r="AO46" s="87" t="str">
        <f>IF(B20="","",IF(AF46="はい","","④を選択していますが、要件の確認が「はい」になっていません。"))</f>
        <v/>
      </c>
    </row>
    <row r="47" spans="1:41" s="85" customFormat="1" ht="14.25" customHeight="1" x14ac:dyDescent="0.15">
      <c r="A47" s="294"/>
      <c r="B47" s="128" t="s">
        <v>128</v>
      </c>
      <c r="C47" s="119" t="s">
        <v>143</v>
      </c>
      <c r="D47" s="119"/>
      <c r="E47" s="119"/>
      <c r="F47" s="119"/>
      <c r="G47" s="119"/>
      <c r="H47" s="119"/>
      <c r="I47" s="119"/>
      <c r="J47" s="119"/>
      <c r="K47" s="119"/>
      <c r="L47" s="119"/>
      <c r="M47" s="119"/>
      <c r="N47" s="119"/>
      <c r="O47" s="119"/>
      <c r="P47" s="119"/>
      <c r="Q47" s="119"/>
      <c r="R47" s="119"/>
      <c r="S47" s="119"/>
      <c r="T47" s="119"/>
      <c r="U47" s="119"/>
      <c r="V47" s="119"/>
      <c r="W47" s="119"/>
      <c r="X47" s="119"/>
      <c r="Y47" s="119"/>
      <c r="Z47" s="119"/>
      <c r="AA47" s="119"/>
      <c r="AB47" s="119"/>
      <c r="AC47" s="119"/>
      <c r="AD47" s="119"/>
      <c r="AE47" s="119"/>
      <c r="AF47" s="512"/>
      <c r="AG47" s="513"/>
      <c r="AH47" s="513"/>
      <c r="AI47" s="513"/>
      <c r="AJ47" s="513"/>
      <c r="AK47" s="513"/>
      <c r="AL47" s="513"/>
      <c r="AM47" s="514"/>
    </row>
    <row r="48" spans="1:41" ht="22.5" customHeight="1" x14ac:dyDescent="0.15">
      <c r="A48" s="134"/>
      <c r="B48" s="296"/>
      <c r="C48" s="500" t="s">
        <v>281</v>
      </c>
      <c r="D48" s="500"/>
      <c r="E48" s="500"/>
      <c r="F48" s="500"/>
      <c r="G48" s="500"/>
      <c r="H48" s="500"/>
      <c r="I48" s="500"/>
      <c r="J48" s="500"/>
      <c r="K48" s="500"/>
      <c r="L48" s="500"/>
      <c r="M48" s="500"/>
      <c r="N48" s="500"/>
      <c r="O48" s="500"/>
      <c r="P48" s="500"/>
      <c r="Q48" s="500"/>
      <c r="R48" s="500"/>
      <c r="S48" s="500"/>
      <c r="T48" s="500"/>
      <c r="U48" s="500"/>
      <c r="V48" s="500"/>
      <c r="W48" s="500"/>
      <c r="X48" s="500"/>
      <c r="Y48" s="500"/>
      <c r="Z48" s="500"/>
      <c r="AA48" s="500"/>
      <c r="AB48" s="500"/>
      <c r="AC48" s="500"/>
      <c r="AD48" s="500"/>
      <c r="AE48" s="501"/>
      <c r="AF48" s="502" t="s">
        <v>136</v>
      </c>
      <c r="AG48" s="503"/>
      <c r="AH48" s="78"/>
      <c r="AI48" s="284" t="s">
        <v>137</v>
      </c>
      <c r="AJ48" s="78"/>
      <c r="AK48" s="132" t="s">
        <v>132</v>
      </c>
      <c r="AL48" s="201"/>
      <c r="AM48" s="285" t="s">
        <v>1</v>
      </c>
    </row>
    <row r="49" spans="1:41" s="85" customFormat="1" ht="14.25" customHeight="1" x14ac:dyDescent="0.15">
      <c r="A49" s="294"/>
      <c r="B49" s="264" t="s">
        <v>235</v>
      </c>
      <c r="C49" s="300" t="s">
        <v>275</v>
      </c>
      <c r="D49" s="287"/>
      <c r="E49" s="300"/>
      <c r="F49" s="287"/>
      <c r="G49" s="287"/>
      <c r="H49" s="287"/>
      <c r="I49" s="287"/>
      <c r="J49" s="267"/>
      <c r="K49" s="267"/>
      <c r="L49" s="267"/>
      <c r="M49" s="267"/>
      <c r="N49" s="267"/>
      <c r="O49" s="268"/>
      <c r="P49" s="146"/>
      <c r="Q49" s="146"/>
      <c r="R49" s="146"/>
      <c r="S49" s="269"/>
      <c r="T49" s="270"/>
      <c r="U49" s="270"/>
      <c r="V49" s="270"/>
      <c r="W49" s="270"/>
      <c r="X49" s="270"/>
      <c r="Y49" s="271"/>
      <c r="Z49" s="271"/>
      <c r="AA49" s="271"/>
      <c r="AB49" s="271"/>
      <c r="AC49" s="270"/>
      <c r="AD49" s="270"/>
      <c r="AE49" s="270"/>
      <c r="AF49" s="509" t="s">
        <v>131</v>
      </c>
      <c r="AG49" s="510"/>
      <c r="AH49" s="510"/>
      <c r="AI49" s="510"/>
      <c r="AJ49" s="510"/>
      <c r="AK49" s="510"/>
      <c r="AL49" s="510"/>
      <c r="AM49" s="511"/>
      <c r="AO49" s="87" t="s">
        <v>113</v>
      </c>
    </row>
    <row r="50" spans="1:41" s="85" customFormat="1" ht="25.5" customHeight="1" x14ac:dyDescent="0.15">
      <c r="A50" s="294"/>
      <c r="B50" s="128" t="s">
        <v>128</v>
      </c>
      <c r="C50" s="516" t="s">
        <v>282</v>
      </c>
      <c r="D50" s="516"/>
      <c r="E50" s="516"/>
      <c r="F50" s="516"/>
      <c r="G50" s="516"/>
      <c r="H50" s="516"/>
      <c r="I50" s="516"/>
      <c r="J50" s="516"/>
      <c r="K50" s="516"/>
      <c r="L50" s="516"/>
      <c r="M50" s="516"/>
      <c r="N50" s="516"/>
      <c r="O50" s="516"/>
      <c r="P50" s="516"/>
      <c r="Q50" s="516"/>
      <c r="R50" s="516"/>
      <c r="S50" s="516"/>
      <c r="T50" s="516"/>
      <c r="U50" s="516"/>
      <c r="V50" s="516"/>
      <c r="W50" s="516"/>
      <c r="X50" s="516"/>
      <c r="Y50" s="516"/>
      <c r="Z50" s="516"/>
      <c r="AA50" s="516"/>
      <c r="AB50" s="516"/>
      <c r="AC50" s="516"/>
      <c r="AD50" s="516"/>
      <c r="AE50" s="517"/>
      <c r="AF50" s="512"/>
      <c r="AG50" s="513"/>
      <c r="AH50" s="513"/>
      <c r="AI50" s="513"/>
      <c r="AJ50" s="513"/>
      <c r="AK50" s="513"/>
      <c r="AL50" s="513"/>
      <c r="AM50" s="514"/>
      <c r="AO50" s="87" t="str">
        <f>IF(B21="","",IF(AF50="はい","","⑤を選択していますが、要件の確認が「はい」になっていません。"))</f>
        <v/>
      </c>
    </row>
    <row r="51" spans="1:41" s="85" customFormat="1" ht="14.25" customHeight="1" x14ac:dyDescent="0.15">
      <c r="A51" s="294"/>
      <c r="B51" s="262" t="s">
        <v>144</v>
      </c>
      <c r="C51" s="300"/>
      <c r="D51" s="287"/>
      <c r="E51" s="300"/>
      <c r="F51" s="287"/>
      <c r="G51" s="287"/>
      <c r="H51" s="287"/>
      <c r="I51" s="287"/>
      <c r="J51" s="267"/>
      <c r="K51" s="267"/>
      <c r="L51" s="267"/>
      <c r="M51" s="267"/>
      <c r="N51" s="267"/>
      <c r="O51" s="268"/>
      <c r="P51" s="146"/>
      <c r="Q51" s="146"/>
      <c r="R51" s="146"/>
      <c r="S51" s="269"/>
      <c r="T51" s="270"/>
      <c r="U51" s="270"/>
      <c r="V51" s="270"/>
      <c r="W51" s="270"/>
      <c r="X51" s="270"/>
      <c r="Y51" s="271"/>
      <c r="Z51" s="271"/>
      <c r="AA51" s="271"/>
      <c r="AB51" s="271"/>
      <c r="AC51" s="297"/>
      <c r="AD51" s="297"/>
      <c r="AE51" s="297"/>
      <c r="AF51" s="297"/>
      <c r="AG51" s="297"/>
      <c r="AH51" s="297"/>
      <c r="AI51" s="297"/>
      <c r="AJ51" s="297"/>
      <c r="AK51" s="297"/>
      <c r="AL51" s="297"/>
      <c r="AM51" s="148"/>
    </row>
    <row r="52" spans="1:41" ht="41.25" customHeight="1" x14ac:dyDescent="0.15">
      <c r="A52" s="149"/>
      <c r="B52" s="548" t="str">
        <f>AO10&amp;AO16&amp;AO18&amp;AO19&amp;AO20&amp;AO24&amp;AO21&amp;AO25&amp;AO46&amp;AO50</f>
        <v/>
      </c>
      <c r="C52" s="549"/>
      <c r="D52" s="549"/>
      <c r="E52" s="549"/>
      <c r="F52" s="549"/>
      <c r="G52" s="549"/>
      <c r="H52" s="549"/>
      <c r="I52" s="549"/>
      <c r="J52" s="549"/>
      <c r="K52" s="549"/>
      <c r="L52" s="549"/>
      <c r="M52" s="549"/>
      <c r="N52" s="549"/>
      <c r="O52" s="549"/>
      <c r="P52" s="549"/>
      <c r="Q52" s="549"/>
      <c r="R52" s="549"/>
      <c r="S52" s="549"/>
      <c r="T52" s="549"/>
      <c r="U52" s="549"/>
      <c r="V52" s="549"/>
      <c r="W52" s="549"/>
      <c r="X52" s="549"/>
      <c r="Y52" s="549"/>
      <c r="Z52" s="549"/>
      <c r="AA52" s="549"/>
      <c r="AB52" s="549"/>
      <c r="AC52" s="549"/>
      <c r="AD52" s="549"/>
      <c r="AE52" s="549"/>
      <c r="AF52" s="549"/>
      <c r="AG52" s="549"/>
      <c r="AH52" s="549"/>
      <c r="AI52" s="549"/>
      <c r="AJ52" s="549"/>
      <c r="AK52" s="549"/>
      <c r="AL52" s="549"/>
      <c r="AM52" s="550"/>
    </row>
    <row r="53" spans="1:41" ht="5.25" customHeight="1" x14ac:dyDescent="0.15">
      <c r="A53" s="150"/>
      <c r="B53" s="295"/>
      <c r="C53" s="151"/>
      <c r="D53" s="295"/>
      <c r="E53" s="152"/>
      <c r="F53" s="295"/>
      <c r="G53" s="295"/>
      <c r="H53" s="295"/>
      <c r="I53" s="295"/>
      <c r="J53" s="153"/>
      <c r="K53" s="153"/>
      <c r="L53" s="153"/>
      <c r="M53" s="153"/>
      <c r="N53" s="153"/>
      <c r="O53" s="154"/>
      <c r="P53" s="155"/>
      <c r="Q53" s="150"/>
      <c r="R53" s="150"/>
      <c r="S53" s="153"/>
      <c r="T53" s="295"/>
      <c r="U53" s="153"/>
      <c r="V53" s="153"/>
      <c r="W53" s="153"/>
      <c r="X53" s="153"/>
      <c r="Y53" s="295"/>
      <c r="Z53" s="295"/>
      <c r="AA53" s="295"/>
      <c r="AB53" s="295"/>
      <c r="AC53" s="151"/>
      <c r="AD53" s="153"/>
      <c r="AE53" s="153"/>
      <c r="AF53" s="153"/>
      <c r="AG53" s="153"/>
      <c r="AH53" s="153"/>
      <c r="AI53" s="156"/>
      <c r="AJ53" s="156"/>
      <c r="AK53" s="156"/>
      <c r="AL53" s="156"/>
      <c r="AM53" s="153"/>
      <c r="AN53" s="150"/>
    </row>
    <row r="54" spans="1:41" ht="18.75" customHeight="1" x14ac:dyDescent="0.15">
      <c r="A54" s="662" t="s">
        <v>99</v>
      </c>
      <c r="B54" s="662"/>
      <c r="C54" s="662"/>
      <c r="D54" s="662"/>
      <c r="E54" s="662"/>
      <c r="F54" s="662"/>
      <c r="G54" s="662"/>
      <c r="H54" s="662"/>
      <c r="I54" s="662"/>
      <c r="J54" s="662"/>
      <c r="K54" s="662"/>
      <c r="L54" s="662"/>
      <c r="M54" s="662"/>
      <c r="N54" s="662"/>
      <c r="O54" s="662"/>
      <c r="P54" s="662"/>
      <c r="Q54" s="662"/>
      <c r="R54" s="662"/>
      <c r="S54" s="662"/>
      <c r="T54" s="662"/>
      <c r="U54" s="662"/>
      <c r="V54" s="662"/>
      <c r="W54" s="662"/>
      <c r="X54" s="662"/>
      <c r="Y54" s="662"/>
      <c r="Z54" s="662"/>
      <c r="AA54" s="662"/>
      <c r="AB54" s="662"/>
      <c r="AC54" s="662"/>
      <c r="AD54" s="662"/>
      <c r="AE54" s="662"/>
      <c r="AF54" s="662"/>
      <c r="AG54" s="662"/>
      <c r="AH54" s="662"/>
      <c r="AI54" s="662"/>
      <c r="AJ54" s="662"/>
      <c r="AK54" s="662"/>
      <c r="AL54" s="662"/>
      <c r="AM54" s="662"/>
    </row>
    <row r="55" spans="1:41" s="85" customFormat="1" ht="14.25" customHeight="1" x14ac:dyDescent="0.15">
      <c r="A55" s="106" t="s">
        <v>146</v>
      </c>
      <c r="B55" s="293"/>
      <c r="C55" s="107"/>
      <c r="D55" s="107"/>
      <c r="E55" s="107"/>
      <c r="F55" s="107"/>
      <c r="G55" s="107"/>
      <c r="H55" s="107"/>
      <c r="I55" s="107"/>
      <c r="J55" s="107"/>
      <c r="K55" s="107"/>
      <c r="L55" s="107"/>
      <c r="M55" s="107"/>
      <c r="N55" s="107"/>
      <c r="O55" s="107"/>
      <c r="P55" s="107"/>
      <c r="Q55" s="107"/>
      <c r="R55" s="107"/>
      <c r="S55" s="107"/>
      <c r="T55" s="107"/>
      <c r="U55" s="107"/>
      <c r="V55" s="107"/>
      <c r="W55" s="107"/>
      <c r="X55" s="107"/>
      <c r="Y55" s="107"/>
      <c r="Z55" s="107"/>
      <c r="AA55" s="107"/>
      <c r="AB55" s="107"/>
      <c r="AC55" s="107"/>
      <c r="AD55" s="107"/>
      <c r="AE55" s="107"/>
      <c r="AF55" s="107"/>
      <c r="AG55" s="107"/>
      <c r="AH55" s="107"/>
      <c r="AI55" s="107"/>
      <c r="AJ55" s="107"/>
      <c r="AK55" s="107"/>
      <c r="AL55" s="107"/>
      <c r="AM55" s="108"/>
    </row>
    <row r="56" spans="1:41" s="85" customFormat="1" ht="14.25" customHeight="1" x14ac:dyDescent="0.15">
      <c r="A56" s="109"/>
      <c r="B56" s="262" t="s">
        <v>118</v>
      </c>
      <c r="C56" s="110"/>
      <c r="D56" s="111"/>
      <c r="E56" s="111"/>
      <c r="F56" s="111"/>
      <c r="G56" s="111"/>
      <c r="H56" s="111"/>
      <c r="I56" s="111"/>
      <c r="J56" s="111"/>
      <c r="K56" s="111"/>
      <c r="L56" s="111"/>
      <c r="M56" s="111"/>
      <c r="N56" s="111"/>
      <c r="O56" s="111"/>
      <c r="P56" s="111"/>
      <c r="Q56" s="111"/>
      <c r="R56" s="111"/>
      <c r="S56" s="111"/>
      <c r="T56" s="111"/>
      <c r="U56" s="111"/>
      <c r="V56" s="111"/>
      <c r="W56" s="107"/>
      <c r="X56" s="107"/>
      <c r="Y56" s="107"/>
      <c r="Z56" s="107"/>
      <c r="AA56" s="107"/>
      <c r="AB56" s="107"/>
      <c r="AC56" s="107"/>
      <c r="AD56" s="107"/>
      <c r="AE56" s="107"/>
      <c r="AF56" s="107"/>
      <c r="AG56" s="107"/>
      <c r="AH56" s="107"/>
      <c r="AI56" s="107"/>
      <c r="AJ56" s="107"/>
      <c r="AK56" s="107"/>
      <c r="AL56" s="107"/>
      <c r="AM56" s="108"/>
      <c r="AO56" s="87" t="s">
        <v>113</v>
      </c>
    </row>
    <row r="57" spans="1:41" s="85" customFormat="1" ht="20.25" customHeight="1" x14ac:dyDescent="0.15">
      <c r="A57" s="113"/>
      <c r="B57" s="200"/>
      <c r="C57" s="653" t="s">
        <v>246</v>
      </c>
      <c r="D57" s="654"/>
      <c r="E57" s="654"/>
      <c r="F57" s="654"/>
      <c r="G57" s="654"/>
      <c r="H57" s="654"/>
      <c r="I57" s="654"/>
      <c r="J57" s="654"/>
      <c r="K57" s="654"/>
      <c r="L57" s="654"/>
      <c r="M57" s="654"/>
      <c r="N57" s="654"/>
      <c r="O57" s="654"/>
      <c r="P57" s="654"/>
      <c r="Q57" s="654"/>
      <c r="R57" s="654"/>
      <c r="S57" s="654"/>
      <c r="T57" s="654"/>
      <c r="U57" s="654"/>
      <c r="V57" s="655"/>
      <c r="W57" s="552" t="s">
        <v>259</v>
      </c>
      <c r="X57" s="552"/>
      <c r="Y57" s="552"/>
      <c r="Z57" s="552"/>
      <c r="AA57" s="552"/>
      <c r="AB57" s="552"/>
      <c r="AC57" s="553"/>
      <c r="AD57" s="553"/>
      <c r="AE57" s="553"/>
      <c r="AF57" s="553"/>
      <c r="AG57" s="553"/>
      <c r="AH57" s="553"/>
      <c r="AI57" s="553"/>
      <c r="AJ57" s="553"/>
      <c r="AK57" s="553"/>
      <c r="AL57" s="553"/>
      <c r="AM57" s="553"/>
      <c r="AO57" s="87" t="str">
        <f>IF(AND(B57="",B59=""),"",IF(AP5&lt;&gt;4,"当該サービスは（２）での申請対象外です。",IF(OR(B17="〇",B19="〇"),"（１）の①、③に該当する場合、（２）は申請対象外です。","")))</f>
        <v/>
      </c>
    </row>
    <row r="58" spans="1:41" s="85" customFormat="1" ht="14.25" customHeight="1" x14ac:dyDescent="0.15">
      <c r="A58" s="294"/>
      <c r="B58" s="261" t="s">
        <v>119</v>
      </c>
      <c r="C58" s="111"/>
      <c r="D58" s="111"/>
      <c r="E58" s="111"/>
      <c r="F58" s="111"/>
      <c r="G58" s="111"/>
      <c r="H58" s="111"/>
      <c r="I58" s="111"/>
      <c r="J58" s="111"/>
      <c r="K58" s="111"/>
      <c r="L58" s="111"/>
      <c r="M58" s="111"/>
      <c r="N58" s="111"/>
      <c r="O58" s="111"/>
      <c r="P58" s="111"/>
      <c r="Q58" s="111"/>
      <c r="R58" s="111"/>
      <c r="S58" s="111"/>
      <c r="T58" s="111"/>
      <c r="U58" s="111"/>
      <c r="V58" s="111"/>
      <c r="W58" s="157"/>
      <c r="X58" s="157"/>
      <c r="Y58" s="157"/>
      <c r="Z58" s="157"/>
      <c r="AA58" s="157"/>
      <c r="AB58" s="157"/>
      <c r="AC58" s="157"/>
      <c r="AD58" s="157"/>
      <c r="AE58" s="157"/>
      <c r="AF58" s="157"/>
      <c r="AG58" s="157"/>
      <c r="AH58" s="157"/>
      <c r="AI58" s="157"/>
      <c r="AJ58" s="157"/>
      <c r="AK58" s="157"/>
      <c r="AL58" s="157"/>
      <c r="AM58" s="158"/>
    </row>
    <row r="59" spans="1:41" s="85" customFormat="1" ht="20.25" customHeight="1" x14ac:dyDescent="0.15">
      <c r="A59" s="114"/>
      <c r="B59" s="200"/>
      <c r="C59" s="656" t="s">
        <v>241</v>
      </c>
      <c r="D59" s="656"/>
      <c r="E59" s="656"/>
      <c r="F59" s="656"/>
      <c r="G59" s="656"/>
      <c r="H59" s="656"/>
      <c r="I59" s="656"/>
      <c r="J59" s="656"/>
      <c r="K59" s="656"/>
      <c r="L59" s="656"/>
      <c r="M59" s="656"/>
      <c r="N59" s="656"/>
      <c r="O59" s="656"/>
      <c r="P59" s="656"/>
      <c r="Q59" s="656"/>
      <c r="R59" s="656"/>
      <c r="S59" s="656"/>
      <c r="T59" s="656"/>
      <c r="U59" s="656"/>
      <c r="V59" s="656"/>
      <c r="W59" s="552" t="s">
        <v>259</v>
      </c>
      <c r="X59" s="552"/>
      <c r="Y59" s="552"/>
      <c r="Z59" s="552"/>
      <c r="AA59" s="552"/>
      <c r="AB59" s="552"/>
      <c r="AC59" s="553"/>
      <c r="AD59" s="553"/>
      <c r="AE59" s="553"/>
      <c r="AF59" s="553"/>
      <c r="AG59" s="553"/>
      <c r="AH59" s="553"/>
      <c r="AI59" s="553"/>
      <c r="AJ59" s="553"/>
      <c r="AK59" s="553"/>
      <c r="AL59" s="553"/>
      <c r="AM59" s="553"/>
    </row>
    <row r="60" spans="1:41" s="85" customFormat="1" ht="12" x14ac:dyDescent="0.15">
      <c r="A60" s="117"/>
      <c r="B60" s="521" t="s">
        <v>242</v>
      </c>
      <c r="C60" s="522"/>
      <c r="D60" s="522"/>
      <c r="E60" s="522"/>
      <c r="F60" s="522"/>
      <c r="G60" s="522"/>
      <c r="H60" s="522"/>
      <c r="I60" s="522"/>
      <c r="J60" s="522"/>
      <c r="K60" s="522"/>
      <c r="L60" s="522"/>
      <c r="M60" s="522"/>
      <c r="N60" s="522"/>
      <c r="O60" s="522"/>
      <c r="P60" s="522"/>
      <c r="Q60" s="522"/>
      <c r="R60" s="522"/>
      <c r="S60" s="522"/>
      <c r="T60" s="522"/>
      <c r="U60" s="522"/>
      <c r="V60" s="522"/>
      <c r="W60" s="522"/>
      <c r="X60" s="522"/>
      <c r="Y60" s="522"/>
      <c r="Z60" s="522"/>
      <c r="AA60" s="522"/>
      <c r="AB60" s="522"/>
      <c r="AC60" s="522"/>
      <c r="AD60" s="522"/>
      <c r="AE60" s="522"/>
      <c r="AF60" s="522"/>
      <c r="AG60" s="522"/>
      <c r="AH60" s="522"/>
      <c r="AI60" s="522"/>
      <c r="AJ60" s="522"/>
      <c r="AK60" s="522"/>
      <c r="AL60" s="522"/>
      <c r="AM60" s="523"/>
    </row>
    <row r="61" spans="1:41" s="85" customFormat="1" ht="14.25" customHeight="1" x14ac:dyDescent="0.15">
      <c r="A61" s="106" t="s">
        <v>157</v>
      </c>
      <c r="B61" s="118"/>
      <c r="C61" s="293"/>
      <c r="D61" s="293"/>
      <c r="E61" s="119"/>
      <c r="F61" s="293"/>
      <c r="G61" s="293"/>
      <c r="H61" s="293"/>
      <c r="I61" s="293"/>
      <c r="J61" s="120"/>
      <c r="K61" s="120"/>
      <c r="L61" s="120"/>
      <c r="M61" s="120"/>
      <c r="N61" s="120"/>
      <c r="O61" s="121"/>
      <c r="P61" s="122"/>
      <c r="Q61" s="122"/>
      <c r="R61" s="122"/>
      <c r="S61" s="123"/>
      <c r="T61" s="124"/>
      <c r="U61" s="123"/>
      <c r="V61" s="123"/>
      <c r="W61" s="123"/>
      <c r="X61" s="123"/>
      <c r="Y61" s="124"/>
      <c r="Z61" s="124"/>
      <c r="AA61" s="124"/>
      <c r="AB61" s="124"/>
      <c r="AC61" s="123"/>
      <c r="AD61" s="123"/>
      <c r="AE61" s="123"/>
      <c r="AF61" s="123"/>
      <c r="AG61" s="123"/>
      <c r="AH61" s="123"/>
      <c r="AI61" s="125"/>
      <c r="AJ61" s="125"/>
      <c r="AK61" s="125"/>
      <c r="AL61" s="125"/>
      <c r="AM61" s="126"/>
    </row>
    <row r="62" spans="1:41" s="85" customFormat="1" ht="18.75" customHeight="1" x14ac:dyDescent="0.15">
      <c r="A62" s="104"/>
      <c r="B62" s="668" t="s">
        <v>148</v>
      </c>
      <c r="C62" s="669"/>
      <c r="D62" s="669"/>
      <c r="E62" s="669"/>
      <c r="F62" s="669"/>
      <c r="G62" s="669"/>
      <c r="H62" s="669"/>
      <c r="I62" s="669"/>
      <c r="J62" s="669"/>
      <c r="K62" s="669"/>
      <c r="L62" s="669"/>
      <c r="M62" s="669"/>
      <c r="N62" s="669"/>
      <c r="O62" s="669"/>
      <c r="P62" s="669"/>
      <c r="Q62" s="669"/>
      <c r="R62" s="669"/>
      <c r="S62" s="669"/>
      <c r="T62" s="669"/>
      <c r="U62" s="669"/>
      <c r="V62" s="669"/>
      <c r="W62" s="669"/>
      <c r="X62" s="669"/>
      <c r="Y62" s="669"/>
      <c r="Z62" s="669"/>
      <c r="AA62" s="669"/>
      <c r="AB62" s="669"/>
      <c r="AC62" s="669"/>
      <c r="AD62" s="669"/>
      <c r="AE62" s="670"/>
      <c r="AF62" s="509" t="s">
        <v>131</v>
      </c>
      <c r="AG62" s="510"/>
      <c r="AH62" s="510"/>
      <c r="AI62" s="510"/>
      <c r="AJ62" s="510"/>
      <c r="AK62" s="510"/>
      <c r="AL62" s="510"/>
      <c r="AM62" s="511"/>
      <c r="AO62" s="87" t="s">
        <v>113</v>
      </c>
    </row>
    <row r="63" spans="1:41" s="85" customFormat="1" ht="23.25" customHeight="1" x14ac:dyDescent="0.15">
      <c r="A63" s="127"/>
      <c r="B63" s="128" t="s">
        <v>128</v>
      </c>
      <c r="C63" s="666" t="s">
        <v>147</v>
      </c>
      <c r="D63" s="666"/>
      <c r="E63" s="666"/>
      <c r="F63" s="666"/>
      <c r="G63" s="666"/>
      <c r="H63" s="666"/>
      <c r="I63" s="666"/>
      <c r="J63" s="666"/>
      <c r="K63" s="666"/>
      <c r="L63" s="666"/>
      <c r="M63" s="666"/>
      <c r="N63" s="666"/>
      <c r="O63" s="666"/>
      <c r="P63" s="666"/>
      <c r="Q63" s="666"/>
      <c r="R63" s="666"/>
      <c r="S63" s="666"/>
      <c r="T63" s="666"/>
      <c r="U63" s="666"/>
      <c r="V63" s="666"/>
      <c r="W63" s="666"/>
      <c r="X63" s="666"/>
      <c r="Y63" s="666"/>
      <c r="Z63" s="666"/>
      <c r="AA63" s="666"/>
      <c r="AB63" s="666"/>
      <c r="AC63" s="666"/>
      <c r="AD63" s="666"/>
      <c r="AE63" s="667"/>
      <c r="AF63" s="657"/>
      <c r="AG63" s="658"/>
      <c r="AH63" s="658"/>
      <c r="AI63" s="658"/>
      <c r="AJ63" s="658"/>
      <c r="AK63" s="658"/>
      <c r="AL63" s="658"/>
      <c r="AM63" s="659"/>
      <c r="AO63" s="87" t="str">
        <f>IF(I11="","",IF(AF63="はい","","（２）を選択していますが、確認事項の1つ目が「はい」になっていません。"))</f>
        <v/>
      </c>
    </row>
    <row r="64" spans="1:41" s="85" customFormat="1" ht="22.5" customHeight="1" x14ac:dyDescent="0.15">
      <c r="A64" s="129"/>
      <c r="B64" s="128" t="s">
        <v>128</v>
      </c>
      <c r="C64" s="712" t="s">
        <v>151</v>
      </c>
      <c r="D64" s="712"/>
      <c r="E64" s="712"/>
      <c r="F64" s="712"/>
      <c r="G64" s="712"/>
      <c r="H64" s="712"/>
      <c r="I64" s="712"/>
      <c r="J64" s="712"/>
      <c r="K64" s="712"/>
      <c r="L64" s="712"/>
      <c r="M64" s="712"/>
      <c r="N64" s="712"/>
      <c r="O64" s="712"/>
      <c r="P64" s="712"/>
      <c r="Q64" s="712"/>
      <c r="R64" s="712"/>
      <c r="S64" s="712"/>
      <c r="T64" s="712"/>
      <c r="U64" s="712"/>
      <c r="V64" s="712"/>
      <c r="W64" s="712"/>
      <c r="X64" s="712"/>
      <c r="Y64" s="712"/>
      <c r="Z64" s="712"/>
      <c r="AA64" s="712"/>
      <c r="AB64" s="712"/>
      <c r="AC64" s="712"/>
      <c r="AD64" s="712"/>
      <c r="AE64" s="713"/>
      <c r="AF64" s="657"/>
      <c r="AG64" s="658"/>
      <c r="AH64" s="658"/>
      <c r="AI64" s="658"/>
      <c r="AJ64" s="658"/>
      <c r="AK64" s="658"/>
      <c r="AL64" s="658"/>
      <c r="AM64" s="659"/>
      <c r="AO64" s="87" t="str">
        <f>IF(I11="","",IF(AF64="はい","","（２）を選択していますが、確認事項の２つ目が「はい」になっていません。"))</f>
        <v/>
      </c>
    </row>
    <row r="65" spans="1:41" s="85" customFormat="1" ht="18.75" customHeight="1" x14ac:dyDescent="0.15">
      <c r="A65" s="294"/>
      <c r="B65" s="159"/>
      <c r="C65" s="671" t="s">
        <v>149</v>
      </c>
      <c r="D65" s="671"/>
      <c r="E65" s="671"/>
      <c r="F65" s="671"/>
      <c r="G65" s="671"/>
      <c r="H65" s="671"/>
      <c r="I65" s="671"/>
      <c r="J65" s="671"/>
      <c r="K65" s="671"/>
      <c r="L65" s="671"/>
      <c r="M65" s="671"/>
      <c r="N65" s="671"/>
      <c r="O65" s="671"/>
      <c r="P65" s="671"/>
      <c r="Q65" s="671"/>
      <c r="R65" s="671"/>
      <c r="S65" s="671"/>
      <c r="T65" s="671"/>
      <c r="U65" s="671"/>
      <c r="V65" s="671"/>
      <c r="W65" s="671"/>
      <c r="X65" s="671"/>
      <c r="Y65" s="671"/>
      <c r="Z65" s="671"/>
      <c r="AA65" s="671"/>
      <c r="AB65" s="671"/>
      <c r="AC65" s="671"/>
      <c r="AD65" s="671"/>
      <c r="AE65" s="672"/>
      <c r="AF65" s="512"/>
      <c r="AG65" s="513"/>
      <c r="AH65" s="513"/>
      <c r="AI65" s="513"/>
      <c r="AJ65" s="513"/>
      <c r="AK65" s="513"/>
      <c r="AL65" s="513"/>
      <c r="AM65" s="514"/>
      <c r="AO65" s="87" t="str">
        <f>IF(AF64&lt;&gt;"はい","",IF(OR(AF65="該当",AF66="該当"),"","通常形態での通所サービス提供が困難であり、感染の未然に代替措置を取った際の状況が選択されていません。"))</f>
        <v/>
      </c>
    </row>
    <row r="66" spans="1:41" ht="18.75" customHeight="1" x14ac:dyDescent="0.15">
      <c r="A66" s="134"/>
      <c r="B66" s="294"/>
      <c r="C66" s="663" t="s">
        <v>150</v>
      </c>
      <c r="D66" s="663"/>
      <c r="E66" s="663"/>
      <c r="F66" s="663"/>
      <c r="G66" s="664"/>
      <c r="H66" s="664"/>
      <c r="I66" s="664"/>
      <c r="J66" s="664"/>
      <c r="K66" s="664"/>
      <c r="L66" s="664"/>
      <c r="M66" s="664"/>
      <c r="N66" s="664"/>
      <c r="O66" s="664"/>
      <c r="P66" s="664"/>
      <c r="Q66" s="664"/>
      <c r="R66" s="664"/>
      <c r="S66" s="664"/>
      <c r="T66" s="664"/>
      <c r="U66" s="664"/>
      <c r="V66" s="664"/>
      <c r="W66" s="664"/>
      <c r="X66" s="664"/>
      <c r="Y66" s="664"/>
      <c r="Z66" s="664"/>
      <c r="AA66" s="664"/>
      <c r="AB66" s="664"/>
      <c r="AC66" s="664"/>
      <c r="AD66" s="664"/>
      <c r="AE66" s="665"/>
      <c r="AF66" s="512"/>
      <c r="AG66" s="513"/>
      <c r="AH66" s="513"/>
      <c r="AI66" s="513"/>
      <c r="AJ66" s="513"/>
      <c r="AK66" s="513"/>
      <c r="AL66" s="513"/>
      <c r="AM66" s="514"/>
    </row>
    <row r="67" spans="1:41" s="85" customFormat="1" ht="18" customHeight="1" x14ac:dyDescent="0.15">
      <c r="A67" s="294"/>
      <c r="B67" s="262" t="s">
        <v>144</v>
      </c>
      <c r="C67" s="257"/>
      <c r="D67" s="282"/>
      <c r="E67" s="283"/>
      <c r="F67" s="282"/>
      <c r="G67" s="282"/>
      <c r="H67" s="282"/>
      <c r="I67" s="282"/>
      <c r="J67" s="123"/>
      <c r="K67" s="123"/>
      <c r="L67" s="123"/>
      <c r="M67" s="123"/>
      <c r="N67" s="123"/>
      <c r="O67" s="145"/>
      <c r="P67" s="146"/>
      <c r="Q67" s="110"/>
      <c r="R67" s="110"/>
      <c r="S67" s="123"/>
      <c r="T67" s="124"/>
      <c r="U67" s="124"/>
      <c r="V67" s="124"/>
      <c r="W67" s="124"/>
      <c r="X67" s="124"/>
      <c r="Y67" s="282"/>
      <c r="Z67" s="282"/>
      <c r="AA67" s="282"/>
      <c r="AB67" s="282"/>
      <c r="AC67" s="124"/>
      <c r="AD67" s="124"/>
      <c r="AE67" s="124"/>
      <c r="AF67" s="297"/>
      <c r="AG67" s="297"/>
      <c r="AH67" s="297"/>
      <c r="AI67" s="297"/>
      <c r="AJ67" s="297"/>
      <c r="AK67" s="297"/>
      <c r="AL67" s="297"/>
      <c r="AM67" s="148"/>
    </row>
    <row r="68" spans="1:41" ht="30" customHeight="1" x14ac:dyDescent="0.15">
      <c r="A68" s="149"/>
      <c r="B68" s="548" t="str">
        <f>AO57&amp;AO11&amp;AO63&amp;AO64&amp;AO65</f>
        <v/>
      </c>
      <c r="C68" s="549"/>
      <c r="D68" s="549"/>
      <c r="E68" s="549"/>
      <c r="F68" s="549"/>
      <c r="G68" s="549"/>
      <c r="H68" s="549"/>
      <c r="I68" s="549"/>
      <c r="J68" s="549"/>
      <c r="K68" s="549"/>
      <c r="L68" s="549"/>
      <c r="M68" s="549"/>
      <c r="N68" s="549"/>
      <c r="O68" s="549"/>
      <c r="P68" s="549"/>
      <c r="Q68" s="549"/>
      <c r="R68" s="549"/>
      <c r="S68" s="549"/>
      <c r="T68" s="549"/>
      <c r="U68" s="549"/>
      <c r="V68" s="549"/>
      <c r="W68" s="549"/>
      <c r="X68" s="549"/>
      <c r="Y68" s="549"/>
      <c r="Z68" s="549"/>
      <c r="AA68" s="549"/>
      <c r="AB68" s="549"/>
      <c r="AC68" s="549"/>
      <c r="AD68" s="549"/>
      <c r="AE68" s="549"/>
      <c r="AF68" s="549"/>
      <c r="AG68" s="549"/>
      <c r="AH68" s="549"/>
      <c r="AI68" s="549"/>
      <c r="AJ68" s="549"/>
      <c r="AK68" s="549"/>
      <c r="AL68" s="549"/>
      <c r="AM68" s="550"/>
    </row>
    <row r="69" spans="1:41" ht="5.25" customHeight="1" x14ac:dyDescent="0.15">
      <c r="A69" s="160"/>
      <c r="B69" s="293"/>
      <c r="C69" s="161"/>
      <c r="D69" s="293"/>
      <c r="E69" s="119"/>
      <c r="F69" s="293"/>
      <c r="G69" s="293"/>
      <c r="H69" s="293"/>
      <c r="I69" s="293"/>
      <c r="J69" s="120"/>
      <c r="K69" s="120"/>
      <c r="L69" s="120"/>
      <c r="M69" s="120"/>
      <c r="N69" s="120"/>
      <c r="O69" s="162"/>
      <c r="P69" s="163"/>
      <c r="Q69" s="160"/>
      <c r="R69" s="160"/>
      <c r="S69" s="120"/>
      <c r="T69" s="293"/>
      <c r="U69" s="120"/>
      <c r="V69" s="120"/>
      <c r="W69" s="120"/>
      <c r="X69" s="120"/>
      <c r="Y69" s="293"/>
      <c r="Z69" s="293"/>
      <c r="AA69" s="293"/>
      <c r="AB69" s="293"/>
      <c r="AC69" s="161"/>
      <c r="AD69" s="120"/>
      <c r="AE69" s="120"/>
      <c r="AF69" s="120"/>
      <c r="AG69" s="120"/>
      <c r="AH69" s="120"/>
      <c r="AI69" s="164"/>
      <c r="AJ69" s="164"/>
      <c r="AK69" s="164"/>
      <c r="AL69" s="164"/>
      <c r="AM69" s="120"/>
    </row>
    <row r="70" spans="1:41" ht="24.75" customHeight="1" x14ac:dyDescent="0.15">
      <c r="A70" s="693" t="s">
        <v>153</v>
      </c>
      <c r="B70" s="693"/>
      <c r="C70" s="693"/>
      <c r="D70" s="693"/>
      <c r="E70" s="693"/>
      <c r="F70" s="693"/>
      <c r="G70" s="693"/>
      <c r="H70" s="693"/>
      <c r="I70" s="693"/>
      <c r="J70" s="693"/>
      <c r="K70" s="693"/>
      <c r="L70" s="693"/>
      <c r="M70" s="693"/>
      <c r="N70" s="693"/>
      <c r="O70" s="693"/>
      <c r="P70" s="693"/>
      <c r="Q70" s="693"/>
      <c r="R70" s="693"/>
      <c r="S70" s="693"/>
      <c r="T70" s="693"/>
      <c r="U70" s="693"/>
      <c r="V70" s="693"/>
      <c r="W70" s="693"/>
      <c r="X70" s="693"/>
      <c r="Y70" s="693"/>
      <c r="Z70" s="693"/>
      <c r="AA70" s="693"/>
      <c r="AB70" s="693"/>
      <c r="AC70" s="693"/>
      <c r="AD70" s="693"/>
      <c r="AE70" s="693"/>
      <c r="AF70" s="693"/>
      <c r="AG70" s="693"/>
      <c r="AH70" s="693"/>
      <c r="AI70" s="693"/>
      <c r="AJ70" s="693"/>
      <c r="AK70" s="693"/>
      <c r="AL70" s="693"/>
      <c r="AM70" s="693"/>
    </row>
    <row r="71" spans="1:41" s="85" customFormat="1" ht="14.25" customHeight="1" x14ac:dyDescent="0.15">
      <c r="A71" s="106" t="s">
        <v>146</v>
      </c>
      <c r="B71" s="293"/>
      <c r="C71" s="107"/>
      <c r="D71" s="107"/>
      <c r="E71" s="107"/>
      <c r="F71" s="107"/>
      <c r="G71" s="107"/>
      <c r="H71" s="107"/>
      <c r="I71" s="107"/>
      <c r="J71" s="107"/>
      <c r="K71" s="107"/>
      <c r="L71" s="107"/>
      <c r="M71" s="107"/>
      <c r="N71" s="107"/>
      <c r="O71" s="107"/>
      <c r="P71" s="107"/>
      <c r="Q71" s="107"/>
      <c r="R71" s="107"/>
      <c r="S71" s="107"/>
      <c r="T71" s="107"/>
      <c r="U71" s="107"/>
      <c r="V71" s="107"/>
      <c r="W71" s="107"/>
      <c r="X71" s="107"/>
      <c r="Y71" s="107"/>
      <c r="Z71" s="107"/>
      <c r="AA71" s="107"/>
      <c r="AB71" s="107"/>
      <c r="AC71" s="107"/>
      <c r="AD71" s="107"/>
      <c r="AE71" s="107"/>
      <c r="AF71" s="107"/>
      <c r="AG71" s="107"/>
      <c r="AH71" s="107"/>
      <c r="AI71" s="107"/>
      <c r="AJ71" s="107"/>
      <c r="AK71" s="107"/>
      <c r="AL71" s="107"/>
      <c r="AM71" s="108"/>
    </row>
    <row r="72" spans="1:41" s="85" customFormat="1" ht="14.25" customHeight="1" x14ac:dyDescent="0.15">
      <c r="A72" s="109"/>
      <c r="B72" s="262" t="s">
        <v>154</v>
      </c>
      <c r="C72" s="110"/>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c r="AD72" s="111"/>
      <c r="AE72" s="111"/>
      <c r="AF72" s="111"/>
      <c r="AG72" s="111"/>
      <c r="AH72" s="111"/>
      <c r="AI72" s="111"/>
      <c r="AJ72" s="111"/>
      <c r="AK72" s="111"/>
      <c r="AL72" s="111"/>
      <c r="AM72" s="112"/>
    </row>
    <row r="73" spans="1:41" s="85" customFormat="1" ht="20.25" customHeight="1" x14ac:dyDescent="0.15">
      <c r="A73" s="113"/>
      <c r="B73" s="200"/>
      <c r="C73" s="515" t="s">
        <v>155</v>
      </c>
      <c r="D73" s="516"/>
      <c r="E73" s="516"/>
      <c r="F73" s="516"/>
      <c r="G73" s="516"/>
      <c r="H73" s="516"/>
      <c r="I73" s="516"/>
      <c r="J73" s="516"/>
      <c r="K73" s="516"/>
      <c r="L73" s="516"/>
      <c r="M73" s="516"/>
      <c r="N73" s="516"/>
      <c r="O73" s="516"/>
      <c r="P73" s="516"/>
      <c r="Q73" s="516"/>
      <c r="R73" s="516"/>
      <c r="S73" s="516"/>
      <c r="T73" s="516"/>
      <c r="U73" s="516"/>
      <c r="V73" s="517"/>
      <c r="W73" s="200"/>
      <c r="X73" s="515" t="s">
        <v>156</v>
      </c>
      <c r="Y73" s="516"/>
      <c r="Z73" s="516"/>
      <c r="AA73" s="516"/>
      <c r="AB73" s="516"/>
      <c r="AC73" s="516"/>
      <c r="AD73" s="516"/>
      <c r="AE73" s="516"/>
      <c r="AF73" s="516"/>
      <c r="AG73" s="516"/>
      <c r="AH73" s="516"/>
      <c r="AI73" s="516"/>
      <c r="AJ73" s="516"/>
      <c r="AK73" s="516"/>
      <c r="AL73" s="516"/>
      <c r="AM73" s="517"/>
    </row>
    <row r="74" spans="1:41" s="85" customFormat="1" ht="18.75" customHeight="1" x14ac:dyDescent="0.15">
      <c r="A74" s="106" t="s">
        <v>159</v>
      </c>
      <c r="B74" s="118"/>
      <c r="C74" s="293"/>
      <c r="D74" s="293"/>
      <c r="E74" s="119"/>
      <c r="F74" s="293"/>
      <c r="G74" s="293"/>
      <c r="H74" s="293"/>
      <c r="I74" s="293"/>
      <c r="J74" s="120"/>
      <c r="K74" s="120"/>
      <c r="L74" s="120"/>
      <c r="M74" s="120"/>
      <c r="N74" s="120"/>
      <c r="O74" s="121"/>
      <c r="P74" s="122"/>
      <c r="Q74" s="122"/>
      <c r="R74" s="122"/>
      <c r="S74" s="123"/>
      <c r="T74" s="124"/>
      <c r="U74" s="123"/>
      <c r="V74" s="123"/>
      <c r="W74" s="123"/>
      <c r="X74" s="123"/>
      <c r="Y74" s="124"/>
      <c r="Z74" s="124"/>
      <c r="AA74" s="124"/>
      <c r="AB74" s="124"/>
      <c r="AC74" s="123"/>
      <c r="AD74" s="123"/>
      <c r="AE74" s="123"/>
      <c r="AF74" s="123"/>
      <c r="AG74" s="123"/>
      <c r="AH74" s="123"/>
      <c r="AI74" s="125"/>
      <c r="AJ74" s="125"/>
      <c r="AK74" s="125"/>
      <c r="AL74" s="125"/>
      <c r="AM74" s="126"/>
    </row>
    <row r="75" spans="1:41" s="85" customFormat="1" ht="18.75" customHeight="1" x14ac:dyDescent="0.15">
      <c r="A75" s="104"/>
      <c r="B75" s="668" t="s">
        <v>148</v>
      </c>
      <c r="C75" s="669"/>
      <c r="D75" s="669"/>
      <c r="E75" s="669"/>
      <c r="F75" s="669"/>
      <c r="G75" s="669"/>
      <c r="H75" s="669"/>
      <c r="I75" s="669"/>
      <c r="J75" s="669"/>
      <c r="K75" s="669"/>
      <c r="L75" s="669"/>
      <c r="M75" s="669"/>
      <c r="N75" s="669"/>
      <c r="O75" s="669"/>
      <c r="P75" s="669"/>
      <c r="Q75" s="669"/>
      <c r="R75" s="669"/>
      <c r="S75" s="669"/>
      <c r="T75" s="669"/>
      <c r="U75" s="669"/>
      <c r="V75" s="669"/>
      <c r="W75" s="669"/>
      <c r="X75" s="669"/>
      <c r="Y75" s="669"/>
      <c r="Z75" s="669"/>
      <c r="AA75" s="669"/>
      <c r="AB75" s="669"/>
      <c r="AC75" s="669"/>
      <c r="AD75" s="669"/>
      <c r="AE75" s="670"/>
      <c r="AF75" s="509" t="s">
        <v>131</v>
      </c>
      <c r="AG75" s="510"/>
      <c r="AH75" s="510"/>
      <c r="AI75" s="510"/>
      <c r="AJ75" s="510"/>
      <c r="AK75" s="510"/>
      <c r="AL75" s="510"/>
      <c r="AM75" s="511"/>
    </row>
    <row r="76" spans="1:41" s="85" customFormat="1" ht="23.25" customHeight="1" x14ac:dyDescent="0.15">
      <c r="A76" s="127"/>
      <c r="B76" s="128" t="s">
        <v>128</v>
      </c>
      <c r="C76" s="712" t="s">
        <v>243</v>
      </c>
      <c r="D76" s="712"/>
      <c r="E76" s="712"/>
      <c r="F76" s="712"/>
      <c r="G76" s="712"/>
      <c r="H76" s="712"/>
      <c r="I76" s="712"/>
      <c r="J76" s="712"/>
      <c r="K76" s="712"/>
      <c r="L76" s="712"/>
      <c r="M76" s="712"/>
      <c r="N76" s="712"/>
      <c r="O76" s="712"/>
      <c r="P76" s="712"/>
      <c r="Q76" s="712"/>
      <c r="R76" s="712"/>
      <c r="S76" s="712"/>
      <c r="T76" s="712"/>
      <c r="U76" s="712"/>
      <c r="V76" s="712"/>
      <c r="W76" s="712"/>
      <c r="X76" s="712"/>
      <c r="Y76" s="712"/>
      <c r="Z76" s="712"/>
      <c r="AA76" s="712"/>
      <c r="AB76" s="712"/>
      <c r="AC76" s="712"/>
      <c r="AD76" s="712"/>
      <c r="AE76" s="713"/>
      <c r="AF76" s="512"/>
      <c r="AG76" s="513"/>
      <c r="AH76" s="513"/>
      <c r="AI76" s="513"/>
      <c r="AJ76" s="513"/>
      <c r="AK76" s="513"/>
      <c r="AL76" s="513"/>
      <c r="AM76" s="514"/>
    </row>
    <row r="77" spans="1:41" s="85" customFormat="1" ht="22.5" customHeight="1" x14ac:dyDescent="0.15">
      <c r="A77" s="129"/>
      <c r="B77" s="159"/>
      <c r="C77" s="708" t="s">
        <v>160</v>
      </c>
      <c r="D77" s="708"/>
      <c r="E77" s="708"/>
      <c r="F77" s="709"/>
      <c r="G77" s="709"/>
      <c r="H77" s="709"/>
      <c r="I77" s="709"/>
      <c r="J77" s="709"/>
      <c r="K77" s="709"/>
      <c r="L77" s="709"/>
      <c r="M77" s="709"/>
      <c r="N77" s="709"/>
      <c r="O77" s="709"/>
      <c r="P77" s="709"/>
      <c r="Q77" s="709"/>
      <c r="R77" s="709"/>
      <c r="S77" s="709"/>
      <c r="T77" s="709"/>
      <c r="U77" s="708" t="s">
        <v>161</v>
      </c>
      <c r="V77" s="708"/>
      <c r="W77" s="708"/>
      <c r="X77" s="709"/>
      <c r="Y77" s="709"/>
      <c r="Z77" s="709"/>
      <c r="AA77" s="709"/>
      <c r="AB77" s="709"/>
      <c r="AC77" s="709"/>
      <c r="AD77" s="709"/>
      <c r="AE77" s="709"/>
      <c r="AF77" s="710"/>
      <c r="AG77" s="710"/>
      <c r="AH77" s="710"/>
      <c r="AI77" s="710"/>
      <c r="AJ77" s="710"/>
      <c r="AK77" s="710"/>
      <c r="AL77" s="710"/>
      <c r="AM77" s="711"/>
    </row>
    <row r="78" spans="1:41" s="85" customFormat="1" ht="23.25" customHeight="1" x14ac:dyDescent="0.15">
      <c r="A78" s="127"/>
      <c r="B78" s="128" t="s">
        <v>128</v>
      </c>
      <c r="C78" s="712" t="s">
        <v>244</v>
      </c>
      <c r="D78" s="712"/>
      <c r="E78" s="712"/>
      <c r="F78" s="712"/>
      <c r="G78" s="712"/>
      <c r="H78" s="712"/>
      <c r="I78" s="712"/>
      <c r="J78" s="712"/>
      <c r="K78" s="712"/>
      <c r="L78" s="712"/>
      <c r="M78" s="712"/>
      <c r="N78" s="712"/>
      <c r="O78" s="712"/>
      <c r="P78" s="712"/>
      <c r="Q78" s="712"/>
      <c r="R78" s="712"/>
      <c r="S78" s="712"/>
      <c r="T78" s="712"/>
      <c r="U78" s="712"/>
      <c r="V78" s="712"/>
      <c r="W78" s="712"/>
      <c r="X78" s="712"/>
      <c r="Y78" s="712"/>
      <c r="Z78" s="712"/>
      <c r="AA78" s="712"/>
      <c r="AB78" s="712"/>
      <c r="AC78" s="712"/>
      <c r="AD78" s="712"/>
      <c r="AE78" s="713"/>
      <c r="AF78" s="512"/>
      <c r="AG78" s="513"/>
      <c r="AH78" s="513"/>
      <c r="AI78" s="513"/>
      <c r="AJ78" s="513"/>
      <c r="AK78" s="513"/>
      <c r="AL78" s="513"/>
      <c r="AM78" s="514"/>
    </row>
    <row r="79" spans="1:41" s="85" customFormat="1" ht="22.5" customHeight="1" x14ac:dyDescent="0.15">
      <c r="A79" s="129"/>
      <c r="B79" s="159"/>
      <c r="C79" s="708" t="s">
        <v>160</v>
      </c>
      <c r="D79" s="708"/>
      <c r="E79" s="708"/>
      <c r="F79" s="709"/>
      <c r="G79" s="709"/>
      <c r="H79" s="709"/>
      <c r="I79" s="709"/>
      <c r="J79" s="709"/>
      <c r="K79" s="709"/>
      <c r="L79" s="709"/>
      <c r="M79" s="709"/>
      <c r="N79" s="709"/>
      <c r="O79" s="709"/>
      <c r="P79" s="709"/>
      <c r="Q79" s="709"/>
      <c r="R79" s="709"/>
      <c r="S79" s="709"/>
      <c r="T79" s="709"/>
      <c r="U79" s="708" t="s">
        <v>161</v>
      </c>
      <c r="V79" s="708"/>
      <c r="W79" s="708"/>
      <c r="X79" s="709"/>
      <c r="Y79" s="709"/>
      <c r="Z79" s="709"/>
      <c r="AA79" s="709"/>
      <c r="AB79" s="709"/>
      <c r="AC79" s="709"/>
      <c r="AD79" s="709"/>
      <c r="AE79" s="709"/>
      <c r="AF79" s="710"/>
      <c r="AG79" s="710"/>
      <c r="AH79" s="710"/>
      <c r="AI79" s="710"/>
      <c r="AJ79" s="710"/>
      <c r="AK79" s="710"/>
      <c r="AL79" s="710"/>
      <c r="AM79" s="711"/>
    </row>
    <row r="80" spans="1:41" s="85" customFormat="1" ht="55.5" customHeight="1" x14ac:dyDescent="0.15">
      <c r="A80" s="296"/>
      <c r="B80" s="736" t="s">
        <v>245</v>
      </c>
      <c r="C80" s="737"/>
      <c r="D80" s="737"/>
      <c r="E80" s="737"/>
      <c r="F80" s="737"/>
      <c r="G80" s="737"/>
      <c r="H80" s="737"/>
      <c r="I80" s="737"/>
      <c r="J80" s="737"/>
      <c r="K80" s="737"/>
      <c r="L80" s="737"/>
      <c r="M80" s="737"/>
      <c r="N80" s="737"/>
      <c r="O80" s="737"/>
      <c r="P80" s="737"/>
      <c r="Q80" s="737"/>
      <c r="R80" s="737"/>
      <c r="S80" s="737"/>
      <c r="T80" s="737"/>
      <c r="U80" s="737"/>
      <c r="V80" s="737"/>
      <c r="W80" s="737"/>
      <c r="X80" s="737"/>
      <c r="Y80" s="737"/>
      <c r="Z80" s="737"/>
      <c r="AA80" s="737"/>
      <c r="AB80" s="737"/>
      <c r="AC80" s="737"/>
      <c r="AD80" s="737"/>
      <c r="AE80" s="737"/>
      <c r="AF80" s="737"/>
      <c r="AG80" s="737"/>
      <c r="AH80" s="737"/>
      <c r="AI80" s="737"/>
      <c r="AJ80" s="737"/>
      <c r="AK80" s="737"/>
      <c r="AL80" s="737"/>
      <c r="AM80" s="738"/>
    </row>
    <row r="81" spans="1:42" ht="6" customHeight="1" x14ac:dyDescent="0.15">
      <c r="A81" s="165"/>
      <c r="B81" s="165"/>
      <c r="C81" s="165"/>
      <c r="D81" s="165"/>
      <c r="E81" s="165"/>
      <c r="F81" s="165"/>
      <c r="G81" s="165"/>
      <c r="H81" s="165"/>
      <c r="I81" s="165"/>
      <c r="J81" s="165"/>
      <c r="K81" s="165"/>
      <c r="L81" s="165"/>
      <c r="M81" s="165"/>
      <c r="N81" s="165"/>
      <c r="O81" s="165"/>
      <c r="P81" s="165"/>
      <c r="Q81" s="165"/>
      <c r="R81" s="165"/>
      <c r="S81" s="165"/>
      <c r="T81" s="165"/>
      <c r="U81" s="165"/>
      <c r="V81" s="165"/>
      <c r="W81" s="165"/>
      <c r="X81" s="165"/>
      <c r="Y81" s="165"/>
      <c r="Z81" s="165"/>
      <c r="AA81" s="165"/>
      <c r="AB81" s="165"/>
      <c r="AC81" s="165"/>
      <c r="AD81" s="165"/>
      <c r="AE81" s="165"/>
      <c r="AF81" s="165"/>
      <c r="AG81" s="165"/>
      <c r="AH81" s="165"/>
      <c r="AI81" s="165"/>
      <c r="AJ81" s="165"/>
    </row>
    <row r="82" spans="1:42" ht="18" customHeight="1" x14ac:dyDescent="0.15">
      <c r="A82" s="166" t="s">
        <v>42</v>
      </c>
      <c r="B82" s="165"/>
      <c r="C82" s="165"/>
      <c r="D82" s="165"/>
      <c r="E82" s="165"/>
      <c r="F82" s="165"/>
      <c r="G82" s="165"/>
      <c r="H82" s="165"/>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5"/>
      <c r="AG82" s="165"/>
      <c r="AH82" s="165"/>
      <c r="AI82" s="165"/>
      <c r="AJ82" s="165"/>
    </row>
    <row r="83" spans="1:42" ht="18" customHeight="1" x14ac:dyDescent="0.15">
      <c r="A83" s="167" t="s">
        <v>98</v>
      </c>
      <c r="B83" s="165"/>
      <c r="C83" s="165"/>
      <c r="D83" s="165"/>
      <c r="E83" s="165"/>
      <c r="F83" s="165"/>
      <c r="G83" s="165"/>
      <c r="H83" s="165"/>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5"/>
      <c r="AG83" s="165"/>
      <c r="AH83" s="165"/>
      <c r="AI83" s="165"/>
      <c r="AJ83" s="165"/>
    </row>
    <row r="84" spans="1:42" ht="24.75" customHeight="1" x14ac:dyDescent="0.15">
      <c r="A84" s="554" t="s">
        <v>164</v>
      </c>
      <c r="B84" s="555"/>
      <c r="C84" s="555"/>
      <c r="D84" s="556"/>
      <c r="E84" s="554" t="s">
        <v>43</v>
      </c>
      <c r="F84" s="555"/>
      <c r="G84" s="555"/>
      <c r="H84" s="555"/>
      <c r="I84" s="556"/>
      <c r="J84" s="554" t="s">
        <v>165</v>
      </c>
      <c r="K84" s="555"/>
      <c r="L84" s="555"/>
      <c r="M84" s="555"/>
      <c r="N84" s="555"/>
      <c r="O84" s="555"/>
      <c r="P84" s="555"/>
      <c r="Q84" s="555"/>
      <c r="R84" s="555"/>
      <c r="S84" s="555"/>
      <c r="T84" s="555"/>
      <c r="U84" s="555"/>
      <c r="V84" s="555"/>
      <c r="W84" s="555"/>
      <c r="X84" s="555"/>
      <c r="Y84" s="556"/>
      <c r="Z84" s="554" t="s">
        <v>197</v>
      </c>
      <c r="AA84" s="555"/>
      <c r="AB84" s="555"/>
      <c r="AC84" s="555"/>
      <c r="AD84" s="555"/>
      <c r="AE84" s="555"/>
      <c r="AF84" s="556"/>
      <c r="AG84" s="584" t="s">
        <v>200</v>
      </c>
      <c r="AH84" s="585"/>
      <c r="AI84" s="585"/>
      <c r="AJ84" s="585"/>
      <c r="AK84" s="585"/>
      <c r="AL84" s="585"/>
      <c r="AM84" s="586"/>
      <c r="AO84" s="168" t="s">
        <v>195</v>
      </c>
      <c r="AP84" s="168" t="e">
        <f>VLOOKUP(L5,計算用!$A$2:$B$36,2,FALSE)*1000</f>
        <v>#N/A</v>
      </c>
    </row>
    <row r="85" spans="1:42" ht="9.75" customHeight="1" x14ac:dyDescent="0.15">
      <c r="A85" s="560" t="s">
        <v>279</v>
      </c>
      <c r="B85" s="561"/>
      <c r="C85" s="561"/>
      <c r="D85" s="562"/>
      <c r="E85" s="557"/>
      <c r="F85" s="558"/>
      <c r="G85" s="558"/>
      <c r="H85" s="558"/>
      <c r="I85" s="559"/>
      <c r="J85" s="572"/>
      <c r="K85" s="573"/>
      <c r="L85" s="573"/>
      <c r="M85" s="573"/>
      <c r="N85" s="573"/>
      <c r="O85" s="573"/>
      <c r="P85" s="573"/>
      <c r="Q85" s="573"/>
      <c r="R85" s="573"/>
      <c r="S85" s="573"/>
      <c r="T85" s="573"/>
      <c r="U85" s="573"/>
      <c r="V85" s="573"/>
      <c r="W85" s="573"/>
      <c r="X85" s="573"/>
      <c r="Y85" s="574"/>
      <c r="Z85" s="604"/>
      <c r="AA85" s="605"/>
      <c r="AB85" s="605"/>
      <c r="AC85" s="605"/>
      <c r="AD85" s="605"/>
      <c r="AE85" s="605"/>
      <c r="AF85" s="606"/>
      <c r="AG85" s="605"/>
      <c r="AH85" s="605"/>
      <c r="AI85" s="605"/>
      <c r="AJ85" s="605"/>
      <c r="AK85" s="605"/>
      <c r="AL85" s="605"/>
      <c r="AM85" s="606"/>
      <c r="AO85" s="168" t="s">
        <v>75</v>
      </c>
      <c r="AP85" s="168">
        <f>IF(OR(AP5=1,AP5=3,AP5=6),AG5,1)</f>
        <v>1</v>
      </c>
    </row>
    <row r="86" spans="1:42" ht="9.75" customHeight="1" x14ac:dyDescent="0.15">
      <c r="A86" s="563"/>
      <c r="B86" s="564"/>
      <c r="C86" s="564"/>
      <c r="D86" s="565"/>
      <c r="E86" s="486"/>
      <c r="F86" s="487"/>
      <c r="G86" s="487"/>
      <c r="H86" s="487"/>
      <c r="I86" s="488"/>
      <c r="J86" s="489"/>
      <c r="K86" s="490"/>
      <c r="L86" s="490"/>
      <c r="M86" s="490"/>
      <c r="N86" s="490"/>
      <c r="O86" s="490"/>
      <c r="P86" s="490"/>
      <c r="Q86" s="490"/>
      <c r="R86" s="490"/>
      <c r="S86" s="490"/>
      <c r="T86" s="490"/>
      <c r="U86" s="490"/>
      <c r="V86" s="490"/>
      <c r="W86" s="490"/>
      <c r="X86" s="490"/>
      <c r="Y86" s="491"/>
      <c r="Z86" s="597"/>
      <c r="AA86" s="587"/>
      <c r="AB86" s="587"/>
      <c r="AC86" s="587"/>
      <c r="AD86" s="587"/>
      <c r="AE86" s="587"/>
      <c r="AF86" s="588"/>
      <c r="AG86" s="587"/>
      <c r="AH86" s="587"/>
      <c r="AI86" s="587"/>
      <c r="AJ86" s="587"/>
      <c r="AK86" s="587"/>
      <c r="AL86" s="587"/>
      <c r="AM86" s="588"/>
      <c r="AO86" s="168" t="s">
        <v>196</v>
      </c>
      <c r="AP86" s="168" t="str">
        <f>IFERROR(AP84*AP85,"")</f>
        <v/>
      </c>
    </row>
    <row r="87" spans="1:42" ht="9.75" customHeight="1" x14ac:dyDescent="0.15">
      <c r="A87" s="563"/>
      <c r="B87" s="564"/>
      <c r="C87" s="564"/>
      <c r="D87" s="565"/>
      <c r="E87" s="486"/>
      <c r="F87" s="487"/>
      <c r="G87" s="487"/>
      <c r="H87" s="487"/>
      <c r="I87" s="488"/>
      <c r="J87" s="489"/>
      <c r="K87" s="490"/>
      <c r="L87" s="490"/>
      <c r="M87" s="490"/>
      <c r="N87" s="490"/>
      <c r="O87" s="490"/>
      <c r="P87" s="490"/>
      <c r="Q87" s="490"/>
      <c r="R87" s="490"/>
      <c r="S87" s="490"/>
      <c r="T87" s="490"/>
      <c r="U87" s="490"/>
      <c r="V87" s="490"/>
      <c r="W87" s="490"/>
      <c r="X87" s="490"/>
      <c r="Y87" s="491"/>
      <c r="Z87" s="597"/>
      <c r="AA87" s="587"/>
      <c r="AB87" s="587"/>
      <c r="AC87" s="587"/>
      <c r="AD87" s="587"/>
      <c r="AE87" s="587"/>
      <c r="AF87" s="588"/>
      <c r="AG87" s="587"/>
      <c r="AH87" s="587"/>
      <c r="AI87" s="587"/>
      <c r="AJ87" s="587"/>
      <c r="AK87" s="587"/>
      <c r="AL87" s="587"/>
      <c r="AM87" s="588"/>
    </row>
    <row r="88" spans="1:42" ht="9.75" customHeight="1" x14ac:dyDescent="0.15">
      <c r="A88" s="563"/>
      <c r="B88" s="564"/>
      <c r="C88" s="564"/>
      <c r="D88" s="565"/>
      <c r="E88" s="486"/>
      <c r="F88" s="487"/>
      <c r="G88" s="487"/>
      <c r="H88" s="487"/>
      <c r="I88" s="488"/>
      <c r="J88" s="489"/>
      <c r="K88" s="490"/>
      <c r="L88" s="490"/>
      <c r="M88" s="490"/>
      <c r="N88" s="490"/>
      <c r="O88" s="490"/>
      <c r="P88" s="490"/>
      <c r="Q88" s="490"/>
      <c r="R88" s="490"/>
      <c r="S88" s="490"/>
      <c r="T88" s="490"/>
      <c r="U88" s="490"/>
      <c r="V88" s="490"/>
      <c r="W88" s="490"/>
      <c r="X88" s="490"/>
      <c r="Y88" s="491"/>
      <c r="Z88" s="597"/>
      <c r="AA88" s="587"/>
      <c r="AB88" s="587"/>
      <c r="AC88" s="587"/>
      <c r="AD88" s="587"/>
      <c r="AE88" s="587"/>
      <c r="AF88" s="588"/>
      <c r="AG88" s="587"/>
      <c r="AH88" s="587"/>
      <c r="AI88" s="587"/>
      <c r="AJ88" s="587"/>
      <c r="AK88" s="587"/>
      <c r="AL88" s="587"/>
      <c r="AM88" s="588"/>
    </row>
    <row r="89" spans="1:42" ht="9.75" customHeight="1" x14ac:dyDescent="0.15">
      <c r="A89" s="563"/>
      <c r="B89" s="564"/>
      <c r="C89" s="564"/>
      <c r="D89" s="565"/>
      <c r="E89" s="486"/>
      <c r="F89" s="487"/>
      <c r="G89" s="487"/>
      <c r="H89" s="487"/>
      <c r="I89" s="488"/>
      <c r="J89" s="489"/>
      <c r="K89" s="490"/>
      <c r="L89" s="490"/>
      <c r="M89" s="490"/>
      <c r="N89" s="490"/>
      <c r="O89" s="490"/>
      <c r="P89" s="490"/>
      <c r="Q89" s="490"/>
      <c r="R89" s="490"/>
      <c r="S89" s="490"/>
      <c r="T89" s="490"/>
      <c r="U89" s="490"/>
      <c r="V89" s="490"/>
      <c r="W89" s="490"/>
      <c r="X89" s="490"/>
      <c r="Y89" s="491"/>
      <c r="Z89" s="597"/>
      <c r="AA89" s="587"/>
      <c r="AB89" s="587"/>
      <c r="AC89" s="587"/>
      <c r="AD89" s="587"/>
      <c r="AE89" s="587"/>
      <c r="AF89" s="588"/>
      <c r="AG89" s="589"/>
      <c r="AH89" s="589"/>
      <c r="AI89" s="589"/>
      <c r="AJ89" s="589"/>
      <c r="AK89" s="589"/>
      <c r="AL89" s="589"/>
      <c r="AM89" s="590"/>
    </row>
    <row r="90" spans="1:42" ht="9.75" customHeight="1" x14ac:dyDescent="0.15">
      <c r="A90" s="563"/>
      <c r="B90" s="564"/>
      <c r="C90" s="564"/>
      <c r="D90" s="565"/>
      <c r="E90" s="518"/>
      <c r="F90" s="519"/>
      <c r="G90" s="519"/>
      <c r="H90" s="519"/>
      <c r="I90" s="520"/>
      <c r="J90" s="575"/>
      <c r="K90" s="576"/>
      <c r="L90" s="576"/>
      <c r="M90" s="576"/>
      <c r="N90" s="576"/>
      <c r="O90" s="576"/>
      <c r="P90" s="576"/>
      <c r="Q90" s="576"/>
      <c r="R90" s="576"/>
      <c r="S90" s="576"/>
      <c r="T90" s="576"/>
      <c r="U90" s="576"/>
      <c r="V90" s="576"/>
      <c r="W90" s="576"/>
      <c r="X90" s="576"/>
      <c r="Y90" s="577"/>
      <c r="Z90" s="625"/>
      <c r="AA90" s="626"/>
      <c r="AB90" s="626"/>
      <c r="AC90" s="626"/>
      <c r="AD90" s="626"/>
      <c r="AE90" s="626"/>
      <c r="AF90" s="627"/>
      <c r="AG90" s="597"/>
      <c r="AH90" s="587"/>
      <c r="AI90" s="587"/>
      <c r="AJ90" s="587"/>
      <c r="AK90" s="587"/>
      <c r="AL90" s="587"/>
      <c r="AM90" s="588"/>
    </row>
    <row r="91" spans="1:42" ht="9.75" customHeight="1" x14ac:dyDescent="0.15">
      <c r="A91" s="563"/>
      <c r="B91" s="564"/>
      <c r="C91" s="564"/>
      <c r="D91" s="565"/>
      <c r="E91" s="486"/>
      <c r="F91" s="487"/>
      <c r="G91" s="487"/>
      <c r="H91" s="487"/>
      <c r="I91" s="488"/>
      <c r="J91" s="489"/>
      <c r="K91" s="490"/>
      <c r="L91" s="490"/>
      <c r="M91" s="490"/>
      <c r="N91" s="490"/>
      <c r="O91" s="490"/>
      <c r="P91" s="490"/>
      <c r="Q91" s="490"/>
      <c r="R91" s="490"/>
      <c r="S91" s="490"/>
      <c r="T91" s="490"/>
      <c r="U91" s="490"/>
      <c r="V91" s="490"/>
      <c r="W91" s="490"/>
      <c r="X91" s="490"/>
      <c r="Y91" s="491"/>
      <c r="Z91" s="597"/>
      <c r="AA91" s="587"/>
      <c r="AB91" s="587"/>
      <c r="AC91" s="587"/>
      <c r="AD91" s="587"/>
      <c r="AE91" s="587"/>
      <c r="AF91" s="588"/>
      <c r="AG91" s="587"/>
      <c r="AH91" s="587"/>
      <c r="AI91" s="587"/>
      <c r="AJ91" s="587"/>
      <c r="AK91" s="587"/>
      <c r="AL91" s="587"/>
      <c r="AM91" s="588"/>
    </row>
    <row r="92" spans="1:42" ht="9.75" customHeight="1" x14ac:dyDescent="0.15">
      <c r="A92" s="563"/>
      <c r="B92" s="564"/>
      <c r="C92" s="564"/>
      <c r="D92" s="565"/>
      <c r="E92" s="486"/>
      <c r="F92" s="487"/>
      <c r="G92" s="487"/>
      <c r="H92" s="487"/>
      <c r="I92" s="488"/>
      <c r="J92" s="489"/>
      <c r="K92" s="490"/>
      <c r="L92" s="490"/>
      <c r="M92" s="490"/>
      <c r="N92" s="490"/>
      <c r="O92" s="490"/>
      <c r="P92" s="490"/>
      <c r="Q92" s="490"/>
      <c r="R92" s="490"/>
      <c r="S92" s="490"/>
      <c r="T92" s="490"/>
      <c r="U92" s="490"/>
      <c r="V92" s="490"/>
      <c r="W92" s="490"/>
      <c r="X92" s="490"/>
      <c r="Y92" s="491"/>
      <c r="Z92" s="597"/>
      <c r="AA92" s="587"/>
      <c r="AB92" s="587"/>
      <c r="AC92" s="587"/>
      <c r="AD92" s="587"/>
      <c r="AE92" s="587"/>
      <c r="AF92" s="588"/>
      <c r="AG92" s="597"/>
      <c r="AH92" s="587"/>
      <c r="AI92" s="587"/>
      <c r="AJ92" s="587"/>
      <c r="AK92" s="587"/>
      <c r="AL92" s="587"/>
      <c r="AM92" s="588"/>
    </row>
    <row r="93" spans="1:42" ht="9.75" customHeight="1" x14ac:dyDescent="0.15">
      <c r="A93" s="563"/>
      <c r="B93" s="564"/>
      <c r="C93" s="564"/>
      <c r="D93" s="565"/>
      <c r="E93" s="486"/>
      <c r="F93" s="487"/>
      <c r="G93" s="487"/>
      <c r="H93" s="487"/>
      <c r="I93" s="488"/>
      <c r="J93" s="489"/>
      <c r="K93" s="490"/>
      <c r="L93" s="490"/>
      <c r="M93" s="490"/>
      <c r="N93" s="490"/>
      <c r="O93" s="490"/>
      <c r="P93" s="490"/>
      <c r="Q93" s="490"/>
      <c r="R93" s="490"/>
      <c r="S93" s="490"/>
      <c r="T93" s="490"/>
      <c r="U93" s="490"/>
      <c r="V93" s="490"/>
      <c r="W93" s="490"/>
      <c r="X93" s="490"/>
      <c r="Y93" s="491"/>
      <c r="Z93" s="597"/>
      <c r="AA93" s="587"/>
      <c r="AB93" s="587"/>
      <c r="AC93" s="587"/>
      <c r="AD93" s="587"/>
      <c r="AE93" s="587"/>
      <c r="AF93" s="588"/>
      <c r="AG93" s="587"/>
      <c r="AH93" s="587"/>
      <c r="AI93" s="587"/>
      <c r="AJ93" s="587"/>
      <c r="AK93" s="587"/>
      <c r="AL93" s="587"/>
      <c r="AM93" s="588"/>
    </row>
    <row r="94" spans="1:42" ht="9.75" customHeight="1" x14ac:dyDescent="0.15">
      <c r="A94" s="563"/>
      <c r="B94" s="564"/>
      <c r="C94" s="564"/>
      <c r="D94" s="565"/>
      <c r="E94" s="486"/>
      <c r="F94" s="487"/>
      <c r="G94" s="487"/>
      <c r="H94" s="487"/>
      <c r="I94" s="488"/>
      <c r="J94" s="489"/>
      <c r="K94" s="490"/>
      <c r="L94" s="490"/>
      <c r="M94" s="490"/>
      <c r="N94" s="490"/>
      <c r="O94" s="490"/>
      <c r="P94" s="490"/>
      <c r="Q94" s="490"/>
      <c r="R94" s="490"/>
      <c r="S94" s="490"/>
      <c r="T94" s="490"/>
      <c r="U94" s="490"/>
      <c r="V94" s="490"/>
      <c r="W94" s="490"/>
      <c r="X94" s="490"/>
      <c r="Y94" s="491"/>
      <c r="Z94" s="597"/>
      <c r="AA94" s="587"/>
      <c r="AB94" s="587"/>
      <c r="AC94" s="587"/>
      <c r="AD94" s="587"/>
      <c r="AE94" s="587"/>
      <c r="AF94" s="588"/>
      <c r="AG94" s="597"/>
      <c r="AH94" s="587"/>
      <c r="AI94" s="587"/>
      <c r="AJ94" s="587"/>
      <c r="AK94" s="587"/>
      <c r="AL94" s="587"/>
      <c r="AM94" s="588"/>
    </row>
    <row r="95" spans="1:42" ht="9.75" customHeight="1" x14ac:dyDescent="0.15">
      <c r="A95" s="563"/>
      <c r="B95" s="564"/>
      <c r="C95" s="564"/>
      <c r="D95" s="565"/>
      <c r="E95" s="518"/>
      <c r="F95" s="519"/>
      <c r="G95" s="519"/>
      <c r="H95" s="519"/>
      <c r="I95" s="520"/>
      <c r="J95" s="575"/>
      <c r="K95" s="576"/>
      <c r="L95" s="576"/>
      <c r="M95" s="576"/>
      <c r="N95" s="576"/>
      <c r="O95" s="576"/>
      <c r="P95" s="576"/>
      <c r="Q95" s="576"/>
      <c r="R95" s="576"/>
      <c r="S95" s="576"/>
      <c r="T95" s="576"/>
      <c r="U95" s="576"/>
      <c r="V95" s="576"/>
      <c r="W95" s="576"/>
      <c r="X95" s="576"/>
      <c r="Y95" s="577"/>
      <c r="Z95" s="625"/>
      <c r="AA95" s="626"/>
      <c r="AB95" s="626"/>
      <c r="AC95" s="626"/>
      <c r="AD95" s="626"/>
      <c r="AE95" s="626"/>
      <c r="AF95" s="627"/>
      <c r="AG95" s="626"/>
      <c r="AH95" s="626"/>
      <c r="AI95" s="626"/>
      <c r="AJ95" s="626"/>
      <c r="AK95" s="626"/>
      <c r="AL95" s="626"/>
      <c r="AM95" s="627"/>
    </row>
    <row r="96" spans="1:42" ht="9.75" customHeight="1" x14ac:dyDescent="0.15">
      <c r="A96" s="563"/>
      <c r="B96" s="564"/>
      <c r="C96" s="564"/>
      <c r="D96" s="565"/>
      <c r="E96" s="486"/>
      <c r="F96" s="487"/>
      <c r="G96" s="487"/>
      <c r="H96" s="487"/>
      <c r="I96" s="488"/>
      <c r="J96" s="489"/>
      <c r="K96" s="490"/>
      <c r="L96" s="490"/>
      <c r="M96" s="490"/>
      <c r="N96" s="490"/>
      <c r="O96" s="490"/>
      <c r="P96" s="490"/>
      <c r="Q96" s="490"/>
      <c r="R96" s="490"/>
      <c r="S96" s="490"/>
      <c r="T96" s="490"/>
      <c r="U96" s="490"/>
      <c r="V96" s="490"/>
      <c r="W96" s="490"/>
      <c r="X96" s="490"/>
      <c r="Y96" s="491"/>
      <c r="Z96" s="597"/>
      <c r="AA96" s="587"/>
      <c r="AB96" s="587"/>
      <c r="AC96" s="587"/>
      <c r="AD96" s="587"/>
      <c r="AE96" s="587"/>
      <c r="AF96" s="588"/>
      <c r="AG96" s="587"/>
      <c r="AH96" s="587"/>
      <c r="AI96" s="587"/>
      <c r="AJ96" s="587"/>
      <c r="AK96" s="587"/>
      <c r="AL96" s="587"/>
      <c r="AM96" s="588"/>
    </row>
    <row r="97" spans="1:42" ht="9.75" customHeight="1" x14ac:dyDescent="0.15">
      <c r="A97" s="563"/>
      <c r="B97" s="564"/>
      <c r="C97" s="564"/>
      <c r="D97" s="565"/>
      <c r="E97" s="486"/>
      <c r="F97" s="487"/>
      <c r="G97" s="487"/>
      <c r="H97" s="487"/>
      <c r="I97" s="488"/>
      <c r="J97" s="489"/>
      <c r="K97" s="490"/>
      <c r="L97" s="490"/>
      <c r="M97" s="490"/>
      <c r="N97" s="490"/>
      <c r="O97" s="490"/>
      <c r="P97" s="490"/>
      <c r="Q97" s="490"/>
      <c r="R97" s="490"/>
      <c r="S97" s="490"/>
      <c r="T97" s="490"/>
      <c r="U97" s="490"/>
      <c r="V97" s="490"/>
      <c r="W97" s="490"/>
      <c r="X97" s="490"/>
      <c r="Y97" s="491"/>
      <c r="Z97" s="597"/>
      <c r="AA97" s="587"/>
      <c r="AB97" s="587"/>
      <c r="AC97" s="587"/>
      <c r="AD97" s="587"/>
      <c r="AE97" s="587"/>
      <c r="AF97" s="588"/>
      <c r="AG97" s="597"/>
      <c r="AH97" s="587"/>
      <c r="AI97" s="587"/>
      <c r="AJ97" s="587"/>
      <c r="AK97" s="587"/>
      <c r="AL97" s="587"/>
      <c r="AM97" s="588"/>
    </row>
    <row r="98" spans="1:42" ht="9.75" customHeight="1" x14ac:dyDescent="0.15">
      <c r="A98" s="563"/>
      <c r="B98" s="564"/>
      <c r="C98" s="564"/>
      <c r="D98" s="565"/>
      <c r="E98" s="486"/>
      <c r="F98" s="487"/>
      <c r="G98" s="487"/>
      <c r="H98" s="487"/>
      <c r="I98" s="488"/>
      <c r="J98" s="489"/>
      <c r="K98" s="490"/>
      <c r="L98" s="490"/>
      <c r="M98" s="490"/>
      <c r="N98" s="490"/>
      <c r="O98" s="490"/>
      <c r="P98" s="490"/>
      <c r="Q98" s="490"/>
      <c r="R98" s="490"/>
      <c r="S98" s="490"/>
      <c r="T98" s="490"/>
      <c r="U98" s="490"/>
      <c r="V98" s="490"/>
      <c r="W98" s="490"/>
      <c r="X98" s="490"/>
      <c r="Y98" s="491"/>
      <c r="Z98" s="597"/>
      <c r="AA98" s="587"/>
      <c r="AB98" s="587"/>
      <c r="AC98" s="587"/>
      <c r="AD98" s="587"/>
      <c r="AE98" s="587"/>
      <c r="AF98" s="588"/>
      <c r="AG98" s="587"/>
      <c r="AH98" s="587"/>
      <c r="AI98" s="587"/>
      <c r="AJ98" s="587"/>
      <c r="AK98" s="587"/>
      <c r="AL98" s="587"/>
      <c r="AM98" s="588"/>
    </row>
    <row r="99" spans="1:42" ht="9.75" customHeight="1" x14ac:dyDescent="0.15">
      <c r="A99" s="563"/>
      <c r="B99" s="564"/>
      <c r="C99" s="564"/>
      <c r="D99" s="565"/>
      <c r="E99" s="486"/>
      <c r="F99" s="487"/>
      <c r="G99" s="487"/>
      <c r="H99" s="487"/>
      <c r="I99" s="488"/>
      <c r="J99" s="489"/>
      <c r="K99" s="490"/>
      <c r="L99" s="490"/>
      <c r="M99" s="490"/>
      <c r="N99" s="490"/>
      <c r="O99" s="490"/>
      <c r="P99" s="490"/>
      <c r="Q99" s="490"/>
      <c r="R99" s="490"/>
      <c r="S99" s="490"/>
      <c r="T99" s="490"/>
      <c r="U99" s="490"/>
      <c r="V99" s="490"/>
      <c r="W99" s="490"/>
      <c r="X99" s="490"/>
      <c r="Y99" s="491"/>
      <c r="Z99" s="597"/>
      <c r="AA99" s="587"/>
      <c r="AB99" s="587"/>
      <c r="AC99" s="587"/>
      <c r="AD99" s="587"/>
      <c r="AE99" s="587"/>
      <c r="AF99" s="588"/>
      <c r="AG99" s="597"/>
      <c r="AH99" s="587"/>
      <c r="AI99" s="587"/>
      <c r="AJ99" s="587"/>
      <c r="AK99" s="587"/>
      <c r="AL99" s="587"/>
      <c r="AM99" s="588"/>
    </row>
    <row r="100" spans="1:42" ht="9.75" customHeight="1" x14ac:dyDescent="0.15">
      <c r="A100" s="563"/>
      <c r="B100" s="564"/>
      <c r="C100" s="564"/>
      <c r="D100" s="565"/>
      <c r="E100" s="518"/>
      <c r="F100" s="519"/>
      <c r="G100" s="519"/>
      <c r="H100" s="519"/>
      <c r="I100" s="520"/>
      <c r="J100" s="575"/>
      <c r="K100" s="576"/>
      <c r="L100" s="576"/>
      <c r="M100" s="576"/>
      <c r="N100" s="576"/>
      <c r="O100" s="576"/>
      <c r="P100" s="576"/>
      <c r="Q100" s="576"/>
      <c r="R100" s="576"/>
      <c r="S100" s="576"/>
      <c r="T100" s="576"/>
      <c r="U100" s="576"/>
      <c r="V100" s="576"/>
      <c r="W100" s="576"/>
      <c r="X100" s="576"/>
      <c r="Y100" s="577"/>
      <c r="Z100" s="625"/>
      <c r="AA100" s="626"/>
      <c r="AB100" s="626"/>
      <c r="AC100" s="626"/>
      <c r="AD100" s="626"/>
      <c r="AE100" s="626"/>
      <c r="AF100" s="627"/>
      <c r="AG100" s="626"/>
      <c r="AH100" s="626"/>
      <c r="AI100" s="626"/>
      <c r="AJ100" s="626"/>
      <c r="AK100" s="626"/>
      <c r="AL100" s="626"/>
      <c r="AM100" s="627"/>
    </row>
    <row r="101" spans="1:42" ht="9.75" customHeight="1" x14ac:dyDescent="0.15">
      <c r="A101" s="563"/>
      <c r="B101" s="564"/>
      <c r="C101" s="564"/>
      <c r="D101" s="565"/>
      <c r="E101" s="486"/>
      <c r="F101" s="487"/>
      <c r="G101" s="487"/>
      <c r="H101" s="487"/>
      <c r="I101" s="488"/>
      <c r="J101" s="489"/>
      <c r="K101" s="490"/>
      <c r="L101" s="490"/>
      <c r="M101" s="490"/>
      <c r="N101" s="490"/>
      <c r="O101" s="490"/>
      <c r="P101" s="490"/>
      <c r="Q101" s="490"/>
      <c r="R101" s="490"/>
      <c r="S101" s="490"/>
      <c r="T101" s="490"/>
      <c r="U101" s="490"/>
      <c r="V101" s="490"/>
      <c r="W101" s="490"/>
      <c r="X101" s="490"/>
      <c r="Y101" s="491"/>
      <c r="Z101" s="597"/>
      <c r="AA101" s="587"/>
      <c r="AB101" s="587"/>
      <c r="AC101" s="587"/>
      <c r="AD101" s="587"/>
      <c r="AE101" s="587"/>
      <c r="AF101" s="588"/>
      <c r="AG101" s="587"/>
      <c r="AH101" s="587"/>
      <c r="AI101" s="587"/>
      <c r="AJ101" s="587"/>
      <c r="AK101" s="587"/>
      <c r="AL101" s="587"/>
      <c r="AM101" s="588"/>
    </row>
    <row r="102" spans="1:42" ht="9.75" customHeight="1" x14ac:dyDescent="0.15">
      <c r="A102" s="566"/>
      <c r="B102" s="567"/>
      <c r="C102" s="567"/>
      <c r="D102" s="568"/>
      <c r="E102" s="607"/>
      <c r="F102" s="608"/>
      <c r="G102" s="608"/>
      <c r="H102" s="608"/>
      <c r="I102" s="609"/>
      <c r="J102" s="610"/>
      <c r="K102" s="611"/>
      <c r="L102" s="611"/>
      <c r="M102" s="611"/>
      <c r="N102" s="611"/>
      <c r="O102" s="611"/>
      <c r="P102" s="611"/>
      <c r="Q102" s="611"/>
      <c r="R102" s="611"/>
      <c r="S102" s="611"/>
      <c r="T102" s="611"/>
      <c r="U102" s="611"/>
      <c r="V102" s="611"/>
      <c r="W102" s="611"/>
      <c r="X102" s="611"/>
      <c r="Y102" s="612"/>
      <c r="Z102" s="594"/>
      <c r="AA102" s="595"/>
      <c r="AB102" s="595"/>
      <c r="AC102" s="595"/>
      <c r="AD102" s="595"/>
      <c r="AE102" s="595"/>
      <c r="AF102" s="596"/>
      <c r="AG102" s="595"/>
      <c r="AH102" s="595"/>
      <c r="AI102" s="595"/>
      <c r="AJ102" s="595"/>
      <c r="AK102" s="595"/>
      <c r="AL102" s="595"/>
      <c r="AM102" s="596"/>
      <c r="AO102" s="176" t="s">
        <v>265</v>
      </c>
      <c r="AP102" s="277">
        <f>SUM(Z85:AF102)</f>
        <v>0</v>
      </c>
    </row>
    <row r="103" spans="1:42" ht="9.75" customHeight="1" x14ac:dyDescent="0.15">
      <c r="A103" s="563" t="s">
        <v>235</v>
      </c>
      <c r="B103" s="564"/>
      <c r="C103" s="564"/>
      <c r="D103" s="565"/>
      <c r="E103" s="557"/>
      <c r="F103" s="558"/>
      <c r="G103" s="558"/>
      <c r="H103" s="558"/>
      <c r="I103" s="559"/>
      <c r="J103" s="572"/>
      <c r="K103" s="573"/>
      <c r="L103" s="573"/>
      <c r="M103" s="573"/>
      <c r="N103" s="573"/>
      <c r="O103" s="573"/>
      <c r="P103" s="573"/>
      <c r="Q103" s="573"/>
      <c r="R103" s="573"/>
      <c r="S103" s="573"/>
      <c r="T103" s="573"/>
      <c r="U103" s="573"/>
      <c r="V103" s="573"/>
      <c r="W103" s="573"/>
      <c r="X103" s="573"/>
      <c r="Y103" s="574"/>
      <c r="Z103" s="604"/>
      <c r="AA103" s="605"/>
      <c r="AB103" s="605"/>
      <c r="AC103" s="605"/>
      <c r="AD103" s="605"/>
      <c r="AE103" s="605"/>
      <c r="AF103" s="606"/>
      <c r="AG103" s="605"/>
      <c r="AH103" s="605"/>
      <c r="AI103" s="605"/>
      <c r="AJ103" s="605"/>
      <c r="AK103" s="605"/>
      <c r="AL103" s="605"/>
      <c r="AM103" s="606"/>
      <c r="AO103" s="176" t="s">
        <v>264</v>
      </c>
      <c r="AP103" s="277">
        <f>SUM(Z103:AF105)</f>
        <v>0</v>
      </c>
    </row>
    <row r="104" spans="1:42" ht="9.75" customHeight="1" x14ac:dyDescent="0.15">
      <c r="A104" s="563"/>
      <c r="B104" s="564"/>
      <c r="C104" s="564"/>
      <c r="D104" s="565"/>
      <c r="E104" s="486"/>
      <c r="F104" s="487"/>
      <c r="G104" s="487"/>
      <c r="H104" s="487"/>
      <c r="I104" s="488"/>
      <c r="J104" s="489"/>
      <c r="K104" s="490"/>
      <c r="L104" s="490"/>
      <c r="M104" s="490"/>
      <c r="N104" s="490"/>
      <c r="O104" s="490"/>
      <c r="P104" s="490"/>
      <c r="Q104" s="490"/>
      <c r="R104" s="490"/>
      <c r="S104" s="490"/>
      <c r="T104" s="490"/>
      <c r="U104" s="490"/>
      <c r="V104" s="490"/>
      <c r="W104" s="490"/>
      <c r="X104" s="490"/>
      <c r="Y104" s="491"/>
      <c r="Z104" s="597"/>
      <c r="AA104" s="587"/>
      <c r="AB104" s="587"/>
      <c r="AC104" s="587"/>
      <c r="AD104" s="587"/>
      <c r="AE104" s="587"/>
      <c r="AF104" s="588"/>
      <c r="AG104" s="587"/>
      <c r="AH104" s="587"/>
      <c r="AI104" s="587"/>
      <c r="AJ104" s="587"/>
      <c r="AK104" s="587"/>
      <c r="AL104" s="587"/>
      <c r="AM104" s="588"/>
      <c r="AO104" s="176" t="s">
        <v>268</v>
      </c>
      <c r="AP104" s="277">
        <f>AP102-AG106</f>
        <v>0</v>
      </c>
    </row>
    <row r="105" spans="1:42" ht="9.75" customHeight="1" thickBot="1" x14ac:dyDescent="0.2">
      <c r="A105" s="732"/>
      <c r="B105" s="733"/>
      <c r="C105" s="733"/>
      <c r="D105" s="734"/>
      <c r="E105" s="607"/>
      <c r="F105" s="608"/>
      <c r="G105" s="608"/>
      <c r="H105" s="608"/>
      <c r="I105" s="609"/>
      <c r="J105" s="610"/>
      <c r="K105" s="611"/>
      <c r="L105" s="611"/>
      <c r="M105" s="611"/>
      <c r="N105" s="611"/>
      <c r="O105" s="611"/>
      <c r="P105" s="611"/>
      <c r="Q105" s="611"/>
      <c r="R105" s="611"/>
      <c r="S105" s="611"/>
      <c r="T105" s="611"/>
      <c r="U105" s="611"/>
      <c r="V105" s="611"/>
      <c r="W105" s="611"/>
      <c r="X105" s="611"/>
      <c r="Y105" s="612"/>
      <c r="Z105" s="594"/>
      <c r="AA105" s="595"/>
      <c r="AB105" s="595"/>
      <c r="AC105" s="595"/>
      <c r="AD105" s="595"/>
      <c r="AE105" s="595"/>
      <c r="AF105" s="596"/>
      <c r="AG105" s="595"/>
      <c r="AH105" s="595"/>
      <c r="AI105" s="595"/>
      <c r="AJ105" s="595"/>
      <c r="AK105" s="595"/>
      <c r="AL105" s="595"/>
      <c r="AM105" s="596"/>
    </row>
    <row r="106" spans="1:42" ht="20.25" customHeight="1" thickTop="1" x14ac:dyDescent="0.15">
      <c r="A106" s="581" t="s">
        <v>208</v>
      </c>
      <c r="B106" s="582"/>
      <c r="C106" s="582"/>
      <c r="D106" s="583"/>
      <c r="E106" s="645" t="str">
        <f>IF(AP86=0,"",AP86)</f>
        <v/>
      </c>
      <c r="F106" s="646"/>
      <c r="G106" s="646"/>
      <c r="H106" s="646"/>
      <c r="I106" s="647"/>
      <c r="J106" s="578" t="s">
        <v>207</v>
      </c>
      <c r="K106" s="579"/>
      <c r="L106" s="579"/>
      <c r="M106" s="580"/>
      <c r="N106" s="581">
        <f>AP102+AP103-AG106</f>
        <v>0</v>
      </c>
      <c r="O106" s="582"/>
      <c r="P106" s="582"/>
      <c r="Q106" s="582"/>
      <c r="R106" s="582"/>
      <c r="S106" s="582"/>
      <c r="T106" s="582"/>
      <c r="U106" s="583"/>
      <c r="V106" s="613" t="s">
        <v>206</v>
      </c>
      <c r="W106" s="614"/>
      <c r="X106" s="614"/>
      <c r="Y106" s="615"/>
      <c r="Z106" s="581">
        <f>SUM(Z85:AF105)</f>
        <v>0</v>
      </c>
      <c r="AA106" s="582"/>
      <c r="AB106" s="582"/>
      <c r="AC106" s="582"/>
      <c r="AD106" s="582"/>
      <c r="AE106" s="582"/>
      <c r="AF106" s="582"/>
      <c r="AG106" s="581">
        <f>SUM(AG85:AM105)</f>
        <v>0</v>
      </c>
      <c r="AH106" s="582"/>
      <c r="AI106" s="582"/>
      <c r="AJ106" s="582"/>
      <c r="AK106" s="582"/>
      <c r="AL106" s="582"/>
      <c r="AM106" s="583"/>
    </row>
    <row r="107" spans="1:42" ht="5.25" customHeight="1" x14ac:dyDescent="0.15">
      <c r="A107" s="165"/>
      <c r="B107" s="165"/>
      <c r="C107" s="165"/>
      <c r="D107" s="165"/>
      <c r="E107" s="169"/>
      <c r="F107" s="169"/>
      <c r="G107" s="169"/>
      <c r="H107" s="169"/>
      <c r="I107" s="169"/>
      <c r="J107" s="169"/>
      <c r="K107" s="169"/>
      <c r="L107" s="169"/>
      <c r="M107" s="169"/>
      <c r="N107" s="169"/>
      <c r="O107" s="169"/>
      <c r="P107" s="169"/>
      <c r="Q107" s="169"/>
      <c r="R107" s="169"/>
      <c r="S107" s="169"/>
      <c r="T107" s="169"/>
      <c r="U107" s="169"/>
      <c r="V107" s="169"/>
      <c r="W107" s="169"/>
      <c r="X107" s="169"/>
      <c r="Y107" s="169"/>
      <c r="Z107" s="169"/>
      <c r="AA107" s="169"/>
      <c r="AB107" s="169"/>
      <c r="AC107" s="169"/>
      <c r="AD107" s="169"/>
      <c r="AE107" s="169"/>
      <c r="AF107" s="169"/>
      <c r="AG107" s="169"/>
      <c r="AH107" s="169"/>
      <c r="AI107" s="169"/>
      <c r="AJ107" s="169"/>
      <c r="AK107" s="169"/>
      <c r="AL107" s="169"/>
      <c r="AM107" s="169"/>
    </row>
    <row r="108" spans="1:42" ht="18" customHeight="1" x14ac:dyDescent="0.15">
      <c r="A108" s="170" t="s">
        <v>99</v>
      </c>
      <c r="B108" s="165"/>
      <c r="C108" s="165"/>
      <c r="D108" s="165"/>
      <c r="E108" s="165"/>
      <c r="F108" s="165"/>
      <c r="G108" s="165"/>
      <c r="H108" s="165"/>
      <c r="I108" s="165"/>
      <c r="J108" s="165"/>
      <c r="K108" s="165"/>
      <c r="L108" s="165"/>
      <c r="M108" s="165"/>
      <c r="N108" s="165"/>
      <c r="O108" s="165"/>
      <c r="P108" s="165"/>
      <c r="Q108" s="165"/>
      <c r="R108" s="165"/>
      <c r="S108" s="165"/>
      <c r="T108" s="165"/>
      <c r="U108" s="165"/>
      <c r="V108" s="165"/>
      <c r="W108" s="165"/>
      <c r="X108" s="165"/>
      <c r="Y108" s="165"/>
      <c r="Z108" s="165"/>
      <c r="AA108" s="165"/>
      <c r="AB108" s="165"/>
      <c r="AC108" s="165"/>
      <c r="AD108" s="165"/>
      <c r="AE108" s="165"/>
      <c r="AF108" s="165"/>
      <c r="AG108" s="165"/>
      <c r="AH108" s="165"/>
      <c r="AI108" s="165"/>
      <c r="AJ108" s="165"/>
    </row>
    <row r="109" spans="1:42" ht="24" customHeight="1" x14ac:dyDescent="0.15">
      <c r="A109" s="554" t="s">
        <v>164</v>
      </c>
      <c r="B109" s="555"/>
      <c r="C109" s="555"/>
      <c r="D109" s="556"/>
      <c r="E109" s="554" t="s">
        <v>43</v>
      </c>
      <c r="F109" s="555"/>
      <c r="G109" s="555"/>
      <c r="H109" s="555"/>
      <c r="I109" s="556"/>
      <c r="J109" s="554" t="s">
        <v>165</v>
      </c>
      <c r="K109" s="555"/>
      <c r="L109" s="555"/>
      <c r="M109" s="555"/>
      <c r="N109" s="555"/>
      <c r="O109" s="555"/>
      <c r="P109" s="555"/>
      <c r="Q109" s="555"/>
      <c r="R109" s="555"/>
      <c r="S109" s="555"/>
      <c r="T109" s="555"/>
      <c r="U109" s="555"/>
      <c r="V109" s="555"/>
      <c r="W109" s="555"/>
      <c r="X109" s="555"/>
      <c r="Y109" s="556"/>
      <c r="Z109" s="554" t="s">
        <v>197</v>
      </c>
      <c r="AA109" s="555"/>
      <c r="AB109" s="555"/>
      <c r="AC109" s="555"/>
      <c r="AD109" s="555"/>
      <c r="AE109" s="555"/>
      <c r="AF109" s="556"/>
      <c r="AG109" s="584" t="s">
        <v>200</v>
      </c>
      <c r="AH109" s="585"/>
      <c r="AI109" s="585"/>
      <c r="AJ109" s="585"/>
      <c r="AK109" s="585"/>
      <c r="AL109" s="585"/>
      <c r="AM109" s="586"/>
      <c r="AO109" s="168" t="s">
        <v>195</v>
      </c>
      <c r="AP109" s="168" t="e">
        <f>VLOOKUP(L5,計算用!$A$2:$C$36,3,FALSE)*1000</f>
        <v>#N/A</v>
      </c>
    </row>
    <row r="110" spans="1:42" ht="9.75" customHeight="1" x14ac:dyDescent="0.15">
      <c r="A110" s="636"/>
      <c r="B110" s="637"/>
      <c r="C110" s="637"/>
      <c r="D110" s="638"/>
      <c r="E110" s="557"/>
      <c r="F110" s="558"/>
      <c r="G110" s="558"/>
      <c r="H110" s="558"/>
      <c r="I110" s="559"/>
      <c r="J110" s="572"/>
      <c r="K110" s="573"/>
      <c r="L110" s="573"/>
      <c r="M110" s="573"/>
      <c r="N110" s="573"/>
      <c r="O110" s="573"/>
      <c r="P110" s="573"/>
      <c r="Q110" s="573"/>
      <c r="R110" s="573"/>
      <c r="S110" s="573"/>
      <c r="T110" s="573"/>
      <c r="U110" s="573"/>
      <c r="V110" s="573"/>
      <c r="W110" s="573"/>
      <c r="X110" s="573"/>
      <c r="Y110" s="574"/>
      <c r="Z110" s="604"/>
      <c r="AA110" s="605"/>
      <c r="AB110" s="605"/>
      <c r="AC110" s="605"/>
      <c r="AD110" s="605"/>
      <c r="AE110" s="605"/>
      <c r="AF110" s="606"/>
      <c r="AG110" s="605"/>
      <c r="AH110" s="605"/>
      <c r="AI110" s="605"/>
      <c r="AJ110" s="605"/>
      <c r="AK110" s="605"/>
      <c r="AL110" s="605"/>
      <c r="AM110" s="606"/>
      <c r="AO110" s="168" t="s">
        <v>75</v>
      </c>
      <c r="AP110" s="168">
        <f>IF(OR(AP5=1,AP5=3,AP5=6),AG5,1)</f>
        <v>1</v>
      </c>
    </row>
    <row r="111" spans="1:42" ht="9.75" customHeight="1" x14ac:dyDescent="0.15">
      <c r="A111" s="639"/>
      <c r="B111" s="640"/>
      <c r="C111" s="640"/>
      <c r="D111" s="641"/>
      <c r="E111" s="486"/>
      <c r="F111" s="487"/>
      <c r="G111" s="487"/>
      <c r="H111" s="487"/>
      <c r="I111" s="488"/>
      <c r="J111" s="489"/>
      <c r="K111" s="490"/>
      <c r="L111" s="490"/>
      <c r="M111" s="490"/>
      <c r="N111" s="490"/>
      <c r="O111" s="490"/>
      <c r="P111" s="490"/>
      <c r="Q111" s="490"/>
      <c r="R111" s="490"/>
      <c r="S111" s="490"/>
      <c r="T111" s="490"/>
      <c r="U111" s="490"/>
      <c r="V111" s="490"/>
      <c r="W111" s="490"/>
      <c r="X111" s="490"/>
      <c r="Y111" s="491"/>
      <c r="Z111" s="597"/>
      <c r="AA111" s="587"/>
      <c r="AB111" s="587"/>
      <c r="AC111" s="587"/>
      <c r="AD111" s="587"/>
      <c r="AE111" s="587"/>
      <c r="AF111" s="588"/>
      <c r="AG111" s="587"/>
      <c r="AH111" s="587"/>
      <c r="AI111" s="587"/>
      <c r="AJ111" s="587"/>
      <c r="AK111" s="587"/>
      <c r="AL111" s="587"/>
      <c r="AM111" s="588"/>
      <c r="AO111" s="168" t="s">
        <v>196</v>
      </c>
      <c r="AP111" s="168" t="str">
        <f>IFERROR(AP109*AP110,"")</f>
        <v/>
      </c>
    </row>
    <row r="112" spans="1:42" ht="9.75" customHeight="1" x14ac:dyDescent="0.15">
      <c r="A112" s="639"/>
      <c r="B112" s="640"/>
      <c r="C112" s="640"/>
      <c r="D112" s="641"/>
      <c r="E112" s="486"/>
      <c r="F112" s="487"/>
      <c r="G112" s="487"/>
      <c r="H112" s="487"/>
      <c r="I112" s="488"/>
      <c r="J112" s="489"/>
      <c r="K112" s="490"/>
      <c r="L112" s="490"/>
      <c r="M112" s="490"/>
      <c r="N112" s="490"/>
      <c r="O112" s="490"/>
      <c r="P112" s="490"/>
      <c r="Q112" s="490"/>
      <c r="R112" s="490"/>
      <c r="S112" s="490"/>
      <c r="T112" s="490"/>
      <c r="U112" s="490"/>
      <c r="V112" s="490"/>
      <c r="W112" s="490"/>
      <c r="X112" s="490"/>
      <c r="Y112" s="491"/>
      <c r="Z112" s="597"/>
      <c r="AA112" s="587"/>
      <c r="AB112" s="587"/>
      <c r="AC112" s="587"/>
      <c r="AD112" s="587"/>
      <c r="AE112" s="587"/>
      <c r="AF112" s="588"/>
      <c r="AG112" s="587"/>
      <c r="AH112" s="587"/>
      <c r="AI112" s="587"/>
      <c r="AJ112" s="587"/>
      <c r="AK112" s="587"/>
      <c r="AL112" s="587"/>
      <c r="AM112" s="588"/>
    </row>
    <row r="113" spans="1:42" ht="9.75" customHeight="1" x14ac:dyDescent="0.15">
      <c r="A113" s="639"/>
      <c r="B113" s="640"/>
      <c r="C113" s="640"/>
      <c r="D113" s="641"/>
      <c r="E113" s="486"/>
      <c r="F113" s="487"/>
      <c r="G113" s="487"/>
      <c r="H113" s="487"/>
      <c r="I113" s="488"/>
      <c r="J113" s="489"/>
      <c r="K113" s="490"/>
      <c r="L113" s="490"/>
      <c r="M113" s="490"/>
      <c r="N113" s="490"/>
      <c r="O113" s="490"/>
      <c r="P113" s="490"/>
      <c r="Q113" s="490"/>
      <c r="R113" s="490"/>
      <c r="S113" s="490"/>
      <c r="T113" s="490"/>
      <c r="U113" s="490"/>
      <c r="V113" s="490"/>
      <c r="W113" s="490"/>
      <c r="X113" s="490"/>
      <c r="Y113" s="491"/>
      <c r="Z113" s="597"/>
      <c r="AA113" s="587"/>
      <c r="AB113" s="587"/>
      <c r="AC113" s="587"/>
      <c r="AD113" s="587"/>
      <c r="AE113" s="587"/>
      <c r="AF113" s="588"/>
      <c r="AG113" s="587"/>
      <c r="AH113" s="587"/>
      <c r="AI113" s="587"/>
      <c r="AJ113" s="587"/>
      <c r="AK113" s="587"/>
      <c r="AL113" s="587"/>
      <c r="AM113" s="588"/>
    </row>
    <row r="114" spans="1:42" ht="9.75" customHeight="1" thickBot="1" x14ac:dyDescent="0.2">
      <c r="A114" s="642"/>
      <c r="B114" s="643"/>
      <c r="C114" s="643"/>
      <c r="D114" s="644"/>
      <c r="E114" s="607"/>
      <c r="F114" s="608"/>
      <c r="G114" s="608"/>
      <c r="H114" s="608"/>
      <c r="I114" s="609"/>
      <c r="J114" s="610"/>
      <c r="K114" s="611"/>
      <c r="L114" s="611"/>
      <c r="M114" s="611"/>
      <c r="N114" s="611"/>
      <c r="O114" s="611"/>
      <c r="P114" s="611"/>
      <c r="Q114" s="611"/>
      <c r="R114" s="611"/>
      <c r="S114" s="611"/>
      <c r="T114" s="611"/>
      <c r="U114" s="611"/>
      <c r="V114" s="611"/>
      <c r="W114" s="611"/>
      <c r="X114" s="611"/>
      <c r="Y114" s="612"/>
      <c r="Z114" s="594"/>
      <c r="AA114" s="595"/>
      <c r="AB114" s="595"/>
      <c r="AC114" s="595"/>
      <c r="AD114" s="595"/>
      <c r="AE114" s="595"/>
      <c r="AF114" s="596"/>
      <c r="AG114" s="595"/>
      <c r="AH114" s="595"/>
      <c r="AI114" s="595"/>
      <c r="AJ114" s="595"/>
      <c r="AK114" s="595"/>
      <c r="AL114" s="595"/>
      <c r="AM114" s="596"/>
    </row>
    <row r="115" spans="1:42" ht="20.25" customHeight="1" thickTop="1" x14ac:dyDescent="0.15">
      <c r="A115" s="581" t="s">
        <v>208</v>
      </c>
      <c r="B115" s="582"/>
      <c r="C115" s="582"/>
      <c r="D115" s="583"/>
      <c r="E115" s="645" t="str">
        <f>IF(AP111=0,"",AP111)</f>
        <v/>
      </c>
      <c r="F115" s="646"/>
      <c r="G115" s="646"/>
      <c r="H115" s="646"/>
      <c r="I115" s="647"/>
      <c r="J115" s="578" t="s">
        <v>207</v>
      </c>
      <c r="K115" s="579"/>
      <c r="L115" s="579"/>
      <c r="M115" s="580"/>
      <c r="N115" s="581">
        <f>Z115-AG115</f>
        <v>0</v>
      </c>
      <c r="O115" s="582"/>
      <c r="P115" s="582"/>
      <c r="Q115" s="582"/>
      <c r="R115" s="582"/>
      <c r="S115" s="582"/>
      <c r="T115" s="582"/>
      <c r="U115" s="583"/>
      <c r="V115" s="613" t="s">
        <v>206</v>
      </c>
      <c r="W115" s="614"/>
      <c r="X115" s="614"/>
      <c r="Y115" s="615"/>
      <c r="Z115" s="581">
        <f>SUM(Z110:AF114)</f>
        <v>0</v>
      </c>
      <c r="AA115" s="582"/>
      <c r="AB115" s="582"/>
      <c r="AC115" s="582"/>
      <c r="AD115" s="582"/>
      <c r="AE115" s="582"/>
      <c r="AF115" s="582"/>
      <c r="AG115" s="581">
        <f>SUM(AG110:AM114)</f>
        <v>0</v>
      </c>
      <c r="AH115" s="582"/>
      <c r="AI115" s="582"/>
      <c r="AJ115" s="582"/>
      <c r="AK115" s="582"/>
      <c r="AL115" s="582"/>
      <c r="AM115" s="583"/>
    </row>
    <row r="116" spans="1:42" ht="5.25" customHeight="1" x14ac:dyDescent="0.15">
      <c r="A116" s="165"/>
      <c r="B116" s="165"/>
      <c r="C116" s="165"/>
      <c r="D116" s="165"/>
      <c r="E116" s="169"/>
      <c r="F116" s="169"/>
      <c r="G116" s="169"/>
      <c r="H116" s="169"/>
      <c r="I116" s="169"/>
      <c r="J116" s="169"/>
      <c r="K116" s="169"/>
      <c r="L116" s="169"/>
      <c r="M116" s="169"/>
      <c r="N116" s="169"/>
      <c r="O116" s="169"/>
      <c r="P116" s="169"/>
      <c r="Q116" s="169"/>
      <c r="R116" s="169"/>
      <c r="S116" s="169"/>
      <c r="T116" s="169"/>
      <c r="U116" s="169"/>
      <c r="V116" s="169"/>
      <c r="W116" s="169"/>
      <c r="X116" s="169"/>
      <c r="Y116" s="169"/>
      <c r="Z116" s="169"/>
      <c r="AA116" s="169"/>
      <c r="AB116" s="169"/>
      <c r="AC116" s="169"/>
      <c r="AD116" s="169"/>
      <c r="AE116" s="169"/>
      <c r="AF116" s="169"/>
      <c r="AG116" s="169"/>
      <c r="AH116" s="169"/>
      <c r="AI116" s="169"/>
      <c r="AJ116" s="169"/>
      <c r="AK116" s="169"/>
      <c r="AL116" s="169"/>
      <c r="AM116" s="169"/>
    </row>
    <row r="117" spans="1:42" ht="18" customHeight="1" x14ac:dyDescent="0.15">
      <c r="A117" s="171" t="s">
        <v>153</v>
      </c>
      <c r="B117" s="165"/>
      <c r="C117" s="165"/>
      <c r="D117" s="165"/>
      <c r="E117" s="165"/>
      <c r="F117" s="165"/>
      <c r="G117" s="165"/>
      <c r="H117" s="165"/>
      <c r="I117" s="165"/>
      <c r="J117" s="165"/>
      <c r="K117" s="165"/>
      <c r="L117" s="165"/>
      <c r="M117" s="165"/>
      <c r="N117" s="165"/>
      <c r="O117" s="165"/>
      <c r="P117" s="165"/>
      <c r="Q117" s="165"/>
      <c r="R117" s="165"/>
      <c r="S117" s="165"/>
      <c r="T117" s="165"/>
      <c r="U117" s="165"/>
      <c r="V117" s="165"/>
      <c r="W117" s="165"/>
      <c r="X117" s="165"/>
      <c r="Y117" s="165"/>
      <c r="Z117" s="165"/>
      <c r="AA117" s="165"/>
      <c r="AB117" s="165"/>
      <c r="AC117" s="165"/>
      <c r="AD117" s="165"/>
      <c r="AE117" s="165"/>
      <c r="AF117" s="165"/>
      <c r="AG117" s="165"/>
      <c r="AH117" s="165"/>
      <c r="AI117" s="165"/>
      <c r="AJ117" s="165"/>
    </row>
    <row r="118" spans="1:42" ht="24.75" customHeight="1" x14ac:dyDescent="0.15">
      <c r="A118" s="554" t="s">
        <v>164</v>
      </c>
      <c r="B118" s="555"/>
      <c r="C118" s="555"/>
      <c r="D118" s="556"/>
      <c r="E118" s="554" t="s">
        <v>43</v>
      </c>
      <c r="F118" s="555"/>
      <c r="G118" s="555"/>
      <c r="H118" s="555"/>
      <c r="I118" s="556"/>
      <c r="J118" s="554" t="s">
        <v>165</v>
      </c>
      <c r="K118" s="555"/>
      <c r="L118" s="555"/>
      <c r="M118" s="555"/>
      <c r="N118" s="555"/>
      <c r="O118" s="555"/>
      <c r="P118" s="555"/>
      <c r="Q118" s="555"/>
      <c r="R118" s="555"/>
      <c r="S118" s="555"/>
      <c r="T118" s="555"/>
      <c r="U118" s="555"/>
      <c r="V118" s="555"/>
      <c r="W118" s="555"/>
      <c r="X118" s="555"/>
      <c r="Y118" s="556"/>
      <c r="Z118" s="554" t="s">
        <v>197</v>
      </c>
      <c r="AA118" s="555"/>
      <c r="AB118" s="555"/>
      <c r="AC118" s="555"/>
      <c r="AD118" s="555"/>
      <c r="AE118" s="555"/>
      <c r="AF118" s="556"/>
      <c r="AG118" s="584" t="s">
        <v>200</v>
      </c>
      <c r="AH118" s="585"/>
      <c r="AI118" s="585"/>
      <c r="AJ118" s="585"/>
      <c r="AK118" s="585"/>
      <c r="AL118" s="585"/>
      <c r="AM118" s="586"/>
      <c r="AO118" s="168" t="s">
        <v>195</v>
      </c>
      <c r="AP118" s="168" t="e">
        <f>VLOOKUP(L5,計算用!$A$2:$D$36,4,FALSE)*1000</f>
        <v>#N/A</v>
      </c>
    </row>
    <row r="119" spans="1:42" ht="9.75" customHeight="1" x14ac:dyDescent="0.15">
      <c r="A119" s="636"/>
      <c r="B119" s="637"/>
      <c r="C119" s="637"/>
      <c r="D119" s="638"/>
      <c r="E119" s="557"/>
      <c r="F119" s="558"/>
      <c r="G119" s="558"/>
      <c r="H119" s="558"/>
      <c r="I119" s="559"/>
      <c r="J119" s="601"/>
      <c r="K119" s="602"/>
      <c r="L119" s="602"/>
      <c r="M119" s="602"/>
      <c r="N119" s="602"/>
      <c r="O119" s="602"/>
      <c r="P119" s="602"/>
      <c r="Q119" s="602"/>
      <c r="R119" s="602"/>
      <c r="S119" s="602"/>
      <c r="T119" s="602"/>
      <c r="U119" s="602"/>
      <c r="V119" s="602"/>
      <c r="W119" s="602"/>
      <c r="X119" s="602"/>
      <c r="Y119" s="603"/>
      <c r="Z119" s="604"/>
      <c r="AA119" s="605"/>
      <c r="AB119" s="605"/>
      <c r="AC119" s="605"/>
      <c r="AD119" s="605"/>
      <c r="AE119" s="605"/>
      <c r="AF119" s="606"/>
      <c r="AG119" s="605"/>
      <c r="AH119" s="605"/>
      <c r="AI119" s="605"/>
      <c r="AJ119" s="605"/>
      <c r="AK119" s="605"/>
      <c r="AL119" s="605"/>
      <c r="AM119" s="606"/>
      <c r="AO119" s="168" t="s">
        <v>75</v>
      </c>
      <c r="AP119" s="168">
        <f>IF(OR(AP5=1,AP5=3,AP5=6),AG5,1)</f>
        <v>1</v>
      </c>
    </row>
    <row r="120" spans="1:42" ht="9.75" customHeight="1" x14ac:dyDescent="0.15">
      <c r="A120" s="639"/>
      <c r="B120" s="640"/>
      <c r="C120" s="640"/>
      <c r="D120" s="641"/>
      <c r="E120" s="486"/>
      <c r="F120" s="487"/>
      <c r="G120" s="487"/>
      <c r="H120" s="487"/>
      <c r="I120" s="488"/>
      <c r="J120" s="598"/>
      <c r="K120" s="599"/>
      <c r="L120" s="599"/>
      <c r="M120" s="599"/>
      <c r="N120" s="599"/>
      <c r="O120" s="599"/>
      <c r="P120" s="599"/>
      <c r="Q120" s="599"/>
      <c r="R120" s="599"/>
      <c r="S120" s="599"/>
      <c r="T120" s="599"/>
      <c r="U120" s="599"/>
      <c r="V120" s="599"/>
      <c r="W120" s="599"/>
      <c r="X120" s="599"/>
      <c r="Y120" s="600"/>
      <c r="Z120" s="597"/>
      <c r="AA120" s="587"/>
      <c r="AB120" s="587"/>
      <c r="AC120" s="587"/>
      <c r="AD120" s="587"/>
      <c r="AE120" s="587"/>
      <c r="AF120" s="588"/>
      <c r="AG120" s="587"/>
      <c r="AH120" s="587"/>
      <c r="AI120" s="587"/>
      <c r="AJ120" s="587"/>
      <c r="AK120" s="587"/>
      <c r="AL120" s="587"/>
      <c r="AM120" s="588"/>
      <c r="AO120" s="168" t="s">
        <v>196</v>
      </c>
      <c r="AP120" s="168" t="str">
        <f>IFERROR(AP118*AP119,"")</f>
        <v/>
      </c>
    </row>
    <row r="121" spans="1:42" ht="9.75" customHeight="1" x14ac:dyDescent="0.15">
      <c r="A121" s="639"/>
      <c r="B121" s="640"/>
      <c r="C121" s="640"/>
      <c r="D121" s="641"/>
      <c r="E121" s="486"/>
      <c r="F121" s="487"/>
      <c r="G121" s="487"/>
      <c r="H121" s="487"/>
      <c r="I121" s="488"/>
      <c r="J121" s="598"/>
      <c r="K121" s="599"/>
      <c r="L121" s="599"/>
      <c r="M121" s="599"/>
      <c r="N121" s="599"/>
      <c r="O121" s="599"/>
      <c r="P121" s="599"/>
      <c r="Q121" s="599"/>
      <c r="R121" s="599"/>
      <c r="S121" s="599"/>
      <c r="T121" s="599"/>
      <c r="U121" s="599"/>
      <c r="V121" s="599"/>
      <c r="W121" s="599"/>
      <c r="X121" s="599"/>
      <c r="Y121" s="600"/>
      <c r="Z121" s="597"/>
      <c r="AA121" s="587"/>
      <c r="AB121" s="587"/>
      <c r="AC121" s="587"/>
      <c r="AD121" s="587"/>
      <c r="AE121" s="587"/>
      <c r="AF121" s="588"/>
      <c r="AG121" s="587"/>
      <c r="AH121" s="587"/>
      <c r="AI121" s="587"/>
      <c r="AJ121" s="587"/>
      <c r="AK121" s="587"/>
      <c r="AL121" s="587"/>
      <c r="AM121" s="588"/>
    </row>
    <row r="122" spans="1:42" ht="9.75" customHeight="1" x14ac:dyDescent="0.15">
      <c r="A122" s="639"/>
      <c r="B122" s="640"/>
      <c r="C122" s="640"/>
      <c r="D122" s="641"/>
      <c r="E122" s="486"/>
      <c r="F122" s="487"/>
      <c r="G122" s="487"/>
      <c r="H122" s="487"/>
      <c r="I122" s="488"/>
      <c r="J122" s="598"/>
      <c r="K122" s="599"/>
      <c r="L122" s="599"/>
      <c r="M122" s="599"/>
      <c r="N122" s="599"/>
      <c r="O122" s="599"/>
      <c r="P122" s="599"/>
      <c r="Q122" s="599"/>
      <c r="R122" s="599"/>
      <c r="S122" s="599"/>
      <c r="T122" s="599"/>
      <c r="U122" s="599"/>
      <c r="V122" s="599"/>
      <c r="W122" s="599"/>
      <c r="X122" s="599"/>
      <c r="Y122" s="600"/>
      <c r="Z122" s="597"/>
      <c r="AA122" s="587"/>
      <c r="AB122" s="587"/>
      <c r="AC122" s="587"/>
      <c r="AD122" s="587"/>
      <c r="AE122" s="587"/>
      <c r="AF122" s="588"/>
      <c r="AG122" s="587"/>
      <c r="AH122" s="587"/>
      <c r="AI122" s="587"/>
      <c r="AJ122" s="587"/>
      <c r="AK122" s="587"/>
      <c r="AL122" s="587"/>
      <c r="AM122" s="588"/>
    </row>
    <row r="123" spans="1:42" ht="9.75" customHeight="1" thickBot="1" x14ac:dyDescent="0.2">
      <c r="A123" s="642"/>
      <c r="B123" s="643"/>
      <c r="C123" s="643"/>
      <c r="D123" s="644"/>
      <c r="E123" s="607"/>
      <c r="F123" s="608"/>
      <c r="G123" s="608"/>
      <c r="H123" s="608"/>
      <c r="I123" s="609"/>
      <c r="J123" s="591"/>
      <c r="K123" s="592"/>
      <c r="L123" s="592"/>
      <c r="M123" s="592"/>
      <c r="N123" s="592"/>
      <c r="O123" s="592"/>
      <c r="P123" s="592"/>
      <c r="Q123" s="592"/>
      <c r="R123" s="592"/>
      <c r="S123" s="592"/>
      <c r="T123" s="592"/>
      <c r="U123" s="592"/>
      <c r="V123" s="592"/>
      <c r="W123" s="592"/>
      <c r="X123" s="592"/>
      <c r="Y123" s="593"/>
      <c r="Z123" s="594"/>
      <c r="AA123" s="595"/>
      <c r="AB123" s="595"/>
      <c r="AC123" s="595"/>
      <c r="AD123" s="595"/>
      <c r="AE123" s="595"/>
      <c r="AF123" s="596"/>
      <c r="AG123" s="595"/>
      <c r="AH123" s="595"/>
      <c r="AI123" s="595"/>
      <c r="AJ123" s="595"/>
      <c r="AK123" s="595"/>
      <c r="AL123" s="595"/>
      <c r="AM123" s="596"/>
    </row>
    <row r="124" spans="1:42" ht="20.25" customHeight="1" thickTop="1" x14ac:dyDescent="0.15">
      <c r="A124" s="581" t="s">
        <v>208</v>
      </c>
      <c r="B124" s="582"/>
      <c r="C124" s="582"/>
      <c r="D124" s="583"/>
      <c r="E124" s="645" t="str">
        <f>IF(AP120=0,"",AP120)</f>
        <v/>
      </c>
      <c r="F124" s="646"/>
      <c r="G124" s="646"/>
      <c r="H124" s="646"/>
      <c r="I124" s="647"/>
      <c r="J124" s="578" t="s">
        <v>207</v>
      </c>
      <c r="K124" s="579"/>
      <c r="L124" s="579"/>
      <c r="M124" s="580"/>
      <c r="N124" s="581">
        <f>Z124-AG124</f>
        <v>0</v>
      </c>
      <c r="O124" s="582"/>
      <c r="P124" s="582"/>
      <c r="Q124" s="582"/>
      <c r="R124" s="582"/>
      <c r="S124" s="582"/>
      <c r="T124" s="582"/>
      <c r="U124" s="583"/>
      <c r="V124" s="613" t="s">
        <v>206</v>
      </c>
      <c r="W124" s="614"/>
      <c r="X124" s="614"/>
      <c r="Y124" s="615"/>
      <c r="Z124" s="581">
        <f>SUM(Z119:AF123)</f>
        <v>0</v>
      </c>
      <c r="AA124" s="582"/>
      <c r="AB124" s="582"/>
      <c r="AC124" s="582"/>
      <c r="AD124" s="582"/>
      <c r="AE124" s="582"/>
      <c r="AF124" s="582"/>
      <c r="AG124" s="581">
        <f>SUM(AG119:AM123)</f>
        <v>0</v>
      </c>
      <c r="AH124" s="582"/>
      <c r="AI124" s="582"/>
      <c r="AJ124" s="582"/>
      <c r="AK124" s="582"/>
      <c r="AL124" s="582"/>
      <c r="AM124" s="583"/>
    </row>
    <row r="125" spans="1:42" ht="10.5" customHeight="1" thickBot="1" x14ac:dyDescent="0.2">
      <c r="A125" s="172"/>
      <c r="B125" s="172"/>
      <c r="C125" s="172"/>
      <c r="D125" s="172"/>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2"/>
      <c r="AG125" s="172"/>
      <c r="AH125" s="172"/>
      <c r="AI125" s="172"/>
      <c r="AJ125" s="172"/>
      <c r="AK125" s="173"/>
      <c r="AL125" s="173"/>
      <c r="AM125" s="173"/>
    </row>
    <row r="126" spans="1:42" ht="6" customHeight="1" x14ac:dyDescent="0.15">
      <c r="A126" s="165"/>
      <c r="B126" s="165"/>
      <c r="C126" s="165"/>
      <c r="D126" s="165"/>
      <c r="E126" s="165"/>
      <c r="F126" s="165"/>
      <c r="G126" s="165"/>
      <c r="H126" s="165"/>
      <c r="I126" s="165"/>
      <c r="J126" s="165"/>
      <c r="K126" s="165"/>
      <c r="L126" s="165"/>
      <c r="M126" s="165"/>
      <c r="N126" s="165"/>
      <c r="O126" s="165"/>
      <c r="P126" s="165"/>
      <c r="Q126" s="165"/>
      <c r="R126" s="165"/>
      <c r="S126" s="165"/>
      <c r="T126" s="165"/>
      <c r="U126" s="165"/>
      <c r="V126" s="165"/>
      <c r="W126" s="165"/>
      <c r="X126" s="165"/>
      <c r="Y126" s="165"/>
      <c r="Z126" s="165"/>
      <c r="AA126" s="165"/>
      <c r="AB126" s="165"/>
      <c r="AC126" s="165"/>
      <c r="AD126" s="165"/>
      <c r="AE126" s="165"/>
      <c r="AF126" s="165"/>
      <c r="AG126" s="165"/>
      <c r="AH126" s="165"/>
      <c r="AI126" s="165"/>
      <c r="AJ126" s="165"/>
    </row>
    <row r="127" spans="1:42" s="176" customFormat="1" ht="10.5" x14ac:dyDescent="0.15">
      <c r="A127" s="174" t="s">
        <v>44</v>
      </c>
      <c r="B127" s="139"/>
      <c r="C127" s="139"/>
      <c r="D127" s="139"/>
      <c r="E127" s="139"/>
      <c r="F127" s="139"/>
      <c r="G127" s="139"/>
      <c r="H127" s="139"/>
      <c r="I127" s="139"/>
      <c r="J127" s="139"/>
      <c r="K127" s="139"/>
      <c r="L127" s="139"/>
      <c r="M127" s="139"/>
      <c r="N127" s="139"/>
      <c r="O127" s="139"/>
      <c r="P127" s="139"/>
      <c r="Q127" s="139"/>
      <c r="R127" s="139"/>
      <c r="S127" s="139"/>
      <c r="T127" s="139"/>
      <c r="U127" s="139"/>
      <c r="V127" s="139"/>
      <c r="W127" s="139"/>
      <c r="X127" s="139"/>
      <c r="Y127" s="139"/>
      <c r="Z127" s="139"/>
      <c r="AA127" s="139"/>
      <c r="AB127" s="139"/>
      <c r="AC127" s="139"/>
      <c r="AD127" s="139"/>
      <c r="AE127" s="139"/>
      <c r="AF127" s="139"/>
      <c r="AG127" s="139"/>
      <c r="AH127" s="139"/>
      <c r="AI127" s="139"/>
      <c r="AJ127" s="139"/>
      <c r="AK127" s="175"/>
      <c r="AL127" s="175"/>
      <c r="AM127" s="175"/>
    </row>
    <row r="128" spans="1:42" s="176" customFormat="1" ht="5.25" customHeight="1" x14ac:dyDescent="0.15">
      <c r="A128" s="174"/>
      <c r="B128" s="139"/>
      <c r="C128" s="139"/>
      <c r="D128" s="139"/>
      <c r="E128" s="139"/>
      <c r="F128" s="139"/>
      <c r="G128" s="139"/>
      <c r="H128" s="139"/>
      <c r="I128" s="139"/>
      <c r="J128" s="139"/>
      <c r="K128" s="139"/>
      <c r="L128" s="139"/>
      <c r="M128" s="139"/>
      <c r="N128" s="139"/>
      <c r="O128" s="139"/>
      <c r="P128" s="139"/>
      <c r="Q128" s="139"/>
      <c r="R128" s="139"/>
      <c r="S128" s="139"/>
      <c r="T128" s="139"/>
      <c r="U128" s="139"/>
      <c r="V128" s="139"/>
      <c r="W128" s="139"/>
      <c r="X128" s="139"/>
      <c r="Y128" s="139"/>
      <c r="Z128" s="139"/>
      <c r="AA128" s="139"/>
      <c r="AB128" s="139"/>
      <c r="AC128" s="139"/>
      <c r="AD128" s="139"/>
      <c r="AE128" s="139"/>
      <c r="AF128" s="139"/>
      <c r="AG128" s="139"/>
      <c r="AH128" s="139"/>
      <c r="AI128" s="139"/>
      <c r="AJ128" s="139"/>
      <c r="AK128" s="175"/>
      <c r="AL128" s="175"/>
      <c r="AM128" s="175"/>
    </row>
    <row r="129" spans="1:39" s="176" customFormat="1" ht="10.5" x14ac:dyDescent="0.15">
      <c r="A129" s="174"/>
      <c r="B129" s="152" t="s">
        <v>45</v>
      </c>
      <c r="C129" s="139"/>
      <c r="D129" s="139"/>
      <c r="E129" s="139"/>
      <c r="F129" s="139"/>
      <c r="G129" s="139"/>
      <c r="H129" s="139"/>
      <c r="I129" s="139"/>
      <c r="J129" s="139"/>
      <c r="K129" s="139"/>
      <c r="L129" s="139"/>
      <c r="M129" s="139"/>
      <c r="N129" s="139"/>
      <c r="O129" s="139"/>
      <c r="P129" s="139"/>
      <c r="Q129" s="139"/>
      <c r="R129" s="139"/>
      <c r="S129" s="139"/>
      <c r="T129" s="139"/>
      <c r="U129" s="139"/>
      <c r="V129" s="139"/>
      <c r="W129" s="139"/>
      <c r="X129" s="139"/>
      <c r="Y129" s="139"/>
      <c r="Z129" s="139"/>
      <c r="AA129" s="139"/>
      <c r="AB129" s="139"/>
      <c r="AC129" s="139"/>
      <c r="AD129" s="139"/>
      <c r="AE129" s="139"/>
      <c r="AF129" s="139"/>
      <c r="AG129" s="139"/>
      <c r="AH129" s="139"/>
      <c r="AI129" s="139"/>
      <c r="AJ129" s="139"/>
      <c r="AK129" s="175"/>
      <c r="AL129" s="175"/>
      <c r="AM129" s="175"/>
    </row>
    <row r="130" spans="1:39" s="176" customFormat="1" ht="10.5" x14ac:dyDescent="0.15">
      <c r="A130" s="174"/>
      <c r="B130" s="152" t="s">
        <v>64</v>
      </c>
      <c r="C130" s="139"/>
      <c r="D130" s="139"/>
      <c r="E130" s="139"/>
      <c r="F130" s="139"/>
      <c r="G130" s="139"/>
      <c r="H130" s="139"/>
      <c r="I130" s="139"/>
      <c r="J130" s="139"/>
      <c r="K130" s="139"/>
      <c r="L130" s="139"/>
      <c r="M130" s="139"/>
      <c r="N130" s="139"/>
      <c r="O130" s="139"/>
      <c r="P130" s="139"/>
      <c r="Q130" s="139"/>
      <c r="R130" s="139"/>
      <c r="S130" s="139"/>
      <c r="T130" s="139"/>
      <c r="U130" s="139"/>
      <c r="V130" s="139"/>
      <c r="W130" s="139"/>
      <c r="X130" s="139"/>
      <c r="Y130" s="139"/>
      <c r="Z130" s="139"/>
      <c r="AA130" s="139"/>
      <c r="AB130" s="139"/>
      <c r="AC130" s="139"/>
      <c r="AD130" s="139"/>
      <c r="AE130" s="139"/>
      <c r="AF130" s="139"/>
      <c r="AG130" s="139"/>
      <c r="AH130" s="139"/>
      <c r="AI130" s="139"/>
      <c r="AJ130" s="139"/>
      <c r="AK130" s="175"/>
      <c r="AL130" s="175"/>
      <c r="AM130" s="175"/>
    </row>
    <row r="131" spans="1:39" s="176" customFormat="1" ht="5.25" customHeight="1" x14ac:dyDescent="0.15">
      <c r="A131" s="174"/>
      <c r="B131" s="139"/>
      <c r="C131" s="139"/>
      <c r="D131" s="139"/>
      <c r="E131" s="139"/>
      <c r="F131" s="139"/>
      <c r="G131" s="139"/>
      <c r="H131" s="139"/>
      <c r="I131" s="139"/>
      <c r="J131" s="139"/>
      <c r="K131" s="139"/>
      <c r="L131" s="139"/>
      <c r="M131" s="139"/>
      <c r="N131" s="139"/>
      <c r="O131" s="139"/>
      <c r="P131" s="139"/>
      <c r="Q131" s="139"/>
      <c r="R131" s="139"/>
      <c r="S131" s="139"/>
      <c r="T131" s="139"/>
      <c r="U131" s="139"/>
      <c r="V131" s="139"/>
      <c r="W131" s="139"/>
      <c r="X131" s="139"/>
      <c r="Y131" s="139"/>
      <c r="Z131" s="139"/>
      <c r="AA131" s="139"/>
      <c r="AB131" s="139"/>
      <c r="AC131" s="139"/>
      <c r="AD131" s="139"/>
      <c r="AE131" s="139"/>
      <c r="AF131" s="139"/>
      <c r="AG131" s="139"/>
      <c r="AH131" s="139"/>
      <c r="AI131" s="139"/>
      <c r="AJ131" s="139"/>
      <c r="AK131" s="175"/>
      <c r="AL131" s="175"/>
      <c r="AM131" s="175"/>
    </row>
    <row r="132" spans="1:39" x14ac:dyDescent="0.15">
      <c r="A132" s="177" t="s">
        <v>98</v>
      </c>
      <c r="B132" s="178"/>
      <c r="C132" s="165"/>
      <c r="D132" s="165"/>
      <c r="E132" s="165"/>
      <c r="F132" s="165"/>
      <c r="G132" s="165"/>
      <c r="H132" s="165"/>
      <c r="I132" s="165"/>
      <c r="J132" s="165"/>
      <c r="K132" s="165"/>
      <c r="L132" s="165"/>
      <c r="M132" s="165"/>
      <c r="N132" s="165"/>
      <c r="O132" s="165"/>
      <c r="P132" s="165"/>
      <c r="Q132" s="165"/>
      <c r="R132" s="165"/>
      <c r="S132" s="165"/>
      <c r="T132" s="165"/>
      <c r="U132" s="165"/>
      <c r="V132" s="165"/>
      <c r="W132" s="165"/>
      <c r="X132" s="165"/>
      <c r="Y132" s="165"/>
      <c r="Z132" s="165"/>
      <c r="AA132" s="165"/>
      <c r="AB132" s="165"/>
      <c r="AC132" s="165"/>
      <c r="AD132" s="165"/>
      <c r="AE132" s="165"/>
      <c r="AF132" s="165"/>
      <c r="AG132" s="165"/>
      <c r="AH132" s="165"/>
      <c r="AI132" s="165"/>
      <c r="AJ132" s="165"/>
    </row>
    <row r="133" spans="1:39" x14ac:dyDescent="0.15">
      <c r="A133" s="179" t="s">
        <v>168</v>
      </c>
      <c r="B133" s="180"/>
      <c r="C133" s="180"/>
      <c r="D133" s="180"/>
      <c r="E133" s="180"/>
      <c r="F133" s="180"/>
      <c r="G133" s="180"/>
      <c r="H133" s="180"/>
      <c r="I133" s="180"/>
      <c r="J133" s="180"/>
      <c r="K133" s="180"/>
      <c r="L133" s="180"/>
      <c r="M133" s="180"/>
      <c r="N133" s="180"/>
      <c r="O133" s="180"/>
      <c r="P133" s="180"/>
      <c r="Q133" s="180"/>
      <c r="R133" s="180"/>
      <c r="S133" s="180"/>
      <c r="T133" s="623"/>
      <c r="U133" s="623"/>
      <c r="V133" s="623"/>
      <c r="W133" s="623"/>
      <c r="X133" s="623"/>
      <c r="Y133" s="623"/>
      <c r="Z133" s="623"/>
      <c r="AA133" s="623"/>
      <c r="AB133" s="623"/>
      <c r="AC133" s="623"/>
      <c r="AD133" s="623"/>
      <c r="AE133" s="623"/>
      <c r="AF133" s="623"/>
      <c r="AG133" s="623"/>
      <c r="AH133" s="623"/>
      <c r="AI133" s="623"/>
      <c r="AJ133" s="623"/>
      <c r="AK133" s="623"/>
      <c r="AL133" s="623"/>
      <c r="AM133" s="624"/>
    </row>
    <row r="134" spans="1:39" x14ac:dyDescent="0.15">
      <c r="A134" s="181"/>
      <c r="B134" s="291" t="s">
        <v>191</v>
      </c>
      <c r="C134" s="180"/>
      <c r="D134" s="180"/>
      <c r="E134" s="180"/>
      <c r="F134" s="180"/>
      <c r="G134" s="180"/>
      <c r="H134" s="180"/>
      <c r="I134" s="180"/>
      <c r="J134" s="180"/>
      <c r="K134" s="180"/>
      <c r="L134" s="180"/>
      <c r="M134" s="180"/>
      <c r="N134" s="180"/>
      <c r="O134" s="180"/>
      <c r="P134" s="180"/>
      <c r="Q134" s="180"/>
      <c r="R134" s="180"/>
      <c r="S134" s="180"/>
      <c r="T134" s="623" t="s">
        <v>65</v>
      </c>
      <c r="U134" s="623"/>
      <c r="V134" s="623"/>
      <c r="W134" s="623"/>
      <c r="X134" s="623"/>
      <c r="Y134" s="623"/>
      <c r="Z134" s="623"/>
      <c r="AA134" s="623"/>
      <c r="AB134" s="623"/>
      <c r="AC134" s="623"/>
      <c r="AD134" s="623"/>
      <c r="AE134" s="623"/>
      <c r="AF134" s="623"/>
      <c r="AG134" s="623"/>
      <c r="AH134" s="623"/>
      <c r="AI134" s="623"/>
      <c r="AJ134" s="623"/>
      <c r="AK134" s="623"/>
      <c r="AL134" s="623"/>
      <c r="AM134" s="624"/>
    </row>
    <row r="135" spans="1:39" ht="38.25" customHeight="1" x14ac:dyDescent="0.15">
      <c r="A135" s="183"/>
      <c r="B135" s="134"/>
      <c r="C135" s="184" t="s">
        <v>179</v>
      </c>
      <c r="D135" s="630" t="s">
        <v>180</v>
      </c>
      <c r="E135" s="630"/>
      <c r="F135" s="630"/>
      <c r="G135" s="630"/>
      <c r="H135" s="630"/>
      <c r="I135" s="630"/>
      <c r="J135" s="630"/>
      <c r="K135" s="630"/>
      <c r="L135" s="630"/>
      <c r="M135" s="630"/>
      <c r="N135" s="630"/>
      <c r="O135" s="630"/>
      <c r="P135" s="630"/>
      <c r="Q135" s="630"/>
      <c r="R135" s="630"/>
      <c r="S135" s="631"/>
      <c r="T135" s="569" t="s">
        <v>253</v>
      </c>
      <c r="U135" s="570"/>
      <c r="V135" s="570"/>
      <c r="W135" s="570"/>
      <c r="X135" s="570"/>
      <c r="Y135" s="570"/>
      <c r="Z135" s="570"/>
      <c r="AA135" s="570"/>
      <c r="AB135" s="570"/>
      <c r="AC135" s="570"/>
      <c r="AD135" s="570"/>
      <c r="AE135" s="570"/>
      <c r="AF135" s="570"/>
      <c r="AG135" s="570"/>
      <c r="AH135" s="570"/>
      <c r="AI135" s="570"/>
      <c r="AJ135" s="570"/>
      <c r="AK135" s="570"/>
      <c r="AL135" s="570"/>
      <c r="AM135" s="571"/>
    </row>
    <row r="136" spans="1:39" ht="23.25" customHeight="1" x14ac:dyDescent="0.15">
      <c r="A136" s="183"/>
      <c r="B136" s="185"/>
      <c r="C136" s="186" t="s">
        <v>178</v>
      </c>
      <c r="D136" s="632" t="s">
        <v>181</v>
      </c>
      <c r="E136" s="632"/>
      <c r="F136" s="632"/>
      <c r="G136" s="632"/>
      <c r="H136" s="632"/>
      <c r="I136" s="632"/>
      <c r="J136" s="632"/>
      <c r="K136" s="632"/>
      <c r="L136" s="632"/>
      <c r="M136" s="632"/>
      <c r="N136" s="632"/>
      <c r="O136" s="632"/>
      <c r="P136" s="632"/>
      <c r="Q136" s="632"/>
      <c r="R136" s="632"/>
      <c r="S136" s="633"/>
      <c r="T136" s="622" t="s">
        <v>249</v>
      </c>
      <c r="U136" s="617"/>
      <c r="V136" s="617"/>
      <c r="W136" s="617"/>
      <c r="X136" s="617"/>
      <c r="Y136" s="617"/>
      <c r="Z136" s="617"/>
      <c r="AA136" s="617"/>
      <c r="AB136" s="617"/>
      <c r="AC136" s="617"/>
      <c r="AD136" s="617"/>
      <c r="AE136" s="617"/>
      <c r="AF136" s="617"/>
      <c r="AG136" s="617"/>
      <c r="AH136" s="617"/>
      <c r="AI136" s="617"/>
      <c r="AJ136" s="617"/>
      <c r="AK136" s="617"/>
      <c r="AL136" s="617"/>
      <c r="AM136" s="618"/>
    </row>
    <row r="137" spans="1:39" x14ac:dyDescent="0.15">
      <c r="A137" s="181"/>
      <c r="B137" s="291" t="s">
        <v>169</v>
      </c>
      <c r="C137" s="180"/>
      <c r="D137" s="180"/>
      <c r="E137" s="180"/>
      <c r="F137" s="180"/>
      <c r="G137" s="180"/>
      <c r="H137" s="180"/>
      <c r="I137" s="180"/>
      <c r="J137" s="180"/>
      <c r="K137" s="180"/>
      <c r="L137" s="180"/>
      <c r="M137" s="180"/>
      <c r="N137" s="180"/>
      <c r="O137" s="180"/>
      <c r="P137" s="180"/>
      <c r="Q137" s="180"/>
      <c r="R137" s="180"/>
      <c r="S137" s="180"/>
      <c r="T137" s="623" t="s">
        <v>65</v>
      </c>
      <c r="U137" s="623"/>
      <c r="V137" s="623"/>
      <c r="W137" s="623"/>
      <c r="X137" s="623"/>
      <c r="Y137" s="623"/>
      <c r="Z137" s="623"/>
      <c r="AA137" s="623"/>
      <c r="AB137" s="623"/>
      <c r="AC137" s="623"/>
      <c r="AD137" s="623"/>
      <c r="AE137" s="623"/>
      <c r="AF137" s="623"/>
      <c r="AG137" s="623"/>
      <c r="AH137" s="623"/>
      <c r="AI137" s="623"/>
      <c r="AJ137" s="623"/>
      <c r="AK137" s="623"/>
      <c r="AL137" s="623"/>
      <c r="AM137" s="624"/>
    </row>
    <row r="138" spans="1:39" x14ac:dyDescent="0.15">
      <c r="A138" s="183"/>
      <c r="B138" s="187"/>
      <c r="C138" s="184" t="s">
        <v>176</v>
      </c>
      <c r="D138" s="630" t="s">
        <v>177</v>
      </c>
      <c r="E138" s="630"/>
      <c r="F138" s="630"/>
      <c r="G138" s="630"/>
      <c r="H138" s="630"/>
      <c r="I138" s="630"/>
      <c r="J138" s="630"/>
      <c r="K138" s="630"/>
      <c r="L138" s="630"/>
      <c r="M138" s="630"/>
      <c r="N138" s="630"/>
      <c r="O138" s="630"/>
      <c r="P138" s="630"/>
      <c r="Q138" s="630"/>
      <c r="R138" s="630"/>
      <c r="S138" s="631"/>
      <c r="T138" s="569" t="s">
        <v>170</v>
      </c>
      <c r="U138" s="570"/>
      <c r="V138" s="570"/>
      <c r="W138" s="570"/>
      <c r="X138" s="570"/>
      <c r="Y138" s="570"/>
      <c r="Z138" s="570"/>
      <c r="AA138" s="570"/>
      <c r="AB138" s="570"/>
      <c r="AC138" s="570"/>
      <c r="AD138" s="570"/>
      <c r="AE138" s="570"/>
      <c r="AF138" s="570"/>
      <c r="AG138" s="570"/>
      <c r="AH138" s="570"/>
      <c r="AI138" s="570"/>
      <c r="AJ138" s="570"/>
      <c r="AK138" s="570"/>
      <c r="AL138" s="570"/>
      <c r="AM138" s="571"/>
    </row>
    <row r="139" spans="1:39" ht="12" customHeight="1" x14ac:dyDescent="0.15">
      <c r="A139" s="183"/>
      <c r="B139" s="187"/>
      <c r="C139" s="186" t="s">
        <v>174</v>
      </c>
      <c r="D139" s="634" t="s">
        <v>175</v>
      </c>
      <c r="E139" s="634"/>
      <c r="F139" s="634"/>
      <c r="G139" s="634"/>
      <c r="H139" s="634"/>
      <c r="I139" s="634"/>
      <c r="J139" s="634"/>
      <c r="K139" s="634"/>
      <c r="L139" s="634"/>
      <c r="M139" s="634"/>
      <c r="N139" s="634"/>
      <c r="O139" s="634"/>
      <c r="P139" s="634"/>
      <c r="Q139" s="634"/>
      <c r="R139" s="634"/>
      <c r="S139" s="635"/>
      <c r="T139" s="616" t="s">
        <v>171</v>
      </c>
      <c r="U139" s="617"/>
      <c r="V139" s="617"/>
      <c r="W139" s="617"/>
      <c r="X139" s="617"/>
      <c r="Y139" s="617"/>
      <c r="Z139" s="617"/>
      <c r="AA139" s="617"/>
      <c r="AB139" s="617"/>
      <c r="AC139" s="617"/>
      <c r="AD139" s="617"/>
      <c r="AE139" s="617"/>
      <c r="AF139" s="617"/>
      <c r="AG139" s="617"/>
      <c r="AH139" s="617"/>
      <c r="AI139" s="617"/>
      <c r="AJ139" s="617"/>
      <c r="AK139" s="617"/>
      <c r="AL139" s="617"/>
      <c r="AM139" s="618"/>
    </row>
    <row r="140" spans="1:39" ht="23.25" customHeight="1" x14ac:dyDescent="0.15">
      <c r="A140" s="183"/>
      <c r="B140" s="183"/>
      <c r="C140" s="188" t="s">
        <v>172</v>
      </c>
      <c r="D140" s="628" t="s">
        <v>173</v>
      </c>
      <c r="E140" s="628"/>
      <c r="F140" s="628"/>
      <c r="G140" s="628"/>
      <c r="H140" s="628"/>
      <c r="I140" s="628"/>
      <c r="J140" s="628"/>
      <c r="K140" s="628"/>
      <c r="L140" s="628"/>
      <c r="M140" s="628"/>
      <c r="N140" s="628"/>
      <c r="O140" s="628"/>
      <c r="P140" s="628"/>
      <c r="Q140" s="628"/>
      <c r="R140" s="628"/>
      <c r="S140" s="629"/>
      <c r="T140" s="619" t="s">
        <v>182</v>
      </c>
      <c r="U140" s="620"/>
      <c r="V140" s="620"/>
      <c r="W140" s="620"/>
      <c r="X140" s="620"/>
      <c r="Y140" s="620"/>
      <c r="Z140" s="620"/>
      <c r="AA140" s="620"/>
      <c r="AB140" s="620"/>
      <c r="AC140" s="620"/>
      <c r="AD140" s="620"/>
      <c r="AE140" s="620"/>
      <c r="AF140" s="620"/>
      <c r="AG140" s="620"/>
      <c r="AH140" s="620"/>
      <c r="AI140" s="620"/>
      <c r="AJ140" s="620"/>
      <c r="AK140" s="620"/>
      <c r="AL140" s="620"/>
      <c r="AM140" s="621"/>
    </row>
    <row r="141" spans="1:39" ht="36.75" customHeight="1" x14ac:dyDescent="0.15">
      <c r="A141" s="183"/>
      <c r="B141" s="187"/>
      <c r="C141" s="186" t="s">
        <v>183</v>
      </c>
      <c r="D141" s="634" t="s">
        <v>185</v>
      </c>
      <c r="E141" s="634"/>
      <c r="F141" s="634"/>
      <c r="G141" s="634"/>
      <c r="H141" s="634"/>
      <c r="I141" s="634"/>
      <c r="J141" s="634"/>
      <c r="K141" s="634"/>
      <c r="L141" s="634"/>
      <c r="M141" s="634"/>
      <c r="N141" s="634"/>
      <c r="O141" s="634"/>
      <c r="P141" s="634"/>
      <c r="Q141" s="634"/>
      <c r="R141" s="634"/>
      <c r="S141" s="635"/>
      <c r="T141" s="714" t="s">
        <v>186</v>
      </c>
      <c r="U141" s="715"/>
      <c r="V141" s="715"/>
      <c r="W141" s="715"/>
      <c r="X141" s="715"/>
      <c r="Y141" s="715"/>
      <c r="Z141" s="715"/>
      <c r="AA141" s="715"/>
      <c r="AB141" s="715"/>
      <c r="AC141" s="715"/>
      <c r="AD141" s="715"/>
      <c r="AE141" s="715"/>
      <c r="AF141" s="715"/>
      <c r="AG141" s="715"/>
      <c r="AH141" s="715"/>
      <c r="AI141" s="715"/>
      <c r="AJ141" s="715"/>
      <c r="AK141" s="715"/>
      <c r="AL141" s="715"/>
      <c r="AM141" s="716"/>
    </row>
    <row r="142" spans="1:39" x14ac:dyDescent="0.15">
      <c r="A142" s="179" t="s">
        <v>187</v>
      </c>
      <c r="B142" s="180"/>
      <c r="C142" s="180"/>
      <c r="D142" s="180"/>
      <c r="E142" s="180"/>
      <c r="F142" s="180"/>
      <c r="G142" s="180"/>
      <c r="H142" s="180"/>
      <c r="I142" s="180"/>
      <c r="J142" s="180"/>
      <c r="K142" s="180"/>
      <c r="L142" s="180"/>
      <c r="M142" s="180"/>
      <c r="N142" s="180"/>
      <c r="O142" s="180"/>
      <c r="P142" s="180"/>
      <c r="Q142" s="180"/>
      <c r="R142" s="180"/>
      <c r="S142" s="180"/>
      <c r="T142" s="623"/>
      <c r="U142" s="623"/>
      <c r="V142" s="623"/>
      <c r="W142" s="623"/>
      <c r="X142" s="623"/>
      <c r="Y142" s="623"/>
      <c r="Z142" s="623"/>
      <c r="AA142" s="623"/>
      <c r="AB142" s="623"/>
      <c r="AC142" s="623"/>
      <c r="AD142" s="623"/>
      <c r="AE142" s="623"/>
      <c r="AF142" s="623"/>
      <c r="AG142" s="623"/>
      <c r="AH142" s="623"/>
      <c r="AI142" s="623"/>
      <c r="AJ142" s="623"/>
      <c r="AK142" s="623"/>
      <c r="AL142" s="623"/>
      <c r="AM142" s="624"/>
    </row>
    <row r="143" spans="1:39" x14ac:dyDescent="0.15">
      <c r="A143" s="181"/>
      <c r="B143" s="291" t="s">
        <v>191</v>
      </c>
      <c r="C143" s="180"/>
      <c r="D143" s="180"/>
      <c r="E143" s="180"/>
      <c r="F143" s="180"/>
      <c r="G143" s="180"/>
      <c r="H143" s="180"/>
      <c r="I143" s="180"/>
      <c r="J143" s="180"/>
      <c r="K143" s="180"/>
      <c r="L143" s="180"/>
      <c r="M143" s="180"/>
      <c r="N143" s="180"/>
      <c r="O143" s="180"/>
      <c r="P143" s="180"/>
      <c r="Q143" s="180"/>
      <c r="R143" s="180"/>
      <c r="S143" s="180"/>
      <c r="T143" s="623" t="s">
        <v>65</v>
      </c>
      <c r="U143" s="623"/>
      <c r="V143" s="623"/>
      <c r="W143" s="623"/>
      <c r="X143" s="623"/>
      <c r="Y143" s="623"/>
      <c r="Z143" s="623"/>
      <c r="AA143" s="623"/>
      <c r="AB143" s="623"/>
      <c r="AC143" s="623"/>
      <c r="AD143" s="623"/>
      <c r="AE143" s="623"/>
      <c r="AF143" s="623"/>
      <c r="AG143" s="623"/>
      <c r="AH143" s="623"/>
      <c r="AI143" s="623"/>
      <c r="AJ143" s="623"/>
      <c r="AK143" s="623"/>
      <c r="AL143" s="623"/>
      <c r="AM143" s="624"/>
    </row>
    <row r="144" spans="1:39" x14ac:dyDescent="0.15">
      <c r="A144" s="183"/>
      <c r="B144" s="134"/>
      <c r="C144" s="289" t="s">
        <v>184</v>
      </c>
      <c r="D144" s="651" t="s">
        <v>180</v>
      </c>
      <c r="E144" s="651"/>
      <c r="F144" s="651"/>
      <c r="G144" s="651"/>
      <c r="H144" s="651"/>
      <c r="I144" s="651"/>
      <c r="J144" s="651"/>
      <c r="K144" s="651"/>
      <c r="L144" s="651"/>
      <c r="M144" s="651"/>
      <c r="N144" s="651"/>
      <c r="O144" s="651"/>
      <c r="P144" s="651"/>
      <c r="Q144" s="651"/>
      <c r="R144" s="651"/>
      <c r="S144" s="652"/>
      <c r="T144" s="717" t="s">
        <v>254</v>
      </c>
      <c r="U144" s="718"/>
      <c r="V144" s="718"/>
      <c r="W144" s="718"/>
      <c r="X144" s="718"/>
      <c r="Y144" s="718"/>
      <c r="Z144" s="718"/>
      <c r="AA144" s="718"/>
      <c r="AB144" s="718"/>
      <c r="AC144" s="718"/>
      <c r="AD144" s="718"/>
      <c r="AE144" s="718"/>
      <c r="AF144" s="718"/>
      <c r="AG144" s="718"/>
      <c r="AH144" s="718"/>
      <c r="AI144" s="718"/>
      <c r="AJ144" s="718"/>
      <c r="AK144" s="718"/>
      <c r="AL144" s="718"/>
      <c r="AM144" s="719"/>
    </row>
    <row r="145" spans="1:39" x14ac:dyDescent="0.15">
      <c r="A145" s="179" t="s">
        <v>251</v>
      </c>
      <c r="B145" s="180"/>
      <c r="C145" s="180"/>
      <c r="D145" s="180"/>
      <c r="E145" s="180"/>
      <c r="F145" s="180"/>
      <c r="G145" s="180"/>
      <c r="H145" s="180"/>
      <c r="I145" s="180"/>
      <c r="J145" s="180"/>
      <c r="K145" s="180"/>
      <c r="L145" s="180"/>
      <c r="M145" s="180"/>
      <c r="N145" s="180"/>
      <c r="O145" s="180"/>
      <c r="P145" s="180"/>
      <c r="Q145" s="180"/>
      <c r="R145" s="180"/>
      <c r="S145" s="180"/>
      <c r="T145" s="623"/>
      <c r="U145" s="623"/>
      <c r="V145" s="623"/>
      <c r="W145" s="623"/>
      <c r="X145" s="623"/>
      <c r="Y145" s="623"/>
      <c r="Z145" s="623"/>
      <c r="AA145" s="623"/>
      <c r="AB145" s="623"/>
      <c r="AC145" s="623"/>
      <c r="AD145" s="623"/>
      <c r="AE145" s="623"/>
      <c r="AF145" s="623"/>
      <c r="AG145" s="623"/>
      <c r="AH145" s="623"/>
      <c r="AI145" s="623"/>
      <c r="AJ145" s="623"/>
      <c r="AK145" s="623"/>
      <c r="AL145" s="623"/>
      <c r="AM145" s="624"/>
    </row>
    <row r="146" spans="1:39" x14ac:dyDescent="0.15">
      <c r="A146" s="181"/>
      <c r="B146" s="291" t="s">
        <v>278</v>
      </c>
      <c r="C146" s="180"/>
      <c r="D146" s="180"/>
      <c r="E146" s="180"/>
      <c r="F146" s="180"/>
      <c r="G146" s="180"/>
      <c r="H146" s="180"/>
      <c r="I146" s="180"/>
      <c r="J146" s="180"/>
      <c r="K146" s="180"/>
      <c r="L146" s="180"/>
      <c r="M146" s="180"/>
      <c r="N146" s="180"/>
      <c r="O146" s="180"/>
      <c r="P146" s="180"/>
      <c r="Q146" s="180"/>
      <c r="R146" s="180"/>
      <c r="S146" s="180"/>
      <c r="T146" s="623" t="s">
        <v>65</v>
      </c>
      <c r="U146" s="623"/>
      <c r="V146" s="623"/>
      <c r="W146" s="623"/>
      <c r="X146" s="623"/>
      <c r="Y146" s="623"/>
      <c r="Z146" s="623"/>
      <c r="AA146" s="623"/>
      <c r="AB146" s="623"/>
      <c r="AC146" s="623"/>
      <c r="AD146" s="623"/>
      <c r="AE146" s="623"/>
      <c r="AF146" s="623"/>
      <c r="AG146" s="623"/>
      <c r="AH146" s="623"/>
      <c r="AI146" s="623"/>
      <c r="AJ146" s="623"/>
      <c r="AK146" s="623"/>
      <c r="AL146" s="623"/>
      <c r="AM146" s="624"/>
    </row>
    <row r="147" spans="1:39" ht="21" customHeight="1" x14ac:dyDescent="0.15">
      <c r="A147" s="183"/>
      <c r="B147" s="134"/>
      <c r="C147" s="289" t="s">
        <v>252</v>
      </c>
      <c r="D147" s="651" t="s">
        <v>237</v>
      </c>
      <c r="E147" s="651"/>
      <c r="F147" s="651"/>
      <c r="G147" s="651"/>
      <c r="H147" s="651"/>
      <c r="I147" s="651"/>
      <c r="J147" s="651"/>
      <c r="K147" s="651"/>
      <c r="L147" s="651"/>
      <c r="M147" s="651"/>
      <c r="N147" s="651"/>
      <c r="O147" s="651"/>
      <c r="P147" s="651"/>
      <c r="Q147" s="651"/>
      <c r="R147" s="651"/>
      <c r="S147" s="652"/>
      <c r="T147" s="729" t="s">
        <v>256</v>
      </c>
      <c r="U147" s="730"/>
      <c r="V147" s="730"/>
      <c r="W147" s="730"/>
      <c r="X147" s="730"/>
      <c r="Y147" s="730"/>
      <c r="Z147" s="730"/>
      <c r="AA147" s="730"/>
      <c r="AB147" s="730"/>
      <c r="AC147" s="730"/>
      <c r="AD147" s="730"/>
      <c r="AE147" s="730"/>
      <c r="AF147" s="730"/>
      <c r="AG147" s="730"/>
      <c r="AH147" s="730"/>
      <c r="AI147" s="730"/>
      <c r="AJ147" s="730"/>
      <c r="AK147" s="730"/>
      <c r="AL147" s="730"/>
      <c r="AM147" s="731"/>
    </row>
    <row r="148" spans="1:39" s="176" customFormat="1" ht="33" customHeight="1" x14ac:dyDescent="0.15">
      <c r="A148" s="666" t="s">
        <v>255</v>
      </c>
      <c r="B148" s="666"/>
      <c r="C148" s="666"/>
      <c r="D148" s="666"/>
      <c r="E148" s="666"/>
      <c r="F148" s="666"/>
      <c r="G148" s="666"/>
      <c r="H148" s="666"/>
      <c r="I148" s="666"/>
      <c r="J148" s="666"/>
      <c r="K148" s="666"/>
      <c r="L148" s="666"/>
      <c r="M148" s="666"/>
      <c r="N148" s="666"/>
      <c r="O148" s="666"/>
      <c r="P148" s="666"/>
      <c r="Q148" s="666"/>
      <c r="R148" s="666"/>
      <c r="S148" s="666"/>
      <c r="T148" s="666"/>
      <c r="U148" s="666"/>
      <c r="V148" s="666"/>
      <c r="W148" s="666"/>
      <c r="X148" s="666"/>
      <c r="Y148" s="666"/>
      <c r="Z148" s="666"/>
      <c r="AA148" s="666"/>
      <c r="AB148" s="666"/>
      <c r="AC148" s="666"/>
      <c r="AD148" s="666"/>
      <c r="AE148" s="666"/>
      <c r="AF148" s="666"/>
      <c r="AG148" s="666"/>
      <c r="AH148" s="666"/>
      <c r="AI148" s="666"/>
      <c r="AJ148" s="666"/>
      <c r="AK148" s="666"/>
      <c r="AL148" s="666"/>
      <c r="AM148" s="666"/>
    </row>
    <row r="149" spans="1:39" x14ac:dyDescent="0.15">
      <c r="A149" s="177" t="s">
        <v>99</v>
      </c>
      <c r="B149" s="178"/>
      <c r="C149" s="165"/>
      <c r="D149" s="165"/>
      <c r="E149" s="165"/>
      <c r="F149" s="165"/>
      <c r="G149" s="165"/>
      <c r="H149" s="165"/>
      <c r="I149" s="165"/>
      <c r="J149" s="165"/>
      <c r="K149" s="165"/>
      <c r="L149" s="165"/>
      <c r="M149" s="165"/>
      <c r="N149" s="165"/>
      <c r="O149" s="165"/>
      <c r="P149" s="165"/>
      <c r="Q149" s="165"/>
      <c r="R149" s="165"/>
      <c r="S149" s="165"/>
      <c r="T149" s="165"/>
      <c r="U149" s="165"/>
      <c r="V149" s="165"/>
      <c r="W149" s="165"/>
      <c r="X149" s="165"/>
      <c r="Y149" s="165"/>
      <c r="Z149" s="165"/>
      <c r="AA149" s="165"/>
      <c r="AB149" s="165"/>
      <c r="AC149" s="165"/>
      <c r="AD149" s="165"/>
      <c r="AE149" s="165"/>
      <c r="AF149" s="165"/>
      <c r="AG149" s="165"/>
      <c r="AH149" s="165"/>
      <c r="AI149" s="165"/>
      <c r="AJ149" s="165"/>
    </row>
    <row r="150" spans="1:39" ht="4.5" customHeight="1" x14ac:dyDescent="0.15">
      <c r="A150" s="179"/>
      <c r="B150" s="180"/>
      <c r="C150" s="180"/>
      <c r="D150" s="180"/>
      <c r="E150" s="180"/>
      <c r="F150" s="180"/>
      <c r="G150" s="180"/>
      <c r="H150" s="180"/>
      <c r="I150" s="180"/>
      <c r="J150" s="180"/>
      <c r="K150" s="180"/>
      <c r="L150" s="180"/>
      <c r="M150" s="180"/>
      <c r="N150" s="180"/>
      <c r="O150" s="180"/>
      <c r="P150" s="180"/>
      <c r="Q150" s="180"/>
      <c r="R150" s="180"/>
      <c r="S150" s="180"/>
      <c r="T150" s="623"/>
      <c r="U150" s="623"/>
      <c r="V150" s="623"/>
      <c r="W150" s="623"/>
      <c r="X150" s="623"/>
      <c r="Y150" s="623"/>
      <c r="Z150" s="623"/>
      <c r="AA150" s="623"/>
      <c r="AB150" s="623"/>
      <c r="AC150" s="623"/>
      <c r="AD150" s="623"/>
      <c r="AE150" s="623"/>
      <c r="AF150" s="623"/>
      <c r="AG150" s="623"/>
      <c r="AH150" s="623"/>
      <c r="AI150" s="623"/>
      <c r="AJ150" s="623"/>
      <c r="AK150" s="623"/>
      <c r="AL150" s="623"/>
      <c r="AM150" s="624"/>
    </row>
    <row r="151" spans="1:39" x14ac:dyDescent="0.15">
      <c r="A151" s="181"/>
      <c r="B151" s="291" t="s">
        <v>191</v>
      </c>
      <c r="C151" s="180"/>
      <c r="D151" s="180"/>
      <c r="E151" s="180"/>
      <c r="F151" s="180"/>
      <c r="G151" s="180"/>
      <c r="H151" s="180"/>
      <c r="I151" s="180"/>
      <c r="J151" s="180"/>
      <c r="K151" s="180"/>
      <c r="L151" s="180"/>
      <c r="M151" s="180"/>
      <c r="N151" s="180"/>
      <c r="O151" s="180"/>
      <c r="P151" s="180"/>
      <c r="Q151" s="180"/>
      <c r="R151" s="180"/>
      <c r="S151" s="180"/>
      <c r="T151" s="623" t="s">
        <v>65</v>
      </c>
      <c r="U151" s="623"/>
      <c r="V151" s="623"/>
      <c r="W151" s="623"/>
      <c r="X151" s="623"/>
      <c r="Y151" s="623"/>
      <c r="Z151" s="623"/>
      <c r="AA151" s="623"/>
      <c r="AB151" s="623"/>
      <c r="AC151" s="623"/>
      <c r="AD151" s="623"/>
      <c r="AE151" s="623"/>
      <c r="AF151" s="623"/>
      <c r="AG151" s="623"/>
      <c r="AH151" s="623"/>
      <c r="AI151" s="623"/>
      <c r="AJ151" s="623"/>
      <c r="AK151" s="623"/>
      <c r="AL151" s="623"/>
      <c r="AM151" s="624"/>
    </row>
    <row r="152" spans="1:39" ht="24" customHeight="1" x14ac:dyDescent="0.15">
      <c r="A152" s="183"/>
      <c r="B152" s="134"/>
      <c r="C152" s="184" t="s">
        <v>179</v>
      </c>
      <c r="D152" s="654" t="s">
        <v>181</v>
      </c>
      <c r="E152" s="654"/>
      <c r="F152" s="654"/>
      <c r="G152" s="654"/>
      <c r="H152" s="654"/>
      <c r="I152" s="654"/>
      <c r="J152" s="654"/>
      <c r="K152" s="654"/>
      <c r="L152" s="654"/>
      <c r="M152" s="654"/>
      <c r="N152" s="654"/>
      <c r="O152" s="654"/>
      <c r="P152" s="654"/>
      <c r="Q152" s="654"/>
      <c r="R152" s="654"/>
      <c r="S152" s="655"/>
      <c r="T152" s="720" t="s">
        <v>249</v>
      </c>
      <c r="U152" s="721"/>
      <c r="V152" s="721"/>
      <c r="W152" s="721"/>
      <c r="X152" s="721"/>
      <c r="Y152" s="721"/>
      <c r="Z152" s="721"/>
      <c r="AA152" s="721"/>
      <c r="AB152" s="721"/>
      <c r="AC152" s="721"/>
      <c r="AD152" s="721"/>
      <c r="AE152" s="721"/>
      <c r="AF152" s="721"/>
      <c r="AG152" s="721"/>
      <c r="AH152" s="721"/>
      <c r="AI152" s="721"/>
      <c r="AJ152" s="721"/>
      <c r="AK152" s="721"/>
      <c r="AL152" s="721"/>
      <c r="AM152" s="722"/>
    </row>
    <row r="153" spans="1:39" x14ac:dyDescent="0.15">
      <c r="A153" s="181"/>
      <c r="B153" s="291" t="s">
        <v>169</v>
      </c>
      <c r="C153" s="180"/>
      <c r="D153" s="180"/>
      <c r="E153" s="180"/>
      <c r="F153" s="180"/>
      <c r="G153" s="180"/>
      <c r="H153" s="180"/>
      <c r="I153" s="180"/>
      <c r="J153" s="180"/>
      <c r="K153" s="180"/>
      <c r="L153" s="180"/>
      <c r="M153" s="180"/>
      <c r="N153" s="180"/>
      <c r="O153" s="180"/>
      <c r="P153" s="180"/>
      <c r="Q153" s="180"/>
      <c r="R153" s="180"/>
      <c r="S153" s="180"/>
      <c r="T153" s="623" t="s">
        <v>65</v>
      </c>
      <c r="U153" s="623"/>
      <c r="V153" s="623"/>
      <c r="W153" s="623"/>
      <c r="X153" s="623"/>
      <c r="Y153" s="623"/>
      <c r="Z153" s="623"/>
      <c r="AA153" s="623"/>
      <c r="AB153" s="623"/>
      <c r="AC153" s="623"/>
      <c r="AD153" s="623"/>
      <c r="AE153" s="623"/>
      <c r="AF153" s="623"/>
      <c r="AG153" s="623"/>
      <c r="AH153" s="623"/>
      <c r="AI153" s="623"/>
      <c r="AJ153" s="623"/>
      <c r="AK153" s="623"/>
      <c r="AL153" s="623"/>
      <c r="AM153" s="624"/>
    </row>
    <row r="154" spans="1:39" ht="36.75" customHeight="1" x14ac:dyDescent="0.15">
      <c r="A154" s="183"/>
      <c r="B154" s="187"/>
      <c r="C154" s="184" t="s">
        <v>178</v>
      </c>
      <c r="D154" s="630" t="s">
        <v>185</v>
      </c>
      <c r="E154" s="630"/>
      <c r="F154" s="630"/>
      <c r="G154" s="630"/>
      <c r="H154" s="630"/>
      <c r="I154" s="630"/>
      <c r="J154" s="630"/>
      <c r="K154" s="630"/>
      <c r="L154" s="630"/>
      <c r="M154" s="630"/>
      <c r="N154" s="630"/>
      <c r="O154" s="630"/>
      <c r="P154" s="630"/>
      <c r="Q154" s="630"/>
      <c r="R154" s="630"/>
      <c r="S154" s="631"/>
      <c r="T154" s="714" t="s">
        <v>186</v>
      </c>
      <c r="U154" s="715"/>
      <c r="V154" s="715"/>
      <c r="W154" s="715"/>
      <c r="X154" s="715"/>
      <c r="Y154" s="715"/>
      <c r="Z154" s="715"/>
      <c r="AA154" s="715"/>
      <c r="AB154" s="715"/>
      <c r="AC154" s="715"/>
      <c r="AD154" s="715"/>
      <c r="AE154" s="715"/>
      <c r="AF154" s="715"/>
      <c r="AG154" s="715"/>
      <c r="AH154" s="715"/>
      <c r="AI154" s="715"/>
      <c r="AJ154" s="715"/>
      <c r="AK154" s="715"/>
      <c r="AL154" s="715"/>
      <c r="AM154" s="716"/>
    </row>
    <row r="155" spans="1:39" s="176" customFormat="1" ht="5.25" customHeight="1" x14ac:dyDescent="0.15">
      <c r="A155" s="190"/>
      <c r="B155" s="290"/>
      <c r="C155" s="290"/>
      <c r="D155" s="290"/>
      <c r="E155" s="290"/>
      <c r="F155" s="290"/>
      <c r="G155" s="290"/>
      <c r="H155" s="290"/>
      <c r="I155" s="290"/>
      <c r="J155" s="290"/>
      <c r="K155" s="290"/>
      <c r="L155" s="290"/>
      <c r="M155" s="290"/>
      <c r="N155" s="290"/>
      <c r="O155" s="290"/>
      <c r="P155" s="290"/>
      <c r="Q155" s="290"/>
      <c r="R155" s="290"/>
      <c r="S155" s="290"/>
      <c r="T155" s="290"/>
      <c r="U155" s="290"/>
      <c r="V155" s="290"/>
      <c r="W155" s="290"/>
      <c r="X155" s="290"/>
      <c r="Y155" s="290"/>
      <c r="Z155" s="290"/>
      <c r="AA155" s="290"/>
      <c r="AB155" s="290"/>
      <c r="AC155" s="290"/>
      <c r="AD155" s="290"/>
      <c r="AE155" s="290"/>
      <c r="AF155" s="290"/>
      <c r="AG155" s="290"/>
      <c r="AH155" s="290"/>
      <c r="AI155" s="290"/>
      <c r="AJ155" s="290"/>
      <c r="AK155" s="192"/>
      <c r="AL155" s="192"/>
      <c r="AM155" s="192"/>
    </row>
    <row r="156" spans="1:39" x14ac:dyDescent="0.15">
      <c r="A156" s="177" t="s">
        <v>153</v>
      </c>
      <c r="B156" s="178"/>
      <c r="C156" s="165"/>
      <c r="D156" s="165"/>
      <c r="E156" s="165"/>
      <c r="F156" s="165"/>
      <c r="G156" s="165"/>
      <c r="H156" s="165"/>
      <c r="I156" s="165"/>
      <c r="J156" s="165"/>
      <c r="K156" s="165"/>
      <c r="L156" s="165"/>
      <c r="M156" s="165"/>
      <c r="N156" s="165"/>
      <c r="O156" s="165"/>
      <c r="P156" s="165"/>
      <c r="Q156" s="165"/>
      <c r="R156" s="165"/>
      <c r="S156" s="165"/>
      <c r="T156" s="165"/>
      <c r="U156" s="165"/>
      <c r="V156" s="165"/>
      <c r="W156" s="165"/>
      <c r="X156" s="165"/>
      <c r="Y156" s="165"/>
      <c r="Z156" s="165"/>
      <c r="AA156" s="165"/>
      <c r="AB156" s="165"/>
      <c r="AC156" s="165"/>
      <c r="AD156" s="165"/>
      <c r="AE156" s="165"/>
      <c r="AF156" s="165"/>
      <c r="AG156" s="165"/>
      <c r="AH156" s="165"/>
      <c r="AI156" s="165"/>
      <c r="AJ156" s="165"/>
    </row>
    <row r="157" spans="1:39" ht="5.25" customHeight="1" x14ac:dyDescent="0.15">
      <c r="A157" s="179"/>
      <c r="B157" s="180"/>
      <c r="C157" s="180"/>
      <c r="D157" s="180"/>
      <c r="E157" s="180"/>
      <c r="F157" s="180"/>
      <c r="G157" s="180"/>
      <c r="H157" s="180"/>
      <c r="I157" s="180"/>
      <c r="J157" s="180"/>
      <c r="K157" s="180"/>
      <c r="L157" s="180"/>
      <c r="M157" s="180"/>
      <c r="N157" s="180"/>
      <c r="O157" s="180"/>
      <c r="P157" s="180"/>
      <c r="Q157" s="180"/>
      <c r="R157" s="180"/>
      <c r="S157" s="180"/>
      <c r="T157" s="623"/>
      <c r="U157" s="623"/>
      <c r="V157" s="623"/>
      <c r="W157" s="623"/>
      <c r="X157" s="623"/>
      <c r="Y157" s="623"/>
      <c r="Z157" s="623"/>
      <c r="AA157" s="623"/>
      <c r="AB157" s="623"/>
      <c r="AC157" s="623"/>
      <c r="AD157" s="623"/>
      <c r="AE157" s="623"/>
      <c r="AF157" s="623"/>
      <c r="AG157" s="623"/>
      <c r="AH157" s="623"/>
      <c r="AI157" s="623"/>
      <c r="AJ157" s="623"/>
      <c r="AK157" s="623"/>
      <c r="AL157" s="623"/>
      <c r="AM157" s="624"/>
    </row>
    <row r="158" spans="1:39" x14ac:dyDescent="0.15">
      <c r="A158" s="181"/>
      <c r="B158" s="291" t="s">
        <v>190</v>
      </c>
      <c r="C158" s="180"/>
      <c r="D158" s="180"/>
      <c r="E158" s="180"/>
      <c r="F158" s="180"/>
      <c r="G158" s="180"/>
      <c r="H158" s="180"/>
      <c r="I158" s="180"/>
      <c r="J158" s="180"/>
      <c r="K158" s="180"/>
      <c r="L158" s="180"/>
      <c r="M158" s="180"/>
      <c r="N158" s="180"/>
      <c r="O158" s="180"/>
      <c r="P158" s="180"/>
      <c r="Q158" s="180"/>
      <c r="R158" s="180"/>
      <c r="S158" s="180"/>
      <c r="T158" s="623" t="s">
        <v>65</v>
      </c>
      <c r="U158" s="623"/>
      <c r="V158" s="623"/>
      <c r="W158" s="623"/>
      <c r="X158" s="623"/>
      <c r="Y158" s="623"/>
      <c r="Z158" s="623"/>
      <c r="AA158" s="623"/>
      <c r="AB158" s="623"/>
      <c r="AC158" s="623"/>
      <c r="AD158" s="623"/>
      <c r="AE158" s="623"/>
      <c r="AF158" s="623"/>
      <c r="AG158" s="623"/>
      <c r="AH158" s="623"/>
      <c r="AI158" s="623"/>
      <c r="AJ158" s="623"/>
      <c r="AK158" s="623"/>
      <c r="AL158" s="623"/>
      <c r="AM158" s="624"/>
    </row>
    <row r="159" spans="1:39" ht="21.75" customHeight="1" x14ac:dyDescent="0.15">
      <c r="A159" s="183"/>
      <c r="B159" s="134"/>
      <c r="C159" s="184" t="s">
        <v>179</v>
      </c>
      <c r="D159" s="712" t="s">
        <v>192</v>
      </c>
      <c r="E159" s="712"/>
      <c r="F159" s="712"/>
      <c r="G159" s="712"/>
      <c r="H159" s="712"/>
      <c r="I159" s="712"/>
      <c r="J159" s="712"/>
      <c r="K159" s="712"/>
      <c r="L159" s="712"/>
      <c r="M159" s="712"/>
      <c r="N159" s="712"/>
      <c r="O159" s="712"/>
      <c r="P159" s="712"/>
      <c r="Q159" s="712"/>
      <c r="R159" s="712"/>
      <c r="S159" s="713"/>
      <c r="T159" s="723" t="s">
        <v>250</v>
      </c>
      <c r="U159" s="724"/>
      <c r="V159" s="724"/>
      <c r="W159" s="724"/>
      <c r="X159" s="724"/>
      <c r="Y159" s="724"/>
      <c r="Z159" s="724"/>
      <c r="AA159" s="724"/>
      <c r="AB159" s="724"/>
      <c r="AC159" s="724"/>
      <c r="AD159" s="724"/>
      <c r="AE159" s="724"/>
      <c r="AF159" s="724"/>
      <c r="AG159" s="724"/>
      <c r="AH159" s="724"/>
      <c r="AI159" s="724"/>
      <c r="AJ159" s="724"/>
      <c r="AK159" s="724"/>
      <c r="AL159" s="724"/>
      <c r="AM159" s="725"/>
    </row>
    <row r="160" spans="1:39" ht="12" customHeight="1" x14ac:dyDescent="0.15">
      <c r="A160" s="193"/>
      <c r="B160" s="194"/>
      <c r="C160" s="195" t="s">
        <v>178</v>
      </c>
      <c r="D160" s="632" t="s">
        <v>156</v>
      </c>
      <c r="E160" s="632"/>
      <c r="F160" s="632"/>
      <c r="G160" s="632"/>
      <c r="H160" s="632"/>
      <c r="I160" s="632"/>
      <c r="J160" s="632"/>
      <c r="K160" s="632"/>
      <c r="L160" s="632"/>
      <c r="M160" s="632"/>
      <c r="N160" s="632"/>
      <c r="O160" s="632"/>
      <c r="P160" s="632"/>
      <c r="Q160" s="632"/>
      <c r="R160" s="632"/>
      <c r="S160" s="633"/>
      <c r="T160" s="726"/>
      <c r="U160" s="727"/>
      <c r="V160" s="727"/>
      <c r="W160" s="727"/>
      <c r="X160" s="727"/>
      <c r="Y160" s="727"/>
      <c r="Z160" s="727"/>
      <c r="AA160" s="727"/>
      <c r="AB160" s="727"/>
      <c r="AC160" s="727"/>
      <c r="AD160" s="727"/>
      <c r="AE160" s="727"/>
      <c r="AF160" s="727"/>
      <c r="AG160" s="727"/>
      <c r="AH160" s="727"/>
      <c r="AI160" s="727"/>
      <c r="AJ160" s="727"/>
      <c r="AK160" s="727"/>
      <c r="AL160" s="727"/>
      <c r="AM160" s="728"/>
    </row>
    <row r="161" spans="1:36" ht="18" customHeight="1" x14ac:dyDescent="0.15">
      <c r="A161" s="165"/>
      <c r="B161" s="196"/>
      <c r="C161" s="197"/>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c r="AA161" s="197"/>
      <c r="AB161" s="197"/>
      <c r="AC161" s="197"/>
      <c r="AD161" s="197"/>
      <c r="AE161" s="197"/>
      <c r="AF161" s="197"/>
      <c r="AG161" s="197"/>
      <c r="AH161" s="197"/>
      <c r="AI161" s="197"/>
      <c r="AJ161" s="197"/>
    </row>
    <row r="162" spans="1:36" s="198" customFormat="1" x14ac:dyDescent="0.15">
      <c r="B162" s="196"/>
      <c r="C162" s="196"/>
      <c r="D162" s="196"/>
      <c r="E162" s="196"/>
      <c r="F162" s="196"/>
      <c r="G162" s="196"/>
      <c r="H162" s="196"/>
      <c r="I162" s="196"/>
      <c r="J162" s="196"/>
      <c r="K162" s="196"/>
      <c r="L162" s="196"/>
      <c r="M162" s="196"/>
      <c r="N162" s="196"/>
      <c r="O162" s="196"/>
      <c r="P162" s="196"/>
      <c r="Q162" s="196"/>
      <c r="R162" s="196"/>
      <c r="S162" s="196"/>
      <c r="T162" s="196"/>
      <c r="U162" s="196"/>
      <c r="V162" s="196"/>
      <c r="W162" s="196"/>
      <c r="X162" s="196"/>
      <c r="Y162" s="196"/>
      <c r="Z162" s="196"/>
      <c r="AA162" s="196"/>
      <c r="AB162" s="196"/>
      <c r="AC162" s="196"/>
      <c r="AD162" s="196"/>
      <c r="AE162" s="196"/>
      <c r="AF162" s="196"/>
      <c r="AG162" s="196"/>
      <c r="AH162" s="196"/>
      <c r="AI162" s="196"/>
      <c r="AJ162" s="196"/>
    </row>
    <row r="163" spans="1:36" s="198" customFormat="1" x14ac:dyDescent="0.15">
      <c r="B163" s="196"/>
      <c r="C163" s="196"/>
      <c r="D163" s="196"/>
      <c r="E163" s="196"/>
      <c r="F163" s="196"/>
      <c r="G163" s="196"/>
      <c r="H163" s="196"/>
      <c r="I163" s="196"/>
      <c r="J163" s="196"/>
      <c r="K163" s="196"/>
      <c r="L163" s="196"/>
      <c r="M163" s="196"/>
      <c r="N163" s="196"/>
      <c r="O163" s="196"/>
      <c r="P163" s="196"/>
      <c r="Q163" s="196"/>
      <c r="R163" s="196"/>
      <c r="S163" s="196"/>
      <c r="T163" s="196"/>
      <c r="U163" s="196"/>
      <c r="V163" s="196"/>
      <c r="W163" s="196"/>
      <c r="X163" s="196"/>
      <c r="Y163" s="196"/>
      <c r="Z163" s="196"/>
      <c r="AA163" s="196"/>
      <c r="AB163" s="196"/>
      <c r="AC163" s="196"/>
      <c r="AD163" s="196"/>
      <c r="AE163" s="196"/>
      <c r="AF163" s="196"/>
      <c r="AG163" s="196"/>
      <c r="AH163" s="196"/>
      <c r="AI163" s="196"/>
      <c r="AJ163" s="196"/>
    </row>
    <row r="164" spans="1:36" x14ac:dyDescent="0.15">
      <c r="A164" s="165"/>
      <c r="B164" s="197"/>
      <c r="C164" s="197"/>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c r="AA164" s="197"/>
      <c r="AB164" s="197"/>
      <c r="AC164" s="197"/>
      <c r="AD164" s="197"/>
      <c r="AE164" s="197"/>
      <c r="AF164" s="197"/>
      <c r="AG164" s="197"/>
      <c r="AH164" s="197"/>
      <c r="AI164" s="197"/>
      <c r="AJ164" s="197"/>
    </row>
    <row r="165" spans="1:36" x14ac:dyDescent="0.15">
      <c r="A165" s="165"/>
      <c r="B165" s="197"/>
      <c r="C165" s="197"/>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c r="AA165" s="197"/>
      <c r="AB165" s="197"/>
      <c r="AC165" s="197"/>
      <c r="AD165" s="197"/>
      <c r="AE165" s="197"/>
      <c r="AF165" s="197"/>
      <c r="AG165" s="197"/>
      <c r="AH165" s="197"/>
      <c r="AI165" s="197"/>
      <c r="AJ165" s="197"/>
    </row>
    <row r="166" spans="1:36" x14ac:dyDescent="0.15">
      <c r="A166" s="165"/>
      <c r="B166" s="197"/>
      <c r="C166" s="197"/>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c r="AA166" s="197"/>
      <c r="AB166" s="197"/>
      <c r="AC166" s="197"/>
      <c r="AD166" s="197"/>
      <c r="AE166" s="197"/>
      <c r="AF166" s="197"/>
      <c r="AG166" s="197"/>
      <c r="AH166" s="197"/>
      <c r="AI166" s="197"/>
      <c r="AJ166" s="197"/>
    </row>
    <row r="167" spans="1:36" x14ac:dyDescent="0.15">
      <c r="A167" s="165"/>
      <c r="B167" s="197"/>
      <c r="C167" s="197"/>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c r="AA167" s="197"/>
      <c r="AB167" s="197"/>
      <c r="AC167" s="197"/>
      <c r="AD167" s="197"/>
      <c r="AE167" s="197"/>
      <c r="AF167" s="197"/>
      <c r="AG167" s="197"/>
      <c r="AH167" s="197"/>
      <c r="AI167" s="197"/>
      <c r="AJ167" s="197"/>
    </row>
    <row r="168" spans="1:36" x14ac:dyDescent="0.15">
      <c r="A168" s="165"/>
      <c r="B168" s="197"/>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c r="AA168" s="197"/>
      <c r="AB168" s="197"/>
      <c r="AC168" s="197"/>
      <c r="AD168" s="197"/>
      <c r="AE168" s="197"/>
      <c r="AF168" s="197"/>
      <c r="AG168" s="197"/>
      <c r="AH168" s="197"/>
      <c r="AI168" s="197"/>
      <c r="AJ168" s="197"/>
    </row>
    <row r="169" spans="1:36" x14ac:dyDescent="0.15">
      <c r="A169" s="165"/>
      <c r="B169" s="197"/>
      <c r="C169" s="197"/>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c r="AA169" s="197"/>
      <c r="AB169" s="197"/>
      <c r="AC169" s="197"/>
      <c r="AD169" s="197"/>
      <c r="AE169" s="197"/>
      <c r="AF169" s="197"/>
      <c r="AG169" s="197"/>
      <c r="AH169" s="197"/>
      <c r="AI169" s="197"/>
      <c r="AJ169" s="197"/>
    </row>
    <row r="170" spans="1:36" x14ac:dyDescent="0.15">
      <c r="A170" s="165"/>
      <c r="B170" s="197"/>
      <c r="C170" s="197"/>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row>
    <row r="171" spans="1:36" x14ac:dyDescent="0.15">
      <c r="A171" s="165"/>
      <c r="B171" s="197"/>
      <c r="C171" s="197"/>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c r="AA171" s="197"/>
      <c r="AB171" s="197"/>
      <c r="AC171" s="197"/>
      <c r="AD171" s="197"/>
      <c r="AE171" s="197"/>
      <c r="AF171" s="197"/>
      <c r="AG171" s="197"/>
      <c r="AH171" s="197"/>
      <c r="AI171" s="197"/>
      <c r="AJ171" s="197"/>
    </row>
    <row r="172" spans="1:36" x14ac:dyDescent="0.15">
      <c r="A172" s="165"/>
      <c r="B172" s="197"/>
      <c r="C172" s="197"/>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c r="AA172" s="197"/>
      <c r="AB172" s="197"/>
      <c r="AC172" s="197"/>
      <c r="AD172" s="197"/>
      <c r="AE172" s="197"/>
      <c r="AF172" s="197"/>
      <c r="AG172" s="197"/>
      <c r="AH172" s="197"/>
      <c r="AI172" s="197"/>
      <c r="AJ172" s="197"/>
    </row>
    <row r="173" spans="1:36" x14ac:dyDescent="0.15">
      <c r="A173" s="165"/>
      <c r="B173" s="197"/>
      <c r="C173" s="197"/>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c r="AA173" s="197"/>
      <c r="AB173" s="197"/>
      <c r="AC173" s="197"/>
      <c r="AD173" s="197"/>
      <c r="AE173" s="197"/>
      <c r="AF173" s="197"/>
      <c r="AG173" s="197"/>
      <c r="AH173" s="197"/>
      <c r="AI173" s="197"/>
      <c r="AJ173" s="197"/>
    </row>
    <row r="174" spans="1:36" x14ac:dyDescent="0.15">
      <c r="A174" s="165"/>
      <c r="B174" s="197"/>
      <c r="C174" s="197"/>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c r="AA174" s="197"/>
      <c r="AB174" s="197"/>
      <c r="AC174" s="197"/>
      <c r="AD174" s="197"/>
      <c r="AE174" s="197"/>
      <c r="AF174" s="197"/>
      <c r="AG174" s="197"/>
      <c r="AH174" s="197"/>
      <c r="AI174" s="197"/>
      <c r="AJ174" s="197"/>
    </row>
    <row r="175" spans="1:36" x14ac:dyDescent="0.15">
      <c r="A175" s="165"/>
      <c r="B175" s="197"/>
      <c r="C175" s="197"/>
      <c r="D175" s="197"/>
      <c r="E175" s="197"/>
      <c r="F175" s="197"/>
      <c r="G175" s="197"/>
      <c r="H175" s="197"/>
      <c r="I175" s="197"/>
      <c r="J175" s="197"/>
      <c r="K175" s="197"/>
      <c r="L175" s="197"/>
      <c r="M175" s="197"/>
      <c r="N175" s="197"/>
      <c r="O175" s="197"/>
      <c r="P175" s="197"/>
      <c r="Q175" s="197"/>
      <c r="R175" s="197"/>
      <c r="S175" s="197"/>
      <c r="T175" s="197"/>
      <c r="U175" s="197"/>
      <c r="V175" s="197"/>
      <c r="W175" s="197"/>
      <c r="X175" s="197"/>
      <c r="Y175" s="197"/>
      <c r="Z175" s="197"/>
      <c r="AA175" s="197"/>
      <c r="AB175" s="197"/>
      <c r="AC175" s="197"/>
      <c r="AD175" s="197"/>
      <c r="AE175" s="197"/>
      <c r="AF175" s="197"/>
      <c r="AG175" s="197"/>
      <c r="AH175" s="197"/>
      <c r="AI175" s="197"/>
      <c r="AJ175" s="197"/>
    </row>
    <row r="176" spans="1:36" x14ac:dyDescent="0.15">
      <c r="A176" s="165"/>
      <c r="B176" s="197"/>
      <c r="C176" s="197"/>
      <c r="D176" s="197"/>
      <c r="E176" s="197"/>
      <c r="F176" s="197"/>
      <c r="G176" s="197"/>
      <c r="H176" s="197"/>
      <c r="I176" s="197"/>
      <c r="J176" s="197"/>
      <c r="K176" s="197"/>
      <c r="L176" s="197"/>
      <c r="M176" s="197"/>
      <c r="N176" s="197"/>
      <c r="O176" s="197"/>
      <c r="P176" s="197"/>
      <c r="Q176" s="197"/>
      <c r="R176" s="197"/>
      <c r="S176" s="197"/>
      <c r="T176" s="197"/>
      <c r="U176" s="197"/>
      <c r="V176" s="197"/>
      <c r="W176" s="197"/>
      <c r="X176" s="197"/>
      <c r="Y176" s="197"/>
      <c r="Z176" s="197"/>
      <c r="AA176" s="197"/>
      <c r="AB176" s="197"/>
      <c r="AC176" s="197"/>
      <c r="AD176" s="197"/>
      <c r="AE176" s="197"/>
      <c r="AF176" s="197"/>
      <c r="AG176" s="197"/>
      <c r="AH176" s="197"/>
      <c r="AI176" s="197"/>
      <c r="AJ176" s="197"/>
    </row>
    <row r="177" spans="1:36" x14ac:dyDescent="0.15">
      <c r="A177" s="165"/>
      <c r="B177" s="197"/>
      <c r="C177" s="197"/>
      <c r="D177" s="197"/>
      <c r="E177" s="197"/>
      <c r="F177" s="197"/>
      <c r="G177" s="197"/>
      <c r="H177" s="197"/>
      <c r="I177" s="197"/>
      <c r="J177" s="197"/>
      <c r="K177" s="197"/>
      <c r="L177" s="197"/>
      <c r="M177" s="197"/>
      <c r="N177" s="197"/>
      <c r="O177" s="197"/>
      <c r="P177" s="197"/>
      <c r="Q177" s="197"/>
      <c r="R177" s="197"/>
      <c r="S177" s="197"/>
      <c r="T177" s="197"/>
      <c r="U177" s="197"/>
      <c r="V177" s="197"/>
      <c r="W177" s="197"/>
      <c r="X177" s="197"/>
      <c r="Y177" s="197"/>
      <c r="Z177" s="197"/>
      <c r="AA177" s="197"/>
      <c r="AB177" s="197"/>
      <c r="AC177" s="197"/>
      <c r="AD177" s="197"/>
      <c r="AE177" s="197"/>
      <c r="AF177" s="197"/>
      <c r="AG177" s="197"/>
      <c r="AH177" s="197"/>
      <c r="AI177" s="197"/>
      <c r="AJ177" s="197"/>
    </row>
    <row r="178" spans="1:36" x14ac:dyDescent="0.15">
      <c r="A178" s="165"/>
      <c r="B178" s="197"/>
      <c r="C178" s="197"/>
      <c r="D178" s="197"/>
      <c r="E178" s="197"/>
      <c r="F178" s="197"/>
      <c r="G178" s="197"/>
      <c r="H178" s="197"/>
      <c r="I178" s="197"/>
      <c r="J178" s="197"/>
      <c r="K178" s="197"/>
      <c r="L178" s="197"/>
      <c r="M178" s="197"/>
      <c r="N178" s="197"/>
      <c r="O178" s="197"/>
      <c r="P178" s="197"/>
      <c r="Q178" s="197"/>
      <c r="R178" s="197"/>
      <c r="S178" s="197"/>
      <c r="T178" s="197"/>
      <c r="U178" s="197"/>
      <c r="V178" s="197"/>
      <c r="W178" s="197"/>
      <c r="X178" s="197"/>
      <c r="Y178" s="197"/>
      <c r="Z178" s="197"/>
      <c r="AA178" s="197"/>
      <c r="AB178" s="197"/>
      <c r="AC178" s="197"/>
      <c r="AD178" s="197"/>
      <c r="AE178" s="197"/>
      <c r="AF178" s="197"/>
      <c r="AG178" s="197"/>
      <c r="AH178" s="197"/>
      <c r="AI178" s="197"/>
      <c r="AJ178" s="197"/>
    </row>
    <row r="179" spans="1:36" x14ac:dyDescent="0.15">
      <c r="A179" s="165"/>
      <c r="B179" s="197"/>
      <c r="C179" s="197"/>
      <c r="D179" s="197"/>
      <c r="E179" s="197"/>
      <c r="F179" s="197"/>
      <c r="G179" s="197"/>
      <c r="H179" s="197"/>
      <c r="I179" s="197"/>
      <c r="J179" s="197"/>
      <c r="K179" s="197"/>
      <c r="L179" s="197"/>
      <c r="M179" s="197"/>
      <c r="N179" s="197"/>
      <c r="O179" s="197"/>
      <c r="P179" s="197"/>
      <c r="Q179" s="197"/>
      <c r="R179" s="197"/>
      <c r="S179" s="197"/>
      <c r="T179" s="197"/>
      <c r="U179" s="197"/>
      <c r="V179" s="197"/>
      <c r="W179" s="197"/>
      <c r="X179" s="197"/>
      <c r="Y179" s="197"/>
      <c r="Z179" s="197"/>
      <c r="AA179" s="197"/>
      <c r="AB179" s="197"/>
      <c r="AC179" s="197"/>
      <c r="AD179" s="197"/>
      <c r="AE179" s="197"/>
      <c r="AF179" s="197"/>
      <c r="AG179" s="197"/>
      <c r="AH179" s="197"/>
      <c r="AI179" s="197"/>
      <c r="AJ179" s="197"/>
    </row>
    <row r="180" spans="1:36" x14ac:dyDescent="0.15">
      <c r="A180" s="165"/>
      <c r="B180" s="197"/>
      <c r="C180" s="197"/>
      <c r="D180" s="197"/>
      <c r="E180" s="197"/>
      <c r="F180" s="197"/>
      <c r="G180" s="197"/>
      <c r="H180" s="197"/>
      <c r="I180" s="197"/>
      <c r="J180" s="197"/>
      <c r="K180" s="197"/>
      <c r="L180" s="197"/>
      <c r="M180" s="197"/>
      <c r="N180" s="197"/>
      <c r="O180" s="197"/>
      <c r="P180" s="197"/>
      <c r="Q180" s="197"/>
      <c r="R180" s="197"/>
      <c r="S180" s="197"/>
      <c r="T180" s="197"/>
      <c r="U180" s="197"/>
      <c r="V180" s="197"/>
      <c r="W180" s="197"/>
      <c r="X180" s="197"/>
      <c r="Y180" s="197"/>
      <c r="Z180" s="197"/>
      <c r="AA180" s="197"/>
      <c r="AB180" s="197"/>
      <c r="AC180" s="197"/>
      <c r="AD180" s="197"/>
      <c r="AE180" s="197"/>
      <c r="AF180" s="197"/>
      <c r="AG180" s="197"/>
      <c r="AH180" s="197"/>
      <c r="AI180" s="197"/>
      <c r="AJ180" s="197"/>
    </row>
    <row r="181" spans="1:36" x14ac:dyDescent="0.15">
      <c r="A181" s="165"/>
      <c r="B181" s="197"/>
      <c r="C181" s="197"/>
      <c r="D181" s="197"/>
      <c r="E181" s="197"/>
      <c r="F181" s="197"/>
      <c r="G181" s="197"/>
      <c r="H181" s="197"/>
      <c r="I181" s="197"/>
      <c r="J181" s="197"/>
      <c r="K181" s="197"/>
      <c r="L181" s="197"/>
      <c r="M181" s="197"/>
      <c r="N181" s="197"/>
      <c r="O181" s="197"/>
      <c r="P181" s="197"/>
      <c r="Q181" s="197"/>
      <c r="R181" s="197"/>
      <c r="S181" s="197"/>
      <c r="T181" s="197"/>
      <c r="U181" s="197"/>
      <c r="V181" s="197"/>
      <c r="W181" s="197"/>
      <c r="X181" s="197"/>
      <c r="Y181" s="197"/>
      <c r="Z181" s="197"/>
      <c r="AA181" s="197"/>
      <c r="AB181" s="197"/>
      <c r="AC181" s="197"/>
      <c r="AD181" s="197"/>
      <c r="AE181" s="197"/>
      <c r="AF181" s="197"/>
      <c r="AG181" s="197"/>
      <c r="AH181" s="197"/>
      <c r="AI181" s="197"/>
      <c r="AJ181" s="197"/>
    </row>
    <row r="182" spans="1:36" x14ac:dyDescent="0.15">
      <c r="A182" s="165"/>
      <c r="B182" s="197"/>
      <c r="C182" s="197"/>
      <c r="D182" s="197"/>
      <c r="E182" s="197"/>
      <c r="F182" s="197"/>
      <c r="G182" s="197"/>
      <c r="H182" s="197"/>
      <c r="I182" s="197"/>
      <c r="J182" s="197"/>
      <c r="K182" s="197"/>
      <c r="L182" s="197"/>
      <c r="M182" s="197"/>
      <c r="N182" s="197"/>
      <c r="O182" s="197"/>
      <c r="P182" s="197"/>
      <c r="Q182" s="197"/>
      <c r="R182" s="197"/>
      <c r="S182" s="197"/>
      <c r="T182" s="197"/>
      <c r="U182" s="197"/>
      <c r="V182" s="197"/>
      <c r="W182" s="197"/>
      <c r="X182" s="197"/>
      <c r="Y182" s="197"/>
      <c r="Z182" s="197"/>
      <c r="AA182" s="197"/>
      <c r="AB182" s="197"/>
      <c r="AC182" s="197"/>
      <c r="AD182" s="197"/>
      <c r="AE182" s="197"/>
      <c r="AF182" s="197"/>
      <c r="AG182" s="197"/>
      <c r="AH182" s="197"/>
      <c r="AI182" s="197"/>
      <c r="AJ182" s="197"/>
    </row>
    <row r="183" spans="1:36" x14ac:dyDescent="0.15">
      <c r="A183" s="165"/>
      <c r="B183" s="197"/>
      <c r="C183" s="197"/>
      <c r="D183" s="197"/>
      <c r="E183" s="197"/>
      <c r="F183" s="197"/>
      <c r="G183" s="197"/>
      <c r="H183" s="197"/>
      <c r="I183" s="197"/>
      <c r="J183" s="197"/>
      <c r="K183" s="197"/>
      <c r="L183" s="197"/>
      <c r="M183" s="197"/>
      <c r="N183" s="197"/>
      <c r="O183" s="197"/>
      <c r="P183" s="197"/>
      <c r="Q183" s="197"/>
      <c r="R183" s="197"/>
      <c r="S183" s="197"/>
      <c r="T183" s="197"/>
      <c r="U183" s="197"/>
      <c r="V183" s="197"/>
      <c r="W183" s="197"/>
      <c r="X183" s="197"/>
      <c r="Y183" s="197"/>
      <c r="Z183" s="197"/>
      <c r="AA183" s="197"/>
      <c r="AB183" s="197"/>
      <c r="AC183" s="197"/>
      <c r="AD183" s="197"/>
      <c r="AE183" s="197"/>
      <c r="AF183" s="197"/>
      <c r="AG183" s="197"/>
      <c r="AH183" s="197"/>
      <c r="AI183" s="197"/>
      <c r="AJ183" s="197"/>
    </row>
    <row r="184" spans="1:36" x14ac:dyDescent="0.15">
      <c r="A184" s="165"/>
      <c r="B184" s="197"/>
      <c r="C184" s="197"/>
      <c r="D184" s="197"/>
      <c r="E184" s="197"/>
      <c r="F184" s="197"/>
      <c r="G184" s="197"/>
      <c r="H184" s="197"/>
      <c r="I184" s="197"/>
      <c r="J184" s="197"/>
      <c r="K184" s="197"/>
      <c r="L184" s="197"/>
      <c r="M184" s="197"/>
      <c r="N184" s="197"/>
      <c r="O184" s="197"/>
      <c r="P184" s="197"/>
      <c r="Q184" s="197"/>
      <c r="R184" s="197"/>
      <c r="S184" s="197"/>
      <c r="T184" s="197"/>
      <c r="U184" s="197"/>
      <c r="V184" s="197"/>
      <c r="W184" s="197"/>
      <c r="X184" s="197"/>
      <c r="Y184" s="197"/>
      <c r="Z184" s="197"/>
      <c r="AA184" s="197"/>
      <c r="AB184" s="197"/>
      <c r="AC184" s="197"/>
      <c r="AD184" s="197"/>
      <c r="AE184" s="197"/>
      <c r="AF184" s="197"/>
      <c r="AG184" s="197"/>
      <c r="AH184" s="197"/>
      <c r="AI184" s="197"/>
      <c r="AJ184" s="197"/>
    </row>
    <row r="185" spans="1:36" x14ac:dyDescent="0.15">
      <c r="A185" s="165"/>
      <c r="B185" s="197"/>
      <c r="C185" s="197"/>
      <c r="D185" s="197"/>
      <c r="E185" s="197"/>
      <c r="F185" s="197"/>
      <c r="G185" s="197"/>
      <c r="H185" s="197"/>
      <c r="I185" s="197"/>
      <c r="J185" s="197"/>
      <c r="K185" s="197"/>
      <c r="L185" s="197"/>
      <c r="M185" s="197"/>
      <c r="N185" s="197"/>
      <c r="O185" s="197"/>
      <c r="P185" s="197"/>
      <c r="Q185" s="197"/>
      <c r="R185" s="197"/>
      <c r="S185" s="197"/>
      <c r="T185" s="197"/>
      <c r="U185" s="197"/>
      <c r="V185" s="197"/>
      <c r="W185" s="197"/>
      <c r="X185" s="197"/>
      <c r="Y185" s="197"/>
      <c r="Z185" s="197"/>
      <c r="AA185" s="197"/>
      <c r="AB185" s="197"/>
      <c r="AC185" s="197"/>
      <c r="AD185" s="197"/>
      <c r="AE185" s="197"/>
      <c r="AF185" s="197"/>
      <c r="AG185" s="197"/>
      <c r="AH185" s="197"/>
      <c r="AI185" s="197"/>
      <c r="AJ185" s="197"/>
    </row>
    <row r="186" spans="1:36" x14ac:dyDescent="0.15">
      <c r="A186" s="165"/>
      <c r="B186" s="197"/>
      <c r="C186" s="197"/>
      <c r="D186" s="197"/>
      <c r="E186" s="197"/>
      <c r="F186" s="197"/>
      <c r="G186" s="197"/>
      <c r="H186" s="197"/>
      <c r="I186" s="197"/>
      <c r="J186" s="197"/>
      <c r="K186" s="197"/>
      <c r="L186" s="197"/>
      <c r="M186" s="197"/>
      <c r="N186" s="197"/>
      <c r="O186" s="197"/>
      <c r="P186" s="197"/>
      <c r="Q186" s="197"/>
      <c r="R186" s="197"/>
      <c r="S186" s="197"/>
      <c r="T186" s="197"/>
      <c r="U186" s="197"/>
      <c r="V186" s="197"/>
      <c r="W186" s="197"/>
      <c r="X186" s="197"/>
      <c r="Y186" s="197"/>
      <c r="Z186" s="197"/>
      <c r="AA186" s="197"/>
      <c r="AB186" s="197"/>
      <c r="AC186" s="197"/>
      <c r="AD186" s="197"/>
      <c r="AE186" s="197"/>
      <c r="AF186" s="197"/>
      <c r="AG186" s="197"/>
      <c r="AH186" s="197"/>
      <c r="AI186" s="197"/>
      <c r="AJ186" s="197"/>
    </row>
    <row r="187" spans="1:36" x14ac:dyDescent="0.15">
      <c r="A187" s="165"/>
      <c r="B187" s="197"/>
      <c r="C187" s="197"/>
      <c r="D187" s="197"/>
      <c r="E187" s="197"/>
      <c r="F187" s="197"/>
      <c r="G187" s="197"/>
      <c r="H187" s="197"/>
      <c r="I187" s="197"/>
      <c r="J187" s="197"/>
      <c r="K187" s="197"/>
      <c r="L187" s="197"/>
      <c r="M187" s="197"/>
      <c r="N187" s="197"/>
      <c r="O187" s="197"/>
      <c r="P187" s="197"/>
      <c r="Q187" s="197"/>
      <c r="R187" s="197"/>
      <c r="S187" s="197"/>
      <c r="T187" s="197"/>
      <c r="U187" s="197"/>
      <c r="V187" s="197"/>
      <c r="W187" s="197"/>
      <c r="X187" s="197"/>
      <c r="Y187" s="197"/>
      <c r="Z187" s="197"/>
      <c r="AA187" s="197"/>
      <c r="AB187" s="197"/>
      <c r="AC187" s="197"/>
      <c r="AD187" s="197"/>
      <c r="AE187" s="197"/>
      <c r="AF187" s="197"/>
      <c r="AG187" s="197"/>
      <c r="AH187" s="197"/>
      <c r="AI187" s="197"/>
      <c r="AJ187" s="197"/>
    </row>
    <row r="188" spans="1:36" x14ac:dyDescent="0.15">
      <c r="A188" s="165"/>
      <c r="B188" s="197"/>
      <c r="C188" s="197"/>
      <c r="D188" s="197"/>
      <c r="E188" s="197"/>
      <c r="F188" s="197"/>
      <c r="G188" s="197"/>
      <c r="H188" s="197"/>
      <c r="I188" s="197"/>
      <c r="J188" s="197"/>
      <c r="K188" s="197"/>
      <c r="L188" s="197"/>
      <c r="M188" s="197"/>
      <c r="N188" s="197"/>
      <c r="O188" s="197"/>
      <c r="P188" s="197"/>
      <c r="Q188" s="197"/>
      <c r="R188" s="197"/>
      <c r="S188" s="197"/>
      <c r="T188" s="197"/>
      <c r="U188" s="197"/>
      <c r="V188" s="197"/>
      <c r="W188" s="197"/>
      <c r="X188" s="197"/>
      <c r="Y188" s="197"/>
      <c r="Z188" s="197"/>
      <c r="AA188" s="197"/>
      <c r="AB188" s="197"/>
      <c r="AC188" s="197"/>
      <c r="AD188" s="197"/>
      <c r="AE188" s="197"/>
      <c r="AF188" s="197"/>
      <c r="AG188" s="197"/>
      <c r="AH188" s="197"/>
      <c r="AI188" s="197"/>
      <c r="AJ188" s="197"/>
    </row>
    <row r="189" spans="1:36" x14ac:dyDescent="0.15">
      <c r="A189" s="165"/>
      <c r="B189" s="197"/>
      <c r="C189" s="197"/>
      <c r="D189" s="197"/>
      <c r="E189" s="197"/>
      <c r="F189" s="197"/>
      <c r="G189" s="197"/>
      <c r="H189" s="197"/>
      <c r="I189" s="197"/>
      <c r="J189" s="197"/>
      <c r="K189" s="197"/>
      <c r="L189" s="197"/>
      <c r="M189" s="197"/>
      <c r="N189" s="197"/>
      <c r="O189" s="197"/>
      <c r="P189" s="197"/>
      <c r="Q189" s="197"/>
      <c r="R189" s="197"/>
      <c r="S189" s="197"/>
      <c r="T189" s="197"/>
      <c r="U189" s="197"/>
      <c r="V189" s="197"/>
      <c r="W189" s="197"/>
      <c r="X189" s="197"/>
      <c r="Y189" s="197"/>
      <c r="Z189" s="197"/>
      <c r="AA189" s="197"/>
      <c r="AB189" s="197"/>
      <c r="AC189" s="197"/>
      <c r="AD189" s="197"/>
      <c r="AE189" s="197"/>
      <c r="AF189" s="197"/>
      <c r="AG189" s="197"/>
      <c r="AH189" s="197"/>
      <c r="AI189" s="197"/>
      <c r="AJ189" s="197"/>
    </row>
    <row r="190" spans="1:36" x14ac:dyDescent="0.15">
      <c r="A190" s="165"/>
      <c r="B190" s="197"/>
      <c r="C190" s="197"/>
      <c r="D190" s="197"/>
      <c r="E190" s="197"/>
      <c r="F190" s="197"/>
      <c r="G190" s="197"/>
      <c r="H190" s="197"/>
      <c r="I190" s="197"/>
      <c r="J190" s="197"/>
      <c r="K190" s="197"/>
      <c r="L190" s="197"/>
      <c r="M190" s="197"/>
      <c r="N190" s="197"/>
      <c r="O190" s="197"/>
      <c r="P190" s="197"/>
      <c r="Q190" s="197"/>
      <c r="R190" s="197"/>
      <c r="S190" s="197"/>
      <c r="T190" s="197"/>
      <c r="U190" s="197"/>
      <c r="V190" s="197"/>
      <c r="W190" s="197"/>
      <c r="X190" s="197"/>
      <c r="Y190" s="197"/>
      <c r="Z190" s="197"/>
      <c r="AA190" s="197"/>
      <c r="AB190" s="197"/>
      <c r="AC190" s="197"/>
      <c r="AD190" s="197"/>
      <c r="AE190" s="197"/>
      <c r="AF190" s="197"/>
      <c r="AG190" s="197"/>
      <c r="AH190" s="197"/>
      <c r="AI190" s="197"/>
      <c r="AJ190" s="197"/>
    </row>
    <row r="191" spans="1:36" x14ac:dyDescent="0.15">
      <c r="A191" s="165"/>
      <c r="B191" s="197"/>
      <c r="C191" s="197"/>
      <c r="D191" s="197"/>
      <c r="E191" s="197"/>
      <c r="F191" s="197"/>
      <c r="G191" s="197"/>
      <c r="H191" s="197"/>
      <c r="I191" s="197"/>
      <c r="J191" s="197"/>
      <c r="K191" s="197"/>
      <c r="L191" s="197"/>
      <c r="M191" s="197"/>
      <c r="N191" s="197"/>
      <c r="O191" s="197"/>
      <c r="P191" s="197"/>
      <c r="Q191" s="197"/>
      <c r="R191" s="197"/>
      <c r="S191" s="197"/>
      <c r="T191" s="197"/>
      <c r="U191" s="197"/>
      <c r="V191" s="197"/>
      <c r="W191" s="197"/>
      <c r="X191" s="197"/>
      <c r="Y191" s="197"/>
      <c r="Z191" s="197"/>
      <c r="AA191" s="197"/>
      <c r="AB191" s="197"/>
      <c r="AC191" s="197"/>
      <c r="AD191" s="197"/>
      <c r="AE191" s="197"/>
      <c r="AF191" s="197"/>
      <c r="AG191" s="197"/>
      <c r="AH191" s="197"/>
      <c r="AI191" s="197"/>
      <c r="AJ191" s="197"/>
    </row>
    <row r="192" spans="1:36" x14ac:dyDescent="0.15">
      <c r="A192" s="165"/>
      <c r="B192" s="197"/>
      <c r="C192" s="197"/>
      <c r="D192" s="197"/>
      <c r="E192" s="197"/>
      <c r="F192" s="197"/>
      <c r="G192" s="197"/>
      <c r="H192" s="197"/>
      <c r="I192" s="197"/>
      <c r="J192" s="197"/>
      <c r="K192" s="197"/>
      <c r="L192" s="197"/>
      <c r="M192" s="197"/>
      <c r="N192" s="197"/>
      <c r="O192" s="197"/>
      <c r="P192" s="197"/>
      <c r="Q192" s="197"/>
      <c r="R192" s="197"/>
      <c r="S192" s="197"/>
      <c r="T192" s="197"/>
      <c r="U192" s="197"/>
      <c r="V192" s="197"/>
      <c r="W192" s="197"/>
      <c r="X192" s="197"/>
      <c r="Y192" s="197"/>
      <c r="Z192" s="197"/>
      <c r="AA192" s="197"/>
      <c r="AB192" s="197"/>
      <c r="AC192" s="197"/>
      <c r="AD192" s="197"/>
      <c r="AE192" s="197"/>
      <c r="AF192" s="197"/>
      <c r="AG192" s="197"/>
      <c r="AH192" s="197"/>
      <c r="AI192" s="197"/>
      <c r="AJ192" s="197"/>
    </row>
    <row r="193" spans="2:36" x14ac:dyDescent="0.15">
      <c r="B193" s="197"/>
      <c r="C193" s="199"/>
      <c r="D193" s="199"/>
      <c r="E193" s="199"/>
      <c r="F193" s="199"/>
      <c r="G193" s="199"/>
      <c r="H193" s="199"/>
      <c r="I193" s="199"/>
      <c r="J193" s="199"/>
      <c r="K193" s="199"/>
      <c r="L193" s="199"/>
      <c r="M193" s="199"/>
      <c r="N193" s="199"/>
      <c r="O193" s="199"/>
      <c r="P193" s="199"/>
      <c r="Q193" s="199"/>
      <c r="R193" s="199"/>
      <c r="S193" s="199"/>
      <c r="T193" s="199"/>
      <c r="U193" s="199"/>
      <c r="V193" s="199"/>
      <c r="W193" s="199"/>
      <c r="X193" s="199"/>
      <c r="Y193" s="199"/>
      <c r="Z193" s="199"/>
      <c r="AA193" s="199"/>
      <c r="AB193" s="199"/>
      <c r="AC193" s="199"/>
      <c r="AD193" s="199"/>
      <c r="AE193" s="199"/>
      <c r="AF193" s="199"/>
      <c r="AG193" s="199"/>
      <c r="AH193" s="199"/>
      <c r="AI193" s="199"/>
      <c r="AJ193" s="199"/>
    </row>
    <row r="194" spans="2:36" x14ac:dyDescent="0.15">
      <c r="B194" s="199"/>
      <c r="C194" s="199"/>
      <c r="D194" s="199"/>
      <c r="E194" s="199"/>
      <c r="F194" s="199"/>
      <c r="G194" s="199"/>
      <c r="H194" s="199"/>
      <c r="I194" s="199"/>
      <c r="J194" s="199"/>
      <c r="K194" s="199"/>
      <c r="L194" s="199"/>
      <c r="M194" s="199"/>
      <c r="N194" s="199"/>
      <c r="O194" s="199"/>
      <c r="P194" s="199"/>
      <c r="Q194" s="199"/>
      <c r="R194" s="199"/>
      <c r="S194" s="199"/>
      <c r="T194" s="199"/>
      <c r="U194" s="199"/>
      <c r="V194" s="199"/>
      <c r="W194" s="199"/>
      <c r="X194" s="199"/>
      <c r="Y194" s="199"/>
      <c r="Z194" s="199"/>
      <c r="AA194" s="199"/>
      <c r="AB194" s="199"/>
      <c r="AC194" s="199"/>
      <c r="AD194" s="199"/>
      <c r="AE194" s="199"/>
      <c r="AF194" s="199"/>
      <c r="AG194" s="199"/>
      <c r="AH194" s="199"/>
      <c r="AI194" s="199"/>
      <c r="AJ194" s="199"/>
    </row>
    <row r="195" spans="2:36" x14ac:dyDescent="0.15">
      <c r="B195" s="199"/>
    </row>
  </sheetData>
  <sheetProtection password="B2EA" sheet="1" formatCells="0"/>
  <mergeCells count="313">
    <mergeCell ref="T157:AM157"/>
    <mergeCell ref="T158:AM158"/>
    <mergeCell ref="D159:S159"/>
    <mergeCell ref="T159:AM160"/>
    <mergeCell ref="D160:S160"/>
    <mergeCell ref="T151:AM151"/>
    <mergeCell ref="D152:S152"/>
    <mergeCell ref="T152:AM152"/>
    <mergeCell ref="T153:AM153"/>
    <mergeCell ref="D154:S154"/>
    <mergeCell ref="T154:AM154"/>
    <mergeCell ref="T145:AM145"/>
    <mergeCell ref="T146:AM146"/>
    <mergeCell ref="D147:S147"/>
    <mergeCell ref="T147:AM147"/>
    <mergeCell ref="A148:AM148"/>
    <mergeCell ref="T150:AM150"/>
    <mergeCell ref="D141:S141"/>
    <mergeCell ref="T141:AM141"/>
    <mergeCell ref="T142:AM142"/>
    <mergeCell ref="T143:AM143"/>
    <mergeCell ref="D144:S144"/>
    <mergeCell ref="T144:AM144"/>
    <mergeCell ref="D139:S139"/>
    <mergeCell ref="T139:AM139"/>
    <mergeCell ref="D140:S140"/>
    <mergeCell ref="T140:AM140"/>
    <mergeCell ref="AG124:AM124"/>
    <mergeCell ref="T133:AM133"/>
    <mergeCell ref="T134:AM134"/>
    <mergeCell ref="D135:S135"/>
    <mergeCell ref="T135:AM135"/>
    <mergeCell ref="D136:S136"/>
    <mergeCell ref="T136:AM136"/>
    <mergeCell ref="A124:D124"/>
    <mergeCell ref="E124:I124"/>
    <mergeCell ref="J124:M124"/>
    <mergeCell ref="N124:U124"/>
    <mergeCell ref="V124:Y124"/>
    <mergeCell ref="Z124:AF124"/>
    <mergeCell ref="T137:AM137"/>
    <mergeCell ref="D138:S138"/>
    <mergeCell ref="T138:AM138"/>
    <mergeCell ref="J121:Y121"/>
    <mergeCell ref="Z121:AF121"/>
    <mergeCell ref="AG121:AM121"/>
    <mergeCell ref="E122:I122"/>
    <mergeCell ref="J122:Y122"/>
    <mergeCell ref="Z122:AF122"/>
    <mergeCell ref="AG122:AM122"/>
    <mergeCell ref="A119:D123"/>
    <mergeCell ref="E119:I119"/>
    <mergeCell ref="J119:Y119"/>
    <mergeCell ref="Z119:AF119"/>
    <mergeCell ref="AG119:AM119"/>
    <mergeCell ref="E120:I120"/>
    <mergeCell ref="J120:Y120"/>
    <mergeCell ref="Z120:AF120"/>
    <mergeCell ref="AG120:AM120"/>
    <mergeCell ref="E121:I121"/>
    <mergeCell ref="E123:I123"/>
    <mergeCell ref="J123:Y123"/>
    <mergeCell ref="Z123:AF123"/>
    <mergeCell ref="AG123:AM123"/>
    <mergeCell ref="Z112:AF112"/>
    <mergeCell ref="AG112:AM112"/>
    <mergeCell ref="AG115:AM115"/>
    <mergeCell ref="A118:D118"/>
    <mergeCell ref="E118:I118"/>
    <mergeCell ref="J118:Y118"/>
    <mergeCell ref="Z118:AF118"/>
    <mergeCell ref="AG118:AM118"/>
    <mergeCell ref="A115:D115"/>
    <mergeCell ref="E115:I115"/>
    <mergeCell ref="J115:M115"/>
    <mergeCell ref="N115:U115"/>
    <mergeCell ref="V115:Y115"/>
    <mergeCell ref="Z115:AF115"/>
    <mergeCell ref="A109:D109"/>
    <mergeCell ref="E109:I109"/>
    <mergeCell ref="J109:Y109"/>
    <mergeCell ref="Z109:AF109"/>
    <mergeCell ref="AG109:AM109"/>
    <mergeCell ref="A110:D114"/>
    <mergeCell ref="E110:I110"/>
    <mergeCell ref="J110:Y110"/>
    <mergeCell ref="Z110:AF110"/>
    <mergeCell ref="AG110:AM110"/>
    <mergeCell ref="E113:I113"/>
    <mergeCell ref="J113:Y113"/>
    <mergeCell ref="Z113:AF113"/>
    <mergeCell ref="AG113:AM113"/>
    <mergeCell ref="E114:I114"/>
    <mergeCell ref="J114:Y114"/>
    <mergeCell ref="Z114:AF114"/>
    <mergeCell ref="AG114:AM114"/>
    <mergeCell ref="E111:I111"/>
    <mergeCell ref="J111:Y111"/>
    <mergeCell ref="Z111:AF111"/>
    <mergeCell ref="AG111:AM111"/>
    <mergeCell ref="E112:I112"/>
    <mergeCell ref="J112:Y112"/>
    <mergeCell ref="J105:Y105"/>
    <mergeCell ref="Z105:AF105"/>
    <mergeCell ref="AG105:AM105"/>
    <mergeCell ref="A106:D106"/>
    <mergeCell ref="E106:I106"/>
    <mergeCell ref="J106:M106"/>
    <mergeCell ref="N106:U106"/>
    <mergeCell ref="V106:Y106"/>
    <mergeCell ref="Z106:AF106"/>
    <mergeCell ref="AG106:AM106"/>
    <mergeCell ref="A103:D105"/>
    <mergeCell ref="E103:I103"/>
    <mergeCell ref="J103:Y103"/>
    <mergeCell ref="Z103:AF103"/>
    <mergeCell ref="AG103:AM103"/>
    <mergeCell ref="E104:I104"/>
    <mergeCell ref="J104:Y104"/>
    <mergeCell ref="Z104:AF104"/>
    <mergeCell ref="AG104:AM104"/>
    <mergeCell ref="E105:I105"/>
    <mergeCell ref="E101:I101"/>
    <mergeCell ref="J101:Y101"/>
    <mergeCell ref="Z101:AF101"/>
    <mergeCell ref="AG101:AM101"/>
    <mergeCell ref="E102:I102"/>
    <mergeCell ref="J102:Y102"/>
    <mergeCell ref="Z102:AF102"/>
    <mergeCell ref="AG102:AM102"/>
    <mergeCell ref="E99:I99"/>
    <mergeCell ref="J99:Y99"/>
    <mergeCell ref="Z99:AF99"/>
    <mergeCell ref="AG99:AM99"/>
    <mergeCell ref="E100:I100"/>
    <mergeCell ref="J100:Y100"/>
    <mergeCell ref="Z100:AF100"/>
    <mergeCell ref="AG100:AM100"/>
    <mergeCell ref="E97:I97"/>
    <mergeCell ref="J97:Y97"/>
    <mergeCell ref="Z97:AF97"/>
    <mergeCell ref="AG97:AM97"/>
    <mergeCell ref="E98:I98"/>
    <mergeCell ref="J98:Y98"/>
    <mergeCell ref="Z98:AF98"/>
    <mergeCell ref="AG98:AM98"/>
    <mergeCell ref="E95:I95"/>
    <mergeCell ref="J95:Y95"/>
    <mergeCell ref="Z95:AF95"/>
    <mergeCell ref="AG95:AM95"/>
    <mergeCell ref="E96:I96"/>
    <mergeCell ref="J96:Y96"/>
    <mergeCell ref="Z96:AF96"/>
    <mergeCell ref="AG96:AM96"/>
    <mergeCell ref="AG88:AM88"/>
    <mergeCell ref="E93:I93"/>
    <mergeCell ref="J93:Y93"/>
    <mergeCell ref="Z93:AF93"/>
    <mergeCell ref="AG93:AM93"/>
    <mergeCell ref="E94:I94"/>
    <mergeCell ref="J94:Y94"/>
    <mergeCell ref="Z94:AF94"/>
    <mergeCell ref="AG94:AM94"/>
    <mergeCell ref="E91:I91"/>
    <mergeCell ref="J91:Y91"/>
    <mergeCell ref="Z91:AF91"/>
    <mergeCell ref="AG91:AM91"/>
    <mergeCell ref="E92:I92"/>
    <mergeCell ref="J92:Y92"/>
    <mergeCell ref="Z92:AF92"/>
    <mergeCell ref="AG92:AM92"/>
    <mergeCell ref="A85:D102"/>
    <mergeCell ref="E85:I85"/>
    <mergeCell ref="J85:Y85"/>
    <mergeCell ref="Z85:AF85"/>
    <mergeCell ref="AG85:AM85"/>
    <mergeCell ref="E86:I86"/>
    <mergeCell ref="J86:Y86"/>
    <mergeCell ref="Z86:AF86"/>
    <mergeCell ref="AG86:AM86"/>
    <mergeCell ref="E87:I87"/>
    <mergeCell ref="E89:I89"/>
    <mergeCell ref="J89:Y89"/>
    <mergeCell ref="Z89:AF89"/>
    <mergeCell ref="AG89:AM89"/>
    <mergeCell ref="E90:I90"/>
    <mergeCell ref="J90:Y90"/>
    <mergeCell ref="Z90:AF90"/>
    <mergeCell ref="AG90:AM90"/>
    <mergeCell ref="J87:Y87"/>
    <mergeCell ref="Z87:AF87"/>
    <mergeCell ref="AG87:AM87"/>
    <mergeCell ref="E88:I88"/>
    <mergeCell ref="J88:Y88"/>
    <mergeCell ref="Z88:AF88"/>
    <mergeCell ref="C79:E79"/>
    <mergeCell ref="F79:T79"/>
    <mergeCell ref="U79:W79"/>
    <mergeCell ref="X79:AM79"/>
    <mergeCell ref="B80:AM80"/>
    <mergeCell ref="A84:D84"/>
    <mergeCell ref="E84:I84"/>
    <mergeCell ref="J84:Y84"/>
    <mergeCell ref="Z84:AF84"/>
    <mergeCell ref="AG84:AM84"/>
    <mergeCell ref="C77:E77"/>
    <mergeCell ref="F77:T77"/>
    <mergeCell ref="U77:W77"/>
    <mergeCell ref="X77:AM77"/>
    <mergeCell ref="C78:AE78"/>
    <mergeCell ref="AF78:AM78"/>
    <mergeCell ref="C73:V73"/>
    <mergeCell ref="X73:AM73"/>
    <mergeCell ref="B75:AE75"/>
    <mergeCell ref="AF75:AM75"/>
    <mergeCell ref="C76:AE76"/>
    <mergeCell ref="AF76:AM76"/>
    <mergeCell ref="C65:AE65"/>
    <mergeCell ref="AF65:AM65"/>
    <mergeCell ref="C66:AE66"/>
    <mergeCell ref="AF66:AM66"/>
    <mergeCell ref="B68:AM68"/>
    <mergeCell ref="A70:AM70"/>
    <mergeCell ref="B60:AM60"/>
    <mergeCell ref="B62:AE62"/>
    <mergeCell ref="AF62:AM62"/>
    <mergeCell ref="C63:AE63"/>
    <mergeCell ref="AF63:AM63"/>
    <mergeCell ref="C64:AE64"/>
    <mergeCell ref="AF64:AM64"/>
    <mergeCell ref="A54:AM54"/>
    <mergeCell ref="C57:V57"/>
    <mergeCell ref="W57:AB57"/>
    <mergeCell ref="AC57:AM57"/>
    <mergeCell ref="C59:V59"/>
    <mergeCell ref="W59:AB59"/>
    <mergeCell ref="AC59:AM59"/>
    <mergeCell ref="C48:AE48"/>
    <mergeCell ref="AF48:AG48"/>
    <mergeCell ref="AF49:AM49"/>
    <mergeCell ref="C50:AE50"/>
    <mergeCell ref="AF50:AM50"/>
    <mergeCell ref="B52:AM52"/>
    <mergeCell ref="C44:AE44"/>
    <mergeCell ref="AF44:AM44"/>
    <mergeCell ref="AF45:AM45"/>
    <mergeCell ref="C46:AE46"/>
    <mergeCell ref="AF46:AM46"/>
    <mergeCell ref="AF47:AM47"/>
    <mergeCell ref="C41:AE41"/>
    <mergeCell ref="AF41:AM41"/>
    <mergeCell ref="AD42:AE42"/>
    <mergeCell ref="AF42:AG42"/>
    <mergeCell ref="D43:Y43"/>
    <mergeCell ref="AD43:AE43"/>
    <mergeCell ref="AF43:AG43"/>
    <mergeCell ref="C37:AE37"/>
    <mergeCell ref="AF37:AM37"/>
    <mergeCell ref="AF38:AM38"/>
    <mergeCell ref="C39:AE39"/>
    <mergeCell ref="AF39:AG39"/>
    <mergeCell ref="C40:AE40"/>
    <mergeCell ref="AF40:AM40"/>
    <mergeCell ref="B31:AM31"/>
    <mergeCell ref="B32:AM32"/>
    <mergeCell ref="C34:AE34"/>
    <mergeCell ref="AF34:AM34"/>
    <mergeCell ref="AF35:AM35"/>
    <mergeCell ref="C36:AE36"/>
    <mergeCell ref="AF36:AG36"/>
    <mergeCell ref="C25:V25"/>
    <mergeCell ref="C27:V27"/>
    <mergeCell ref="X27:AM27"/>
    <mergeCell ref="C28:V28"/>
    <mergeCell ref="X28:AM28"/>
    <mergeCell ref="C30:V30"/>
    <mergeCell ref="D18:AM18"/>
    <mergeCell ref="D19:AM19"/>
    <mergeCell ref="D20:AM20"/>
    <mergeCell ref="D21:AM21"/>
    <mergeCell ref="C24:V24"/>
    <mergeCell ref="X24:AM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44:AM44">
    <cfRule type="expression" dxfId="77" priority="3">
      <formula>$C$44&lt;&gt;""</formula>
    </cfRule>
  </conditionalFormatting>
  <conditionalFormatting sqref="AF40:AM40">
    <cfRule type="expression" dxfId="76" priority="2">
      <formula>$C$40&lt;&gt;""</formula>
    </cfRule>
  </conditionalFormatting>
  <dataValidations count="1">
    <dataValidation imeMode="halfAlpha" allowBlank="1" showInputMessage="1" showErrorMessage="1" sqref="S53:X53 AM33 AM36 S33:X33 AM39 AM69 J51:N51 AD53:AH53 AC51:AL51 AM53 J53:N53 AH36:AJ36 J33:N33 S69:X69 AC33:AH33 AC45:AE45 AM42:AM43 S74:X74 J74:N74 AC74:AH74 AH39:AJ39 AM48 AH42:AJ43 J45:N45 AM74 AD69:AH69 S51:X51 S45:X45 AM61 S61:X61 J61:N61 AC61:AH61 J67:N67 AC67:AL67 S67:X67 J69:N69 AH48:AJ48 AC49:AE49 J49:N49 S49:X49"/>
  </dataValidations>
  <printOptions horizontalCentered="1"/>
  <pageMargins left="0.55118110236220474" right="0.55118110236220474" top="0.43307086614173229" bottom="0.43307086614173229" header="0.31496062992125984" footer="0.15748031496062992"/>
  <pageSetup paperSize="9" scale="98" orientation="portrait" r:id="rId1"/>
  <headerFooter alignWithMargins="0">
    <oddFooter xml:space="preserve">&amp;C&amp;P / &amp;N </oddFooter>
  </headerFooter>
  <rowBreaks count="2" manualBreakCount="2">
    <brk id="52" max="39" man="1"/>
    <brk id="107"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AD5C50B7-0F7C-437B-9654-B9E6A85C59CD}">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計算用!$A$2:$A$36</xm:f>
          </x14:formula1>
          <xm:sqref>L5</xm:sqref>
        </x14:dataValidation>
        <x14:dataValidation type="list" allowBlank="1" showInputMessage="1" showErrorMessage="1">
          <x14:formula1>
            <xm:f>計算用!$A$41:$A$42</xm:f>
          </x14:formula1>
          <xm:sqref>B73 I10:I12 B24:B25 W27:W28 W24 B17:B21 B57 B59 W73 B27:B28 B30</xm:sqref>
        </x14:dataValidation>
        <x14:dataValidation type="list" allowBlank="1" showInputMessage="1" showErrorMessage="1">
          <x14:formula1>
            <xm:f>計算用!$B$41:$B$42</xm:f>
          </x14:formula1>
          <xm:sqref>AF35:AM35 AF38:AM38 AF46:AM47 AF40:AM40 AF44:AM44 AF63:AM64 AF50:AM50</xm:sqref>
        </x14:dataValidation>
        <x14:dataValidation type="list" allowBlank="1" showInputMessage="1" showErrorMessage="1">
          <x14:formula1>
            <xm:f>計算用!$C$41:$C$42</xm:f>
          </x14:formula1>
          <xm:sqref>AF65:AM66 AF78:AM78 AF76:AM76</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P195"/>
  <sheetViews>
    <sheetView view="pageBreakPreview" zoomScale="120" zoomScaleNormal="120" zoomScaleSheetLayoutView="120" workbookViewId="0">
      <selection activeCell="L4" sqref="L4:AF4"/>
    </sheetView>
  </sheetViews>
  <sheetFormatPr defaultColWidth="2.25" defaultRowHeight="13.5" x14ac:dyDescent="0.15"/>
  <cols>
    <col min="1" max="1" width="2.25" style="84" customWidth="1"/>
    <col min="2" max="37" width="2.25" style="84"/>
    <col min="38" max="38" width="3.125" style="84" bestFit="1" customWidth="1"/>
    <col min="39" max="40" width="2.25" style="84"/>
    <col min="41" max="41" width="16.375" style="84" hidden="1" customWidth="1"/>
    <col min="42" max="42" width="18.375" style="84" hidden="1" customWidth="1"/>
    <col min="43" max="16384" width="2.25" style="84"/>
  </cols>
  <sheetData>
    <row r="1" spans="1:42" ht="11.25" customHeight="1" thickTop="1" thickBot="1" x14ac:dyDescent="0.2">
      <c r="A1" s="83" t="s">
        <v>102</v>
      </c>
      <c r="J1" s="304" t="s">
        <v>289</v>
      </c>
      <c r="K1" s="280"/>
      <c r="L1" s="295"/>
      <c r="M1" s="295"/>
      <c r="N1" s="295"/>
      <c r="O1" s="295"/>
      <c r="P1" s="301"/>
      <c r="Q1" s="301"/>
      <c r="R1" s="301"/>
      <c r="S1" s="301"/>
      <c r="T1" s="301"/>
      <c r="U1" s="175"/>
      <c r="V1" s="150"/>
      <c r="W1" s="150"/>
      <c r="X1" s="150"/>
      <c r="Y1" s="150"/>
      <c r="Z1" s="150"/>
      <c r="AA1" s="150"/>
      <c r="AB1" s="150"/>
      <c r="AC1" s="150"/>
      <c r="AD1" s="150"/>
      <c r="AE1" s="150"/>
      <c r="AF1" s="279"/>
      <c r="AG1" s="494" t="s">
        <v>262</v>
      </c>
      <c r="AH1" s="495"/>
      <c r="AI1" s="495"/>
      <c r="AJ1" s="495"/>
      <c r="AK1" s="492" t="str">
        <f ca="1">RIGHT(CELL("filename",A1),LEN(CELL("filename",A1))-FIND("票", CELL("filename",A1)))</f>
        <v>16</v>
      </c>
      <c r="AL1" s="492"/>
      <c r="AM1" s="493"/>
    </row>
    <row r="2" spans="1:42" ht="3" customHeight="1" thickTop="1" x14ac:dyDescent="0.15">
      <c r="U2" s="278"/>
    </row>
    <row r="3" spans="1:42" s="85" customFormat="1" ht="12" customHeight="1" x14ac:dyDescent="0.15">
      <c r="A3" s="694" t="s">
        <v>41</v>
      </c>
      <c r="B3" s="542" t="s">
        <v>0</v>
      </c>
      <c r="C3" s="543"/>
      <c r="D3" s="543"/>
      <c r="E3" s="543"/>
      <c r="F3" s="543"/>
      <c r="G3" s="543"/>
      <c r="H3" s="543"/>
      <c r="I3" s="543"/>
      <c r="J3" s="543"/>
      <c r="K3" s="544"/>
      <c r="L3" s="673"/>
      <c r="M3" s="674"/>
      <c r="N3" s="674"/>
      <c r="O3" s="674"/>
      <c r="P3" s="674"/>
      <c r="Q3" s="674"/>
      <c r="R3" s="674"/>
      <c r="S3" s="674"/>
      <c r="T3" s="674"/>
      <c r="U3" s="674"/>
      <c r="V3" s="674"/>
      <c r="W3" s="674"/>
      <c r="X3" s="674"/>
      <c r="Y3" s="674"/>
      <c r="Z3" s="674"/>
      <c r="AA3" s="674"/>
      <c r="AB3" s="674"/>
      <c r="AC3" s="674"/>
      <c r="AD3" s="674"/>
      <c r="AE3" s="674"/>
      <c r="AF3" s="675"/>
      <c r="AG3" s="524" t="s">
        <v>74</v>
      </c>
      <c r="AH3" s="525"/>
      <c r="AI3" s="525"/>
      <c r="AJ3" s="525"/>
      <c r="AK3" s="525"/>
      <c r="AL3" s="525"/>
      <c r="AM3" s="526"/>
      <c r="AO3" s="84"/>
    </row>
    <row r="4" spans="1:42" s="85" customFormat="1" ht="20.25" customHeight="1" x14ac:dyDescent="0.15">
      <c r="A4" s="695"/>
      <c r="B4" s="539" t="s">
        <v>39</v>
      </c>
      <c r="C4" s="540"/>
      <c r="D4" s="540"/>
      <c r="E4" s="540"/>
      <c r="F4" s="540"/>
      <c r="G4" s="540"/>
      <c r="H4" s="540"/>
      <c r="I4" s="540"/>
      <c r="J4" s="540"/>
      <c r="K4" s="541"/>
      <c r="L4" s="690"/>
      <c r="M4" s="691"/>
      <c r="N4" s="691"/>
      <c r="O4" s="691"/>
      <c r="P4" s="691"/>
      <c r="Q4" s="691"/>
      <c r="R4" s="691"/>
      <c r="S4" s="691"/>
      <c r="T4" s="691"/>
      <c r="U4" s="691"/>
      <c r="V4" s="691"/>
      <c r="W4" s="691"/>
      <c r="X4" s="691"/>
      <c r="Y4" s="691"/>
      <c r="Z4" s="691"/>
      <c r="AA4" s="691"/>
      <c r="AB4" s="691"/>
      <c r="AC4" s="691"/>
      <c r="AD4" s="691"/>
      <c r="AE4" s="691"/>
      <c r="AF4" s="692"/>
      <c r="AG4" s="527"/>
      <c r="AH4" s="528"/>
      <c r="AI4" s="528"/>
      <c r="AJ4" s="528"/>
      <c r="AK4" s="528"/>
      <c r="AL4" s="528"/>
      <c r="AM4" s="529"/>
    </row>
    <row r="5" spans="1:42" s="85" customFormat="1" ht="27.75" customHeight="1" x14ac:dyDescent="0.15">
      <c r="A5" s="695"/>
      <c r="B5" s="536" t="s">
        <v>257</v>
      </c>
      <c r="C5" s="537"/>
      <c r="D5" s="537"/>
      <c r="E5" s="537"/>
      <c r="F5" s="537"/>
      <c r="G5" s="537"/>
      <c r="H5" s="537"/>
      <c r="I5" s="537"/>
      <c r="J5" s="537"/>
      <c r="K5" s="538"/>
      <c r="L5" s="530"/>
      <c r="M5" s="531"/>
      <c r="N5" s="531"/>
      <c r="O5" s="531"/>
      <c r="P5" s="531"/>
      <c r="Q5" s="531"/>
      <c r="R5" s="531"/>
      <c r="S5" s="531"/>
      <c r="T5" s="531"/>
      <c r="U5" s="531"/>
      <c r="V5" s="531"/>
      <c r="W5" s="531"/>
      <c r="X5" s="531"/>
      <c r="Y5" s="531"/>
      <c r="Z5" s="531"/>
      <c r="AA5" s="531"/>
      <c r="AB5" s="532"/>
      <c r="AC5" s="533" t="s">
        <v>75</v>
      </c>
      <c r="AD5" s="534"/>
      <c r="AE5" s="534"/>
      <c r="AF5" s="535"/>
      <c r="AG5" s="546"/>
      <c r="AH5" s="547"/>
      <c r="AI5" s="86" t="s">
        <v>76</v>
      </c>
      <c r="AJ5" s="677" t="str">
        <f>IF(OR(AP5=2,AP5=4,AP5=5,AP5=""),"※定員は短期入所系、入所施設・居住系のみ記載",IF(OR(AG5=0,AG5=""),"※定員を入力してください。","※定員は短期入所系、入所施設・居住系のみ記載"))</f>
        <v>※定員は短期入所系、入所施設・居住系のみ記載</v>
      </c>
      <c r="AK5" s="678"/>
      <c r="AL5" s="678"/>
      <c r="AM5" s="679"/>
      <c r="AO5" s="87" t="s">
        <v>112</v>
      </c>
      <c r="AP5" s="87" t="str">
        <f>IFERROR(VLOOKUP(L5,計算用!$A$2:$F$36,6,FALSE),"")</f>
        <v/>
      </c>
    </row>
    <row r="6" spans="1:42" s="85" customFormat="1" ht="13.5" customHeight="1" x14ac:dyDescent="0.15">
      <c r="A6" s="695"/>
      <c r="B6" s="683" t="s">
        <v>77</v>
      </c>
      <c r="C6" s="684"/>
      <c r="D6" s="684"/>
      <c r="E6" s="684"/>
      <c r="F6" s="684"/>
      <c r="G6" s="684"/>
      <c r="H6" s="684"/>
      <c r="I6" s="684"/>
      <c r="J6" s="684"/>
      <c r="K6" s="685"/>
      <c r="L6" s="88" t="s">
        <v>6</v>
      </c>
      <c r="M6" s="88"/>
      <c r="N6" s="88"/>
      <c r="O6" s="88"/>
      <c r="P6" s="89"/>
      <c r="Q6" s="445"/>
      <c r="R6" s="445"/>
      <c r="S6" s="88" t="s">
        <v>7</v>
      </c>
      <c r="T6" s="689"/>
      <c r="U6" s="689"/>
      <c r="V6" s="689"/>
      <c r="W6" s="88" t="s">
        <v>8</v>
      </c>
      <c r="X6" s="88"/>
      <c r="Y6" s="88"/>
      <c r="Z6" s="88"/>
      <c r="AA6" s="88"/>
      <c r="AB6" s="88"/>
      <c r="AC6" s="90"/>
      <c r="AD6" s="88"/>
      <c r="AE6" s="88"/>
      <c r="AF6" s="88"/>
      <c r="AG6" s="88"/>
      <c r="AH6" s="88"/>
      <c r="AI6" s="88"/>
      <c r="AJ6" s="88"/>
      <c r="AK6" s="88"/>
      <c r="AL6" s="88"/>
      <c r="AM6" s="91"/>
    </row>
    <row r="7" spans="1:42" s="85" customFormat="1" ht="20.25" customHeight="1" x14ac:dyDescent="0.15">
      <c r="A7" s="695"/>
      <c r="B7" s="686"/>
      <c r="C7" s="687"/>
      <c r="D7" s="687"/>
      <c r="E7" s="687"/>
      <c r="F7" s="687"/>
      <c r="G7" s="687"/>
      <c r="H7" s="687"/>
      <c r="I7" s="687"/>
      <c r="J7" s="687"/>
      <c r="K7" s="688"/>
      <c r="L7" s="449"/>
      <c r="M7" s="450"/>
      <c r="N7" s="450"/>
      <c r="O7" s="450"/>
      <c r="P7" s="450"/>
      <c r="Q7" s="450"/>
      <c r="R7" s="450"/>
      <c r="S7" s="450"/>
      <c r="T7" s="450"/>
      <c r="U7" s="450"/>
      <c r="V7" s="450"/>
      <c r="W7" s="450"/>
      <c r="X7" s="450"/>
      <c r="Y7" s="450"/>
      <c r="Z7" s="450"/>
      <c r="AA7" s="450"/>
      <c r="AB7" s="450"/>
      <c r="AC7" s="450"/>
      <c r="AD7" s="450"/>
      <c r="AE7" s="450"/>
      <c r="AF7" s="450"/>
      <c r="AG7" s="450"/>
      <c r="AH7" s="450"/>
      <c r="AI7" s="450"/>
      <c r="AJ7" s="450"/>
      <c r="AK7" s="450"/>
      <c r="AL7" s="450"/>
      <c r="AM7" s="451"/>
    </row>
    <row r="8" spans="1:42" s="85" customFormat="1" ht="20.25" customHeight="1" x14ac:dyDescent="0.15">
      <c r="A8" s="695"/>
      <c r="B8" s="545" t="s">
        <v>9</v>
      </c>
      <c r="C8" s="537"/>
      <c r="D8" s="537"/>
      <c r="E8" s="537"/>
      <c r="F8" s="537"/>
      <c r="G8" s="537"/>
      <c r="H8" s="537"/>
      <c r="I8" s="537"/>
      <c r="J8" s="537"/>
      <c r="K8" s="538"/>
      <c r="L8" s="545" t="s">
        <v>10</v>
      </c>
      <c r="M8" s="537"/>
      <c r="N8" s="537"/>
      <c r="O8" s="537"/>
      <c r="P8" s="537"/>
      <c r="Q8" s="537"/>
      <c r="R8" s="538"/>
      <c r="S8" s="452"/>
      <c r="T8" s="453"/>
      <c r="U8" s="453"/>
      <c r="V8" s="453"/>
      <c r="W8" s="453"/>
      <c r="X8" s="453"/>
      <c r="Y8" s="454"/>
      <c r="Z8" s="545" t="s">
        <v>68</v>
      </c>
      <c r="AA8" s="537"/>
      <c r="AB8" s="538"/>
      <c r="AC8" s="680"/>
      <c r="AD8" s="681"/>
      <c r="AE8" s="681"/>
      <c r="AF8" s="681"/>
      <c r="AG8" s="681"/>
      <c r="AH8" s="681"/>
      <c r="AI8" s="681"/>
      <c r="AJ8" s="681"/>
      <c r="AK8" s="681"/>
      <c r="AL8" s="681"/>
      <c r="AM8" s="682"/>
    </row>
    <row r="9" spans="1:42" s="85" customFormat="1" ht="20.25" customHeight="1" x14ac:dyDescent="0.15">
      <c r="A9" s="696"/>
      <c r="B9" s="545" t="s">
        <v>40</v>
      </c>
      <c r="C9" s="537"/>
      <c r="D9" s="537"/>
      <c r="E9" s="537"/>
      <c r="F9" s="537"/>
      <c r="G9" s="537"/>
      <c r="H9" s="537"/>
      <c r="I9" s="537"/>
      <c r="J9" s="537"/>
      <c r="K9" s="538"/>
      <c r="L9" s="452"/>
      <c r="M9" s="453"/>
      <c r="N9" s="453"/>
      <c r="O9" s="453"/>
      <c r="P9" s="453"/>
      <c r="Q9" s="453"/>
      <c r="R9" s="453"/>
      <c r="S9" s="453"/>
      <c r="T9" s="453"/>
      <c r="U9" s="453"/>
      <c r="V9" s="453"/>
      <c r="W9" s="453"/>
      <c r="X9" s="453"/>
      <c r="Y9" s="453"/>
      <c r="Z9" s="453"/>
      <c r="AA9" s="453"/>
      <c r="AB9" s="453"/>
      <c r="AC9" s="453"/>
      <c r="AD9" s="453"/>
      <c r="AE9" s="453"/>
      <c r="AF9" s="453"/>
      <c r="AG9" s="453"/>
      <c r="AH9" s="453"/>
      <c r="AI9" s="453"/>
      <c r="AJ9" s="453"/>
      <c r="AK9" s="453"/>
      <c r="AL9" s="453"/>
      <c r="AM9" s="454"/>
      <c r="AO9" s="87" t="s">
        <v>113</v>
      </c>
    </row>
    <row r="10" spans="1:42" s="85" customFormat="1" ht="15.75" customHeight="1" x14ac:dyDescent="0.15">
      <c r="A10" s="697" t="s">
        <v>108</v>
      </c>
      <c r="B10" s="698"/>
      <c r="C10" s="698"/>
      <c r="D10" s="698"/>
      <c r="E10" s="698"/>
      <c r="F10" s="698"/>
      <c r="G10" s="698"/>
      <c r="H10" s="699"/>
      <c r="I10" s="200"/>
      <c r="J10" s="676" t="s">
        <v>166</v>
      </c>
      <c r="K10" s="676"/>
      <c r="L10" s="676"/>
      <c r="M10" s="676"/>
      <c r="N10" s="676"/>
      <c r="O10" s="676"/>
      <c r="P10" s="676"/>
      <c r="Q10" s="676"/>
      <c r="R10" s="676"/>
      <c r="S10" s="676"/>
      <c r="T10" s="676"/>
      <c r="U10" s="676"/>
      <c r="V10" s="676"/>
      <c r="W10" s="676"/>
      <c r="X10" s="676"/>
      <c r="Y10" s="676"/>
      <c r="Z10" s="676"/>
      <c r="AA10" s="676"/>
      <c r="AB10" s="676"/>
      <c r="AC10" s="676"/>
      <c r="AD10" s="676"/>
      <c r="AE10" s="676"/>
      <c r="AF10" s="676"/>
      <c r="AG10" s="676"/>
      <c r="AH10" s="676"/>
      <c r="AI10" s="676"/>
      <c r="AJ10" s="676"/>
      <c r="AK10" s="676"/>
      <c r="AL10" s="676"/>
      <c r="AM10" s="676"/>
      <c r="AO10" s="87" t="str">
        <f>IF(I10="〇","",IF(AND(B17="",B18="",B19="",B20="",B21=""),"","（１）の対象区分が選択されていますが事業区分で（１）を選択していません。"))</f>
        <v/>
      </c>
    </row>
    <row r="11" spans="1:42" s="85" customFormat="1" ht="15.75" customHeight="1" x14ac:dyDescent="0.15">
      <c r="A11" s="700"/>
      <c r="B11" s="701"/>
      <c r="C11" s="701"/>
      <c r="D11" s="701"/>
      <c r="E11" s="701"/>
      <c r="F11" s="701"/>
      <c r="G11" s="701"/>
      <c r="H11" s="702"/>
      <c r="I11" s="200"/>
      <c r="J11" s="676" t="s">
        <v>99</v>
      </c>
      <c r="K11" s="676"/>
      <c r="L11" s="676"/>
      <c r="M11" s="676"/>
      <c r="N11" s="676"/>
      <c r="O11" s="676"/>
      <c r="P11" s="676"/>
      <c r="Q11" s="676"/>
      <c r="R11" s="676"/>
      <c r="S11" s="676"/>
      <c r="T11" s="676"/>
      <c r="U11" s="676"/>
      <c r="V11" s="676"/>
      <c r="W11" s="676"/>
      <c r="X11" s="676"/>
      <c r="Y11" s="676"/>
      <c r="Z11" s="676"/>
      <c r="AA11" s="676"/>
      <c r="AB11" s="676"/>
      <c r="AC11" s="676"/>
      <c r="AD11" s="676"/>
      <c r="AE11" s="676"/>
      <c r="AF11" s="676"/>
      <c r="AG11" s="676"/>
      <c r="AH11" s="676"/>
      <c r="AI11" s="676"/>
      <c r="AJ11" s="676"/>
      <c r="AK11" s="676"/>
      <c r="AL11" s="676"/>
      <c r="AM11" s="676"/>
      <c r="AO11" s="87" t="str">
        <f>IF(I11="〇","",IF(AND(AF63&lt;&gt;"はい",AF64&lt;&gt;"はい"),"","（２）の確認事項が選択されていますが事業区分で（２）を選択していません。"))</f>
        <v/>
      </c>
    </row>
    <row r="12" spans="1:42" s="85" customFormat="1" ht="15.75" customHeight="1" x14ac:dyDescent="0.15">
      <c r="A12" s="703"/>
      <c r="B12" s="704"/>
      <c r="C12" s="704"/>
      <c r="D12" s="704"/>
      <c r="E12" s="704"/>
      <c r="F12" s="704"/>
      <c r="G12" s="704"/>
      <c r="H12" s="705"/>
      <c r="I12" s="200"/>
      <c r="J12" s="676" t="s">
        <v>100</v>
      </c>
      <c r="K12" s="676"/>
      <c r="L12" s="676"/>
      <c r="M12" s="676"/>
      <c r="N12" s="676"/>
      <c r="O12" s="676"/>
      <c r="P12" s="676"/>
      <c r="Q12" s="676"/>
      <c r="R12" s="676"/>
      <c r="S12" s="676"/>
      <c r="T12" s="676"/>
      <c r="U12" s="676"/>
      <c r="V12" s="676"/>
      <c r="W12" s="676"/>
      <c r="X12" s="676"/>
      <c r="Y12" s="676"/>
      <c r="Z12" s="676"/>
      <c r="AA12" s="676"/>
      <c r="AB12" s="676"/>
      <c r="AC12" s="676"/>
      <c r="AD12" s="676"/>
      <c r="AE12" s="676"/>
      <c r="AF12" s="676"/>
      <c r="AG12" s="676"/>
      <c r="AH12" s="676"/>
      <c r="AI12" s="676"/>
      <c r="AJ12" s="676"/>
      <c r="AK12" s="676"/>
      <c r="AL12" s="676"/>
      <c r="AM12" s="676"/>
    </row>
    <row r="13" spans="1:42" s="85" customFormat="1" ht="10.5" customHeight="1" x14ac:dyDescent="0.15">
      <c r="A13" s="92" t="s">
        <v>204</v>
      </c>
      <c r="B13" s="293"/>
      <c r="C13" s="293"/>
      <c r="D13" s="293"/>
      <c r="E13" s="293"/>
      <c r="F13" s="293"/>
      <c r="G13" s="293"/>
      <c r="H13" s="293"/>
      <c r="I13" s="293"/>
      <c r="J13" s="94"/>
      <c r="K13" s="94"/>
      <c r="L13" s="94"/>
      <c r="M13" s="94"/>
      <c r="N13" s="94"/>
      <c r="O13" s="94"/>
      <c r="P13" s="94"/>
      <c r="Q13" s="94"/>
      <c r="R13" s="94"/>
      <c r="S13" s="94"/>
      <c r="T13" s="94"/>
      <c r="U13" s="94"/>
      <c r="V13" s="94"/>
      <c r="W13" s="94"/>
      <c r="X13" s="94"/>
      <c r="Y13" s="94"/>
      <c r="Z13" s="94"/>
      <c r="AA13" s="94"/>
      <c r="AB13" s="94"/>
      <c r="AC13" s="94"/>
      <c r="AD13" s="94"/>
      <c r="AE13" s="94"/>
      <c r="AF13" s="94"/>
      <c r="AG13" s="94"/>
      <c r="AH13" s="94"/>
      <c r="AI13" s="94"/>
      <c r="AJ13" s="94"/>
      <c r="AK13" s="94"/>
      <c r="AL13" s="94"/>
      <c r="AM13" s="94"/>
    </row>
    <row r="14" spans="1:42" s="85" customFormat="1" ht="5.25" customHeight="1" x14ac:dyDescent="0.15">
      <c r="A14" s="295"/>
      <c r="B14" s="295"/>
      <c r="C14" s="295"/>
      <c r="D14" s="295"/>
      <c r="E14" s="295"/>
      <c r="F14" s="295"/>
      <c r="G14" s="295"/>
      <c r="H14" s="295"/>
      <c r="I14" s="96"/>
      <c r="J14" s="295"/>
      <c r="K14" s="97"/>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row>
    <row r="15" spans="1:42" s="85" customFormat="1" ht="26.25" customHeight="1" x14ac:dyDescent="0.15">
      <c r="A15" s="693" t="s">
        <v>166</v>
      </c>
      <c r="B15" s="693"/>
      <c r="C15" s="693"/>
      <c r="D15" s="693"/>
      <c r="E15" s="693"/>
      <c r="F15" s="693"/>
      <c r="G15" s="693"/>
      <c r="H15" s="693"/>
      <c r="I15" s="693"/>
      <c r="J15" s="693"/>
      <c r="K15" s="693"/>
      <c r="L15" s="693"/>
      <c r="M15" s="693"/>
      <c r="N15" s="693"/>
      <c r="O15" s="693"/>
      <c r="P15" s="693"/>
      <c r="Q15" s="693"/>
      <c r="R15" s="693"/>
      <c r="S15" s="693"/>
      <c r="T15" s="693"/>
      <c r="U15" s="693"/>
      <c r="V15" s="693"/>
      <c r="W15" s="693"/>
      <c r="X15" s="693"/>
      <c r="Y15" s="693"/>
      <c r="Z15" s="693"/>
      <c r="AA15" s="693"/>
      <c r="AB15" s="693"/>
      <c r="AC15" s="693"/>
      <c r="AD15" s="693"/>
      <c r="AE15" s="693"/>
      <c r="AF15" s="693"/>
      <c r="AG15" s="693"/>
      <c r="AH15" s="693"/>
      <c r="AI15" s="693"/>
      <c r="AJ15" s="693"/>
      <c r="AK15" s="693"/>
      <c r="AL15" s="693"/>
      <c r="AM15" s="693"/>
      <c r="AO15" s="87" t="s">
        <v>113</v>
      </c>
      <c r="AP15" s="87" t="s">
        <v>114</v>
      </c>
    </row>
    <row r="16" spans="1:42" s="85" customFormat="1" ht="14.25" customHeight="1" x14ac:dyDescent="0.15">
      <c r="A16" s="99" t="s">
        <v>123</v>
      </c>
      <c r="B16" s="292"/>
      <c r="C16" s="292"/>
      <c r="D16" s="292"/>
      <c r="E16" s="292"/>
      <c r="F16" s="292"/>
      <c r="G16" s="292"/>
      <c r="H16" s="292"/>
      <c r="I16" s="292"/>
      <c r="J16" s="292"/>
      <c r="K16" s="292"/>
      <c r="L16" s="292"/>
      <c r="M16" s="292"/>
      <c r="N16" s="292"/>
      <c r="O16" s="292"/>
      <c r="P16" s="292"/>
      <c r="Q16" s="292"/>
      <c r="R16" s="292"/>
      <c r="S16" s="292"/>
      <c r="T16" s="292"/>
      <c r="U16" s="292"/>
      <c r="V16" s="292"/>
      <c r="W16" s="292"/>
      <c r="X16" s="292"/>
      <c r="Y16" s="292"/>
      <c r="Z16" s="292"/>
      <c r="AA16" s="292"/>
      <c r="AB16" s="292"/>
      <c r="AC16" s="292"/>
      <c r="AD16" s="292"/>
      <c r="AE16" s="292"/>
      <c r="AF16" s="292"/>
      <c r="AG16" s="292"/>
      <c r="AH16" s="292"/>
      <c r="AI16" s="292"/>
      <c r="AJ16" s="292"/>
      <c r="AK16" s="101"/>
      <c r="AL16" s="298"/>
      <c r="AM16" s="299"/>
      <c r="AO16" s="87" t="str">
        <f>IF(I10="","",IF(OR(B17="〇",B18="〇",B19="〇",B20="〇",B21="〇"),"","事業区分で（１）を選択していますが（１）の対象区分が選択されていません。"))</f>
        <v/>
      </c>
      <c r="AP16" s="87" t="s">
        <v>124</v>
      </c>
    </row>
    <row r="17" spans="1:42" s="85" customFormat="1" ht="14.25" customHeight="1" x14ac:dyDescent="0.15">
      <c r="A17" s="114"/>
      <c r="B17" s="200"/>
      <c r="C17" s="288" t="s">
        <v>126</v>
      </c>
      <c r="D17" s="515" t="s">
        <v>127</v>
      </c>
      <c r="E17" s="516"/>
      <c r="F17" s="516"/>
      <c r="G17" s="516"/>
      <c r="H17" s="516"/>
      <c r="I17" s="516"/>
      <c r="J17" s="516"/>
      <c r="K17" s="516"/>
      <c r="L17" s="516"/>
      <c r="M17" s="516"/>
      <c r="N17" s="516"/>
      <c r="O17" s="516"/>
      <c r="P17" s="516"/>
      <c r="Q17" s="516"/>
      <c r="R17" s="516"/>
      <c r="S17" s="516"/>
      <c r="T17" s="516"/>
      <c r="U17" s="516"/>
      <c r="V17" s="516"/>
      <c r="W17" s="516"/>
      <c r="X17" s="516"/>
      <c r="Y17" s="516"/>
      <c r="Z17" s="516"/>
      <c r="AA17" s="516"/>
      <c r="AB17" s="516"/>
      <c r="AC17" s="516"/>
      <c r="AD17" s="516"/>
      <c r="AE17" s="516"/>
      <c r="AF17" s="516"/>
      <c r="AG17" s="516"/>
      <c r="AH17" s="516"/>
      <c r="AI17" s="516"/>
      <c r="AJ17" s="516"/>
      <c r="AK17" s="516"/>
      <c r="AL17" s="516"/>
      <c r="AM17" s="517"/>
      <c r="AO17" s="105" t="s">
        <v>124</v>
      </c>
      <c r="AP17" s="105" t="s">
        <v>124</v>
      </c>
    </row>
    <row r="18" spans="1:42" s="85" customFormat="1" ht="14.25" customHeight="1" x14ac:dyDescent="0.15">
      <c r="A18" s="114"/>
      <c r="B18" s="200"/>
      <c r="C18" s="260" t="s">
        <v>104</v>
      </c>
      <c r="D18" s="515" t="s">
        <v>109</v>
      </c>
      <c r="E18" s="516"/>
      <c r="F18" s="516"/>
      <c r="G18" s="516"/>
      <c r="H18" s="516"/>
      <c r="I18" s="516"/>
      <c r="J18" s="516"/>
      <c r="K18" s="516"/>
      <c r="L18" s="516"/>
      <c r="M18" s="516"/>
      <c r="N18" s="516"/>
      <c r="O18" s="516"/>
      <c r="P18" s="516"/>
      <c r="Q18" s="516"/>
      <c r="R18" s="516"/>
      <c r="S18" s="516"/>
      <c r="T18" s="516"/>
      <c r="U18" s="516"/>
      <c r="V18" s="516"/>
      <c r="W18" s="516"/>
      <c r="X18" s="516"/>
      <c r="Y18" s="516"/>
      <c r="Z18" s="516"/>
      <c r="AA18" s="516"/>
      <c r="AB18" s="516"/>
      <c r="AC18" s="516"/>
      <c r="AD18" s="516"/>
      <c r="AE18" s="516"/>
      <c r="AF18" s="516"/>
      <c r="AG18" s="516"/>
      <c r="AH18" s="516"/>
      <c r="AI18" s="516"/>
      <c r="AJ18" s="516"/>
      <c r="AK18" s="516"/>
      <c r="AL18" s="516"/>
      <c r="AM18" s="517"/>
      <c r="AO18" s="105" t="str">
        <f>IF(B18="","",IF(AP5=4,"通所系サービスは②での申請は対象外です。",""))</f>
        <v/>
      </c>
      <c r="AP18" s="105" t="str">
        <f>IF(B18="","",IF(AP5=5,"②について、訪問サービスまたは宿泊サービスとして実施している。",""))</f>
        <v/>
      </c>
    </row>
    <row r="19" spans="1:42" s="85" customFormat="1" ht="14.25" customHeight="1" x14ac:dyDescent="0.15">
      <c r="A19" s="114"/>
      <c r="B19" s="200"/>
      <c r="C19" s="260" t="s">
        <v>105</v>
      </c>
      <c r="D19" s="515" t="s">
        <v>110</v>
      </c>
      <c r="E19" s="516"/>
      <c r="F19" s="516"/>
      <c r="G19" s="516"/>
      <c r="H19" s="516"/>
      <c r="I19" s="516"/>
      <c r="J19" s="516"/>
      <c r="K19" s="516"/>
      <c r="L19" s="516"/>
      <c r="M19" s="516"/>
      <c r="N19" s="516"/>
      <c r="O19" s="516"/>
      <c r="P19" s="516"/>
      <c r="Q19" s="516"/>
      <c r="R19" s="516"/>
      <c r="S19" s="516"/>
      <c r="T19" s="516"/>
      <c r="U19" s="516"/>
      <c r="V19" s="516"/>
      <c r="W19" s="516"/>
      <c r="X19" s="516"/>
      <c r="Y19" s="516"/>
      <c r="Z19" s="516"/>
      <c r="AA19" s="516"/>
      <c r="AB19" s="516"/>
      <c r="AC19" s="516"/>
      <c r="AD19" s="516"/>
      <c r="AE19" s="516"/>
      <c r="AF19" s="516"/>
      <c r="AG19" s="516"/>
      <c r="AH19" s="516"/>
      <c r="AI19" s="516"/>
      <c r="AJ19" s="516"/>
      <c r="AK19" s="516"/>
      <c r="AL19" s="516"/>
      <c r="AM19" s="517"/>
      <c r="AO19" s="105" t="str">
        <f>IF(B19="","",IF(AP5=1,"当該サービスは③での申請対象外です。",IF(AP5=2,"当該サービスは③での申請対象外です。","")))</f>
        <v/>
      </c>
      <c r="AP19" s="105" t="str">
        <f>IF(B19="","",IF(AP5=6,"③について、短期利用認知症対応型共同生活介護事業所に対しても休業要請を受けている。",""))</f>
        <v/>
      </c>
    </row>
    <row r="20" spans="1:42" s="85" customFormat="1" ht="14.25" customHeight="1" x14ac:dyDescent="0.15">
      <c r="A20" s="114"/>
      <c r="B20" s="200"/>
      <c r="C20" s="260" t="s">
        <v>106</v>
      </c>
      <c r="D20" s="515" t="s">
        <v>107</v>
      </c>
      <c r="E20" s="516"/>
      <c r="F20" s="516"/>
      <c r="G20" s="516"/>
      <c r="H20" s="516"/>
      <c r="I20" s="516"/>
      <c r="J20" s="516"/>
      <c r="K20" s="516"/>
      <c r="L20" s="516"/>
      <c r="M20" s="516"/>
      <c r="N20" s="516"/>
      <c r="O20" s="516"/>
      <c r="P20" s="516"/>
      <c r="Q20" s="516"/>
      <c r="R20" s="516"/>
      <c r="S20" s="516"/>
      <c r="T20" s="516"/>
      <c r="U20" s="516"/>
      <c r="V20" s="516"/>
      <c r="W20" s="516"/>
      <c r="X20" s="516"/>
      <c r="Y20" s="516"/>
      <c r="Z20" s="516"/>
      <c r="AA20" s="516"/>
      <c r="AB20" s="516"/>
      <c r="AC20" s="516"/>
      <c r="AD20" s="516"/>
      <c r="AE20" s="516"/>
      <c r="AF20" s="516"/>
      <c r="AG20" s="516"/>
      <c r="AH20" s="516"/>
      <c r="AI20" s="516"/>
      <c r="AJ20" s="516"/>
      <c r="AK20" s="516"/>
      <c r="AL20" s="516"/>
      <c r="AM20" s="517"/>
      <c r="AO20" s="105" t="str">
        <f>IF(B20="","",IF(OR(AP5=1,AP5=6),"","当該サービスは④での申請対象外です。"))&amp;IF(B20="","",IF(OR(B17="〇",B18="〇"),"④を申請していますが、①、②の場合は除きます。",""))</f>
        <v/>
      </c>
      <c r="AP20" s="105" t="s">
        <v>124</v>
      </c>
    </row>
    <row r="21" spans="1:42" s="85" customFormat="1" ht="14.25" customHeight="1" x14ac:dyDescent="0.15">
      <c r="A21" s="114"/>
      <c r="B21" s="200"/>
      <c r="C21" s="260" t="s">
        <v>235</v>
      </c>
      <c r="D21" s="515" t="s">
        <v>275</v>
      </c>
      <c r="E21" s="516"/>
      <c r="F21" s="516"/>
      <c r="G21" s="516"/>
      <c r="H21" s="516"/>
      <c r="I21" s="516"/>
      <c r="J21" s="516"/>
      <c r="K21" s="516"/>
      <c r="L21" s="516"/>
      <c r="M21" s="516"/>
      <c r="N21" s="516"/>
      <c r="O21" s="516"/>
      <c r="P21" s="516"/>
      <c r="Q21" s="516"/>
      <c r="R21" s="516"/>
      <c r="S21" s="516"/>
      <c r="T21" s="516"/>
      <c r="U21" s="516"/>
      <c r="V21" s="516"/>
      <c r="W21" s="516"/>
      <c r="X21" s="516"/>
      <c r="Y21" s="516"/>
      <c r="Z21" s="516"/>
      <c r="AA21" s="516"/>
      <c r="AB21" s="516"/>
      <c r="AC21" s="516"/>
      <c r="AD21" s="516"/>
      <c r="AE21" s="516"/>
      <c r="AF21" s="516"/>
      <c r="AG21" s="516"/>
      <c r="AH21" s="516"/>
      <c r="AI21" s="516"/>
      <c r="AJ21" s="516"/>
      <c r="AK21" s="516"/>
      <c r="AL21" s="516"/>
      <c r="AM21" s="517"/>
      <c r="AO21" s="105" t="str">
        <f>IF(B21="","",IF(OR(AP5=1,AP5=3,AP5=6),"","当該サービスは⑤での申請対象外です。"))</f>
        <v/>
      </c>
      <c r="AP21" s="105" t="s">
        <v>124</v>
      </c>
    </row>
    <row r="22" spans="1:42" s="85" customFormat="1" ht="14.25" customHeight="1" x14ac:dyDescent="0.15">
      <c r="A22" s="106" t="s">
        <v>236</v>
      </c>
      <c r="B22" s="293"/>
      <c r="C22" s="107"/>
      <c r="D22" s="107"/>
      <c r="E22" s="107"/>
      <c r="F22" s="107"/>
      <c r="G22" s="107"/>
      <c r="H22" s="107"/>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8"/>
    </row>
    <row r="23" spans="1:42" s="85" customFormat="1" ht="14.25" customHeight="1" x14ac:dyDescent="0.15">
      <c r="A23" s="109"/>
      <c r="B23" s="262" t="s">
        <v>118</v>
      </c>
      <c r="C23" s="110"/>
      <c r="D23" s="111"/>
      <c r="E23" s="111"/>
      <c r="F23" s="111"/>
      <c r="G23" s="111"/>
      <c r="H23" s="111"/>
      <c r="I23" s="111"/>
      <c r="J23" s="111"/>
      <c r="K23" s="111"/>
      <c r="L23" s="111"/>
      <c r="M23" s="111"/>
      <c r="N23" s="111"/>
      <c r="O23" s="111"/>
      <c r="P23" s="111"/>
      <c r="Q23" s="111"/>
      <c r="R23" s="111"/>
      <c r="S23" s="111"/>
      <c r="T23" s="111"/>
      <c r="U23" s="111"/>
      <c r="V23" s="111"/>
      <c r="W23" s="111"/>
      <c r="X23" s="111"/>
      <c r="Y23" s="111"/>
      <c r="Z23" s="111"/>
      <c r="AA23" s="111"/>
      <c r="AB23" s="111"/>
      <c r="AC23" s="111"/>
      <c r="AD23" s="111"/>
      <c r="AE23" s="111"/>
      <c r="AF23" s="111"/>
      <c r="AG23" s="111"/>
      <c r="AH23" s="111"/>
      <c r="AI23" s="111"/>
      <c r="AJ23" s="111"/>
      <c r="AK23" s="111"/>
      <c r="AL23" s="111"/>
      <c r="AM23" s="112"/>
      <c r="AO23" s="87" t="s">
        <v>113</v>
      </c>
    </row>
    <row r="24" spans="1:42" s="85" customFormat="1" ht="20.25" customHeight="1" x14ac:dyDescent="0.15">
      <c r="A24" s="113"/>
      <c r="B24" s="200"/>
      <c r="C24" s="516" t="s">
        <v>117</v>
      </c>
      <c r="D24" s="516"/>
      <c r="E24" s="516"/>
      <c r="F24" s="516"/>
      <c r="G24" s="516"/>
      <c r="H24" s="516"/>
      <c r="I24" s="516"/>
      <c r="J24" s="516"/>
      <c r="K24" s="516"/>
      <c r="L24" s="516"/>
      <c r="M24" s="516"/>
      <c r="N24" s="516"/>
      <c r="O24" s="516"/>
      <c r="P24" s="516"/>
      <c r="Q24" s="516"/>
      <c r="R24" s="516"/>
      <c r="S24" s="516"/>
      <c r="T24" s="516"/>
      <c r="U24" s="516"/>
      <c r="V24" s="516"/>
      <c r="W24" s="200"/>
      <c r="X24" s="515" t="s">
        <v>203</v>
      </c>
      <c r="Y24" s="516"/>
      <c r="Z24" s="516"/>
      <c r="AA24" s="516"/>
      <c r="AB24" s="516"/>
      <c r="AC24" s="516"/>
      <c r="AD24" s="516"/>
      <c r="AE24" s="516"/>
      <c r="AF24" s="516"/>
      <c r="AG24" s="516"/>
      <c r="AH24" s="516"/>
      <c r="AI24" s="516"/>
      <c r="AJ24" s="516"/>
      <c r="AK24" s="516"/>
      <c r="AL24" s="516"/>
      <c r="AM24" s="517"/>
      <c r="AO24" s="87" t="str">
        <f>IF(B25="","",IF(OR(B17="〇",B18="〇",B20="〇"),"","「一定の要件に該当する自費検査」は①、②、④の場合が対象です。"))&amp;IF(B20="","",IF(B25="","④は「一定の要件に該当する自費検査」を実施した場合が対象です。",""))</f>
        <v/>
      </c>
    </row>
    <row r="25" spans="1:42" s="85" customFormat="1" ht="20.25" customHeight="1" x14ac:dyDescent="0.15">
      <c r="A25" s="114"/>
      <c r="B25" s="200"/>
      <c r="C25" s="516" t="s">
        <v>201</v>
      </c>
      <c r="D25" s="516"/>
      <c r="E25" s="516"/>
      <c r="F25" s="516"/>
      <c r="G25" s="516"/>
      <c r="H25" s="516"/>
      <c r="I25" s="516"/>
      <c r="J25" s="516"/>
      <c r="K25" s="516"/>
      <c r="L25" s="516"/>
      <c r="M25" s="516"/>
      <c r="N25" s="516"/>
      <c r="O25" s="516"/>
      <c r="P25" s="516"/>
      <c r="Q25" s="516"/>
      <c r="R25" s="516"/>
      <c r="S25" s="516"/>
      <c r="T25" s="516"/>
      <c r="U25" s="516"/>
      <c r="V25" s="516"/>
      <c r="W25" s="115"/>
      <c r="X25" s="111"/>
      <c r="Y25" s="111"/>
      <c r="Z25" s="111"/>
      <c r="AA25" s="111"/>
      <c r="AB25" s="111"/>
      <c r="AC25" s="111"/>
      <c r="AD25" s="111"/>
      <c r="AE25" s="111"/>
      <c r="AF25" s="111"/>
      <c r="AG25" s="111"/>
      <c r="AH25" s="111"/>
      <c r="AI25" s="111"/>
      <c r="AJ25" s="111"/>
      <c r="AK25" s="111"/>
      <c r="AL25" s="111"/>
      <c r="AM25" s="112"/>
      <c r="AO25" s="87" t="str">
        <f>IF(B30="","",IF(B21="","「感染対策等を行った上での施設内療養」は⑤の場合が対象です。",""))&amp;IF(B21="","",IF(B30="","⑤は「感染対策等を行った上での施設内療養」を実施した場合が対象です。",""))</f>
        <v/>
      </c>
    </row>
    <row r="26" spans="1:42" s="85" customFormat="1" ht="14.25" customHeight="1" x14ac:dyDescent="0.15">
      <c r="A26" s="294"/>
      <c r="B26" s="261" t="s">
        <v>119</v>
      </c>
      <c r="C26" s="111"/>
      <c r="D26" s="111"/>
      <c r="E26" s="111"/>
      <c r="F26" s="111"/>
      <c r="G26" s="111"/>
      <c r="H26" s="111"/>
      <c r="I26" s="111"/>
      <c r="J26" s="111"/>
      <c r="K26" s="111"/>
      <c r="L26" s="111"/>
      <c r="M26" s="111"/>
      <c r="N26" s="111"/>
      <c r="O26" s="111"/>
      <c r="P26" s="111"/>
      <c r="Q26" s="111"/>
      <c r="R26" s="111"/>
      <c r="S26" s="111"/>
      <c r="T26" s="111"/>
      <c r="U26" s="111"/>
      <c r="V26" s="111"/>
      <c r="W26" s="111"/>
      <c r="X26" s="111"/>
      <c r="Y26" s="111"/>
      <c r="Z26" s="111"/>
      <c r="AA26" s="111"/>
      <c r="AB26" s="111"/>
      <c r="AC26" s="111"/>
      <c r="AD26" s="111"/>
      <c r="AE26" s="111"/>
      <c r="AF26" s="111"/>
      <c r="AG26" s="111"/>
      <c r="AH26" s="111"/>
      <c r="AI26" s="111"/>
      <c r="AJ26" s="111"/>
      <c r="AK26" s="111"/>
      <c r="AL26" s="111"/>
      <c r="AM26" s="112"/>
    </row>
    <row r="27" spans="1:42" s="85" customFormat="1" ht="20.25" customHeight="1" x14ac:dyDescent="0.15">
      <c r="A27" s="114"/>
      <c r="B27" s="200"/>
      <c r="C27" s="551" t="s">
        <v>120</v>
      </c>
      <c r="D27" s="551"/>
      <c r="E27" s="551"/>
      <c r="F27" s="551"/>
      <c r="G27" s="551"/>
      <c r="H27" s="551"/>
      <c r="I27" s="551"/>
      <c r="J27" s="551"/>
      <c r="K27" s="551"/>
      <c r="L27" s="551"/>
      <c r="M27" s="551"/>
      <c r="N27" s="551"/>
      <c r="O27" s="551"/>
      <c r="P27" s="551"/>
      <c r="Q27" s="551"/>
      <c r="R27" s="551"/>
      <c r="S27" s="551"/>
      <c r="T27" s="551"/>
      <c r="U27" s="551"/>
      <c r="V27" s="551"/>
      <c r="W27" s="200"/>
      <c r="X27" s="551" t="s">
        <v>121</v>
      </c>
      <c r="Y27" s="551"/>
      <c r="Z27" s="551"/>
      <c r="AA27" s="551"/>
      <c r="AB27" s="551"/>
      <c r="AC27" s="551"/>
      <c r="AD27" s="551"/>
      <c r="AE27" s="551"/>
      <c r="AF27" s="551"/>
      <c r="AG27" s="551"/>
      <c r="AH27" s="551"/>
      <c r="AI27" s="551"/>
      <c r="AJ27" s="551"/>
      <c r="AK27" s="551"/>
      <c r="AL27" s="551"/>
      <c r="AM27" s="551"/>
    </row>
    <row r="28" spans="1:42" s="85" customFormat="1" ht="20.25" customHeight="1" x14ac:dyDescent="0.15">
      <c r="A28" s="114"/>
      <c r="B28" s="200"/>
      <c r="C28" s="551" t="s">
        <v>122</v>
      </c>
      <c r="D28" s="551"/>
      <c r="E28" s="551"/>
      <c r="F28" s="551"/>
      <c r="G28" s="551"/>
      <c r="H28" s="551"/>
      <c r="I28" s="551"/>
      <c r="J28" s="551"/>
      <c r="K28" s="551"/>
      <c r="L28" s="551"/>
      <c r="M28" s="551"/>
      <c r="N28" s="551"/>
      <c r="O28" s="551"/>
      <c r="P28" s="551"/>
      <c r="Q28" s="551"/>
      <c r="R28" s="551"/>
      <c r="S28" s="551"/>
      <c r="T28" s="551"/>
      <c r="U28" s="551"/>
      <c r="V28" s="551"/>
      <c r="W28" s="200"/>
      <c r="X28" s="551" t="s">
        <v>202</v>
      </c>
      <c r="Y28" s="551"/>
      <c r="Z28" s="551"/>
      <c r="AA28" s="551"/>
      <c r="AB28" s="551"/>
      <c r="AC28" s="551"/>
      <c r="AD28" s="551"/>
      <c r="AE28" s="551"/>
      <c r="AF28" s="551"/>
      <c r="AG28" s="551"/>
      <c r="AH28" s="551"/>
      <c r="AI28" s="551"/>
      <c r="AJ28" s="551"/>
      <c r="AK28" s="551"/>
      <c r="AL28" s="551"/>
      <c r="AM28" s="551"/>
    </row>
    <row r="29" spans="1:42" s="85" customFormat="1" ht="14.25" customHeight="1" x14ac:dyDescent="0.15">
      <c r="A29" s="294"/>
      <c r="B29" s="261" t="s">
        <v>276</v>
      </c>
      <c r="C29" s="111"/>
      <c r="D29" s="111"/>
      <c r="E29" s="111"/>
      <c r="F29" s="111"/>
      <c r="G29" s="111"/>
      <c r="H29" s="111"/>
      <c r="I29" s="111"/>
      <c r="J29" s="111"/>
      <c r="K29" s="111"/>
      <c r="L29" s="111"/>
      <c r="M29" s="111"/>
      <c r="N29" s="111"/>
      <c r="O29" s="111"/>
      <c r="P29" s="111"/>
      <c r="Q29" s="111"/>
      <c r="R29" s="111"/>
      <c r="S29" s="111"/>
      <c r="T29" s="111"/>
      <c r="U29" s="111"/>
      <c r="V29" s="111"/>
      <c r="W29" s="111"/>
      <c r="X29" s="111"/>
      <c r="Y29" s="111"/>
      <c r="Z29" s="111"/>
      <c r="AA29" s="111"/>
      <c r="AB29" s="111"/>
      <c r="AC29" s="111"/>
      <c r="AD29" s="111"/>
      <c r="AE29" s="111"/>
      <c r="AF29" s="111"/>
      <c r="AG29" s="111"/>
      <c r="AH29" s="111"/>
      <c r="AI29" s="111"/>
      <c r="AJ29" s="111"/>
      <c r="AK29" s="111"/>
      <c r="AL29" s="111"/>
      <c r="AM29" s="112"/>
    </row>
    <row r="30" spans="1:42" s="85" customFormat="1" ht="20.25" customHeight="1" x14ac:dyDescent="0.15">
      <c r="A30" s="114"/>
      <c r="B30" s="200"/>
      <c r="C30" s="516" t="s">
        <v>248</v>
      </c>
      <c r="D30" s="516"/>
      <c r="E30" s="516"/>
      <c r="F30" s="516"/>
      <c r="G30" s="516"/>
      <c r="H30" s="516"/>
      <c r="I30" s="516"/>
      <c r="J30" s="516"/>
      <c r="K30" s="516"/>
      <c r="L30" s="516"/>
      <c r="M30" s="516"/>
      <c r="N30" s="516"/>
      <c r="O30" s="516"/>
      <c r="P30" s="516"/>
      <c r="Q30" s="516"/>
      <c r="R30" s="516"/>
      <c r="S30" s="516"/>
      <c r="T30" s="516"/>
      <c r="U30" s="516"/>
      <c r="V30" s="516"/>
      <c r="W30" s="115"/>
      <c r="X30" s="111"/>
      <c r="Y30" s="111"/>
      <c r="Z30" s="111"/>
      <c r="AA30" s="111"/>
      <c r="AB30" s="111"/>
      <c r="AC30" s="111"/>
      <c r="AD30" s="111"/>
      <c r="AE30" s="111"/>
      <c r="AF30" s="111"/>
      <c r="AG30" s="111"/>
      <c r="AH30" s="111"/>
      <c r="AI30" s="111"/>
      <c r="AJ30" s="111"/>
      <c r="AK30" s="111"/>
      <c r="AL30" s="111"/>
      <c r="AM30" s="112"/>
    </row>
    <row r="31" spans="1:42" s="85" customFormat="1" ht="12" x14ac:dyDescent="0.15">
      <c r="A31" s="114"/>
      <c r="B31" s="650" t="s">
        <v>240</v>
      </c>
      <c r="C31" s="651"/>
      <c r="D31" s="651"/>
      <c r="E31" s="651"/>
      <c r="F31" s="651"/>
      <c r="G31" s="651"/>
      <c r="H31" s="651"/>
      <c r="I31" s="651"/>
      <c r="J31" s="651"/>
      <c r="K31" s="651"/>
      <c r="L31" s="651"/>
      <c r="M31" s="651"/>
      <c r="N31" s="651"/>
      <c r="O31" s="651"/>
      <c r="P31" s="651"/>
      <c r="Q31" s="651"/>
      <c r="R31" s="651"/>
      <c r="S31" s="651"/>
      <c r="T31" s="651"/>
      <c r="U31" s="651"/>
      <c r="V31" s="651"/>
      <c r="W31" s="651"/>
      <c r="X31" s="651"/>
      <c r="Y31" s="651"/>
      <c r="Z31" s="651"/>
      <c r="AA31" s="651"/>
      <c r="AB31" s="651"/>
      <c r="AC31" s="651"/>
      <c r="AD31" s="651"/>
      <c r="AE31" s="651"/>
      <c r="AF31" s="651"/>
      <c r="AG31" s="651"/>
      <c r="AH31" s="651"/>
      <c r="AI31" s="651"/>
      <c r="AJ31" s="651"/>
      <c r="AK31" s="651"/>
      <c r="AL31" s="651"/>
      <c r="AM31" s="652"/>
    </row>
    <row r="32" spans="1:42" s="85" customFormat="1" ht="12" x14ac:dyDescent="0.15">
      <c r="A32" s="117"/>
      <c r="B32" s="521" t="s">
        <v>247</v>
      </c>
      <c r="C32" s="522"/>
      <c r="D32" s="522"/>
      <c r="E32" s="522"/>
      <c r="F32" s="522"/>
      <c r="G32" s="522"/>
      <c r="H32" s="522"/>
      <c r="I32" s="522"/>
      <c r="J32" s="522"/>
      <c r="K32" s="522"/>
      <c r="L32" s="522"/>
      <c r="M32" s="522"/>
      <c r="N32" s="522"/>
      <c r="O32" s="522"/>
      <c r="P32" s="522"/>
      <c r="Q32" s="522"/>
      <c r="R32" s="522"/>
      <c r="S32" s="522"/>
      <c r="T32" s="522"/>
      <c r="U32" s="522"/>
      <c r="V32" s="522"/>
      <c r="W32" s="522"/>
      <c r="X32" s="522"/>
      <c r="Y32" s="522"/>
      <c r="Z32" s="522"/>
      <c r="AA32" s="522"/>
      <c r="AB32" s="522"/>
      <c r="AC32" s="522"/>
      <c r="AD32" s="522"/>
      <c r="AE32" s="522"/>
      <c r="AF32" s="522"/>
      <c r="AG32" s="522"/>
      <c r="AH32" s="522"/>
      <c r="AI32" s="522"/>
      <c r="AJ32" s="522"/>
      <c r="AK32" s="522"/>
      <c r="AL32" s="522"/>
      <c r="AM32" s="523"/>
    </row>
    <row r="33" spans="1:41" s="85" customFormat="1" ht="14.25" customHeight="1" x14ac:dyDescent="0.15">
      <c r="A33" s="106" t="s">
        <v>158</v>
      </c>
      <c r="B33" s="118"/>
      <c r="C33" s="293"/>
      <c r="D33" s="293"/>
      <c r="E33" s="119"/>
      <c r="F33" s="293"/>
      <c r="G33" s="293"/>
      <c r="H33" s="293"/>
      <c r="I33" s="293"/>
      <c r="J33" s="120"/>
      <c r="K33" s="120"/>
      <c r="L33" s="120"/>
      <c r="M33" s="120"/>
      <c r="N33" s="120"/>
      <c r="O33" s="121"/>
      <c r="P33" s="122"/>
      <c r="Q33" s="122"/>
      <c r="R33" s="122"/>
      <c r="S33" s="123"/>
      <c r="T33" s="124"/>
      <c r="U33" s="123"/>
      <c r="V33" s="123"/>
      <c r="W33" s="123"/>
      <c r="X33" s="123"/>
      <c r="Y33" s="124"/>
      <c r="Z33" s="124"/>
      <c r="AA33" s="124"/>
      <c r="AB33" s="124"/>
      <c r="AC33" s="123"/>
      <c r="AD33" s="123"/>
      <c r="AE33" s="123"/>
      <c r="AF33" s="123"/>
      <c r="AG33" s="123"/>
      <c r="AH33" s="123"/>
      <c r="AI33" s="125"/>
      <c r="AJ33" s="125"/>
      <c r="AK33" s="125"/>
      <c r="AL33" s="125"/>
      <c r="AM33" s="126"/>
    </row>
    <row r="34" spans="1:41" s="85" customFormat="1" ht="14.25" customHeight="1" x14ac:dyDescent="0.15">
      <c r="A34" s="104"/>
      <c r="B34" s="286" t="s">
        <v>125</v>
      </c>
      <c r="C34" s="496" t="s">
        <v>260</v>
      </c>
      <c r="D34" s="497"/>
      <c r="E34" s="497"/>
      <c r="F34" s="497"/>
      <c r="G34" s="497"/>
      <c r="H34" s="497"/>
      <c r="I34" s="497"/>
      <c r="J34" s="497"/>
      <c r="K34" s="497"/>
      <c r="L34" s="497"/>
      <c r="M34" s="497"/>
      <c r="N34" s="497"/>
      <c r="O34" s="497"/>
      <c r="P34" s="497"/>
      <c r="Q34" s="497"/>
      <c r="R34" s="497"/>
      <c r="S34" s="497"/>
      <c r="T34" s="497"/>
      <c r="U34" s="497"/>
      <c r="V34" s="497"/>
      <c r="W34" s="497"/>
      <c r="X34" s="497"/>
      <c r="Y34" s="497"/>
      <c r="Z34" s="497"/>
      <c r="AA34" s="497"/>
      <c r="AB34" s="497"/>
      <c r="AC34" s="497"/>
      <c r="AD34" s="497"/>
      <c r="AE34" s="498"/>
      <c r="AF34" s="509" t="s">
        <v>131</v>
      </c>
      <c r="AG34" s="510"/>
      <c r="AH34" s="510"/>
      <c r="AI34" s="510"/>
      <c r="AJ34" s="510"/>
      <c r="AK34" s="510"/>
      <c r="AL34" s="510"/>
      <c r="AM34" s="511"/>
    </row>
    <row r="35" spans="1:41" s="85" customFormat="1" ht="14.25" customHeight="1" x14ac:dyDescent="0.15">
      <c r="A35" s="127"/>
      <c r="B35" s="128" t="s">
        <v>128</v>
      </c>
      <c r="C35" s="119" t="s">
        <v>261</v>
      </c>
      <c r="D35" s="119"/>
      <c r="E35" s="119"/>
      <c r="F35" s="119"/>
      <c r="G35" s="119"/>
      <c r="H35" s="119"/>
      <c r="I35" s="119"/>
      <c r="J35" s="119"/>
      <c r="K35" s="119"/>
      <c r="L35" s="119"/>
      <c r="M35" s="119"/>
      <c r="N35" s="119"/>
      <c r="O35" s="119"/>
      <c r="P35" s="119"/>
      <c r="Q35" s="119"/>
      <c r="R35" s="119"/>
      <c r="S35" s="119"/>
      <c r="T35" s="119"/>
      <c r="U35" s="119"/>
      <c r="V35" s="119"/>
      <c r="W35" s="119"/>
      <c r="X35" s="119"/>
      <c r="Y35" s="119"/>
      <c r="Z35" s="119"/>
      <c r="AA35" s="119"/>
      <c r="AB35" s="119"/>
      <c r="AC35" s="119"/>
      <c r="AD35" s="119"/>
      <c r="AE35" s="119"/>
      <c r="AF35" s="657"/>
      <c r="AG35" s="658"/>
      <c r="AH35" s="658"/>
      <c r="AI35" s="658"/>
      <c r="AJ35" s="658"/>
      <c r="AK35" s="658"/>
      <c r="AL35" s="658"/>
      <c r="AM35" s="659"/>
    </row>
    <row r="36" spans="1:41" s="85" customFormat="1" ht="22.5" customHeight="1" x14ac:dyDescent="0.15">
      <c r="A36" s="129"/>
      <c r="B36" s="296"/>
      <c r="C36" s="500" t="s">
        <v>287</v>
      </c>
      <c r="D36" s="500"/>
      <c r="E36" s="500"/>
      <c r="F36" s="500"/>
      <c r="G36" s="500"/>
      <c r="H36" s="500"/>
      <c r="I36" s="500"/>
      <c r="J36" s="500"/>
      <c r="K36" s="500"/>
      <c r="L36" s="500"/>
      <c r="M36" s="500"/>
      <c r="N36" s="500"/>
      <c r="O36" s="500"/>
      <c r="P36" s="500"/>
      <c r="Q36" s="500"/>
      <c r="R36" s="500"/>
      <c r="S36" s="500"/>
      <c r="T36" s="500"/>
      <c r="U36" s="500"/>
      <c r="V36" s="500"/>
      <c r="W36" s="500"/>
      <c r="X36" s="500"/>
      <c r="Y36" s="500"/>
      <c r="Z36" s="500"/>
      <c r="AA36" s="500"/>
      <c r="AB36" s="500"/>
      <c r="AC36" s="500"/>
      <c r="AD36" s="500"/>
      <c r="AE36" s="501"/>
      <c r="AF36" s="502" t="s">
        <v>136</v>
      </c>
      <c r="AG36" s="503"/>
      <c r="AH36" s="78"/>
      <c r="AI36" s="284" t="s">
        <v>137</v>
      </c>
      <c r="AJ36" s="78"/>
      <c r="AK36" s="132" t="s">
        <v>132</v>
      </c>
      <c r="AL36" s="201"/>
      <c r="AM36" s="285" t="s">
        <v>1</v>
      </c>
    </row>
    <row r="37" spans="1:41" s="85" customFormat="1" ht="14.25" customHeight="1" x14ac:dyDescent="0.15">
      <c r="A37" s="294"/>
      <c r="B37" s="264" t="s">
        <v>104</v>
      </c>
      <c r="C37" s="496" t="s">
        <v>109</v>
      </c>
      <c r="D37" s="496"/>
      <c r="E37" s="496"/>
      <c r="F37" s="496"/>
      <c r="G37" s="496"/>
      <c r="H37" s="496"/>
      <c r="I37" s="496"/>
      <c r="J37" s="496"/>
      <c r="K37" s="496"/>
      <c r="L37" s="496"/>
      <c r="M37" s="496"/>
      <c r="N37" s="496"/>
      <c r="O37" s="496"/>
      <c r="P37" s="496"/>
      <c r="Q37" s="496"/>
      <c r="R37" s="496"/>
      <c r="S37" s="496"/>
      <c r="T37" s="496"/>
      <c r="U37" s="496"/>
      <c r="V37" s="496"/>
      <c r="W37" s="496"/>
      <c r="X37" s="496"/>
      <c r="Y37" s="496"/>
      <c r="Z37" s="496"/>
      <c r="AA37" s="496"/>
      <c r="AB37" s="496"/>
      <c r="AC37" s="496"/>
      <c r="AD37" s="496"/>
      <c r="AE37" s="499"/>
      <c r="AF37" s="509" t="s">
        <v>131</v>
      </c>
      <c r="AG37" s="510"/>
      <c r="AH37" s="510"/>
      <c r="AI37" s="510"/>
      <c r="AJ37" s="510"/>
      <c r="AK37" s="510"/>
      <c r="AL37" s="510"/>
      <c r="AM37" s="511"/>
    </row>
    <row r="38" spans="1:41" s="85" customFormat="1" ht="14.25" customHeight="1" x14ac:dyDescent="0.15">
      <c r="A38" s="294"/>
      <c r="B38" s="128" t="s">
        <v>128</v>
      </c>
      <c r="C38" s="119" t="s">
        <v>135</v>
      </c>
      <c r="D38" s="119"/>
      <c r="E38" s="119"/>
      <c r="F38" s="119"/>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119"/>
      <c r="AE38" s="119"/>
      <c r="AF38" s="512"/>
      <c r="AG38" s="513"/>
      <c r="AH38" s="513"/>
      <c r="AI38" s="513"/>
      <c r="AJ38" s="513"/>
      <c r="AK38" s="513"/>
      <c r="AL38" s="513"/>
      <c r="AM38" s="514"/>
    </row>
    <row r="39" spans="1:41" ht="22.5" customHeight="1" x14ac:dyDescent="0.15">
      <c r="A39" s="134"/>
      <c r="B39" s="294"/>
      <c r="C39" s="660" t="s">
        <v>288</v>
      </c>
      <c r="D39" s="660"/>
      <c r="E39" s="660"/>
      <c r="F39" s="660"/>
      <c r="G39" s="660"/>
      <c r="H39" s="660"/>
      <c r="I39" s="660"/>
      <c r="J39" s="660"/>
      <c r="K39" s="660"/>
      <c r="L39" s="660"/>
      <c r="M39" s="660"/>
      <c r="N39" s="660"/>
      <c r="O39" s="660"/>
      <c r="P39" s="660"/>
      <c r="Q39" s="660"/>
      <c r="R39" s="660"/>
      <c r="S39" s="660"/>
      <c r="T39" s="660"/>
      <c r="U39" s="660"/>
      <c r="V39" s="660"/>
      <c r="W39" s="660"/>
      <c r="X39" s="660"/>
      <c r="Y39" s="660"/>
      <c r="Z39" s="660"/>
      <c r="AA39" s="660"/>
      <c r="AB39" s="660"/>
      <c r="AC39" s="660"/>
      <c r="AD39" s="660"/>
      <c r="AE39" s="661"/>
      <c r="AF39" s="648" t="s">
        <v>136</v>
      </c>
      <c r="AG39" s="649"/>
      <c r="AH39" s="79"/>
      <c r="AI39" s="135" t="s">
        <v>137</v>
      </c>
      <c r="AJ39" s="79"/>
      <c r="AK39" s="136" t="s">
        <v>132</v>
      </c>
      <c r="AL39" s="202"/>
      <c r="AM39" s="137" t="s">
        <v>1</v>
      </c>
    </row>
    <row r="40" spans="1:41" s="85" customFormat="1" ht="18.75" customHeight="1" x14ac:dyDescent="0.15">
      <c r="A40" s="294"/>
      <c r="B40" s="138" t="str">
        <f>IF(C40="","","・")</f>
        <v/>
      </c>
      <c r="C40" s="505" t="str">
        <f>AP18</f>
        <v/>
      </c>
      <c r="D40" s="505"/>
      <c r="E40" s="505"/>
      <c r="F40" s="505"/>
      <c r="G40" s="505"/>
      <c r="H40" s="505"/>
      <c r="I40" s="505"/>
      <c r="J40" s="505"/>
      <c r="K40" s="505"/>
      <c r="L40" s="505"/>
      <c r="M40" s="505"/>
      <c r="N40" s="505"/>
      <c r="O40" s="505"/>
      <c r="P40" s="505"/>
      <c r="Q40" s="505"/>
      <c r="R40" s="505"/>
      <c r="S40" s="505"/>
      <c r="T40" s="505"/>
      <c r="U40" s="505"/>
      <c r="V40" s="505"/>
      <c r="W40" s="505"/>
      <c r="X40" s="505"/>
      <c r="Y40" s="505"/>
      <c r="Z40" s="505"/>
      <c r="AA40" s="505"/>
      <c r="AB40" s="505"/>
      <c r="AC40" s="505"/>
      <c r="AD40" s="505"/>
      <c r="AE40" s="506"/>
      <c r="AF40" s="502"/>
      <c r="AG40" s="503"/>
      <c r="AH40" s="503"/>
      <c r="AI40" s="503"/>
      <c r="AJ40" s="503"/>
      <c r="AK40" s="503"/>
      <c r="AL40" s="503"/>
      <c r="AM40" s="504"/>
    </row>
    <row r="41" spans="1:41" s="85" customFormat="1" ht="21.75" customHeight="1" x14ac:dyDescent="0.15">
      <c r="A41" s="294"/>
      <c r="B41" s="264" t="s">
        <v>105</v>
      </c>
      <c r="C41" s="706" t="s">
        <v>162</v>
      </c>
      <c r="D41" s="706"/>
      <c r="E41" s="706"/>
      <c r="F41" s="706"/>
      <c r="G41" s="706"/>
      <c r="H41" s="706"/>
      <c r="I41" s="706"/>
      <c r="J41" s="706"/>
      <c r="K41" s="706"/>
      <c r="L41" s="706"/>
      <c r="M41" s="706"/>
      <c r="N41" s="706"/>
      <c r="O41" s="706"/>
      <c r="P41" s="706"/>
      <c r="Q41" s="706"/>
      <c r="R41" s="706"/>
      <c r="S41" s="706"/>
      <c r="T41" s="706"/>
      <c r="U41" s="706"/>
      <c r="V41" s="706"/>
      <c r="W41" s="706"/>
      <c r="X41" s="706"/>
      <c r="Y41" s="706"/>
      <c r="Z41" s="706"/>
      <c r="AA41" s="706"/>
      <c r="AB41" s="706"/>
      <c r="AC41" s="706"/>
      <c r="AD41" s="706"/>
      <c r="AE41" s="707"/>
      <c r="AF41" s="509" t="s">
        <v>131</v>
      </c>
      <c r="AG41" s="510"/>
      <c r="AH41" s="510"/>
      <c r="AI41" s="510"/>
      <c r="AJ41" s="510"/>
      <c r="AK41" s="510"/>
      <c r="AL41" s="510"/>
      <c r="AM41" s="511"/>
    </row>
    <row r="42" spans="1:41" s="85" customFormat="1" ht="14.25" customHeight="1" x14ac:dyDescent="0.15">
      <c r="A42" s="294"/>
      <c r="B42" s="128" t="s">
        <v>128</v>
      </c>
      <c r="C42" s="119" t="s">
        <v>142</v>
      </c>
      <c r="D42" s="119"/>
      <c r="E42" s="119"/>
      <c r="F42" s="119"/>
      <c r="G42" s="119"/>
      <c r="H42" s="119"/>
      <c r="I42" s="119"/>
      <c r="J42" s="119"/>
      <c r="K42" s="119"/>
      <c r="L42" s="119"/>
      <c r="M42" s="119"/>
      <c r="N42" s="119"/>
      <c r="O42" s="119"/>
      <c r="P42" s="119"/>
      <c r="Q42" s="119"/>
      <c r="R42" s="119"/>
      <c r="S42" s="119"/>
      <c r="T42" s="119"/>
      <c r="U42" s="119"/>
      <c r="V42" s="119"/>
      <c r="W42" s="119"/>
      <c r="X42" s="119"/>
      <c r="Y42" s="119"/>
      <c r="Z42" s="119"/>
      <c r="AA42" s="119"/>
      <c r="AB42" s="119"/>
      <c r="AC42" s="119"/>
      <c r="AD42" s="502" t="s">
        <v>138</v>
      </c>
      <c r="AE42" s="504"/>
      <c r="AF42" s="502" t="s">
        <v>136</v>
      </c>
      <c r="AG42" s="503"/>
      <c r="AH42" s="78"/>
      <c r="AI42" s="284" t="s">
        <v>137</v>
      </c>
      <c r="AJ42" s="78"/>
      <c r="AK42" s="132" t="s">
        <v>132</v>
      </c>
      <c r="AL42" s="201"/>
      <c r="AM42" s="285" t="s">
        <v>1</v>
      </c>
    </row>
    <row r="43" spans="1:41" ht="14.25" customHeight="1" x14ac:dyDescent="0.15">
      <c r="A43" s="134"/>
      <c r="B43" s="294"/>
      <c r="C43" s="139" t="s">
        <v>140</v>
      </c>
      <c r="D43" s="735"/>
      <c r="E43" s="735"/>
      <c r="F43" s="735"/>
      <c r="G43" s="735"/>
      <c r="H43" s="735"/>
      <c r="I43" s="735"/>
      <c r="J43" s="735"/>
      <c r="K43" s="735"/>
      <c r="L43" s="735"/>
      <c r="M43" s="735"/>
      <c r="N43" s="735"/>
      <c r="O43" s="735"/>
      <c r="P43" s="735"/>
      <c r="Q43" s="735"/>
      <c r="R43" s="735"/>
      <c r="S43" s="735"/>
      <c r="T43" s="735"/>
      <c r="U43" s="735"/>
      <c r="V43" s="735"/>
      <c r="W43" s="735"/>
      <c r="X43" s="735"/>
      <c r="Y43" s="735"/>
      <c r="Z43" s="140" t="s">
        <v>8</v>
      </c>
      <c r="AA43" s="141"/>
      <c r="AB43" s="141"/>
      <c r="AC43" s="141"/>
      <c r="AD43" s="507" t="s">
        <v>139</v>
      </c>
      <c r="AE43" s="508"/>
      <c r="AF43" s="648" t="s">
        <v>136</v>
      </c>
      <c r="AG43" s="649"/>
      <c r="AH43" s="79"/>
      <c r="AI43" s="135" t="s">
        <v>137</v>
      </c>
      <c r="AJ43" s="79"/>
      <c r="AK43" s="136" t="s">
        <v>132</v>
      </c>
      <c r="AL43" s="202"/>
      <c r="AM43" s="137" t="s">
        <v>1</v>
      </c>
    </row>
    <row r="44" spans="1:41" s="85" customFormat="1" ht="18.75" customHeight="1" x14ac:dyDescent="0.15">
      <c r="A44" s="294"/>
      <c r="B44" s="138" t="str">
        <f>IF(C44="","","・")</f>
        <v/>
      </c>
      <c r="C44" s="505" t="str">
        <f>AP19</f>
        <v/>
      </c>
      <c r="D44" s="505"/>
      <c r="E44" s="505"/>
      <c r="F44" s="505"/>
      <c r="G44" s="505"/>
      <c r="H44" s="505"/>
      <c r="I44" s="505"/>
      <c r="J44" s="505"/>
      <c r="K44" s="505"/>
      <c r="L44" s="505"/>
      <c r="M44" s="505"/>
      <c r="N44" s="505"/>
      <c r="O44" s="505"/>
      <c r="P44" s="505"/>
      <c r="Q44" s="505"/>
      <c r="R44" s="505"/>
      <c r="S44" s="505"/>
      <c r="T44" s="505"/>
      <c r="U44" s="505"/>
      <c r="V44" s="505"/>
      <c r="W44" s="505"/>
      <c r="X44" s="505"/>
      <c r="Y44" s="505"/>
      <c r="Z44" s="505"/>
      <c r="AA44" s="505"/>
      <c r="AB44" s="505"/>
      <c r="AC44" s="505"/>
      <c r="AD44" s="505"/>
      <c r="AE44" s="506"/>
      <c r="AF44" s="502"/>
      <c r="AG44" s="503"/>
      <c r="AH44" s="503"/>
      <c r="AI44" s="503"/>
      <c r="AJ44" s="503"/>
      <c r="AK44" s="503"/>
      <c r="AL44" s="503"/>
      <c r="AM44" s="504"/>
    </row>
    <row r="45" spans="1:41" s="85" customFormat="1" ht="14.25" customHeight="1" x14ac:dyDescent="0.15">
      <c r="A45" s="294"/>
      <c r="B45" s="264" t="s">
        <v>106</v>
      </c>
      <c r="C45" s="300" t="s">
        <v>258</v>
      </c>
      <c r="D45" s="287"/>
      <c r="E45" s="300"/>
      <c r="F45" s="287"/>
      <c r="G45" s="287"/>
      <c r="H45" s="287"/>
      <c r="I45" s="287"/>
      <c r="J45" s="267"/>
      <c r="K45" s="267"/>
      <c r="L45" s="267"/>
      <c r="M45" s="267"/>
      <c r="N45" s="267"/>
      <c r="O45" s="268"/>
      <c r="P45" s="146"/>
      <c r="Q45" s="146"/>
      <c r="R45" s="146"/>
      <c r="S45" s="269"/>
      <c r="T45" s="270"/>
      <c r="U45" s="270"/>
      <c r="V45" s="270"/>
      <c r="W45" s="270"/>
      <c r="X45" s="270"/>
      <c r="Y45" s="271"/>
      <c r="Z45" s="271"/>
      <c r="AA45" s="271"/>
      <c r="AB45" s="271"/>
      <c r="AC45" s="270"/>
      <c r="AD45" s="270"/>
      <c r="AE45" s="270"/>
      <c r="AF45" s="509" t="s">
        <v>131</v>
      </c>
      <c r="AG45" s="510"/>
      <c r="AH45" s="510"/>
      <c r="AI45" s="510"/>
      <c r="AJ45" s="510"/>
      <c r="AK45" s="510"/>
      <c r="AL45" s="510"/>
      <c r="AM45" s="511"/>
      <c r="AO45" s="87" t="s">
        <v>113</v>
      </c>
    </row>
    <row r="46" spans="1:41" s="85" customFormat="1" ht="14.25" customHeight="1" x14ac:dyDescent="0.15">
      <c r="A46" s="294"/>
      <c r="B46" s="128" t="s">
        <v>128</v>
      </c>
      <c r="C46" s="654" t="s">
        <v>280</v>
      </c>
      <c r="D46" s="654"/>
      <c r="E46" s="654"/>
      <c r="F46" s="654"/>
      <c r="G46" s="654"/>
      <c r="H46" s="654"/>
      <c r="I46" s="654"/>
      <c r="J46" s="654"/>
      <c r="K46" s="654"/>
      <c r="L46" s="654"/>
      <c r="M46" s="654"/>
      <c r="N46" s="654"/>
      <c r="O46" s="654"/>
      <c r="P46" s="654"/>
      <c r="Q46" s="654"/>
      <c r="R46" s="654"/>
      <c r="S46" s="654"/>
      <c r="T46" s="654"/>
      <c r="U46" s="654"/>
      <c r="V46" s="654"/>
      <c r="W46" s="654"/>
      <c r="X46" s="654"/>
      <c r="Y46" s="654"/>
      <c r="Z46" s="654"/>
      <c r="AA46" s="654"/>
      <c r="AB46" s="654"/>
      <c r="AC46" s="654"/>
      <c r="AD46" s="654"/>
      <c r="AE46" s="655"/>
      <c r="AF46" s="512"/>
      <c r="AG46" s="513"/>
      <c r="AH46" s="513"/>
      <c r="AI46" s="513"/>
      <c r="AJ46" s="513"/>
      <c r="AK46" s="513"/>
      <c r="AL46" s="513"/>
      <c r="AM46" s="514"/>
      <c r="AO46" s="87" t="str">
        <f>IF(B20="","",IF(AF46="はい","","④を選択していますが、要件の確認が「はい」になっていません。"))</f>
        <v/>
      </c>
    </row>
    <row r="47" spans="1:41" s="85" customFormat="1" ht="14.25" customHeight="1" x14ac:dyDescent="0.15">
      <c r="A47" s="294"/>
      <c r="B47" s="128" t="s">
        <v>128</v>
      </c>
      <c r="C47" s="119" t="s">
        <v>143</v>
      </c>
      <c r="D47" s="119"/>
      <c r="E47" s="119"/>
      <c r="F47" s="119"/>
      <c r="G47" s="119"/>
      <c r="H47" s="119"/>
      <c r="I47" s="119"/>
      <c r="J47" s="119"/>
      <c r="K47" s="119"/>
      <c r="L47" s="119"/>
      <c r="M47" s="119"/>
      <c r="N47" s="119"/>
      <c r="O47" s="119"/>
      <c r="P47" s="119"/>
      <c r="Q47" s="119"/>
      <c r="R47" s="119"/>
      <c r="S47" s="119"/>
      <c r="T47" s="119"/>
      <c r="U47" s="119"/>
      <c r="V47" s="119"/>
      <c r="W47" s="119"/>
      <c r="X47" s="119"/>
      <c r="Y47" s="119"/>
      <c r="Z47" s="119"/>
      <c r="AA47" s="119"/>
      <c r="AB47" s="119"/>
      <c r="AC47" s="119"/>
      <c r="AD47" s="119"/>
      <c r="AE47" s="119"/>
      <c r="AF47" s="512"/>
      <c r="AG47" s="513"/>
      <c r="AH47" s="513"/>
      <c r="AI47" s="513"/>
      <c r="AJ47" s="513"/>
      <c r="AK47" s="513"/>
      <c r="AL47" s="513"/>
      <c r="AM47" s="514"/>
    </row>
    <row r="48" spans="1:41" ht="22.5" customHeight="1" x14ac:dyDescent="0.15">
      <c r="A48" s="134"/>
      <c r="B48" s="296"/>
      <c r="C48" s="500" t="s">
        <v>281</v>
      </c>
      <c r="D48" s="500"/>
      <c r="E48" s="500"/>
      <c r="F48" s="500"/>
      <c r="G48" s="500"/>
      <c r="H48" s="500"/>
      <c r="I48" s="500"/>
      <c r="J48" s="500"/>
      <c r="K48" s="500"/>
      <c r="L48" s="500"/>
      <c r="M48" s="500"/>
      <c r="N48" s="500"/>
      <c r="O48" s="500"/>
      <c r="P48" s="500"/>
      <c r="Q48" s="500"/>
      <c r="R48" s="500"/>
      <c r="S48" s="500"/>
      <c r="T48" s="500"/>
      <c r="U48" s="500"/>
      <c r="V48" s="500"/>
      <c r="W48" s="500"/>
      <c r="X48" s="500"/>
      <c r="Y48" s="500"/>
      <c r="Z48" s="500"/>
      <c r="AA48" s="500"/>
      <c r="AB48" s="500"/>
      <c r="AC48" s="500"/>
      <c r="AD48" s="500"/>
      <c r="AE48" s="501"/>
      <c r="AF48" s="502" t="s">
        <v>136</v>
      </c>
      <c r="AG48" s="503"/>
      <c r="AH48" s="78"/>
      <c r="AI48" s="284" t="s">
        <v>137</v>
      </c>
      <c r="AJ48" s="78"/>
      <c r="AK48" s="132" t="s">
        <v>132</v>
      </c>
      <c r="AL48" s="201"/>
      <c r="AM48" s="285" t="s">
        <v>1</v>
      </c>
    </row>
    <row r="49" spans="1:41" s="85" customFormat="1" ht="14.25" customHeight="1" x14ac:dyDescent="0.15">
      <c r="A49" s="294"/>
      <c r="B49" s="264" t="s">
        <v>235</v>
      </c>
      <c r="C49" s="300" t="s">
        <v>275</v>
      </c>
      <c r="D49" s="287"/>
      <c r="E49" s="300"/>
      <c r="F49" s="287"/>
      <c r="G49" s="287"/>
      <c r="H49" s="287"/>
      <c r="I49" s="287"/>
      <c r="J49" s="267"/>
      <c r="K49" s="267"/>
      <c r="L49" s="267"/>
      <c r="M49" s="267"/>
      <c r="N49" s="267"/>
      <c r="O49" s="268"/>
      <c r="P49" s="146"/>
      <c r="Q49" s="146"/>
      <c r="R49" s="146"/>
      <c r="S49" s="269"/>
      <c r="T49" s="270"/>
      <c r="U49" s="270"/>
      <c r="V49" s="270"/>
      <c r="W49" s="270"/>
      <c r="X49" s="270"/>
      <c r="Y49" s="271"/>
      <c r="Z49" s="271"/>
      <c r="AA49" s="271"/>
      <c r="AB49" s="271"/>
      <c r="AC49" s="270"/>
      <c r="AD49" s="270"/>
      <c r="AE49" s="270"/>
      <c r="AF49" s="509" t="s">
        <v>131</v>
      </c>
      <c r="AG49" s="510"/>
      <c r="AH49" s="510"/>
      <c r="AI49" s="510"/>
      <c r="AJ49" s="510"/>
      <c r="AK49" s="510"/>
      <c r="AL49" s="510"/>
      <c r="AM49" s="511"/>
      <c r="AO49" s="87" t="s">
        <v>113</v>
      </c>
    </row>
    <row r="50" spans="1:41" s="85" customFormat="1" ht="25.5" customHeight="1" x14ac:dyDescent="0.15">
      <c r="A50" s="294"/>
      <c r="B50" s="128" t="s">
        <v>128</v>
      </c>
      <c r="C50" s="516" t="s">
        <v>282</v>
      </c>
      <c r="D50" s="516"/>
      <c r="E50" s="516"/>
      <c r="F50" s="516"/>
      <c r="G50" s="516"/>
      <c r="H50" s="516"/>
      <c r="I50" s="516"/>
      <c r="J50" s="516"/>
      <c r="K50" s="516"/>
      <c r="L50" s="516"/>
      <c r="M50" s="516"/>
      <c r="N50" s="516"/>
      <c r="O50" s="516"/>
      <c r="P50" s="516"/>
      <c r="Q50" s="516"/>
      <c r="R50" s="516"/>
      <c r="S50" s="516"/>
      <c r="T50" s="516"/>
      <c r="U50" s="516"/>
      <c r="V50" s="516"/>
      <c r="W50" s="516"/>
      <c r="X50" s="516"/>
      <c r="Y50" s="516"/>
      <c r="Z50" s="516"/>
      <c r="AA50" s="516"/>
      <c r="AB50" s="516"/>
      <c r="AC50" s="516"/>
      <c r="AD50" s="516"/>
      <c r="AE50" s="517"/>
      <c r="AF50" s="512"/>
      <c r="AG50" s="513"/>
      <c r="AH50" s="513"/>
      <c r="AI50" s="513"/>
      <c r="AJ50" s="513"/>
      <c r="AK50" s="513"/>
      <c r="AL50" s="513"/>
      <c r="AM50" s="514"/>
      <c r="AO50" s="87" t="str">
        <f>IF(B21="","",IF(AF50="はい","","⑤を選択していますが、要件の確認が「はい」になっていません。"))</f>
        <v/>
      </c>
    </row>
    <row r="51" spans="1:41" s="85" customFormat="1" ht="14.25" customHeight="1" x14ac:dyDescent="0.15">
      <c r="A51" s="294"/>
      <c r="B51" s="262" t="s">
        <v>144</v>
      </c>
      <c r="C51" s="300"/>
      <c r="D51" s="287"/>
      <c r="E51" s="300"/>
      <c r="F51" s="287"/>
      <c r="G51" s="287"/>
      <c r="H51" s="287"/>
      <c r="I51" s="287"/>
      <c r="J51" s="267"/>
      <c r="K51" s="267"/>
      <c r="L51" s="267"/>
      <c r="M51" s="267"/>
      <c r="N51" s="267"/>
      <c r="O51" s="268"/>
      <c r="P51" s="146"/>
      <c r="Q51" s="146"/>
      <c r="R51" s="146"/>
      <c r="S51" s="269"/>
      <c r="T51" s="270"/>
      <c r="U51" s="270"/>
      <c r="V51" s="270"/>
      <c r="W51" s="270"/>
      <c r="X51" s="270"/>
      <c r="Y51" s="271"/>
      <c r="Z51" s="271"/>
      <c r="AA51" s="271"/>
      <c r="AB51" s="271"/>
      <c r="AC51" s="297"/>
      <c r="AD51" s="297"/>
      <c r="AE51" s="297"/>
      <c r="AF51" s="297"/>
      <c r="AG51" s="297"/>
      <c r="AH51" s="297"/>
      <c r="AI51" s="297"/>
      <c r="AJ51" s="297"/>
      <c r="AK51" s="297"/>
      <c r="AL51" s="297"/>
      <c r="AM51" s="148"/>
    </row>
    <row r="52" spans="1:41" ht="41.25" customHeight="1" x14ac:dyDescent="0.15">
      <c r="A52" s="149"/>
      <c r="B52" s="548" t="str">
        <f>AO10&amp;AO16&amp;AO18&amp;AO19&amp;AO20&amp;AO24&amp;AO21&amp;AO25&amp;AO46&amp;AO50</f>
        <v/>
      </c>
      <c r="C52" s="549"/>
      <c r="D52" s="549"/>
      <c r="E52" s="549"/>
      <c r="F52" s="549"/>
      <c r="G52" s="549"/>
      <c r="H52" s="549"/>
      <c r="I52" s="549"/>
      <c r="J52" s="549"/>
      <c r="K52" s="549"/>
      <c r="L52" s="549"/>
      <c r="M52" s="549"/>
      <c r="N52" s="549"/>
      <c r="O52" s="549"/>
      <c r="P52" s="549"/>
      <c r="Q52" s="549"/>
      <c r="R52" s="549"/>
      <c r="S52" s="549"/>
      <c r="T52" s="549"/>
      <c r="U52" s="549"/>
      <c r="V52" s="549"/>
      <c r="W52" s="549"/>
      <c r="X52" s="549"/>
      <c r="Y52" s="549"/>
      <c r="Z52" s="549"/>
      <c r="AA52" s="549"/>
      <c r="AB52" s="549"/>
      <c r="AC52" s="549"/>
      <c r="AD52" s="549"/>
      <c r="AE52" s="549"/>
      <c r="AF52" s="549"/>
      <c r="AG52" s="549"/>
      <c r="AH52" s="549"/>
      <c r="AI52" s="549"/>
      <c r="AJ52" s="549"/>
      <c r="AK52" s="549"/>
      <c r="AL52" s="549"/>
      <c r="AM52" s="550"/>
    </row>
    <row r="53" spans="1:41" ht="5.25" customHeight="1" x14ac:dyDescent="0.15">
      <c r="A53" s="150"/>
      <c r="B53" s="295"/>
      <c r="C53" s="151"/>
      <c r="D53" s="295"/>
      <c r="E53" s="152"/>
      <c r="F53" s="295"/>
      <c r="G53" s="295"/>
      <c r="H53" s="295"/>
      <c r="I53" s="295"/>
      <c r="J53" s="153"/>
      <c r="K53" s="153"/>
      <c r="L53" s="153"/>
      <c r="M53" s="153"/>
      <c r="N53" s="153"/>
      <c r="O53" s="154"/>
      <c r="P53" s="155"/>
      <c r="Q53" s="150"/>
      <c r="R53" s="150"/>
      <c r="S53" s="153"/>
      <c r="T53" s="295"/>
      <c r="U53" s="153"/>
      <c r="V53" s="153"/>
      <c r="W53" s="153"/>
      <c r="X53" s="153"/>
      <c r="Y53" s="295"/>
      <c r="Z53" s="295"/>
      <c r="AA53" s="295"/>
      <c r="AB53" s="295"/>
      <c r="AC53" s="151"/>
      <c r="AD53" s="153"/>
      <c r="AE53" s="153"/>
      <c r="AF53" s="153"/>
      <c r="AG53" s="153"/>
      <c r="AH53" s="153"/>
      <c r="AI53" s="156"/>
      <c r="AJ53" s="156"/>
      <c r="AK53" s="156"/>
      <c r="AL53" s="156"/>
      <c r="AM53" s="153"/>
      <c r="AN53" s="150"/>
    </row>
    <row r="54" spans="1:41" ht="18.75" customHeight="1" x14ac:dyDescent="0.15">
      <c r="A54" s="662" t="s">
        <v>99</v>
      </c>
      <c r="B54" s="662"/>
      <c r="C54" s="662"/>
      <c r="D54" s="662"/>
      <c r="E54" s="662"/>
      <c r="F54" s="662"/>
      <c r="G54" s="662"/>
      <c r="H54" s="662"/>
      <c r="I54" s="662"/>
      <c r="J54" s="662"/>
      <c r="K54" s="662"/>
      <c r="L54" s="662"/>
      <c r="M54" s="662"/>
      <c r="N54" s="662"/>
      <c r="O54" s="662"/>
      <c r="P54" s="662"/>
      <c r="Q54" s="662"/>
      <c r="R54" s="662"/>
      <c r="S54" s="662"/>
      <c r="T54" s="662"/>
      <c r="U54" s="662"/>
      <c r="V54" s="662"/>
      <c r="W54" s="662"/>
      <c r="X54" s="662"/>
      <c r="Y54" s="662"/>
      <c r="Z54" s="662"/>
      <c r="AA54" s="662"/>
      <c r="AB54" s="662"/>
      <c r="AC54" s="662"/>
      <c r="AD54" s="662"/>
      <c r="AE54" s="662"/>
      <c r="AF54" s="662"/>
      <c r="AG54" s="662"/>
      <c r="AH54" s="662"/>
      <c r="AI54" s="662"/>
      <c r="AJ54" s="662"/>
      <c r="AK54" s="662"/>
      <c r="AL54" s="662"/>
      <c r="AM54" s="662"/>
    </row>
    <row r="55" spans="1:41" s="85" customFormat="1" ht="14.25" customHeight="1" x14ac:dyDescent="0.15">
      <c r="A55" s="106" t="s">
        <v>146</v>
      </c>
      <c r="B55" s="293"/>
      <c r="C55" s="107"/>
      <c r="D55" s="107"/>
      <c r="E55" s="107"/>
      <c r="F55" s="107"/>
      <c r="G55" s="107"/>
      <c r="H55" s="107"/>
      <c r="I55" s="107"/>
      <c r="J55" s="107"/>
      <c r="K55" s="107"/>
      <c r="L55" s="107"/>
      <c r="M55" s="107"/>
      <c r="N55" s="107"/>
      <c r="O55" s="107"/>
      <c r="P55" s="107"/>
      <c r="Q55" s="107"/>
      <c r="R55" s="107"/>
      <c r="S55" s="107"/>
      <c r="T55" s="107"/>
      <c r="U55" s="107"/>
      <c r="V55" s="107"/>
      <c r="W55" s="107"/>
      <c r="X55" s="107"/>
      <c r="Y55" s="107"/>
      <c r="Z55" s="107"/>
      <c r="AA55" s="107"/>
      <c r="AB55" s="107"/>
      <c r="AC55" s="107"/>
      <c r="AD55" s="107"/>
      <c r="AE55" s="107"/>
      <c r="AF55" s="107"/>
      <c r="AG55" s="107"/>
      <c r="AH55" s="107"/>
      <c r="AI55" s="107"/>
      <c r="AJ55" s="107"/>
      <c r="AK55" s="107"/>
      <c r="AL55" s="107"/>
      <c r="AM55" s="108"/>
    </row>
    <row r="56" spans="1:41" s="85" customFormat="1" ht="14.25" customHeight="1" x14ac:dyDescent="0.15">
      <c r="A56" s="109"/>
      <c r="B56" s="262" t="s">
        <v>118</v>
      </c>
      <c r="C56" s="110"/>
      <c r="D56" s="111"/>
      <c r="E56" s="111"/>
      <c r="F56" s="111"/>
      <c r="G56" s="111"/>
      <c r="H56" s="111"/>
      <c r="I56" s="111"/>
      <c r="J56" s="111"/>
      <c r="K56" s="111"/>
      <c r="L56" s="111"/>
      <c r="M56" s="111"/>
      <c r="N56" s="111"/>
      <c r="O56" s="111"/>
      <c r="P56" s="111"/>
      <c r="Q56" s="111"/>
      <c r="R56" s="111"/>
      <c r="S56" s="111"/>
      <c r="T56" s="111"/>
      <c r="U56" s="111"/>
      <c r="V56" s="111"/>
      <c r="W56" s="107"/>
      <c r="X56" s="107"/>
      <c r="Y56" s="107"/>
      <c r="Z56" s="107"/>
      <c r="AA56" s="107"/>
      <c r="AB56" s="107"/>
      <c r="AC56" s="107"/>
      <c r="AD56" s="107"/>
      <c r="AE56" s="107"/>
      <c r="AF56" s="107"/>
      <c r="AG56" s="107"/>
      <c r="AH56" s="107"/>
      <c r="AI56" s="107"/>
      <c r="AJ56" s="107"/>
      <c r="AK56" s="107"/>
      <c r="AL56" s="107"/>
      <c r="AM56" s="108"/>
      <c r="AO56" s="87" t="s">
        <v>113</v>
      </c>
    </row>
    <row r="57" spans="1:41" s="85" customFormat="1" ht="20.25" customHeight="1" x14ac:dyDescent="0.15">
      <c r="A57" s="113"/>
      <c r="B57" s="200"/>
      <c r="C57" s="653" t="s">
        <v>246</v>
      </c>
      <c r="D57" s="654"/>
      <c r="E57" s="654"/>
      <c r="F57" s="654"/>
      <c r="G57" s="654"/>
      <c r="H57" s="654"/>
      <c r="I57" s="654"/>
      <c r="J57" s="654"/>
      <c r="K57" s="654"/>
      <c r="L57" s="654"/>
      <c r="M57" s="654"/>
      <c r="N57" s="654"/>
      <c r="O57" s="654"/>
      <c r="P57" s="654"/>
      <c r="Q57" s="654"/>
      <c r="R57" s="654"/>
      <c r="S57" s="654"/>
      <c r="T57" s="654"/>
      <c r="U57" s="654"/>
      <c r="V57" s="655"/>
      <c r="W57" s="552" t="s">
        <v>259</v>
      </c>
      <c r="X57" s="552"/>
      <c r="Y57" s="552"/>
      <c r="Z57" s="552"/>
      <c r="AA57" s="552"/>
      <c r="AB57" s="552"/>
      <c r="AC57" s="553"/>
      <c r="AD57" s="553"/>
      <c r="AE57" s="553"/>
      <c r="AF57" s="553"/>
      <c r="AG57" s="553"/>
      <c r="AH57" s="553"/>
      <c r="AI57" s="553"/>
      <c r="AJ57" s="553"/>
      <c r="AK57" s="553"/>
      <c r="AL57" s="553"/>
      <c r="AM57" s="553"/>
      <c r="AO57" s="87" t="str">
        <f>IF(AND(B57="",B59=""),"",IF(AP5&lt;&gt;4,"当該サービスは（２）での申請対象外です。",IF(OR(B17="〇",B19="〇"),"（１）の①、③に該当する場合、（２）は申請対象外です。","")))</f>
        <v/>
      </c>
    </row>
    <row r="58" spans="1:41" s="85" customFormat="1" ht="14.25" customHeight="1" x14ac:dyDescent="0.15">
      <c r="A58" s="294"/>
      <c r="B58" s="261" t="s">
        <v>119</v>
      </c>
      <c r="C58" s="111"/>
      <c r="D58" s="111"/>
      <c r="E58" s="111"/>
      <c r="F58" s="111"/>
      <c r="G58" s="111"/>
      <c r="H58" s="111"/>
      <c r="I58" s="111"/>
      <c r="J58" s="111"/>
      <c r="K58" s="111"/>
      <c r="L58" s="111"/>
      <c r="M58" s="111"/>
      <c r="N58" s="111"/>
      <c r="O58" s="111"/>
      <c r="P58" s="111"/>
      <c r="Q58" s="111"/>
      <c r="R58" s="111"/>
      <c r="S58" s="111"/>
      <c r="T58" s="111"/>
      <c r="U58" s="111"/>
      <c r="V58" s="111"/>
      <c r="W58" s="157"/>
      <c r="X58" s="157"/>
      <c r="Y58" s="157"/>
      <c r="Z58" s="157"/>
      <c r="AA58" s="157"/>
      <c r="AB58" s="157"/>
      <c r="AC58" s="157"/>
      <c r="AD58" s="157"/>
      <c r="AE58" s="157"/>
      <c r="AF58" s="157"/>
      <c r="AG58" s="157"/>
      <c r="AH58" s="157"/>
      <c r="AI58" s="157"/>
      <c r="AJ58" s="157"/>
      <c r="AK58" s="157"/>
      <c r="AL58" s="157"/>
      <c r="AM58" s="158"/>
    </row>
    <row r="59" spans="1:41" s="85" customFormat="1" ht="20.25" customHeight="1" x14ac:dyDescent="0.15">
      <c r="A59" s="114"/>
      <c r="B59" s="200"/>
      <c r="C59" s="656" t="s">
        <v>241</v>
      </c>
      <c r="D59" s="656"/>
      <c r="E59" s="656"/>
      <c r="F59" s="656"/>
      <c r="G59" s="656"/>
      <c r="H59" s="656"/>
      <c r="I59" s="656"/>
      <c r="J59" s="656"/>
      <c r="K59" s="656"/>
      <c r="L59" s="656"/>
      <c r="M59" s="656"/>
      <c r="N59" s="656"/>
      <c r="O59" s="656"/>
      <c r="P59" s="656"/>
      <c r="Q59" s="656"/>
      <c r="R59" s="656"/>
      <c r="S59" s="656"/>
      <c r="T59" s="656"/>
      <c r="U59" s="656"/>
      <c r="V59" s="656"/>
      <c r="W59" s="552" t="s">
        <v>259</v>
      </c>
      <c r="X59" s="552"/>
      <c r="Y59" s="552"/>
      <c r="Z59" s="552"/>
      <c r="AA59" s="552"/>
      <c r="AB59" s="552"/>
      <c r="AC59" s="553"/>
      <c r="AD59" s="553"/>
      <c r="AE59" s="553"/>
      <c r="AF59" s="553"/>
      <c r="AG59" s="553"/>
      <c r="AH59" s="553"/>
      <c r="AI59" s="553"/>
      <c r="AJ59" s="553"/>
      <c r="AK59" s="553"/>
      <c r="AL59" s="553"/>
      <c r="AM59" s="553"/>
    </row>
    <row r="60" spans="1:41" s="85" customFormat="1" ht="12" x14ac:dyDescent="0.15">
      <c r="A60" s="117"/>
      <c r="B60" s="521" t="s">
        <v>242</v>
      </c>
      <c r="C60" s="522"/>
      <c r="D60" s="522"/>
      <c r="E60" s="522"/>
      <c r="F60" s="522"/>
      <c r="G60" s="522"/>
      <c r="H60" s="522"/>
      <c r="I60" s="522"/>
      <c r="J60" s="522"/>
      <c r="K60" s="522"/>
      <c r="L60" s="522"/>
      <c r="M60" s="522"/>
      <c r="N60" s="522"/>
      <c r="O60" s="522"/>
      <c r="P60" s="522"/>
      <c r="Q60" s="522"/>
      <c r="R60" s="522"/>
      <c r="S60" s="522"/>
      <c r="T60" s="522"/>
      <c r="U60" s="522"/>
      <c r="V60" s="522"/>
      <c r="W60" s="522"/>
      <c r="X60" s="522"/>
      <c r="Y60" s="522"/>
      <c r="Z60" s="522"/>
      <c r="AA60" s="522"/>
      <c r="AB60" s="522"/>
      <c r="AC60" s="522"/>
      <c r="AD60" s="522"/>
      <c r="AE60" s="522"/>
      <c r="AF60" s="522"/>
      <c r="AG60" s="522"/>
      <c r="AH60" s="522"/>
      <c r="AI60" s="522"/>
      <c r="AJ60" s="522"/>
      <c r="AK60" s="522"/>
      <c r="AL60" s="522"/>
      <c r="AM60" s="523"/>
    </row>
    <row r="61" spans="1:41" s="85" customFormat="1" ht="14.25" customHeight="1" x14ac:dyDescent="0.15">
      <c r="A61" s="106" t="s">
        <v>157</v>
      </c>
      <c r="B61" s="118"/>
      <c r="C61" s="293"/>
      <c r="D61" s="293"/>
      <c r="E61" s="119"/>
      <c r="F61" s="293"/>
      <c r="G61" s="293"/>
      <c r="H61" s="293"/>
      <c r="I61" s="293"/>
      <c r="J61" s="120"/>
      <c r="K61" s="120"/>
      <c r="L61" s="120"/>
      <c r="M61" s="120"/>
      <c r="N61" s="120"/>
      <c r="O61" s="121"/>
      <c r="P61" s="122"/>
      <c r="Q61" s="122"/>
      <c r="R61" s="122"/>
      <c r="S61" s="123"/>
      <c r="T61" s="124"/>
      <c r="U61" s="123"/>
      <c r="V61" s="123"/>
      <c r="W61" s="123"/>
      <c r="X61" s="123"/>
      <c r="Y61" s="124"/>
      <c r="Z61" s="124"/>
      <c r="AA61" s="124"/>
      <c r="AB61" s="124"/>
      <c r="AC61" s="123"/>
      <c r="AD61" s="123"/>
      <c r="AE61" s="123"/>
      <c r="AF61" s="123"/>
      <c r="AG61" s="123"/>
      <c r="AH61" s="123"/>
      <c r="AI61" s="125"/>
      <c r="AJ61" s="125"/>
      <c r="AK61" s="125"/>
      <c r="AL61" s="125"/>
      <c r="AM61" s="126"/>
    </row>
    <row r="62" spans="1:41" s="85" customFormat="1" ht="18.75" customHeight="1" x14ac:dyDescent="0.15">
      <c r="A62" s="104"/>
      <c r="B62" s="668" t="s">
        <v>148</v>
      </c>
      <c r="C62" s="669"/>
      <c r="D62" s="669"/>
      <c r="E62" s="669"/>
      <c r="F62" s="669"/>
      <c r="G62" s="669"/>
      <c r="H62" s="669"/>
      <c r="I62" s="669"/>
      <c r="J62" s="669"/>
      <c r="K62" s="669"/>
      <c r="L62" s="669"/>
      <c r="M62" s="669"/>
      <c r="N62" s="669"/>
      <c r="O62" s="669"/>
      <c r="P62" s="669"/>
      <c r="Q62" s="669"/>
      <c r="R62" s="669"/>
      <c r="S62" s="669"/>
      <c r="T62" s="669"/>
      <c r="U62" s="669"/>
      <c r="V62" s="669"/>
      <c r="W62" s="669"/>
      <c r="X62" s="669"/>
      <c r="Y62" s="669"/>
      <c r="Z62" s="669"/>
      <c r="AA62" s="669"/>
      <c r="AB62" s="669"/>
      <c r="AC62" s="669"/>
      <c r="AD62" s="669"/>
      <c r="AE62" s="670"/>
      <c r="AF62" s="509" t="s">
        <v>131</v>
      </c>
      <c r="AG62" s="510"/>
      <c r="AH62" s="510"/>
      <c r="AI62" s="510"/>
      <c r="AJ62" s="510"/>
      <c r="AK62" s="510"/>
      <c r="AL62" s="510"/>
      <c r="AM62" s="511"/>
      <c r="AO62" s="87" t="s">
        <v>113</v>
      </c>
    </row>
    <row r="63" spans="1:41" s="85" customFormat="1" ht="23.25" customHeight="1" x14ac:dyDescent="0.15">
      <c r="A63" s="127"/>
      <c r="B63" s="128" t="s">
        <v>128</v>
      </c>
      <c r="C63" s="666" t="s">
        <v>147</v>
      </c>
      <c r="D63" s="666"/>
      <c r="E63" s="666"/>
      <c r="F63" s="666"/>
      <c r="G63" s="666"/>
      <c r="H63" s="666"/>
      <c r="I63" s="666"/>
      <c r="J63" s="666"/>
      <c r="K63" s="666"/>
      <c r="L63" s="666"/>
      <c r="M63" s="666"/>
      <c r="N63" s="666"/>
      <c r="O63" s="666"/>
      <c r="P63" s="666"/>
      <c r="Q63" s="666"/>
      <c r="R63" s="666"/>
      <c r="S63" s="666"/>
      <c r="T63" s="666"/>
      <c r="U63" s="666"/>
      <c r="V63" s="666"/>
      <c r="W63" s="666"/>
      <c r="X63" s="666"/>
      <c r="Y63" s="666"/>
      <c r="Z63" s="666"/>
      <c r="AA63" s="666"/>
      <c r="AB63" s="666"/>
      <c r="AC63" s="666"/>
      <c r="AD63" s="666"/>
      <c r="AE63" s="667"/>
      <c r="AF63" s="657"/>
      <c r="AG63" s="658"/>
      <c r="AH63" s="658"/>
      <c r="AI63" s="658"/>
      <c r="AJ63" s="658"/>
      <c r="AK63" s="658"/>
      <c r="AL63" s="658"/>
      <c r="AM63" s="659"/>
      <c r="AO63" s="87" t="str">
        <f>IF(I11="","",IF(AF63="はい","","（２）を選択していますが、確認事項の1つ目が「はい」になっていません。"))</f>
        <v/>
      </c>
    </row>
    <row r="64" spans="1:41" s="85" customFormat="1" ht="22.5" customHeight="1" x14ac:dyDescent="0.15">
      <c r="A64" s="129"/>
      <c r="B64" s="128" t="s">
        <v>128</v>
      </c>
      <c r="C64" s="712" t="s">
        <v>151</v>
      </c>
      <c r="D64" s="712"/>
      <c r="E64" s="712"/>
      <c r="F64" s="712"/>
      <c r="G64" s="712"/>
      <c r="H64" s="712"/>
      <c r="I64" s="712"/>
      <c r="J64" s="712"/>
      <c r="K64" s="712"/>
      <c r="L64" s="712"/>
      <c r="M64" s="712"/>
      <c r="N64" s="712"/>
      <c r="O64" s="712"/>
      <c r="P64" s="712"/>
      <c r="Q64" s="712"/>
      <c r="R64" s="712"/>
      <c r="S64" s="712"/>
      <c r="T64" s="712"/>
      <c r="U64" s="712"/>
      <c r="V64" s="712"/>
      <c r="W64" s="712"/>
      <c r="X64" s="712"/>
      <c r="Y64" s="712"/>
      <c r="Z64" s="712"/>
      <c r="AA64" s="712"/>
      <c r="AB64" s="712"/>
      <c r="AC64" s="712"/>
      <c r="AD64" s="712"/>
      <c r="AE64" s="713"/>
      <c r="AF64" s="657"/>
      <c r="AG64" s="658"/>
      <c r="AH64" s="658"/>
      <c r="AI64" s="658"/>
      <c r="AJ64" s="658"/>
      <c r="AK64" s="658"/>
      <c r="AL64" s="658"/>
      <c r="AM64" s="659"/>
      <c r="AO64" s="87" t="str">
        <f>IF(I11="","",IF(AF64="はい","","（２）を選択していますが、確認事項の２つ目が「はい」になっていません。"))</f>
        <v/>
      </c>
    </row>
    <row r="65" spans="1:41" s="85" customFormat="1" ht="18.75" customHeight="1" x14ac:dyDescent="0.15">
      <c r="A65" s="294"/>
      <c r="B65" s="159"/>
      <c r="C65" s="671" t="s">
        <v>149</v>
      </c>
      <c r="D65" s="671"/>
      <c r="E65" s="671"/>
      <c r="F65" s="671"/>
      <c r="G65" s="671"/>
      <c r="H65" s="671"/>
      <c r="I65" s="671"/>
      <c r="J65" s="671"/>
      <c r="K65" s="671"/>
      <c r="L65" s="671"/>
      <c r="M65" s="671"/>
      <c r="N65" s="671"/>
      <c r="O65" s="671"/>
      <c r="P65" s="671"/>
      <c r="Q65" s="671"/>
      <c r="R65" s="671"/>
      <c r="S65" s="671"/>
      <c r="T65" s="671"/>
      <c r="U65" s="671"/>
      <c r="V65" s="671"/>
      <c r="W65" s="671"/>
      <c r="X65" s="671"/>
      <c r="Y65" s="671"/>
      <c r="Z65" s="671"/>
      <c r="AA65" s="671"/>
      <c r="AB65" s="671"/>
      <c r="AC65" s="671"/>
      <c r="AD65" s="671"/>
      <c r="AE65" s="672"/>
      <c r="AF65" s="512"/>
      <c r="AG65" s="513"/>
      <c r="AH65" s="513"/>
      <c r="AI65" s="513"/>
      <c r="AJ65" s="513"/>
      <c r="AK65" s="513"/>
      <c r="AL65" s="513"/>
      <c r="AM65" s="514"/>
      <c r="AO65" s="87" t="str">
        <f>IF(AF64&lt;&gt;"はい","",IF(OR(AF65="該当",AF66="該当"),"","通常形態での通所サービス提供が困難であり、感染の未然に代替措置を取った際の状況が選択されていません。"))</f>
        <v/>
      </c>
    </row>
    <row r="66" spans="1:41" ht="18.75" customHeight="1" x14ac:dyDescent="0.15">
      <c r="A66" s="134"/>
      <c r="B66" s="294"/>
      <c r="C66" s="663" t="s">
        <v>150</v>
      </c>
      <c r="D66" s="663"/>
      <c r="E66" s="663"/>
      <c r="F66" s="663"/>
      <c r="G66" s="664"/>
      <c r="H66" s="664"/>
      <c r="I66" s="664"/>
      <c r="J66" s="664"/>
      <c r="K66" s="664"/>
      <c r="L66" s="664"/>
      <c r="M66" s="664"/>
      <c r="N66" s="664"/>
      <c r="O66" s="664"/>
      <c r="P66" s="664"/>
      <c r="Q66" s="664"/>
      <c r="R66" s="664"/>
      <c r="S66" s="664"/>
      <c r="T66" s="664"/>
      <c r="U66" s="664"/>
      <c r="V66" s="664"/>
      <c r="W66" s="664"/>
      <c r="X66" s="664"/>
      <c r="Y66" s="664"/>
      <c r="Z66" s="664"/>
      <c r="AA66" s="664"/>
      <c r="AB66" s="664"/>
      <c r="AC66" s="664"/>
      <c r="AD66" s="664"/>
      <c r="AE66" s="665"/>
      <c r="AF66" s="512"/>
      <c r="AG66" s="513"/>
      <c r="AH66" s="513"/>
      <c r="AI66" s="513"/>
      <c r="AJ66" s="513"/>
      <c r="AK66" s="513"/>
      <c r="AL66" s="513"/>
      <c r="AM66" s="514"/>
    </row>
    <row r="67" spans="1:41" s="85" customFormat="1" ht="18" customHeight="1" x14ac:dyDescent="0.15">
      <c r="A67" s="294"/>
      <c r="B67" s="262" t="s">
        <v>144</v>
      </c>
      <c r="C67" s="257"/>
      <c r="D67" s="282"/>
      <c r="E67" s="283"/>
      <c r="F67" s="282"/>
      <c r="G67" s="282"/>
      <c r="H67" s="282"/>
      <c r="I67" s="282"/>
      <c r="J67" s="123"/>
      <c r="K67" s="123"/>
      <c r="L67" s="123"/>
      <c r="M67" s="123"/>
      <c r="N67" s="123"/>
      <c r="O67" s="145"/>
      <c r="P67" s="146"/>
      <c r="Q67" s="110"/>
      <c r="R67" s="110"/>
      <c r="S67" s="123"/>
      <c r="T67" s="124"/>
      <c r="U67" s="124"/>
      <c r="V67" s="124"/>
      <c r="W67" s="124"/>
      <c r="X67" s="124"/>
      <c r="Y67" s="282"/>
      <c r="Z67" s="282"/>
      <c r="AA67" s="282"/>
      <c r="AB67" s="282"/>
      <c r="AC67" s="124"/>
      <c r="AD67" s="124"/>
      <c r="AE67" s="124"/>
      <c r="AF67" s="297"/>
      <c r="AG67" s="297"/>
      <c r="AH67" s="297"/>
      <c r="AI67" s="297"/>
      <c r="AJ67" s="297"/>
      <c r="AK67" s="297"/>
      <c r="AL67" s="297"/>
      <c r="AM67" s="148"/>
    </row>
    <row r="68" spans="1:41" ht="30" customHeight="1" x14ac:dyDescent="0.15">
      <c r="A68" s="149"/>
      <c r="B68" s="548" t="str">
        <f>AO57&amp;AO11&amp;AO63&amp;AO64&amp;AO65</f>
        <v/>
      </c>
      <c r="C68" s="549"/>
      <c r="D68" s="549"/>
      <c r="E68" s="549"/>
      <c r="F68" s="549"/>
      <c r="G68" s="549"/>
      <c r="H68" s="549"/>
      <c r="I68" s="549"/>
      <c r="J68" s="549"/>
      <c r="K68" s="549"/>
      <c r="L68" s="549"/>
      <c r="M68" s="549"/>
      <c r="N68" s="549"/>
      <c r="O68" s="549"/>
      <c r="P68" s="549"/>
      <c r="Q68" s="549"/>
      <c r="R68" s="549"/>
      <c r="S68" s="549"/>
      <c r="T68" s="549"/>
      <c r="U68" s="549"/>
      <c r="V68" s="549"/>
      <c r="W68" s="549"/>
      <c r="X68" s="549"/>
      <c r="Y68" s="549"/>
      <c r="Z68" s="549"/>
      <c r="AA68" s="549"/>
      <c r="AB68" s="549"/>
      <c r="AC68" s="549"/>
      <c r="AD68" s="549"/>
      <c r="AE68" s="549"/>
      <c r="AF68" s="549"/>
      <c r="AG68" s="549"/>
      <c r="AH68" s="549"/>
      <c r="AI68" s="549"/>
      <c r="AJ68" s="549"/>
      <c r="AK68" s="549"/>
      <c r="AL68" s="549"/>
      <c r="AM68" s="550"/>
    </row>
    <row r="69" spans="1:41" ht="5.25" customHeight="1" x14ac:dyDescent="0.15">
      <c r="A69" s="160"/>
      <c r="B69" s="293"/>
      <c r="C69" s="161"/>
      <c r="D69" s="293"/>
      <c r="E69" s="119"/>
      <c r="F69" s="293"/>
      <c r="G69" s="293"/>
      <c r="H69" s="293"/>
      <c r="I69" s="293"/>
      <c r="J69" s="120"/>
      <c r="K69" s="120"/>
      <c r="L69" s="120"/>
      <c r="M69" s="120"/>
      <c r="N69" s="120"/>
      <c r="O69" s="162"/>
      <c r="P69" s="163"/>
      <c r="Q69" s="160"/>
      <c r="R69" s="160"/>
      <c r="S69" s="120"/>
      <c r="T69" s="293"/>
      <c r="U69" s="120"/>
      <c r="V69" s="120"/>
      <c r="W69" s="120"/>
      <c r="X69" s="120"/>
      <c r="Y69" s="293"/>
      <c r="Z69" s="293"/>
      <c r="AA69" s="293"/>
      <c r="AB69" s="293"/>
      <c r="AC69" s="161"/>
      <c r="AD69" s="120"/>
      <c r="AE69" s="120"/>
      <c r="AF69" s="120"/>
      <c r="AG69" s="120"/>
      <c r="AH69" s="120"/>
      <c r="AI69" s="164"/>
      <c r="AJ69" s="164"/>
      <c r="AK69" s="164"/>
      <c r="AL69" s="164"/>
      <c r="AM69" s="120"/>
    </row>
    <row r="70" spans="1:41" ht="24.75" customHeight="1" x14ac:dyDescent="0.15">
      <c r="A70" s="693" t="s">
        <v>153</v>
      </c>
      <c r="B70" s="693"/>
      <c r="C70" s="693"/>
      <c r="D70" s="693"/>
      <c r="E70" s="693"/>
      <c r="F70" s="693"/>
      <c r="G70" s="693"/>
      <c r="H70" s="693"/>
      <c r="I70" s="693"/>
      <c r="J70" s="693"/>
      <c r="K70" s="693"/>
      <c r="L70" s="693"/>
      <c r="M70" s="693"/>
      <c r="N70" s="693"/>
      <c r="O70" s="693"/>
      <c r="P70" s="693"/>
      <c r="Q70" s="693"/>
      <c r="R70" s="693"/>
      <c r="S70" s="693"/>
      <c r="T70" s="693"/>
      <c r="U70" s="693"/>
      <c r="V70" s="693"/>
      <c r="W70" s="693"/>
      <c r="X70" s="693"/>
      <c r="Y70" s="693"/>
      <c r="Z70" s="693"/>
      <c r="AA70" s="693"/>
      <c r="AB70" s="693"/>
      <c r="AC70" s="693"/>
      <c r="AD70" s="693"/>
      <c r="AE70" s="693"/>
      <c r="AF70" s="693"/>
      <c r="AG70" s="693"/>
      <c r="AH70" s="693"/>
      <c r="AI70" s="693"/>
      <c r="AJ70" s="693"/>
      <c r="AK70" s="693"/>
      <c r="AL70" s="693"/>
      <c r="AM70" s="693"/>
    </row>
    <row r="71" spans="1:41" s="85" customFormat="1" ht="14.25" customHeight="1" x14ac:dyDescent="0.15">
      <c r="A71" s="106" t="s">
        <v>146</v>
      </c>
      <c r="B71" s="293"/>
      <c r="C71" s="107"/>
      <c r="D71" s="107"/>
      <c r="E71" s="107"/>
      <c r="F71" s="107"/>
      <c r="G71" s="107"/>
      <c r="H71" s="107"/>
      <c r="I71" s="107"/>
      <c r="J71" s="107"/>
      <c r="K71" s="107"/>
      <c r="L71" s="107"/>
      <c r="M71" s="107"/>
      <c r="N71" s="107"/>
      <c r="O71" s="107"/>
      <c r="P71" s="107"/>
      <c r="Q71" s="107"/>
      <c r="R71" s="107"/>
      <c r="S71" s="107"/>
      <c r="T71" s="107"/>
      <c r="U71" s="107"/>
      <c r="V71" s="107"/>
      <c r="W71" s="107"/>
      <c r="X71" s="107"/>
      <c r="Y71" s="107"/>
      <c r="Z71" s="107"/>
      <c r="AA71" s="107"/>
      <c r="AB71" s="107"/>
      <c r="AC71" s="107"/>
      <c r="AD71" s="107"/>
      <c r="AE71" s="107"/>
      <c r="AF71" s="107"/>
      <c r="AG71" s="107"/>
      <c r="AH71" s="107"/>
      <c r="AI71" s="107"/>
      <c r="AJ71" s="107"/>
      <c r="AK71" s="107"/>
      <c r="AL71" s="107"/>
      <c r="AM71" s="108"/>
    </row>
    <row r="72" spans="1:41" s="85" customFormat="1" ht="14.25" customHeight="1" x14ac:dyDescent="0.15">
      <c r="A72" s="109"/>
      <c r="B72" s="262" t="s">
        <v>154</v>
      </c>
      <c r="C72" s="110"/>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c r="AD72" s="111"/>
      <c r="AE72" s="111"/>
      <c r="AF72" s="111"/>
      <c r="AG72" s="111"/>
      <c r="AH72" s="111"/>
      <c r="AI72" s="111"/>
      <c r="AJ72" s="111"/>
      <c r="AK72" s="111"/>
      <c r="AL72" s="111"/>
      <c r="AM72" s="112"/>
    </row>
    <row r="73" spans="1:41" s="85" customFormat="1" ht="20.25" customHeight="1" x14ac:dyDescent="0.15">
      <c r="A73" s="113"/>
      <c r="B73" s="200"/>
      <c r="C73" s="515" t="s">
        <v>155</v>
      </c>
      <c r="D73" s="516"/>
      <c r="E73" s="516"/>
      <c r="F73" s="516"/>
      <c r="G73" s="516"/>
      <c r="H73" s="516"/>
      <c r="I73" s="516"/>
      <c r="J73" s="516"/>
      <c r="K73" s="516"/>
      <c r="L73" s="516"/>
      <c r="M73" s="516"/>
      <c r="N73" s="516"/>
      <c r="O73" s="516"/>
      <c r="P73" s="516"/>
      <c r="Q73" s="516"/>
      <c r="R73" s="516"/>
      <c r="S73" s="516"/>
      <c r="T73" s="516"/>
      <c r="U73" s="516"/>
      <c r="V73" s="517"/>
      <c r="W73" s="200"/>
      <c r="X73" s="515" t="s">
        <v>156</v>
      </c>
      <c r="Y73" s="516"/>
      <c r="Z73" s="516"/>
      <c r="AA73" s="516"/>
      <c r="AB73" s="516"/>
      <c r="AC73" s="516"/>
      <c r="AD73" s="516"/>
      <c r="AE73" s="516"/>
      <c r="AF73" s="516"/>
      <c r="AG73" s="516"/>
      <c r="AH73" s="516"/>
      <c r="AI73" s="516"/>
      <c r="AJ73" s="516"/>
      <c r="AK73" s="516"/>
      <c r="AL73" s="516"/>
      <c r="AM73" s="517"/>
    </row>
    <row r="74" spans="1:41" s="85" customFormat="1" ht="18.75" customHeight="1" x14ac:dyDescent="0.15">
      <c r="A74" s="106" t="s">
        <v>159</v>
      </c>
      <c r="B74" s="118"/>
      <c r="C74" s="293"/>
      <c r="D74" s="293"/>
      <c r="E74" s="119"/>
      <c r="F74" s="293"/>
      <c r="G74" s="293"/>
      <c r="H74" s="293"/>
      <c r="I74" s="293"/>
      <c r="J74" s="120"/>
      <c r="K74" s="120"/>
      <c r="L74" s="120"/>
      <c r="M74" s="120"/>
      <c r="N74" s="120"/>
      <c r="O74" s="121"/>
      <c r="P74" s="122"/>
      <c r="Q74" s="122"/>
      <c r="R74" s="122"/>
      <c r="S74" s="123"/>
      <c r="T74" s="124"/>
      <c r="U74" s="123"/>
      <c r="V74" s="123"/>
      <c r="W74" s="123"/>
      <c r="X74" s="123"/>
      <c r="Y74" s="124"/>
      <c r="Z74" s="124"/>
      <c r="AA74" s="124"/>
      <c r="AB74" s="124"/>
      <c r="AC74" s="123"/>
      <c r="AD74" s="123"/>
      <c r="AE74" s="123"/>
      <c r="AF74" s="123"/>
      <c r="AG74" s="123"/>
      <c r="AH74" s="123"/>
      <c r="AI74" s="125"/>
      <c r="AJ74" s="125"/>
      <c r="AK74" s="125"/>
      <c r="AL74" s="125"/>
      <c r="AM74" s="126"/>
    </row>
    <row r="75" spans="1:41" s="85" customFormat="1" ht="18.75" customHeight="1" x14ac:dyDescent="0.15">
      <c r="A75" s="104"/>
      <c r="B75" s="668" t="s">
        <v>148</v>
      </c>
      <c r="C75" s="669"/>
      <c r="D75" s="669"/>
      <c r="E75" s="669"/>
      <c r="F75" s="669"/>
      <c r="G75" s="669"/>
      <c r="H75" s="669"/>
      <c r="I75" s="669"/>
      <c r="J75" s="669"/>
      <c r="K75" s="669"/>
      <c r="L75" s="669"/>
      <c r="M75" s="669"/>
      <c r="N75" s="669"/>
      <c r="O75" s="669"/>
      <c r="P75" s="669"/>
      <c r="Q75" s="669"/>
      <c r="R75" s="669"/>
      <c r="S75" s="669"/>
      <c r="T75" s="669"/>
      <c r="U75" s="669"/>
      <c r="V75" s="669"/>
      <c r="W75" s="669"/>
      <c r="X75" s="669"/>
      <c r="Y75" s="669"/>
      <c r="Z75" s="669"/>
      <c r="AA75" s="669"/>
      <c r="AB75" s="669"/>
      <c r="AC75" s="669"/>
      <c r="AD75" s="669"/>
      <c r="AE75" s="670"/>
      <c r="AF75" s="509" t="s">
        <v>131</v>
      </c>
      <c r="AG75" s="510"/>
      <c r="AH75" s="510"/>
      <c r="AI75" s="510"/>
      <c r="AJ75" s="510"/>
      <c r="AK75" s="510"/>
      <c r="AL75" s="510"/>
      <c r="AM75" s="511"/>
    </row>
    <row r="76" spans="1:41" s="85" customFormat="1" ht="23.25" customHeight="1" x14ac:dyDescent="0.15">
      <c r="A76" s="127"/>
      <c r="B76" s="128" t="s">
        <v>128</v>
      </c>
      <c r="C76" s="712" t="s">
        <v>243</v>
      </c>
      <c r="D76" s="712"/>
      <c r="E76" s="712"/>
      <c r="F76" s="712"/>
      <c r="G76" s="712"/>
      <c r="H76" s="712"/>
      <c r="I76" s="712"/>
      <c r="J76" s="712"/>
      <c r="K76" s="712"/>
      <c r="L76" s="712"/>
      <c r="M76" s="712"/>
      <c r="N76" s="712"/>
      <c r="O76" s="712"/>
      <c r="P76" s="712"/>
      <c r="Q76" s="712"/>
      <c r="R76" s="712"/>
      <c r="S76" s="712"/>
      <c r="T76" s="712"/>
      <c r="U76" s="712"/>
      <c r="V76" s="712"/>
      <c r="W76" s="712"/>
      <c r="X76" s="712"/>
      <c r="Y76" s="712"/>
      <c r="Z76" s="712"/>
      <c r="AA76" s="712"/>
      <c r="AB76" s="712"/>
      <c r="AC76" s="712"/>
      <c r="AD76" s="712"/>
      <c r="AE76" s="713"/>
      <c r="AF76" s="512"/>
      <c r="AG76" s="513"/>
      <c r="AH76" s="513"/>
      <c r="AI76" s="513"/>
      <c r="AJ76" s="513"/>
      <c r="AK76" s="513"/>
      <c r="AL76" s="513"/>
      <c r="AM76" s="514"/>
    </row>
    <row r="77" spans="1:41" s="85" customFormat="1" ht="22.5" customHeight="1" x14ac:dyDescent="0.15">
      <c r="A77" s="129"/>
      <c r="B77" s="159"/>
      <c r="C77" s="708" t="s">
        <v>160</v>
      </c>
      <c r="D77" s="708"/>
      <c r="E77" s="708"/>
      <c r="F77" s="709"/>
      <c r="G77" s="709"/>
      <c r="H77" s="709"/>
      <c r="I77" s="709"/>
      <c r="J77" s="709"/>
      <c r="K77" s="709"/>
      <c r="L77" s="709"/>
      <c r="M77" s="709"/>
      <c r="N77" s="709"/>
      <c r="O77" s="709"/>
      <c r="P77" s="709"/>
      <c r="Q77" s="709"/>
      <c r="R77" s="709"/>
      <c r="S77" s="709"/>
      <c r="T77" s="709"/>
      <c r="U77" s="708" t="s">
        <v>161</v>
      </c>
      <c r="V77" s="708"/>
      <c r="W77" s="708"/>
      <c r="X77" s="709"/>
      <c r="Y77" s="709"/>
      <c r="Z77" s="709"/>
      <c r="AA77" s="709"/>
      <c r="AB77" s="709"/>
      <c r="AC77" s="709"/>
      <c r="AD77" s="709"/>
      <c r="AE77" s="709"/>
      <c r="AF77" s="710"/>
      <c r="AG77" s="710"/>
      <c r="AH77" s="710"/>
      <c r="AI77" s="710"/>
      <c r="AJ77" s="710"/>
      <c r="AK77" s="710"/>
      <c r="AL77" s="710"/>
      <c r="AM77" s="711"/>
    </row>
    <row r="78" spans="1:41" s="85" customFormat="1" ht="23.25" customHeight="1" x14ac:dyDescent="0.15">
      <c r="A78" s="127"/>
      <c r="B78" s="128" t="s">
        <v>128</v>
      </c>
      <c r="C78" s="712" t="s">
        <v>244</v>
      </c>
      <c r="D78" s="712"/>
      <c r="E78" s="712"/>
      <c r="F78" s="712"/>
      <c r="G78" s="712"/>
      <c r="H78" s="712"/>
      <c r="I78" s="712"/>
      <c r="J78" s="712"/>
      <c r="K78" s="712"/>
      <c r="L78" s="712"/>
      <c r="M78" s="712"/>
      <c r="N78" s="712"/>
      <c r="O78" s="712"/>
      <c r="P78" s="712"/>
      <c r="Q78" s="712"/>
      <c r="R78" s="712"/>
      <c r="S78" s="712"/>
      <c r="T78" s="712"/>
      <c r="U78" s="712"/>
      <c r="V78" s="712"/>
      <c r="W78" s="712"/>
      <c r="X78" s="712"/>
      <c r="Y78" s="712"/>
      <c r="Z78" s="712"/>
      <c r="AA78" s="712"/>
      <c r="AB78" s="712"/>
      <c r="AC78" s="712"/>
      <c r="AD78" s="712"/>
      <c r="AE78" s="713"/>
      <c r="AF78" s="512"/>
      <c r="AG78" s="513"/>
      <c r="AH78" s="513"/>
      <c r="AI78" s="513"/>
      <c r="AJ78" s="513"/>
      <c r="AK78" s="513"/>
      <c r="AL78" s="513"/>
      <c r="AM78" s="514"/>
    </row>
    <row r="79" spans="1:41" s="85" customFormat="1" ht="22.5" customHeight="1" x14ac:dyDescent="0.15">
      <c r="A79" s="129"/>
      <c r="B79" s="159"/>
      <c r="C79" s="708" t="s">
        <v>160</v>
      </c>
      <c r="D79" s="708"/>
      <c r="E79" s="708"/>
      <c r="F79" s="709"/>
      <c r="G79" s="709"/>
      <c r="H79" s="709"/>
      <c r="I79" s="709"/>
      <c r="J79" s="709"/>
      <c r="K79" s="709"/>
      <c r="L79" s="709"/>
      <c r="M79" s="709"/>
      <c r="N79" s="709"/>
      <c r="O79" s="709"/>
      <c r="P79" s="709"/>
      <c r="Q79" s="709"/>
      <c r="R79" s="709"/>
      <c r="S79" s="709"/>
      <c r="T79" s="709"/>
      <c r="U79" s="708" t="s">
        <v>161</v>
      </c>
      <c r="V79" s="708"/>
      <c r="W79" s="708"/>
      <c r="X79" s="709"/>
      <c r="Y79" s="709"/>
      <c r="Z79" s="709"/>
      <c r="AA79" s="709"/>
      <c r="AB79" s="709"/>
      <c r="AC79" s="709"/>
      <c r="AD79" s="709"/>
      <c r="AE79" s="709"/>
      <c r="AF79" s="710"/>
      <c r="AG79" s="710"/>
      <c r="AH79" s="710"/>
      <c r="AI79" s="710"/>
      <c r="AJ79" s="710"/>
      <c r="AK79" s="710"/>
      <c r="AL79" s="710"/>
      <c r="AM79" s="711"/>
    </row>
    <row r="80" spans="1:41" s="85" customFormat="1" ht="55.5" customHeight="1" x14ac:dyDescent="0.15">
      <c r="A80" s="296"/>
      <c r="B80" s="736" t="s">
        <v>245</v>
      </c>
      <c r="C80" s="737"/>
      <c r="D80" s="737"/>
      <c r="E80" s="737"/>
      <c r="F80" s="737"/>
      <c r="G80" s="737"/>
      <c r="H80" s="737"/>
      <c r="I80" s="737"/>
      <c r="J80" s="737"/>
      <c r="K80" s="737"/>
      <c r="L80" s="737"/>
      <c r="M80" s="737"/>
      <c r="N80" s="737"/>
      <c r="O80" s="737"/>
      <c r="P80" s="737"/>
      <c r="Q80" s="737"/>
      <c r="R80" s="737"/>
      <c r="S80" s="737"/>
      <c r="T80" s="737"/>
      <c r="U80" s="737"/>
      <c r="V80" s="737"/>
      <c r="W80" s="737"/>
      <c r="X80" s="737"/>
      <c r="Y80" s="737"/>
      <c r="Z80" s="737"/>
      <c r="AA80" s="737"/>
      <c r="AB80" s="737"/>
      <c r="AC80" s="737"/>
      <c r="AD80" s="737"/>
      <c r="AE80" s="737"/>
      <c r="AF80" s="737"/>
      <c r="AG80" s="737"/>
      <c r="AH80" s="737"/>
      <c r="AI80" s="737"/>
      <c r="AJ80" s="737"/>
      <c r="AK80" s="737"/>
      <c r="AL80" s="737"/>
      <c r="AM80" s="738"/>
    </row>
    <row r="81" spans="1:42" ht="6" customHeight="1" x14ac:dyDescent="0.15">
      <c r="A81" s="165"/>
      <c r="B81" s="165"/>
      <c r="C81" s="165"/>
      <c r="D81" s="165"/>
      <c r="E81" s="165"/>
      <c r="F81" s="165"/>
      <c r="G81" s="165"/>
      <c r="H81" s="165"/>
      <c r="I81" s="165"/>
      <c r="J81" s="165"/>
      <c r="K81" s="165"/>
      <c r="L81" s="165"/>
      <c r="M81" s="165"/>
      <c r="N81" s="165"/>
      <c r="O81" s="165"/>
      <c r="P81" s="165"/>
      <c r="Q81" s="165"/>
      <c r="R81" s="165"/>
      <c r="S81" s="165"/>
      <c r="T81" s="165"/>
      <c r="U81" s="165"/>
      <c r="V81" s="165"/>
      <c r="W81" s="165"/>
      <c r="X81" s="165"/>
      <c r="Y81" s="165"/>
      <c r="Z81" s="165"/>
      <c r="AA81" s="165"/>
      <c r="AB81" s="165"/>
      <c r="AC81" s="165"/>
      <c r="AD81" s="165"/>
      <c r="AE81" s="165"/>
      <c r="AF81" s="165"/>
      <c r="AG81" s="165"/>
      <c r="AH81" s="165"/>
      <c r="AI81" s="165"/>
      <c r="AJ81" s="165"/>
    </row>
    <row r="82" spans="1:42" ht="18" customHeight="1" x14ac:dyDescent="0.15">
      <c r="A82" s="166" t="s">
        <v>42</v>
      </c>
      <c r="B82" s="165"/>
      <c r="C82" s="165"/>
      <c r="D82" s="165"/>
      <c r="E82" s="165"/>
      <c r="F82" s="165"/>
      <c r="G82" s="165"/>
      <c r="H82" s="165"/>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5"/>
      <c r="AG82" s="165"/>
      <c r="AH82" s="165"/>
      <c r="AI82" s="165"/>
      <c r="AJ82" s="165"/>
    </row>
    <row r="83" spans="1:42" ht="18" customHeight="1" x14ac:dyDescent="0.15">
      <c r="A83" s="167" t="s">
        <v>98</v>
      </c>
      <c r="B83" s="165"/>
      <c r="C83" s="165"/>
      <c r="D83" s="165"/>
      <c r="E83" s="165"/>
      <c r="F83" s="165"/>
      <c r="G83" s="165"/>
      <c r="H83" s="165"/>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5"/>
      <c r="AG83" s="165"/>
      <c r="AH83" s="165"/>
      <c r="AI83" s="165"/>
      <c r="AJ83" s="165"/>
    </row>
    <row r="84" spans="1:42" ht="24.75" customHeight="1" x14ac:dyDescent="0.15">
      <c r="A84" s="554" t="s">
        <v>164</v>
      </c>
      <c r="B84" s="555"/>
      <c r="C84" s="555"/>
      <c r="D84" s="556"/>
      <c r="E84" s="554" t="s">
        <v>43</v>
      </c>
      <c r="F84" s="555"/>
      <c r="G84" s="555"/>
      <c r="H84" s="555"/>
      <c r="I84" s="556"/>
      <c r="J84" s="554" t="s">
        <v>165</v>
      </c>
      <c r="K84" s="555"/>
      <c r="L84" s="555"/>
      <c r="M84" s="555"/>
      <c r="N84" s="555"/>
      <c r="O84" s="555"/>
      <c r="P84" s="555"/>
      <c r="Q84" s="555"/>
      <c r="R84" s="555"/>
      <c r="S84" s="555"/>
      <c r="T84" s="555"/>
      <c r="U84" s="555"/>
      <c r="V84" s="555"/>
      <c r="W84" s="555"/>
      <c r="X84" s="555"/>
      <c r="Y84" s="556"/>
      <c r="Z84" s="554" t="s">
        <v>197</v>
      </c>
      <c r="AA84" s="555"/>
      <c r="AB84" s="555"/>
      <c r="AC84" s="555"/>
      <c r="AD84" s="555"/>
      <c r="AE84" s="555"/>
      <c r="AF84" s="556"/>
      <c r="AG84" s="584" t="s">
        <v>200</v>
      </c>
      <c r="AH84" s="585"/>
      <c r="AI84" s="585"/>
      <c r="AJ84" s="585"/>
      <c r="AK84" s="585"/>
      <c r="AL84" s="585"/>
      <c r="AM84" s="586"/>
      <c r="AO84" s="168" t="s">
        <v>195</v>
      </c>
      <c r="AP84" s="168" t="e">
        <f>VLOOKUP(L5,計算用!$A$2:$B$36,2,FALSE)*1000</f>
        <v>#N/A</v>
      </c>
    </row>
    <row r="85" spans="1:42" ht="9.75" customHeight="1" x14ac:dyDescent="0.15">
      <c r="A85" s="560" t="s">
        <v>279</v>
      </c>
      <c r="B85" s="561"/>
      <c r="C85" s="561"/>
      <c r="D85" s="562"/>
      <c r="E85" s="557"/>
      <c r="F85" s="558"/>
      <c r="G85" s="558"/>
      <c r="H85" s="558"/>
      <c r="I85" s="559"/>
      <c r="J85" s="572"/>
      <c r="K85" s="573"/>
      <c r="L85" s="573"/>
      <c r="M85" s="573"/>
      <c r="N85" s="573"/>
      <c r="O85" s="573"/>
      <c r="P85" s="573"/>
      <c r="Q85" s="573"/>
      <c r="R85" s="573"/>
      <c r="S85" s="573"/>
      <c r="T85" s="573"/>
      <c r="U85" s="573"/>
      <c r="V85" s="573"/>
      <c r="W85" s="573"/>
      <c r="X85" s="573"/>
      <c r="Y85" s="574"/>
      <c r="Z85" s="604"/>
      <c r="AA85" s="605"/>
      <c r="AB85" s="605"/>
      <c r="AC85" s="605"/>
      <c r="AD85" s="605"/>
      <c r="AE85" s="605"/>
      <c r="AF85" s="606"/>
      <c r="AG85" s="605"/>
      <c r="AH85" s="605"/>
      <c r="AI85" s="605"/>
      <c r="AJ85" s="605"/>
      <c r="AK85" s="605"/>
      <c r="AL85" s="605"/>
      <c r="AM85" s="606"/>
      <c r="AO85" s="168" t="s">
        <v>75</v>
      </c>
      <c r="AP85" s="168">
        <f>IF(OR(AP5=1,AP5=3,AP5=6),AG5,1)</f>
        <v>1</v>
      </c>
    </row>
    <row r="86" spans="1:42" ht="9.75" customHeight="1" x14ac:dyDescent="0.15">
      <c r="A86" s="563"/>
      <c r="B86" s="564"/>
      <c r="C86" s="564"/>
      <c r="D86" s="565"/>
      <c r="E86" s="486"/>
      <c r="F86" s="487"/>
      <c r="G86" s="487"/>
      <c r="H86" s="487"/>
      <c r="I86" s="488"/>
      <c r="J86" s="489"/>
      <c r="K86" s="490"/>
      <c r="L86" s="490"/>
      <c r="M86" s="490"/>
      <c r="N86" s="490"/>
      <c r="O86" s="490"/>
      <c r="P86" s="490"/>
      <c r="Q86" s="490"/>
      <c r="R86" s="490"/>
      <c r="S86" s="490"/>
      <c r="T86" s="490"/>
      <c r="U86" s="490"/>
      <c r="V86" s="490"/>
      <c r="W86" s="490"/>
      <c r="X86" s="490"/>
      <c r="Y86" s="491"/>
      <c r="Z86" s="597"/>
      <c r="AA86" s="587"/>
      <c r="AB86" s="587"/>
      <c r="AC86" s="587"/>
      <c r="AD86" s="587"/>
      <c r="AE86" s="587"/>
      <c r="AF86" s="588"/>
      <c r="AG86" s="587"/>
      <c r="AH86" s="587"/>
      <c r="AI86" s="587"/>
      <c r="AJ86" s="587"/>
      <c r="AK86" s="587"/>
      <c r="AL86" s="587"/>
      <c r="AM86" s="588"/>
      <c r="AO86" s="168" t="s">
        <v>196</v>
      </c>
      <c r="AP86" s="168" t="str">
        <f>IFERROR(AP84*AP85,"")</f>
        <v/>
      </c>
    </row>
    <row r="87" spans="1:42" ht="9.75" customHeight="1" x14ac:dyDescent="0.15">
      <c r="A87" s="563"/>
      <c r="B87" s="564"/>
      <c r="C87" s="564"/>
      <c r="D87" s="565"/>
      <c r="E87" s="486"/>
      <c r="F87" s="487"/>
      <c r="G87" s="487"/>
      <c r="H87" s="487"/>
      <c r="I87" s="488"/>
      <c r="J87" s="489"/>
      <c r="K87" s="490"/>
      <c r="L87" s="490"/>
      <c r="M87" s="490"/>
      <c r="N87" s="490"/>
      <c r="O87" s="490"/>
      <c r="P87" s="490"/>
      <c r="Q87" s="490"/>
      <c r="R87" s="490"/>
      <c r="S87" s="490"/>
      <c r="T87" s="490"/>
      <c r="U87" s="490"/>
      <c r="V87" s="490"/>
      <c r="W87" s="490"/>
      <c r="X87" s="490"/>
      <c r="Y87" s="491"/>
      <c r="Z87" s="597"/>
      <c r="AA87" s="587"/>
      <c r="AB87" s="587"/>
      <c r="AC87" s="587"/>
      <c r="AD87" s="587"/>
      <c r="AE87" s="587"/>
      <c r="AF87" s="588"/>
      <c r="AG87" s="587"/>
      <c r="AH87" s="587"/>
      <c r="AI87" s="587"/>
      <c r="AJ87" s="587"/>
      <c r="AK87" s="587"/>
      <c r="AL87" s="587"/>
      <c r="AM87" s="588"/>
    </row>
    <row r="88" spans="1:42" ht="9.75" customHeight="1" x14ac:dyDescent="0.15">
      <c r="A88" s="563"/>
      <c r="B88" s="564"/>
      <c r="C88" s="564"/>
      <c r="D88" s="565"/>
      <c r="E88" s="486"/>
      <c r="F88" s="487"/>
      <c r="G88" s="487"/>
      <c r="H88" s="487"/>
      <c r="I88" s="488"/>
      <c r="J88" s="489"/>
      <c r="K88" s="490"/>
      <c r="L88" s="490"/>
      <c r="M88" s="490"/>
      <c r="N88" s="490"/>
      <c r="O88" s="490"/>
      <c r="P88" s="490"/>
      <c r="Q88" s="490"/>
      <c r="R88" s="490"/>
      <c r="S88" s="490"/>
      <c r="T88" s="490"/>
      <c r="U88" s="490"/>
      <c r="V88" s="490"/>
      <c r="W88" s="490"/>
      <c r="X88" s="490"/>
      <c r="Y88" s="491"/>
      <c r="Z88" s="597"/>
      <c r="AA88" s="587"/>
      <c r="AB88" s="587"/>
      <c r="AC88" s="587"/>
      <c r="AD88" s="587"/>
      <c r="AE88" s="587"/>
      <c r="AF88" s="588"/>
      <c r="AG88" s="587"/>
      <c r="AH88" s="587"/>
      <c r="AI88" s="587"/>
      <c r="AJ88" s="587"/>
      <c r="AK88" s="587"/>
      <c r="AL88" s="587"/>
      <c r="AM88" s="588"/>
    </row>
    <row r="89" spans="1:42" ht="9.75" customHeight="1" x14ac:dyDescent="0.15">
      <c r="A89" s="563"/>
      <c r="B89" s="564"/>
      <c r="C89" s="564"/>
      <c r="D89" s="565"/>
      <c r="E89" s="486"/>
      <c r="F89" s="487"/>
      <c r="G89" s="487"/>
      <c r="H89" s="487"/>
      <c r="I89" s="488"/>
      <c r="J89" s="489"/>
      <c r="K89" s="490"/>
      <c r="L89" s="490"/>
      <c r="M89" s="490"/>
      <c r="N89" s="490"/>
      <c r="O89" s="490"/>
      <c r="P89" s="490"/>
      <c r="Q89" s="490"/>
      <c r="R89" s="490"/>
      <c r="S89" s="490"/>
      <c r="T89" s="490"/>
      <c r="U89" s="490"/>
      <c r="V89" s="490"/>
      <c r="W89" s="490"/>
      <c r="X89" s="490"/>
      <c r="Y89" s="491"/>
      <c r="Z89" s="597"/>
      <c r="AA89" s="587"/>
      <c r="AB89" s="587"/>
      <c r="AC89" s="587"/>
      <c r="AD89" s="587"/>
      <c r="AE89" s="587"/>
      <c r="AF89" s="588"/>
      <c r="AG89" s="589"/>
      <c r="AH89" s="589"/>
      <c r="AI89" s="589"/>
      <c r="AJ89" s="589"/>
      <c r="AK89" s="589"/>
      <c r="AL89" s="589"/>
      <c r="AM89" s="590"/>
    </row>
    <row r="90" spans="1:42" ht="9.75" customHeight="1" x14ac:dyDescent="0.15">
      <c r="A90" s="563"/>
      <c r="B90" s="564"/>
      <c r="C90" s="564"/>
      <c r="D90" s="565"/>
      <c r="E90" s="518"/>
      <c r="F90" s="519"/>
      <c r="G90" s="519"/>
      <c r="H90" s="519"/>
      <c r="I90" s="520"/>
      <c r="J90" s="575"/>
      <c r="K90" s="576"/>
      <c r="L90" s="576"/>
      <c r="M90" s="576"/>
      <c r="N90" s="576"/>
      <c r="O90" s="576"/>
      <c r="P90" s="576"/>
      <c r="Q90" s="576"/>
      <c r="R90" s="576"/>
      <c r="S90" s="576"/>
      <c r="T90" s="576"/>
      <c r="U90" s="576"/>
      <c r="V90" s="576"/>
      <c r="W90" s="576"/>
      <c r="X90" s="576"/>
      <c r="Y90" s="577"/>
      <c r="Z90" s="625"/>
      <c r="AA90" s="626"/>
      <c r="AB90" s="626"/>
      <c r="AC90" s="626"/>
      <c r="AD90" s="626"/>
      <c r="AE90" s="626"/>
      <c r="AF90" s="627"/>
      <c r="AG90" s="597"/>
      <c r="AH90" s="587"/>
      <c r="AI90" s="587"/>
      <c r="AJ90" s="587"/>
      <c r="AK90" s="587"/>
      <c r="AL90" s="587"/>
      <c r="AM90" s="588"/>
    </row>
    <row r="91" spans="1:42" ht="9.75" customHeight="1" x14ac:dyDescent="0.15">
      <c r="A91" s="563"/>
      <c r="B91" s="564"/>
      <c r="C91" s="564"/>
      <c r="D91" s="565"/>
      <c r="E91" s="486"/>
      <c r="F91" s="487"/>
      <c r="G91" s="487"/>
      <c r="H91" s="487"/>
      <c r="I91" s="488"/>
      <c r="J91" s="489"/>
      <c r="K91" s="490"/>
      <c r="L91" s="490"/>
      <c r="M91" s="490"/>
      <c r="N91" s="490"/>
      <c r="O91" s="490"/>
      <c r="P91" s="490"/>
      <c r="Q91" s="490"/>
      <c r="R91" s="490"/>
      <c r="S91" s="490"/>
      <c r="T91" s="490"/>
      <c r="U91" s="490"/>
      <c r="V91" s="490"/>
      <c r="W91" s="490"/>
      <c r="X91" s="490"/>
      <c r="Y91" s="491"/>
      <c r="Z91" s="597"/>
      <c r="AA91" s="587"/>
      <c r="AB91" s="587"/>
      <c r="AC91" s="587"/>
      <c r="AD91" s="587"/>
      <c r="AE91" s="587"/>
      <c r="AF91" s="588"/>
      <c r="AG91" s="587"/>
      <c r="AH91" s="587"/>
      <c r="AI91" s="587"/>
      <c r="AJ91" s="587"/>
      <c r="AK91" s="587"/>
      <c r="AL91" s="587"/>
      <c r="AM91" s="588"/>
    </row>
    <row r="92" spans="1:42" ht="9.75" customHeight="1" x14ac:dyDescent="0.15">
      <c r="A92" s="563"/>
      <c r="B92" s="564"/>
      <c r="C92" s="564"/>
      <c r="D92" s="565"/>
      <c r="E92" s="486"/>
      <c r="F92" s="487"/>
      <c r="G92" s="487"/>
      <c r="H92" s="487"/>
      <c r="I92" s="488"/>
      <c r="J92" s="489"/>
      <c r="K92" s="490"/>
      <c r="L92" s="490"/>
      <c r="M92" s="490"/>
      <c r="N92" s="490"/>
      <c r="O92" s="490"/>
      <c r="P92" s="490"/>
      <c r="Q92" s="490"/>
      <c r="R92" s="490"/>
      <c r="S92" s="490"/>
      <c r="T92" s="490"/>
      <c r="U92" s="490"/>
      <c r="V92" s="490"/>
      <c r="W92" s="490"/>
      <c r="X92" s="490"/>
      <c r="Y92" s="491"/>
      <c r="Z92" s="597"/>
      <c r="AA92" s="587"/>
      <c r="AB92" s="587"/>
      <c r="AC92" s="587"/>
      <c r="AD92" s="587"/>
      <c r="AE92" s="587"/>
      <c r="AF92" s="588"/>
      <c r="AG92" s="597"/>
      <c r="AH92" s="587"/>
      <c r="AI92" s="587"/>
      <c r="AJ92" s="587"/>
      <c r="AK92" s="587"/>
      <c r="AL92" s="587"/>
      <c r="AM92" s="588"/>
    </row>
    <row r="93" spans="1:42" ht="9.75" customHeight="1" x14ac:dyDescent="0.15">
      <c r="A93" s="563"/>
      <c r="B93" s="564"/>
      <c r="C93" s="564"/>
      <c r="D93" s="565"/>
      <c r="E93" s="486"/>
      <c r="F93" s="487"/>
      <c r="G93" s="487"/>
      <c r="H93" s="487"/>
      <c r="I93" s="488"/>
      <c r="J93" s="489"/>
      <c r="K93" s="490"/>
      <c r="L93" s="490"/>
      <c r="M93" s="490"/>
      <c r="N93" s="490"/>
      <c r="O93" s="490"/>
      <c r="P93" s="490"/>
      <c r="Q93" s="490"/>
      <c r="R93" s="490"/>
      <c r="S93" s="490"/>
      <c r="T93" s="490"/>
      <c r="U93" s="490"/>
      <c r="V93" s="490"/>
      <c r="W93" s="490"/>
      <c r="X93" s="490"/>
      <c r="Y93" s="491"/>
      <c r="Z93" s="597"/>
      <c r="AA93" s="587"/>
      <c r="AB93" s="587"/>
      <c r="AC93" s="587"/>
      <c r="AD93" s="587"/>
      <c r="AE93" s="587"/>
      <c r="AF93" s="588"/>
      <c r="AG93" s="587"/>
      <c r="AH93" s="587"/>
      <c r="AI93" s="587"/>
      <c r="AJ93" s="587"/>
      <c r="AK93" s="587"/>
      <c r="AL93" s="587"/>
      <c r="AM93" s="588"/>
    </row>
    <row r="94" spans="1:42" ht="9.75" customHeight="1" x14ac:dyDescent="0.15">
      <c r="A94" s="563"/>
      <c r="B94" s="564"/>
      <c r="C94" s="564"/>
      <c r="D94" s="565"/>
      <c r="E94" s="486"/>
      <c r="F94" s="487"/>
      <c r="G94" s="487"/>
      <c r="H94" s="487"/>
      <c r="I94" s="488"/>
      <c r="J94" s="489"/>
      <c r="K94" s="490"/>
      <c r="L94" s="490"/>
      <c r="M94" s="490"/>
      <c r="N94" s="490"/>
      <c r="O94" s="490"/>
      <c r="P94" s="490"/>
      <c r="Q94" s="490"/>
      <c r="R94" s="490"/>
      <c r="S94" s="490"/>
      <c r="T94" s="490"/>
      <c r="U94" s="490"/>
      <c r="V94" s="490"/>
      <c r="W94" s="490"/>
      <c r="X94" s="490"/>
      <c r="Y94" s="491"/>
      <c r="Z94" s="597"/>
      <c r="AA94" s="587"/>
      <c r="AB94" s="587"/>
      <c r="AC94" s="587"/>
      <c r="AD94" s="587"/>
      <c r="AE94" s="587"/>
      <c r="AF94" s="588"/>
      <c r="AG94" s="597"/>
      <c r="AH94" s="587"/>
      <c r="AI94" s="587"/>
      <c r="AJ94" s="587"/>
      <c r="AK94" s="587"/>
      <c r="AL94" s="587"/>
      <c r="AM94" s="588"/>
    </row>
    <row r="95" spans="1:42" ht="9.75" customHeight="1" x14ac:dyDescent="0.15">
      <c r="A95" s="563"/>
      <c r="B95" s="564"/>
      <c r="C95" s="564"/>
      <c r="D95" s="565"/>
      <c r="E95" s="518"/>
      <c r="F95" s="519"/>
      <c r="G95" s="519"/>
      <c r="H95" s="519"/>
      <c r="I95" s="520"/>
      <c r="J95" s="575"/>
      <c r="K95" s="576"/>
      <c r="L95" s="576"/>
      <c r="M95" s="576"/>
      <c r="N95" s="576"/>
      <c r="O95" s="576"/>
      <c r="P95" s="576"/>
      <c r="Q95" s="576"/>
      <c r="R95" s="576"/>
      <c r="S95" s="576"/>
      <c r="T95" s="576"/>
      <c r="U95" s="576"/>
      <c r="V95" s="576"/>
      <c r="W95" s="576"/>
      <c r="X95" s="576"/>
      <c r="Y95" s="577"/>
      <c r="Z95" s="625"/>
      <c r="AA95" s="626"/>
      <c r="AB95" s="626"/>
      <c r="AC95" s="626"/>
      <c r="AD95" s="626"/>
      <c r="AE95" s="626"/>
      <c r="AF95" s="627"/>
      <c r="AG95" s="626"/>
      <c r="AH95" s="626"/>
      <c r="AI95" s="626"/>
      <c r="AJ95" s="626"/>
      <c r="AK95" s="626"/>
      <c r="AL95" s="626"/>
      <c r="AM95" s="627"/>
    </row>
    <row r="96" spans="1:42" ht="9.75" customHeight="1" x14ac:dyDescent="0.15">
      <c r="A96" s="563"/>
      <c r="B96" s="564"/>
      <c r="C96" s="564"/>
      <c r="D96" s="565"/>
      <c r="E96" s="486"/>
      <c r="F96" s="487"/>
      <c r="G96" s="487"/>
      <c r="H96" s="487"/>
      <c r="I96" s="488"/>
      <c r="J96" s="489"/>
      <c r="K96" s="490"/>
      <c r="L96" s="490"/>
      <c r="M96" s="490"/>
      <c r="N96" s="490"/>
      <c r="O96" s="490"/>
      <c r="P96" s="490"/>
      <c r="Q96" s="490"/>
      <c r="R96" s="490"/>
      <c r="S96" s="490"/>
      <c r="T96" s="490"/>
      <c r="U96" s="490"/>
      <c r="V96" s="490"/>
      <c r="W96" s="490"/>
      <c r="X96" s="490"/>
      <c r="Y96" s="491"/>
      <c r="Z96" s="597"/>
      <c r="AA96" s="587"/>
      <c r="AB96" s="587"/>
      <c r="AC96" s="587"/>
      <c r="AD96" s="587"/>
      <c r="AE96" s="587"/>
      <c r="AF96" s="588"/>
      <c r="AG96" s="587"/>
      <c r="AH96" s="587"/>
      <c r="AI96" s="587"/>
      <c r="AJ96" s="587"/>
      <c r="AK96" s="587"/>
      <c r="AL96" s="587"/>
      <c r="AM96" s="588"/>
    </row>
    <row r="97" spans="1:42" ht="9.75" customHeight="1" x14ac:dyDescent="0.15">
      <c r="A97" s="563"/>
      <c r="B97" s="564"/>
      <c r="C97" s="564"/>
      <c r="D97" s="565"/>
      <c r="E97" s="486"/>
      <c r="F97" s="487"/>
      <c r="G97" s="487"/>
      <c r="H97" s="487"/>
      <c r="I97" s="488"/>
      <c r="J97" s="489"/>
      <c r="K97" s="490"/>
      <c r="L97" s="490"/>
      <c r="M97" s="490"/>
      <c r="N97" s="490"/>
      <c r="O97" s="490"/>
      <c r="P97" s="490"/>
      <c r="Q97" s="490"/>
      <c r="R97" s="490"/>
      <c r="S97" s="490"/>
      <c r="T97" s="490"/>
      <c r="U97" s="490"/>
      <c r="V97" s="490"/>
      <c r="W97" s="490"/>
      <c r="X97" s="490"/>
      <c r="Y97" s="491"/>
      <c r="Z97" s="597"/>
      <c r="AA97" s="587"/>
      <c r="AB97" s="587"/>
      <c r="AC97" s="587"/>
      <c r="AD97" s="587"/>
      <c r="AE97" s="587"/>
      <c r="AF97" s="588"/>
      <c r="AG97" s="597"/>
      <c r="AH97" s="587"/>
      <c r="AI97" s="587"/>
      <c r="AJ97" s="587"/>
      <c r="AK97" s="587"/>
      <c r="AL97" s="587"/>
      <c r="AM97" s="588"/>
    </row>
    <row r="98" spans="1:42" ht="9.75" customHeight="1" x14ac:dyDescent="0.15">
      <c r="A98" s="563"/>
      <c r="B98" s="564"/>
      <c r="C98" s="564"/>
      <c r="D98" s="565"/>
      <c r="E98" s="486"/>
      <c r="F98" s="487"/>
      <c r="G98" s="487"/>
      <c r="H98" s="487"/>
      <c r="I98" s="488"/>
      <c r="J98" s="489"/>
      <c r="K98" s="490"/>
      <c r="L98" s="490"/>
      <c r="M98" s="490"/>
      <c r="N98" s="490"/>
      <c r="O98" s="490"/>
      <c r="P98" s="490"/>
      <c r="Q98" s="490"/>
      <c r="R98" s="490"/>
      <c r="S98" s="490"/>
      <c r="T98" s="490"/>
      <c r="U98" s="490"/>
      <c r="V98" s="490"/>
      <c r="W98" s="490"/>
      <c r="X98" s="490"/>
      <c r="Y98" s="491"/>
      <c r="Z98" s="597"/>
      <c r="AA98" s="587"/>
      <c r="AB98" s="587"/>
      <c r="AC98" s="587"/>
      <c r="AD98" s="587"/>
      <c r="AE98" s="587"/>
      <c r="AF98" s="588"/>
      <c r="AG98" s="587"/>
      <c r="AH98" s="587"/>
      <c r="AI98" s="587"/>
      <c r="AJ98" s="587"/>
      <c r="AK98" s="587"/>
      <c r="AL98" s="587"/>
      <c r="AM98" s="588"/>
    </row>
    <row r="99" spans="1:42" ht="9.75" customHeight="1" x14ac:dyDescent="0.15">
      <c r="A99" s="563"/>
      <c r="B99" s="564"/>
      <c r="C99" s="564"/>
      <c r="D99" s="565"/>
      <c r="E99" s="486"/>
      <c r="F99" s="487"/>
      <c r="G99" s="487"/>
      <c r="H99" s="487"/>
      <c r="I99" s="488"/>
      <c r="J99" s="489"/>
      <c r="K99" s="490"/>
      <c r="L99" s="490"/>
      <c r="M99" s="490"/>
      <c r="N99" s="490"/>
      <c r="O99" s="490"/>
      <c r="P99" s="490"/>
      <c r="Q99" s="490"/>
      <c r="R99" s="490"/>
      <c r="S99" s="490"/>
      <c r="T99" s="490"/>
      <c r="U99" s="490"/>
      <c r="V99" s="490"/>
      <c r="W99" s="490"/>
      <c r="X99" s="490"/>
      <c r="Y99" s="491"/>
      <c r="Z99" s="597"/>
      <c r="AA99" s="587"/>
      <c r="AB99" s="587"/>
      <c r="AC99" s="587"/>
      <c r="AD99" s="587"/>
      <c r="AE99" s="587"/>
      <c r="AF99" s="588"/>
      <c r="AG99" s="597"/>
      <c r="AH99" s="587"/>
      <c r="AI99" s="587"/>
      <c r="AJ99" s="587"/>
      <c r="AK99" s="587"/>
      <c r="AL99" s="587"/>
      <c r="AM99" s="588"/>
    </row>
    <row r="100" spans="1:42" ht="9.75" customHeight="1" x14ac:dyDescent="0.15">
      <c r="A100" s="563"/>
      <c r="B100" s="564"/>
      <c r="C100" s="564"/>
      <c r="D100" s="565"/>
      <c r="E100" s="518"/>
      <c r="F100" s="519"/>
      <c r="G100" s="519"/>
      <c r="H100" s="519"/>
      <c r="I100" s="520"/>
      <c r="J100" s="575"/>
      <c r="K100" s="576"/>
      <c r="L100" s="576"/>
      <c r="M100" s="576"/>
      <c r="N100" s="576"/>
      <c r="O100" s="576"/>
      <c r="P100" s="576"/>
      <c r="Q100" s="576"/>
      <c r="R100" s="576"/>
      <c r="S100" s="576"/>
      <c r="T100" s="576"/>
      <c r="U100" s="576"/>
      <c r="V100" s="576"/>
      <c r="W100" s="576"/>
      <c r="X100" s="576"/>
      <c r="Y100" s="577"/>
      <c r="Z100" s="625"/>
      <c r="AA100" s="626"/>
      <c r="AB100" s="626"/>
      <c r="AC100" s="626"/>
      <c r="AD100" s="626"/>
      <c r="AE100" s="626"/>
      <c r="AF100" s="627"/>
      <c r="AG100" s="626"/>
      <c r="AH100" s="626"/>
      <c r="AI100" s="626"/>
      <c r="AJ100" s="626"/>
      <c r="AK100" s="626"/>
      <c r="AL100" s="626"/>
      <c r="AM100" s="627"/>
    </row>
    <row r="101" spans="1:42" ht="9.75" customHeight="1" x14ac:dyDescent="0.15">
      <c r="A101" s="563"/>
      <c r="B101" s="564"/>
      <c r="C101" s="564"/>
      <c r="D101" s="565"/>
      <c r="E101" s="486"/>
      <c r="F101" s="487"/>
      <c r="G101" s="487"/>
      <c r="H101" s="487"/>
      <c r="I101" s="488"/>
      <c r="J101" s="489"/>
      <c r="K101" s="490"/>
      <c r="L101" s="490"/>
      <c r="M101" s="490"/>
      <c r="N101" s="490"/>
      <c r="O101" s="490"/>
      <c r="P101" s="490"/>
      <c r="Q101" s="490"/>
      <c r="R101" s="490"/>
      <c r="S101" s="490"/>
      <c r="T101" s="490"/>
      <c r="U101" s="490"/>
      <c r="V101" s="490"/>
      <c r="W101" s="490"/>
      <c r="X101" s="490"/>
      <c r="Y101" s="491"/>
      <c r="Z101" s="597"/>
      <c r="AA101" s="587"/>
      <c r="AB101" s="587"/>
      <c r="AC101" s="587"/>
      <c r="AD101" s="587"/>
      <c r="AE101" s="587"/>
      <c r="AF101" s="588"/>
      <c r="AG101" s="587"/>
      <c r="AH101" s="587"/>
      <c r="AI101" s="587"/>
      <c r="AJ101" s="587"/>
      <c r="AK101" s="587"/>
      <c r="AL101" s="587"/>
      <c r="AM101" s="588"/>
    </row>
    <row r="102" spans="1:42" ht="9.75" customHeight="1" x14ac:dyDescent="0.15">
      <c r="A102" s="566"/>
      <c r="B102" s="567"/>
      <c r="C102" s="567"/>
      <c r="D102" s="568"/>
      <c r="E102" s="607"/>
      <c r="F102" s="608"/>
      <c r="G102" s="608"/>
      <c r="H102" s="608"/>
      <c r="I102" s="609"/>
      <c r="J102" s="610"/>
      <c r="K102" s="611"/>
      <c r="L102" s="611"/>
      <c r="M102" s="611"/>
      <c r="N102" s="611"/>
      <c r="O102" s="611"/>
      <c r="P102" s="611"/>
      <c r="Q102" s="611"/>
      <c r="R102" s="611"/>
      <c r="S102" s="611"/>
      <c r="T102" s="611"/>
      <c r="U102" s="611"/>
      <c r="V102" s="611"/>
      <c r="W102" s="611"/>
      <c r="X102" s="611"/>
      <c r="Y102" s="612"/>
      <c r="Z102" s="594"/>
      <c r="AA102" s="595"/>
      <c r="AB102" s="595"/>
      <c r="AC102" s="595"/>
      <c r="AD102" s="595"/>
      <c r="AE102" s="595"/>
      <c r="AF102" s="596"/>
      <c r="AG102" s="595"/>
      <c r="AH102" s="595"/>
      <c r="AI102" s="595"/>
      <c r="AJ102" s="595"/>
      <c r="AK102" s="595"/>
      <c r="AL102" s="595"/>
      <c r="AM102" s="596"/>
      <c r="AO102" s="176" t="s">
        <v>265</v>
      </c>
      <c r="AP102" s="277">
        <f>SUM(Z85:AF102)</f>
        <v>0</v>
      </c>
    </row>
    <row r="103" spans="1:42" ht="9.75" customHeight="1" x14ac:dyDescent="0.15">
      <c r="A103" s="563" t="s">
        <v>235</v>
      </c>
      <c r="B103" s="564"/>
      <c r="C103" s="564"/>
      <c r="D103" s="565"/>
      <c r="E103" s="557"/>
      <c r="F103" s="558"/>
      <c r="G103" s="558"/>
      <c r="H103" s="558"/>
      <c r="I103" s="559"/>
      <c r="J103" s="572"/>
      <c r="K103" s="573"/>
      <c r="L103" s="573"/>
      <c r="M103" s="573"/>
      <c r="N103" s="573"/>
      <c r="O103" s="573"/>
      <c r="P103" s="573"/>
      <c r="Q103" s="573"/>
      <c r="R103" s="573"/>
      <c r="S103" s="573"/>
      <c r="T103" s="573"/>
      <c r="U103" s="573"/>
      <c r="V103" s="573"/>
      <c r="W103" s="573"/>
      <c r="X103" s="573"/>
      <c r="Y103" s="574"/>
      <c r="Z103" s="604"/>
      <c r="AA103" s="605"/>
      <c r="AB103" s="605"/>
      <c r="AC103" s="605"/>
      <c r="AD103" s="605"/>
      <c r="AE103" s="605"/>
      <c r="AF103" s="606"/>
      <c r="AG103" s="605"/>
      <c r="AH103" s="605"/>
      <c r="AI103" s="605"/>
      <c r="AJ103" s="605"/>
      <c r="AK103" s="605"/>
      <c r="AL103" s="605"/>
      <c r="AM103" s="606"/>
      <c r="AO103" s="176" t="s">
        <v>264</v>
      </c>
      <c r="AP103" s="277">
        <f>SUM(Z103:AF105)</f>
        <v>0</v>
      </c>
    </row>
    <row r="104" spans="1:42" ht="9.75" customHeight="1" x14ac:dyDescent="0.15">
      <c r="A104" s="563"/>
      <c r="B104" s="564"/>
      <c r="C104" s="564"/>
      <c r="D104" s="565"/>
      <c r="E104" s="486"/>
      <c r="F104" s="487"/>
      <c r="G104" s="487"/>
      <c r="H104" s="487"/>
      <c r="I104" s="488"/>
      <c r="J104" s="489"/>
      <c r="K104" s="490"/>
      <c r="L104" s="490"/>
      <c r="M104" s="490"/>
      <c r="N104" s="490"/>
      <c r="O104" s="490"/>
      <c r="P104" s="490"/>
      <c r="Q104" s="490"/>
      <c r="R104" s="490"/>
      <c r="S104" s="490"/>
      <c r="T104" s="490"/>
      <c r="U104" s="490"/>
      <c r="V104" s="490"/>
      <c r="W104" s="490"/>
      <c r="X104" s="490"/>
      <c r="Y104" s="491"/>
      <c r="Z104" s="597"/>
      <c r="AA104" s="587"/>
      <c r="AB104" s="587"/>
      <c r="AC104" s="587"/>
      <c r="AD104" s="587"/>
      <c r="AE104" s="587"/>
      <c r="AF104" s="588"/>
      <c r="AG104" s="587"/>
      <c r="AH104" s="587"/>
      <c r="AI104" s="587"/>
      <c r="AJ104" s="587"/>
      <c r="AK104" s="587"/>
      <c r="AL104" s="587"/>
      <c r="AM104" s="588"/>
      <c r="AO104" s="176" t="s">
        <v>268</v>
      </c>
      <c r="AP104" s="277">
        <f>AP102-AG106</f>
        <v>0</v>
      </c>
    </row>
    <row r="105" spans="1:42" ht="9.75" customHeight="1" thickBot="1" x14ac:dyDescent="0.2">
      <c r="A105" s="732"/>
      <c r="B105" s="733"/>
      <c r="C105" s="733"/>
      <c r="D105" s="734"/>
      <c r="E105" s="607"/>
      <c r="F105" s="608"/>
      <c r="G105" s="608"/>
      <c r="H105" s="608"/>
      <c r="I105" s="609"/>
      <c r="J105" s="610"/>
      <c r="K105" s="611"/>
      <c r="L105" s="611"/>
      <c r="M105" s="611"/>
      <c r="N105" s="611"/>
      <c r="O105" s="611"/>
      <c r="P105" s="611"/>
      <c r="Q105" s="611"/>
      <c r="R105" s="611"/>
      <c r="S105" s="611"/>
      <c r="T105" s="611"/>
      <c r="U105" s="611"/>
      <c r="V105" s="611"/>
      <c r="W105" s="611"/>
      <c r="X105" s="611"/>
      <c r="Y105" s="612"/>
      <c r="Z105" s="594"/>
      <c r="AA105" s="595"/>
      <c r="AB105" s="595"/>
      <c r="AC105" s="595"/>
      <c r="AD105" s="595"/>
      <c r="AE105" s="595"/>
      <c r="AF105" s="596"/>
      <c r="AG105" s="595"/>
      <c r="AH105" s="595"/>
      <c r="AI105" s="595"/>
      <c r="AJ105" s="595"/>
      <c r="AK105" s="595"/>
      <c r="AL105" s="595"/>
      <c r="AM105" s="596"/>
    </row>
    <row r="106" spans="1:42" ht="20.25" customHeight="1" thickTop="1" x14ac:dyDescent="0.15">
      <c r="A106" s="581" t="s">
        <v>208</v>
      </c>
      <c r="B106" s="582"/>
      <c r="C106" s="582"/>
      <c r="D106" s="583"/>
      <c r="E106" s="645" t="str">
        <f>IF(AP86=0,"",AP86)</f>
        <v/>
      </c>
      <c r="F106" s="646"/>
      <c r="G106" s="646"/>
      <c r="H106" s="646"/>
      <c r="I106" s="647"/>
      <c r="J106" s="578" t="s">
        <v>207</v>
      </c>
      <c r="K106" s="579"/>
      <c r="L106" s="579"/>
      <c r="M106" s="580"/>
      <c r="N106" s="581">
        <f>AP102+AP103-AG106</f>
        <v>0</v>
      </c>
      <c r="O106" s="582"/>
      <c r="P106" s="582"/>
      <c r="Q106" s="582"/>
      <c r="R106" s="582"/>
      <c r="S106" s="582"/>
      <c r="T106" s="582"/>
      <c r="U106" s="583"/>
      <c r="V106" s="613" t="s">
        <v>206</v>
      </c>
      <c r="W106" s="614"/>
      <c r="X106" s="614"/>
      <c r="Y106" s="615"/>
      <c r="Z106" s="581">
        <f>SUM(Z85:AF105)</f>
        <v>0</v>
      </c>
      <c r="AA106" s="582"/>
      <c r="AB106" s="582"/>
      <c r="AC106" s="582"/>
      <c r="AD106" s="582"/>
      <c r="AE106" s="582"/>
      <c r="AF106" s="582"/>
      <c r="AG106" s="581">
        <f>SUM(AG85:AM105)</f>
        <v>0</v>
      </c>
      <c r="AH106" s="582"/>
      <c r="AI106" s="582"/>
      <c r="AJ106" s="582"/>
      <c r="AK106" s="582"/>
      <c r="AL106" s="582"/>
      <c r="AM106" s="583"/>
    </row>
    <row r="107" spans="1:42" ht="5.25" customHeight="1" x14ac:dyDescent="0.15">
      <c r="A107" s="165"/>
      <c r="B107" s="165"/>
      <c r="C107" s="165"/>
      <c r="D107" s="165"/>
      <c r="E107" s="169"/>
      <c r="F107" s="169"/>
      <c r="G107" s="169"/>
      <c r="H107" s="169"/>
      <c r="I107" s="169"/>
      <c r="J107" s="169"/>
      <c r="K107" s="169"/>
      <c r="L107" s="169"/>
      <c r="M107" s="169"/>
      <c r="N107" s="169"/>
      <c r="O107" s="169"/>
      <c r="P107" s="169"/>
      <c r="Q107" s="169"/>
      <c r="R107" s="169"/>
      <c r="S107" s="169"/>
      <c r="T107" s="169"/>
      <c r="U107" s="169"/>
      <c r="V107" s="169"/>
      <c r="W107" s="169"/>
      <c r="X107" s="169"/>
      <c r="Y107" s="169"/>
      <c r="Z107" s="169"/>
      <c r="AA107" s="169"/>
      <c r="AB107" s="169"/>
      <c r="AC107" s="169"/>
      <c r="AD107" s="169"/>
      <c r="AE107" s="169"/>
      <c r="AF107" s="169"/>
      <c r="AG107" s="169"/>
      <c r="AH107" s="169"/>
      <c r="AI107" s="169"/>
      <c r="AJ107" s="169"/>
      <c r="AK107" s="169"/>
      <c r="AL107" s="169"/>
      <c r="AM107" s="169"/>
    </row>
    <row r="108" spans="1:42" ht="18" customHeight="1" x14ac:dyDescent="0.15">
      <c r="A108" s="170" t="s">
        <v>99</v>
      </c>
      <c r="B108" s="165"/>
      <c r="C108" s="165"/>
      <c r="D108" s="165"/>
      <c r="E108" s="165"/>
      <c r="F108" s="165"/>
      <c r="G108" s="165"/>
      <c r="H108" s="165"/>
      <c r="I108" s="165"/>
      <c r="J108" s="165"/>
      <c r="K108" s="165"/>
      <c r="L108" s="165"/>
      <c r="M108" s="165"/>
      <c r="N108" s="165"/>
      <c r="O108" s="165"/>
      <c r="P108" s="165"/>
      <c r="Q108" s="165"/>
      <c r="R108" s="165"/>
      <c r="S108" s="165"/>
      <c r="T108" s="165"/>
      <c r="U108" s="165"/>
      <c r="V108" s="165"/>
      <c r="W108" s="165"/>
      <c r="X108" s="165"/>
      <c r="Y108" s="165"/>
      <c r="Z108" s="165"/>
      <c r="AA108" s="165"/>
      <c r="AB108" s="165"/>
      <c r="AC108" s="165"/>
      <c r="AD108" s="165"/>
      <c r="AE108" s="165"/>
      <c r="AF108" s="165"/>
      <c r="AG108" s="165"/>
      <c r="AH108" s="165"/>
      <c r="AI108" s="165"/>
      <c r="AJ108" s="165"/>
    </row>
    <row r="109" spans="1:42" ht="24" customHeight="1" x14ac:dyDescent="0.15">
      <c r="A109" s="554" t="s">
        <v>164</v>
      </c>
      <c r="B109" s="555"/>
      <c r="C109" s="555"/>
      <c r="D109" s="556"/>
      <c r="E109" s="554" t="s">
        <v>43</v>
      </c>
      <c r="F109" s="555"/>
      <c r="G109" s="555"/>
      <c r="H109" s="555"/>
      <c r="I109" s="556"/>
      <c r="J109" s="554" t="s">
        <v>165</v>
      </c>
      <c r="K109" s="555"/>
      <c r="L109" s="555"/>
      <c r="M109" s="555"/>
      <c r="N109" s="555"/>
      <c r="O109" s="555"/>
      <c r="P109" s="555"/>
      <c r="Q109" s="555"/>
      <c r="R109" s="555"/>
      <c r="S109" s="555"/>
      <c r="T109" s="555"/>
      <c r="U109" s="555"/>
      <c r="V109" s="555"/>
      <c r="W109" s="555"/>
      <c r="X109" s="555"/>
      <c r="Y109" s="556"/>
      <c r="Z109" s="554" t="s">
        <v>197</v>
      </c>
      <c r="AA109" s="555"/>
      <c r="AB109" s="555"/>
      <c r="AC109" s="555"/>
      <c r="AD109" s="555"/>
      <c r="AE109" s="555"/>
      <c r="AF109" s="556"/>
      <c r="AG109" s="584" t="s">
        <v>200</v>
      </c>
      <c r="AH109" s="585"/>
      <c r="AI109" s="585"/>
      <c r="AJ109" s="585"/>
      <c r="AK109" s="585"/>
      <c r="AL109" s="585"/>
      <c r="AM109" s="586"/>
      <c r="AO109" s="168" t="s">
        <v>195</v>
      </c>
      <c r="AP109" s="168" t="e">
        <f>VLOOKUP(L5,計算用!$A$2:$C$36,3,FALSE)*1000</f>
        <v>#N/A</v>
      </c>
    </row>
    <row r="110" spans="1:42" ht="9.75" customHeight="1" x14ac:dyDescent="0.15">
      <c r="A110" s="636"/>
      <c r="B110" s="637"/>
      <c r="C110" s="637"/>
      <c r="D110" s="638"/>
      <c r="E110" s="557"/>
      <c r="F110" s="558"/>
      <c r="G110" s="558"/>
      <c r="H110" s="558"/>
      <c r="I110" s="559"/>
      <c r="J110" s="572"/>
      <c r="K110" s="573"/>
      <c r="L110" s="573"/>
      <c r="M110" s="573"/>
      <c r="N110" s="573"/>
      <c r="O110" s="573"/>
      <c r="P110" s="573"/>
      <c r="Q110" s="573"/>
      <c r="R110" s="573"/>
      <c r="S110" s="573"/>
      <c r="T110" s="573"/>
      <c r="U110" s="573"/>
      <c r="V110" s="573"/>
      <c r="W110" s="573"/>
      <c r="X110" s="573"/>
      <c r="Y110" s="574"/>
      <c r="Z110" s="604"/>
      <c r="AA110" s="605"/>
      <c r="AB110" s="605"/>
      <c r="AC110" s="605"/>
      <c r="AD110" s="605"/>
      <c r="AE110" s="605"/>
      <c r="AF110" s="606"/>
      <c r="AG110" s="605"/>
      <c r="AH110" s="605"/>
      <c r="AI110" s="605"/>
      <c r="AJ110" s="605"/>
      <c r="AK110" s="605"/>
      <c r="AL110" s="605"/>
      <c r="AM110" s="606"/>
      <c r="AO110" s="168" t="s">
        <v>75</v>
      </c>
      <c r="AP110" s="168">
        <f>IF(OR(AP5=1,AP5=3,AP5=6),AG5,1)</f>
        <v>1</v>
      </c>
    </row>
    <row r="111" spans="1:42" ht="9.75" customHeight="1" x14ac:dyDescent="0.15">
      <c r="A111" s="639"/>
      <c r="B111" s="640"/>
      <c r="C111" s="640"/>
      <c r="D111" s="641"/>
      <c r="E111" s="486"/>
      <c r="F111" s="487"/>
      <c r="G111" s="487"/>
      <c r="H111" s="487"/>
      <c r="I111" s="488"/>
      <c r="J111" s="489"/>
      <c r="K111" s="490"/>
      <c r="L111" s="490"/>
      <c r="M111" s="490"/>
      <c r="N111" s="490"/>
      <c r="O111" s="490"/>
      <c r="P111" s="490"/>
      <c r="Q111" s="490"/>
      <c r="R111" s="490"/>
      <c r="S111" s="490"/>
      <c r="T111" s="490"/>
      <c r="U111" s="490"/>
      <c r="V111" s="490"/>
      <c r="W111" s="490"/>
      <c r="X111" s="490"/>
      <c r="Y111" s="491"/>
      <c r="Z111" s="597"/>
      <c r="AA111" s="587"/>
      <c r="AB111" s="587"/>
      <c r="AC111" s="587"/>
      <c r="AD111" s="587"/>
      <c r="AE111" s="587"/>
      <c r="AF111" s="588"/>
      <c r="AG111" s="587"/>
      <c r="AH111" s="587"/>
      <c r="AI111" s="587"/>
      <c r="AJ111" s="587"/>
      <c r="AK111" s="587"/>
      <c r="AL111" s="587"/>
      <c r="AM111" s="588"/>
      <c r="AO111" s="168" t="s">
        <v>196</v>
      </c>
      <c r="AP111" s="168" t="str">
        <f>IFERROR(AP109*AP110,"")</f>
        <v/>
      </c>
    </row>
    <row r="112" spans="1:42" ht="9.75" customHeight="1" x14ac:dyDescent="0.15">
      <c r="A112" s="639"/>
      <c r="B112" s="640"/>
      <c r="C112" s="640"/>
      <c r="D112" s="641"/>
      <c r="E112" s="486"/>
      <c r="F112" s="487"/>
      <c r="G112" s="487"/>
      <c r="H112" s="487"/>
      <c r="I112" s="488"/>
      <c r="J112" s="489"/>
      <c r="K112" s="490"/>
      <c r="L112" s="490"/>
      <c r="M112" s="490"/>
      <c r="N112" s="490"/>
      <c r="O112" s="490"/>
      <c r="P112" s="490"/>
      <c r="Q112" s="490"/>
      <c r="R112" s="490"/>
      <c r="S112" s="490"/>
      <c r="T112" s="490"/>
      <c r="U112" s="490"/>
      <c r="V112" s="490"/>
      <c r="W112" s="490"/>
      <c r="X112" s="490"/>
      <c r="Y112" s="491"/>
      <c r="Z112" s="597"/>
      <c r="AA112" s="587"/>
      <c r="AB112" s="587"/>
      <c r="AC112" s="587"/>
      <c r="AD112" s="587"/>
      <c r="AE112" s="587"/>
      <c r="AF112" s="588"/>
      <c r="AG112" s="587"/>
      <c r="AH112" s="587"/>
      <c r="AI112" s="587"/>
      <c r="AJ112" s="587"/>
      <c r="AK112" s="587"/>
      <c r="AL112" s="587"/>
      <c r="AM112" s="588"/>
    </row>
    <row r="113" spans="1:42" ht="9.75" customHeight="1" x14ac:dyDescent="0.15">
      <c r="A113" s="639"/>
      <c r="B113" s="640"/>
      <c r="C113" s="640"/>
      <c r="D113" s="641"/>
      <c r="E113" s="486"/>
      <c r="F113" s="487"/>
      <c r="G113" s="487"/>
      <c r="H113" s="487"/>
      <c r="I113" s="488"/>
      <c r="J113" s="489"/>
      <c r="K113" s="490"/>
      <c r="L113" s="490"/>
      <c r="M113" s="490"/>
      <c r="N113" s="490"/>
      <c r="O113" s="490"/>
      <c r="P113" s="490"/>
      <c r="Q113" s="490"/>
      <c r="R113" s="490"/>
      <c r="S113" s="490"/>
      <c r="T113" s="490"/>
      <c r="U113" s="490"/>
      <c r="V113" s="490"/>
      <c r="W113" s="490"/>
      <c r="X113" s="490"/>
      <c r="Y113" s="491"/>
      <c r="Z113" s="597"/>
      <c r="AA113" s="587"/>
      <c r="AB113" s="587"/>
      <c r="AC113" s="587"/>
      <c r="AD113" s="587"/>
      <c r="AE113" s="587"/>
      <c r="AF113" s="588"/>
      <c r="AG113" s="587"/>
      <c r="AH113" s="587"/>
      <c r="AI113" s="587"/>
      <c r="AJ113" s="587"/>
      <c r="AK113" s="587"/>
      <c r="AL113" s="587"/>
      <c r="AM113" s="588"/>
    </row>
    <row r="114" spans="1:42" ht="9.75" customHeight="1" thickBot="1" x14ac:dyDescent="0.2">
      <c r="A114" s="642"/>
      <c r="B114" s="643"/>
      <c r="C114" s="643"/>
      <c r="D114" s="644"/>
      <c r="E114" s="607"/>
      <c r="F114" s="608"/>
      <c r="G114" s="608"/>
      <c r="H114" s="608"/>
      <c r="I114" s="609"/>
      <c r="J114" s="610"/>
      <c r="K114" s="611"/>
      <c r="L114" s="611"/>
      <c r="M114" s="611"/>
      <c r="N114" s="611"/>
      <c r="O114" s="611"/>
      <c r="P114" s="611"/>
      <c r="Q114" s="611"/>
      <c r="R114" s="611"/>
      <c r="S114" s="611"/>
      <c r="T114" s="611"/>
      <c r="U114" s="611"/>
      <c r="V114" s="611"/>
      <c r="W114" s="611"/>
      <c r="X114" s="611"/>
      <c r="Y114" s="612"/>
      <c r="Z114" s="594"/>
      <c r="AA114" s="595"/>
      <c r="AB114" s="595"/>
      <c r="AC114" s="595"/>
      <c r="AD114" s="595"/>
      <c r="AE114" s="595"/>
      <c r="AF114" s="596"/>
      <c r="AG114" s="595"/>
      <c r="AH114" s="595"/>
      <c r="AI114" s="595"/>
      <c r="AJ114" s="595"/>
      <c r="AK114" s="595"/>
      <c r="AL114" s="595"/>
      <c r="AM114" s="596"/>
    </row>
    <row r="115" spans="1:42" ht="20.25" customHeight="1" thickTop="1" x14ac:dyDescent="0.15">
      <c r="A115" s="581" t="s">
        <v>208</v>
      </c>
      <c r="B115" s="582"/>
      <c r="C115" s="582"/>
      <c r="D115" s="583"/>
      <c r="E115" s="645" t="str">
        <f>IF(AP111=0,"",AP111)</f>
        <v/>
      </c>
      <c r="F115" s="646"/>
      <c r="G115" s="646"/>
      <c r="H115" s="646"/>
      <c r="I115" s="647"/>
      <c r="J115" s="578" t="s">
        <v>207</v>
      </c>
      <c r="K115" s="579"/>
      <c r="L115" s="579"/>
      <c r="M115" s="580"/>
      <c r="N115" s="581">
        <f>Z115-AG115</f>
        <v>0</v>
      </c>
      <c r="O115" s="582"/>
      <c r="P115" s="582"/>
      <c r="Q115" s="582"/>
      <c r="R115" s="582"/>
      <c r="S115" s="582"/>
      <c r="T115" s="582"/>
      <c r="U115" s="583"/>
      <c r="V115" s="613" t="s">
        <v>206</v>
      </c>
      <c r="W115" s="614"/>
      <c r="X115" s="614"/>
      <c r="Y115" s="615"/>
      <c r="Z115" s="581">
        <f>SUM(Z110:AF114)</f>
        <v>0</v>
      </c>
      <c r="AA115" s="582"/>
      <c r="AB115" s="582"/>
      <c r="AC115" s="582"/>
      <c r="AD115" s="582"/>
      <c r="AE115" s="582"/>
      <c r="AF115" s="582"/>
      <c r="AG115" s="581">
        <f>SUM(AG110:AM114)</f>
        <v>0</v>
      </c>
      <c r="AH115" s="582"/>
      <c r="AI115" s="582"/>
      <c r="AJ115" s="582"/>
      <c r="AK115" s="582"/>
      <c r="AL115" s="582"/>
      <c r="AM115" s="583"/>
    </row>
    <row r="116" spans="1:42" ht="5.25" customHeight="1" x14ac:dyDescent="0.15">
      <c r="A116" s="165"/>
      <c r="B116" s="165"/>
      <c r="C116" s="165"/>
      <c r="D116" s="165"/>
      <c r="E116" s="169"/>
      <c r="F116" s="169"/>
      <c r="G116" s="169"/>
      <c r="H116" s="169"/>
      <c r="I116" s="169"/>
      <c r="J116" s="169"/>
      <c r="K116" s="169"/>
      <c r="L116" s="169"/>
      <c r="M116" s="169"/>
      <c r="N116" s="169"/>
      <c r="O116" s="169"/>
      <c r="P116" s="169"/>
      <c r="Q116" s="169"/>
      <c r="R116" s="169"/>
      <c r="S116" s="169"/>
      <c r="T116" s="169"/>
      <c r="U116" s="169"/>
      <c r="V116" s="169"/>
      <c r="W116" s="169"/>
      <c r="X116" s="169"/>
      <c r="Y116" s="169"/>
      <c r="Z116" s="169"/>
      <c r="AA116" s="169"/>
      <c r="AB116" s="169"/>
      <c r="AC116" s="169"/>
      <c r="AD116" s="169"/>
      <c r="AE116" s="169"/>
      <c r="AF116" s="169"/>
      <c r="AG116" s="169"/>
      <c r="AH116" s="169"/>
      <c r="AI116" s="169"/>
      <c r="AJ116" s="169"/>
      <c r="AK116" s="169"/>
      <c r="AL116" s="169"/>
      <c r="AM116" s="169"/>
    </row>
    <row r="117" spans="1:42" ht="18" customHeight="1" x14ac:dyDescent="0.15">
      <c r="A117" s="171" t="s">
        <v>153</v>
      </c>
      <c r="B117" s="165"/>
      <c r="C117" s="165"/>
      <c r="D117" s="165"/>
      <c r="E117" s="165"/>
      <c r="F117" s="165"/>
      <c r="G117" s="165"/>
      <c r="H117" s="165"/>
      <c r="I117" s="165"/>
      <c r="J117" s="165"/>
      <c r="K117" s="165"/>
      <c r="L117" s="165"/>
      <c r="M117" s="165"/>
      <c r="N117" s="165"/>
      <c r="O117" s="165"/>
      <c r="P117" s="165"/>
      <c r="Q117" s="165"/>
      <c r="R117" s="165"/>
      <c r="S117" s="165"/>
      <c r="T117" s="165"/>
      <c r="U117" s="165"/>
      <c r="V117" s="165"/>
      <c r="W117" s="165"/>
      <c r="X117" s="165"/>
      <c r="Y117" s="165"/>
      <c r="Z117" s="165"/>
      <c r="AA117" s="165"/>
      <c r="AB117" s="165"/>
      <c r="AC117" s="165"/>
      <c r="AD117" s="165"/>
      <c r="AE117" s="165"/>
      <c r="AF117" s="165"/>
      <c r="AG117" s="165"/>
      <c r="AH117" s="165"/>
      <c r="AI117" s="165"/>
      <c r="AJ117" s="165"/>
    </row>
    <row r="118" spans="1:42" ht="24.75" customHeight="1" x14ac:dyDescent="0.15">
      <c r="A118" s="554" t="s">
        <v>164</v>
      </c>
      <c r="B118" s="555"/>
      <c r="C118" s="555"/>
      <c r="D118" s="556"/>
      <c r="E118" s="554" t="s">
        <v>43</v>
      </c>
      <c r="F118" s="555"/>
      <c r="G118" s="555"/>
      <c r="H118" s="555"/>
      <c r="I118" s="556"/>
      <c r="J118" s="554" t="s">
        <v>165</v>
      </c>
      <c r="K118" s="555"/>
      <c r="L118" s="555"/>
      <c r="M118" s="555"/>
      <c r="N118" s="555"/>
      <c r="O118" s="555"/>
      <c r="P118" s="555"/>
      <c r="Q118" s="555"/>
      <c r="R118" s="555"/>
      <c r="S118" s="555"/>
      <c r="T118" s="555"/>
      <c r="U118" s="555"/>
      <c r="V118" s="555"/>
      <c r="W118" s="555"/>
      <c r="X118" s="555"/>
      <c r="Y118" s="556"/>
      <c r="Z118" s="554" t="s">
        <v>197</v>
      </c>
      <c r="AA118" s="555"/>
      <c r="AB118" s="555"/>
      <c r="AC118" s="555"/>
      <c r="AD118" s="555"/>
      <c r="AE118" s="555"/>
      <c r="AF118" s="556"/>
      <c r="AG118" s="584" t="s">
        <v>200</v>
      </c>
      <c r="AH118" s="585"/>
      <c r="AI118" s="585"/>
      <c r="AJ118" s="585"/>
      <c r="AK118" s="585"/>
      <c r="AL118" s="585"/>
      <c r="AM118" s="586"/>
      <c r="AO118" s="168" t="s">
        <v>195</v>
      </c>
      <c r="AP118" s="168" t="e">
        <f>VLOOKUP(L5,計算用!$A$2:$D$36,4,FALSE)*1000</f>
        <v>#N/A</v>
      </c>
    </row>
    <row r="119" spans="1:42" ht="9.75" customHeight="1" x14ac:dyDescent="0.15">
      <c r="A119" s="636"/>
      <c r="B119" s="637"/>
      <c r="C119" s="637"/>
      <c r="D119" s="638"/>
      <c r="E119" s="557"/>
      <c r="F119" s="558"/>
      <c r="G119" s="558"/>
      <c r="H119" s="558"/>
      <c r="I119" s="559"/>
      <c r="J119" s="601"/>
      <c r="K119" s="602"/>
      <c r="L119" s="602"/>
      <c r="M119" s="602"/>
      <c r="N119" s="602"/>
      <c r="O119" s="602"/>
      <c r="P119" s="602"/>
      <c r="Q119" s="602"/>
      <c r="R119" s="602"/>
      <c r="S119" s="602"/>
      <c r="T119" s="602"/>
      <c r="U119" s="602"/>
      <c r="V119" s="602"/>
      <c r="W119" s="602"/>
      <c r="X119" s="602"/>
      <c r="Y119" s="603"/>
      <c r="Z119" s="604"/>
      <c r="AA119" s="605"/>
      <c r="AB119" s="605"/>
      <c r="AC119" s="605"/>
      <c r="AD119" s="605"/>
      <c r="AE119" s="605"/>
      <c r="AF119" s="606"/>
      <c r="AG119" s="605"/>
      <c r="AH119" s="605"/>
      <c r="AI119" s="605"/>
      <c r="AJ119" s="605"/>
      <c r="AK119" s="605"/>
      <c r="AL119" s="605"/>
      <c r="AM119" s="606"/>
      <c r="AO119" s="168" t="s">
        <v>75</v>
      </c>
      <c r="AP119" s="168">
        <f>IF(OR(AP5=1,AP5=3,AP5=6),AG5,1)</f>
        <v>1</v>
      </c>
    </row>
    <row r="120" spans="1:42" ht="9.75" customHeight="1" x14ac:dyDescent="0.15">
      <c r="A120" s="639"/>
      <c r="B120" s="640"/>
      <c r="C120" s="640"/>
      <c r="D120" s="641"/>
      <c r="E120" s="486"/>
      <c r="F120" s="487"/>
      <c r="G120" s="487"/>
      <c r="H120" s="487"/>
      <c r="I120" s="488"/>
      <c r="J120" s="598"/>
      <c r="K120" s="599"/>
      <c r="L120" s="599"/>
      <c r="M120" s="599"/>
      <c r="N120" s="599"/>
      <c r="O120" s="599"/>
      <c r="P120" s="599"/>
      <c r="Q120" s="599"/>
      <c r="R120" s="599"/>
      <c r="S120" s="599"/>
      <c r="T120" s="599"/>
      <c r="U120" s="599"/>
      <c r="V120" s="599"/>
      <c r="W120" s="599"/>
      <c r="X120" s="599"/>
      <c r="Y120" s="600"/>
      <c r="Z120" s="597"/>
      <c r="AA120" s="587"/>
      <c r="AB120" s="587"/>
      <c r="AC120" s="587"/>
      <c r="AD120" s="587"/>
      <c r="AE120" s="587"/>
      <c r="AF120" s="588"/>
      <c r="AG120" s="587"/>
      <c r="AH120" s="587"/>
      <c r="AI120" s="587"/>
      <c r="AJ120" s="587"/>
      <c r="AK120" s="587"/>
      <c r="AL120" s="587"/>
      <c r="AM120" s="588"/>
      <c r="AO120" s="168" t="s">
        <v>196</v>
      </c>
      <c r="AP120" s="168" t="str">
        <f>IFERROR(AP118*AP119,"")</f>
        <v/>
      </c>
    </row>
    <row r="121" spans="1:42" ht="9.75" customHeight="1" x14ac:dyDescent="0.15">
      <c r="A121" s="639"/>
      <c r="B121" s="640"/>
      <c r="C121" s="640"/>
      <c r="D121" s="641"/>
      <c r="E121" s="486"/>
      <c r="F121" s="487"/>
      <c r="G121" s="487"/>
      <c r="H121" s="487"/>
      <c r="I121" s="488"/>
      <c r="J121" s="598"/>
      <c r="K121" s="599"/>
      <c r="L121" s="599"/>
      <c r="M121" s="599"/>
      <c r="N121" s="599"/>
      <c r="O121" s="599"/>
      <c r="P121" s="599"/>
      <c r="Q121" s="599"/>
      <c r="R121" s="599"/>
      <c r="S121" s="599"/>
      <c r="T121" s="599"/>
      <c r="U121" s="599"/>
      <c r="V121" s="599"/>
      <c r="W121" s="599"/>
      <c r="X121" s="599"/>
      <c r="Y121" s="600"/>
      <c r="Z121" s="597"/>
      <c r="AA121" s="587"/>
      <c r="AB121" s="587"/>
      <c r="AC121" s="587"/>
      <c r="AD121" s="587"/>
      <c r="AE121" s="587"/>
      <c r="AF121" s="588"/>
      <c r="AG121" s="587"/>
      <c r="AH121" s="587"/>
      <c r="AI121" s="587"/>
      <c r="AJ121" s="587"/>
      <c r="AK121" s="587"/>
      <c r="AL121" s="587"/>
      <c r="AM121" s="588"/>
    </row>
    <row r="122" spans="1:42" ht="9.75" customHeight="1" x14ac:dyDescent="0.15">
      <c r="A122" s="639"/>
      <c r="B122" s="640"/>
      <c r="C122" s="640"/>
      <c r="D122" s="641"/>
      <c r="E122" s="486"/>
      <c r="F122" s="487"/>
      <c r="G122" s="487"/>
      <c r="H122" s="487"/>
      <c r="I122" s="488"/>
      <c r="J122" s="598"/>
      <c r="K122" s="599"/>
      <c r="L122" s="599"/>
      <c r="M122" s="599"/>
      <c r="N122" s="599"/>
      <c r="O122" s="599"/>
      <c r="P122" s="599"/>
      <c r="Q122" s="599"/>
      <c r="R122" s="599"/>
      <c r="S122" s="599"/>
      <c r="T122" s="599"/>
      <c r="U122" s="599"/>
      <c r="V122" s="599"/>
      <c r="W122" s="599"/>
      <c r="X122" s="599"/>
      <c r="Y122" s="600"/>
      <c r="Z122" s="597"/>
      <c r="AA122" s="587"/>
      <c r="AB122" s="587"/>
      <c r="AC122" s="587"/>
      <c r="AD122" s="587"/>
      <c r="AE122" s="587"/>
      <c r="AF122" s="588"/>
      <c r="AG122" s="587"/>
      <c r="AH122" s="587"/>
      <c r="AI122" s="587"/>
      <c r="AJ122" s="587"/>
      <c r="AK122" s="587"/>
      <c r="AL122" s="587"/>
      <c r="AM122" s="588"/>
    </row>
    <row r="123" spans="1:42" ht="9.75" customHeight="1" thickBot="1" x14ac:dyDescent="0.2">
      <c r="A123" s="642"/>
      <c r="B123" s="643"/>
      <c r="C123" s="643"/>
      <c r="D123" s="644"/>
      <c r="E123" s="607"/>
      <c r="F123" s="608"/>
      <c r="G123" s="608"/>
      <c r="H123" s="608"/>
      <c r="I123" s="609"/>
      <c r="J123" s="591"/>
      <c r="K123" s="592"/>
      <c r="L123" s="592"/>
      <c r="M123" s="592"/>
      <c r="N123" s="592"/>
      <c r="O123" s="592"/>
      <c r="P123" s="592"/>
      <c r="Q123" s="592"/>
      <c r="R123" s="592"/>
      <c r="S123" s="592"/>
      <c r="T123" s="592"/>
      <c r="U123" s="592"/>
      <c r="V123" s="592"/>
      <c r="W123" s="592"/>
      <c r="X123" s="592"/>
      <c r="Y123" s="593"/>
      <c r="Z123" s="594"/>
      <c r="AA123" s="595"/>
      <c r="AB123" s="595"/>
      <c r="AC123" s="595"/>
      <c r="AD123" s="595"/>
      <c r="AE123" s="595"/>
      <c r="AF123" s="596"/>
      <c r="AG123" s="595"/>
      <c r="AH123" s="595"/>
      <c r="AI123" s="595"/>
      <c r="AJ123" s="595"/>
      <c r="AK123" s="595"/>
      <c r="AL123" s="595"/>
      <c r="AM123" s="596"/>
    </row>
    <row r="124" spans="1:42" ht="20.25" customHeight="1" thickTop="1" x14ac:dyDescent="0.15">
      <c r="A124" s="581" t="s">
        <v>208</v>
      </c>
      <c r="B124" s="582"/>
      <c r="C124" s="582"/>
      <c r="D124" s="583"/>
      <c r="E124" s="645" t="str">
        <f>IF(AP120=0,"",AP120)</f>
        <v/>
      </c>
      <c r="F124" s="646"/>
      <c r="G124" s="646"/>
      <c r="H124" s="646"/>
      <c r="I124" s="647"/>
      <c r="J124" s="578" t="s">
        <v>207</v>
      </c>
      <c r="K124" s="579"/>
      <c r="L124" s="579"/>
      <c r="M124" s="580"/>
      <c r="N124" s="581">
        <f>Z124-AG124</f>
        <v>0</v>
      </c>
      <c r="O124" s="582"/>
      <c r="P124" s="582"/>
      <c r="Q124" s="582"/>
      <c r="R124" s="582"/>
      <c r="S124" s="582"/>
      <c r="T124" s="582"/>
      <c r="U124" s="583"/>
      <c r="V124" s="613" t="s">
        <v>206</v>
      </c>
      <c r="W124" s="614"/>
      <c r="X124" s="614"/>
      <c r="Y124" s="615"/>
      <c r="Z124" s="581">
        <f>SUM(Z119:AF123)</f>
        <v>0</v>
      </c>
      <c r="AA124" s="582"/>
      <c r="AB124" s="582"/>
      <c r="AC124" s="582"/>
      <c r="AD124" s="582"/>
      <c r="AE124" s="582"/>
      <c r="AF124" s="582"/>
      <c r="AG124" s="581">
        <f>SUM(AG119:AM123)</f>
        <v>0</v>
      </c>
      <c r="AH124" s="582"/>
      <c r="AI124" s="582"/>
      <c r="AJ124" s="582"/>
      <c r="AK124" s="582"/>
      <c r="AL124" s="582"/>
      <c r="AM124" s="583"/>
    </row>
    <row r="125" spans="1:42" ht="10.5" customHeight="1" thickBot="1" x14ac:dyDescent="0.2">
      <c r="A125" s="172"/>
      <c r="B125" s="172"/>
      <c r="C125" s="172"/>
      <c r="D125" s="172"/>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2"/>
      <c r="AG125" s="172"/>
      <c r="AH125" s="172"/>
      <c r="AI125" s="172"/>
      <c r="AJ125" s="172"/>
      <c r="AK125" s="173"/>
      <c r="AL125" s="173"/>
      <c r="AM125" s="173"/>
    </row>
    <row r="126" spans="1:42" ht="6" customHeight="1" x14ac:dyDescent="0.15">
      <c r="A126" s="165"/>
      <c r="B126" s="165"/>
      <c r="C126" s="165"/>
      <c r="D126" s="165"/>
      <c r="E126" s="165"/>
      <c r="F126" s="165"/>
      <c r="G126" s="165"/>
      <c r="H126" s="165"/>
      <c r="I126" s="165"/>
      <c r="J126" s="165"/>
      <c r="K126" s="165"/>
      <c r="L126" s="165"/>
      <c r="M126" s="165"/>
      <c r="N126" s="165"/>
      <c r="O126" s="165"/>
      <c r="P126" s="165"/>
      <c r="Q126" s="165"/>
      <c r="R126" s="165"/>
      <c r="S126" s="165"/>
      <c r="T126" s="165"/>
      <c r="U126" s="165"/>
      <c r="V126" s="165"/>
      <c r="W126" s="165"/>
      <c r="X126" s="165"/>
      <c r="Y126" s="165"/>
      <c r="Z126" s="165"/>
      <c r="AA126" s="165"/>
      <c r="AB126" s="165"/>
      <c r="AC126" s="165"/>
      <c r="AD126" s="165"/>
      <c r="AE126" s="165"/>
      <c r="AF126" s="165"/>
      <c r="AG126" s="165"/>
      <c r="AH126" s="165"/>
      <c r="AI126" s="165"/>
      <c r="AJ126" s="165"/>
    </row>
    <row r="127" spans="1:42" s="176" customFormat="1" ht="10.5" x14ac:dyDescent="0.15">
      <c r="A127" s="174" t="s">
        <v>44</v>
      </c>
      <c r="B127" s="139"/>
      <c r="C127" s="139"/>
      <c r="D127" s="139"/>
      <c r="E127" s="139"/>
      <c r="F127" s="139"/>
      <c r="G127" s="139"/>
      <c r="H127" s="139"/>
      <c r="I127" s="139"/>
      <c r="J127" s="139"/>
      <c r="K127" s="139"/>
      <c r="L127" s="139"/>
      <c r="M127" s="139"/>
      <c r="N127" s="139"/>
      <c r="O127" s="139"/>
      <c r="P127" s="139"/>
      <c r="Q127" s="139"/>
      <c r="R127" s="139"/>
      <c r="S127" s="139"/>
      <c r="T127" s="139"/>
      <c r="U127" s="139"/>
      <c r="V127" s="139"/>
      <c r="W127" s="139"/>
      <c r="X127" s="139"/>
      <c r="Y127" s="139"/>
      <c r="Z127" s="139"/>
      <c r="AA127" s="139"/>
      <c r="AB127" s="139"/>
      <c r="AC127" s="139"/>
      <c r="AD127" s="139"/>
      <c r="AE127" s="139"/>
      <c r="AF127" s="139"/>
      <c r="AG127" s="139"/>
      <c r="AH127" s="139"/>
      <c r="AI127" s="139"/>
      <c r="AJ127" s="139"/>
      <c r="AK127" s="175"/>
      <c r="AL127" s="175"/>
      <c r="AM127" s="175"/>
    </row>
    <row r="128" spans="1:42" s="176" customFormat="1" ht="5.25" customHeight="1" x14ac:dyDescent="0.15">
      <c r="A128" s="174"/>
      <c r="B128" s="139"/>
      <c r="C128" s="139"/>
      <c r="D128" s="139"/>
      <c r="E128" s="139"/>
      <c r="F128" s="139"/>
      <c r="G128" s="139"/>
      <c r="H128" s="139"/>
      <c r="I128" s="139"/>
      <c r="J128" s="139"/>
      <c r="K128" s="139"/>
      <c r="L128" s="139"/>
      <c r="M128" s="139"/>
      <c r="N128" s="139"/>
      <c r="O128" s="139"/>
      <c r="P128" s="139"/>
      <c r="Q128" s="139"/>
      <c r="R128" s="139"/>
      <c r="S128" s="139"/>
      <c r="T128" s="139"/>
      <c r="U128" s="139"/>
      <c r="V128" s="139"/>
      <c r="W128" s="139"/>
      <c r="X128" s="139"/>
      <c r="Y128" s="139"/>
      <c r="Z128" s="139"/>
      <c r="AA128" s="139"/>
      <c r="AB128" s="139"/>
      <c r="AC128" s="139"/>
      <c r="AD128" s="139"/>
      <c r="AE128" s="139"/>
      <c r="AF128" s="139"/>
      <c r="AG128" s="139"/>
      <c r="AH128" s="139"/>
      <c r="AI128" s="139"/>
      <c r="AJ128" s="139"/>
      <c r="AK128" s="175"/>
      <c r="AL128" s="175"/>
      <c r="AM128" s="175"/>
    </row>
    <row r="129" spans="1:39" s="176" customFormat="1" ht="10.5" x14ac:dyDescent="0.15">
      <c r="A129" s="174"/>
      <c r="B129" s="152" t="s">
        <v>45</v>
      </c>
      <c r="C129" s="139"/>
      <c r="D129" s="139"/>
      <c r="E129" s="139"/>
      <c r="F129" s="139"/>
      <c r="G129" s="139"/>
      <c r="H129" s="139"/>
      <c r="I129" s="139"/>
      <c r="J129" s="139"/>
      <c r="K129" s="139"/>
      <c r="L129" s="139"/>
      <c r="M129" s="139"/>
      <c r="N129" s="139"/>
      <c r="O129" s="139"/>
      <c r="P129" s="139"/>
      <c r="Q129" s="139"/>
      <c r="R129" s="139"/>
      <c r="S129" s="139"/>
      <c r="T129" s="139"/>
      <c r="U129" s="139"/>
      <c r="V129" s="139"/>
      <c r="W129" s="139"/>
      <c r="X129" s="139"/>
      <c r="Y129" s="139"/>
      <c r="Z129" s="139"/>
      <c r="AA129" s="139"/>
      <c r="AB129" s="139"/>
      <c r="AC129" s="139"/>
      <c r="AD129" s="139"/>
      <c r="AE129" s="139"/>
      <c r="AF129" s="139"/>
      <c r="AG129" s="139"/>
      <c r="AH129" s="139"/>
      <c r="AI129" s="139"/>
      <c r="AJ129" s="139"/>
      <c r="AK129" s="175"/>
      <c r="AL129" s="175"/>
      <c r="AM129" s="175"/>
    </row>
    <row r="130" spans="1:39" s="176" customFormat="1" ht="10.5" x14ac:dyDescent="0.15">
      <c r="A130" s="174"/>
      <c r="B130" s="152" t="s">
        <v>64</v>
      </c>
      <c r="C130" s="139"/>
      <c r="D130" s="139"/>
      <c r="E130" s="139"/>
      <c r="F130" s="139"/>
      <c r="G130" s="139"/>
      <c r="H130" s="139"/>
      <c r="I130" s="139"/>
      <c r="J130" s="139"/>
      <c r="K130" s="139"/>
      <c r="L130" s="139"/>
      <c r="M130" s="139"/>
      <c r="N130" s="139"/>
      <c r="O130" s="139"/>
      <c r="P130" s="139"/>
      <c r="Q130" s="139"/>
      <c r="R130" s="139"/>
      <c r="S130" s="139"/>
      <c r="T130" s="139"/>
      <c r="U130" s="139"/>
      <c r="V130" s="139"/>
      <c r="W130" s="139"/>
      <c r="X130" s="139"/>
      <c r="Y130" s="139"/>
      <c r="Z130" s="139"/>
      <c r="AA130" s="139"/>
      <c r="AB130" s="139"/>
      <c r="AC130" s="139"/>
      <c r="AD130" s="139"/>
      <c r="AE130" s="139"/>
      <c r="AF130" s="139"/>
      <c r="AG130" s="139"/>
      <c r="AH130" s="139"/>
      <c r="AI130" s="139"/>
      <c r="AJ130" s="139"/>
      <c r="AK130" s="175"/>
      <c r="AL130" s="175"/>
      <c r="AM130" s="175"/>
    </row>
    <row r="131" spans="1:39" s="176" customFormat="1" ht="5.25" customHeight="1" x14ac:dyDescent="0.15">
      <c r="A131" s="174"/>
      <c r="B131" s="139"/>
      <c r="C131" s="139"/>
      <c r="D131" s="139"/>
      <c r="E131" s="139"/>
      <c r="F131" s="139"/>
      <c r="G131" s="139"/>
      <c r="H131" s="139"/>
      <c r="I131" s="139"/>
      <c r="J131" s="139"/>
      <c r="K131" s="139"/>
      <c r="L131" s="139"/>
      <c r="M131" s="139"/>
      <c r="N131" s="139"/>
      <c r="O131" s="139"/>
      <c r="P131" s="139"/>
      <c r="Q131" s="139"/>
      <c r="R131" s="139"/>
      <c r="S131" s="139"/>
      <c r="T131" s="139"/>
      <c r="U131" s="139"/>
      <c r="V131" s="139"/>
      <c r="W131" s="139"/>
      <c r="X131" s="139"/>
      <c r="Y131" s="139"/>
      <c r="Z131" s="139"/>
      <c r="AA131" s="139"/>
      <c r="AB131" s="139"/>
      <c r="AC131" s="139"/>
      <c r="AD131" s="139"/>
      <c r="AE131" s="139"/>
      <c r="AF131" s="139"/>
      <c r="AG131" s="139"/>
      <c r="AH131" s="139"/>
      <c r="AI131" s="139"/>
      <c r="AJ131" s="139"/>
      <c r="AK131" s="175"/>
      <c r="AL131" s="175"/>
      <c r="AM131" s="175"/>
    </row>
    <row r="132" spans="1:39" x14ac:dyDescent="0.15">
      <c r="A132" s="177" t="s">
        <v>98</v>
      </c>
      <c r="B132" s="178"/>
      <c r="C132" s="165"/>
      <c r="D132" s="165"/>
      <c r="E132" s="165"/>
      <c r="F132" s="165"/>
      <c r="G132" s="165"/>
      <c r="H132" s="165"/>
      <c r="I132" s="165"/>
      <c r="J132" s="165"/>
      <c r="K132" s="165"/>
      <c r="L132" s="165"/>
      <c r="M132" s="165"/>
      <c r="N132" s="165"/>
      <c r="O132" s="165"/>
      <c r="P132" s="165"/>
      <c r="Q132" s="165"/>
      <c r="R132" s="165"/>
      <c r="S132" s="165"/>
      <c r="T132" s="165"/>
      <c r="U132" s="165"/>
      <c r="V132" s="165"/>
      <c r="W132" s="165"/>
      <c r="X132" s="165"/>
      <c r="Y132" s="165"/>
      <c r="Z132" s="165"/>
      <c r="AA132" s="165"/>
      <c r="AB132" s="165"/>
      <c r="AC132" s="165"/>
      <c r="AD132" s="165"/>
      <c r="AE132" s="165"/>
      <c r="AF132" s="165"/>
      <c r="AG132" s="165"/>
      <c r="AH132" s="165"/>
      <c r="AI132" s="165"/>
      <c r="AJ132" s="165"/>
    </row>
    <row r="133" spans="1:39" x14ac:dyDescent="0.15">
      <c r="A133" s="179" t="s">
        <v>168</v>
      </c>
      <c r="B133" s="180"/>
      <c r="C133" s="180"/>
      <c r="D133" s="180"/>
      <c r="E133" s="180"/>
      <c r="F133" s="180"/>
      <c r="G133" s="180"/>
      <c r="H133" s="180"/>
      <c r="I133" s="180"/>
      <c r="J133" s="180"/>
      <c r="K133" s="180"/>
      <c r="L133" s="180"/>
      <c r="M133" s="180"/>
      <c r="N133" s="180"/>
      <c r="O133" s="180"/>
      <c r="P133" s="180"/>
      <c r="Q133" s="180"/>
      <c r="R133" s="180"/>
      <c r="S133" s="180"/>
      <c r="T133" s="623"/>
      <c r="U133" s="623"/>
      <c r="V133" s="623"/>
      <c r="W133" s="623"/>
      <c r="X133" s="623"/>
      <c r="Y133" s="623"/>
      <c r="Z133" s="623"/>
      <c r="AA133" s="623"/>
      <c r="AB133" s="623"/>
      <c r="AC133" s="623"/>
      <c r="AD133" s="623"/>
      <c r="AE133" s="623"/>
      <c r="AF133" s="623"/>
      <c r="AG133" s="623"/>
      <c r="AH133" s="623"/>
      <c r="AI133" s="623"/>
      <c r="AJ133" s="623"/>
      <c r="AK133" s="623"/>
      <c r="AL133" s="623"/>
      <c r="AM133" s="624"/>
    </row>
    <row r="134" spans="1:39" x14ac:dyDescent="0.15">
      <c r="A134" s="181"/>
      <c r="B134" s="291" t="s">
        <v>191</v>
      </c>
      <c r="C134" s="180"/>
      <c r="D134" s="180"/>
      <c r="E134" s="180"/>
      <c r="F134" s="180"/>
      <c r="G134" s="180"/>
      <c r="H134" s="180"/>
      <c r="I134" s="180"/>
      <c r="J134" s="180"/>
      <c r="K134" s="180"/>
      <c r="L134" s="180"/>
      <c r="M134" s="180"/>
      <c r="N134" s="180"/>
      <c r="O134" s="180"/>
      <c r="P134" s="180"/>
      <c r="Q134" s="180"/>
      <c r="R134" s="180"/>
      <c r="S134" s="180"/>
      <c r="T134" s="623" t="s">
        <v>65</v>
      </c>
      <c r="U134" s="623"/>
      <c r="V134" s="623"/>
      <c r="W134" s="623"/>
      <c r="X134" s="623"/>
      <c r="Y134" s="623"/>
      <c r="Z134" s="623"/>
      <c r="AA134" s="623"/>
      <c r="AB134" s="623"/>
      <c r="AC134" s="623"/>
      <c r="AD134" s="623"/>
      <c r="AE134" s="623"/>
      <c r="AF134" s="623"/>
      <c r="AG134" s="623"/>
      <c r="AH134" s="623"/>
      <c r="AI134" s="623"/>
      <c r="AJ134" s="623"/>
      <c r="AK134" s="623"/>
      <c r="AL134" s="623"/>
      <c r="AM134" s="624"/>
    </row>
    <row r="135" spans="1:39" ht="38.25" customHeight="1" x14ac:dyDescent="0.15">
      <c r="A135" s="183"/>
      <c r="B135" s="134"/>
      <c r="C135" s="184" t="s">
        <v>179</v>
      </c>
      <c r="D135" s="630" t="s">
        <v>180</v>
      </c>
      <c r="E135" s="630"/>
      <c r="F135" s="630"/>
      <c r="G135" s="630"/>
      <c r="H135" s="630"/>
      <c r="I135" s="630"/>
      <c r="J135" s="630"/>
      <c r="K135" s="630"/>
      <c r="L135" s="630"/>
      <c r="M135" s="630"/>
      <c r="N135" s="630"/>
      <c r="O135" s="630"/>
      <c r="P135" s="630"/>
      <c r="Q135" s="630"/>
      <c r="R135" s="630"/>
      <c r="S135" s="631"/>
      <c r="T135" s="569" t="s">
        <v>253</v>
      </c>
      <c r="U135" s="570"/>
      <c r="V135" s="570"/>
      <c r="W135" s="570"/>
      <c r="X135" s="570"/>
      <c r="Y135" s="570"/>
      <c r="Z135" s="570"/>
      <c r="AA135" s="570"/>
      <c r="AB135" s="570"/>
      <c r="AC135" s="570"/>
      <c r="AD135" s="570"/>
      <c r="AE135" s="570"/>
      <c r="AF135" s="570"/>
      <c r="AG135" s="570"/>
      <c r="AH135" s="570"/>
      <c r="AI135" s="570"/>
      <c r="AJ135" s="570"/>
      <c r="AK135" s="570"/>
      <c r="AL135" s="570"/>
      <c r="AM135" s="571"/>
    </row>
    <row r="136" spans="1:39" ht="23.25" customHeight="1" x14ac:dyDescent="0.15">
      <c r="A136" s="183"/>
      <c r="B136" s="185"/>
      <c r="C136" s="186" t="s">
        <v>178</v>
      </c>
      <c r="D136" s="632" t="s">
        <v>181</v>
      </c>
      <c r="E136" s="632"/>
      <c r="F136" s="632"/>
      <c r="G136" s="632"/>
      <c r="H136" s="632"/>
      <c r="I136" s="632"/>
      <c r="J136" s="632"/>
      <c r="K136" s="632"/>
      <c r="L136" s="632"/>
      <c r="M136" s="632"/>
      <c r="N136" s="632"/>
      <c r="O136" s="632"/>
      <c r="P136" s="632"/>
      <c r="Q136" s="632"/>
      <c r="R136" s="632"/>
      <c r="S136" s="633"/>
      <c r="T136" s="622" t="s">
        <v>249</v>
      </c>
      <c r="U136" s="617"/>
      <c r="V136" s="617"/>
      <c r="W136" s="617"/>
      <c r="X136" s="617"/>
      <c r="Y136" s="617"/>
      <c r="Z136" s="617"/>
      <c r="AA136" s="617"/>
      <c r="AB136" s="617"/>
      <c r="AC136" s="617"/>
      <c r="AD136" s="617"/>
      <c r="AE136" s="617"/>
      <c r="AF136" s="617"/>
      <c r="AG136" s="617"/>
      <c r="AH136" s="617"/>
      <c r="AI136" s="617"/>
      <c r="AJ136" s="617"/>
      <c r="AK136" s="617"/>
      <c r="AL136" s="617"/>
      <c r="AM136" s="618"/>
    </row>
    <row r="137" spans="1:39" x14ac:dyDescent="0.15">
      <c r="A137" s="181"/>
      <c r="B137" s="291" t="s">
        <v>169</v>
      </c>
      <c r="C137" s="180"/>
      <c r="D137" s="180"/>
      <c r="E137" s="180"/>
      <c r="F137" s="180"/>
      <c r="G137" s="180"/>
      <c r="H137" s="180"/>
      <c r="I137" s="180"/>
      <c r="J137" s="180"/>
      <c r="K137" s="180"/>
      <c r="L137" s="180"/>
      <c r="M137" s="180"/>
      <c r="N137" s="180"/>
      <c r="O137" s="180"/>
      <c r="P137" s="180"/>
      <c r="Q137" s="180"/>
      <c r="R137" s="180"/>
      <c r="S137" s="180"/>
      <c r="T137" s="623" t="s">
        <v>65</v>
      </c>
      <c r="U137" s="623"/>
      <c r="V137" s="623"/>
      <c r="W137" s="623"/>
      <c r="X137" s="623"/>
      <c r="Y137" s="623"/>
      <c r="Z137" s="623"/>
      <c r="AA137" s="623"/>
      <c r="AB137" s="623"/>
      <c r="AC137" s="623"/>
      <c r="AD137" s="623"/>
      <c r="AE137" s="623"/>
      <c r="AF137" s="623"/>
      <c r="AG137" s="623"/>
      <c r="AH137" s="623"/>
      <c r="AI137" s="623"/>
      <c r="AJ137" s="623"/>
      <c r="AK137" s="623"/>
      <c r="AL137" s="623"/>
      <c r="AM137" s="624"/>
    </row>
    <row r="138" spans="1:39" x14ac:dyDescent="0.15">
      <c r="A138" s="183"/>
      <c r="B138" s="187"/>
      <c r="C138" s="184" t="s">
        <v>176</v>
      </c>
      <c r="D138" s="630" t="s">
        <v>177</v>
      </c>
      <c r="E138" s="630"/>
      <c r="F138" s="630"/>
      <c r="G138" s="630"/>
      <c r="H138" s="630"/>
      <c r="I138" s="630"/>
      <c r="J138" s="630"/>
      <c r="K138" s="630"/>
      <c r="L138" s="630"/>
      <c r="M138" s="630"/>
      <c r="N138" s="630"/>
      <c r="O138" s="630"/>
      <c r="P138" s="630"/>
      <c r="Q138" s="630"/>
      <c r="R138" s="630"/>
      <c r="S138" s="631"/>
      <c r="T138" s="569" t="s">
        <v>170</v>
      </c>
      <c r="U138" s="570"/>
      <c r="V138" s="570"/>
      <c r="W138" s="570"/>
      <c r="X138" s="570"/>
      <c r="Y138" s="570"/>
      <c r="Z138" s="570"/>
      <c r="AA138" s="570"/>
      <c r="AB138" s="570"/>
      <c r="AC138" s="570"/>
      <c r="AD138" s="570"/>
      <c r="AE138" s="570"/>
      <c r="AF138" s="570"/>
      <c r="AG138" s="570"/>
      <c r="AH138" s="570"/>
      <c r="AI138" s="570"/>
      <c r="AJ138" s="570"/>
      <c r="AK138" s="570"/>
      <c r="AL138" s="570"/>
      <c r="AM138" s="571"/>
    </row>
    <row r="139" spans="1:39" ht="12" customHeight="1" x14ac:dyDescent="0.15">
      <c r="A139" s="183"/>
      <c r="B139" s="187"/>
      <c r="C139" s="186" t="s">
        <v>174</v>
      </c>
      <c r="D139" s="634" t="s">
        <v>175</v>
      </c>
      <c r="E139" s="634"/>
      <c r="F139" s="634"/>
      <c r="G139" s="634"/>
      <c r="H139" s="634"/>
      <c r="I139" s="634"/>
      <c r="J139" s="634"/>
      <c r="K139" s="634"/>
      <c r="L139" s="634"/>
      <c r="M139" s="634"/>
      <c r="N139" s="634"/>
      <c r="O139" s="634"/>
      <c r="P139" s="634"/>
      <c r="Q139" s="634"/>
      <c r="R139" s="634"/>
      <c r="S139" s="635"/>
      <c r="T139" s="616" t="s">
        <v>171</v>
      </c>
      <c r="U139" s="617"/>
      <c r="V139" s="617"/>
      <c r="W139" s="617"/>
      <c r="X139" s="617"/>
      <c r="Y139" s="617"/>
      <c r="Z139" s="617"/>
      <c r="AA139" s="617"/>
      <c r="AB139" s="617"/>
      <c r="AC139" s="617"/>
      <c r="AD139" s="617"/>
      <c r="AE139" s="617"/>
      <c r="AF139" s="617"/>
      <c r="AG139" s="617"/>
      <c r="AH139" s="617"/>
      <c r="AI139" s="617"/>
      <c r="AJ139" s="617"/>
      <c r="AK139" s="617"/>
      <c r="AL139" s="617"/>
      <c r="AM139" s="618"/>
    </row>
    <row r="140" spans="1:39" ht="23.25" customHeight="1" x14ac:dyDescent="0.15">
      <c r="A140" s="183"/>
      <c r="B140" s="183"/>
      <c r="C140" s="188" t="s">
        <v>172</v>
      </c>
      <c r="D140" s="628" t="s">
        <v>173</v>
      </c>
      <c r="E140" s="628"/>
      <c r="F140" s="628"/>
      <c r="G140" s="628"/>
      <c r="H140" s="628"/>
      <c r="I140" s="628"/>
      <c r="J140" s="628"/>
      <c r="K140" s="628"/>
      <c r="L140" s="628"/>
      <c r="M140" s="628"/>
      <c r="N140" s="628"/>
      <c r="O140" s="628"/>
      <c r="P140" s="628"/>
      <c r="Q140" s="628"/>
      <c r="R140" s="628"/>
      <c r="S140" s="629"/>
      <c r="T140" s="619" t="s">
        <v>182</v>
      </c>
      <c r="U140" s="620"/>
      <c r="V140" s="620"/>
      <c r="W140" s="620"/>
      <c r="X140" s="620"/>
      <c r="Y140" s="620"/>
      <c r="Z140" s="620"/>
      <c r="AA140" s="620"/>
      <c r="AB140" s="620"/>
      <c r="AC140" s="620"/>
      <c r="AD140" s="620"/>
      <c r="AE140" s="620"/>
      <c r="AF140" s="620"/>
      <c r="AG140" s="620"/>
      <c r="AH140" s="620"/>
      <c r="AI140" s="620"/>
      <c r="AJ140" s="620"/>
      <c r="AK140" s="620"/>
      <c r="AL140" s="620"/>
      <c r="AM140" s="621"/>
    </row>
    <row r="141" spans="1:39" ht="36.75" customHeight="1" x14ac:dyDescent="0.15">
      <c r="A141" s="183"/>
      <c r="B141" s="187"/>
      <c r="C141" s="186" t="s">
        <v>183</v>
      </c>
      <c r="D141" s="634" t="s">
        <v>185</v>
      </c>
      <c r="E141" s="634"/>
      <c r="F141" s="634"/>
      <c r="G141" s="634"/>
      <c r="H141" s="634"/>
      <c r="I141" s="634"/>
      <c r="J141" s="634"/>
      <c r="K141" s="634"/>
      <c r="L141" s="634"/>
      <c r="M141" s="634"/>
      <c r="N141" s="634"/>
      <c r="O141" s="634"/>
      <c r="P141" s="634"/>
      <c r="Q141" s="634"/>
      <c r="R141" s="634"/>
      <c r="S141" s="635"/>
      <c r="T141" s="714" t="s">
        <v>186</v>
      </c>
      <c r="U141" s="715"/>
      <c r="V141" s="715"/>
      <c r="W141" s="715"/>
      <c r="X141" s="715"/>
      <c r="Y141" s="715"/>
      <c r="Z141" s="715"/>
      <c r="AA141" s="715"/>
      <c r="AB141" s="715"/>
      <c r="AC141" s="715"/>
      <c r="AD141" s="715"/>
      <c r="AE141" s="715"/>
      <c r="AF141" s="715"/>
      <c r="AG141" s="715"/>
      <c r="AH141" s="715"/>
      <c r="AI141" s="715"/>
      <c r="AJ141" s="715"/>
      <c r="AK141" s="715"/>
      <c r="AL141" s="715"/>
      <c r="AM141" s="716"/>
    </row>
    <row r="142" spans="1:39" x14ac:dyDescent="0.15">
      <c r="A142" s="179" t="s">
        <v>187</v>
      </c>
      <c r="B142" s="180"/>
      <c r="C142" s="180"/>
      <c r="D142" s="180"/>
      <c r="E142" s="180"/>
      <c r="F142" s="180"/>
      <c r="G142" s="180"/>
      <c r="H142" s="180"/>
      <c r="I142" s="180"/>
      <c r="J142" s="180"/>
      <c r="K142" s="180"/>
      <c r="L142" s="180"/>
      <c r="M142" s="180"/>
      <c r="N142" s="180"/>
      <c r="O142" s="180"/>
      <c r="P142" s="180"/>
      <c r="Q142" s="180"/>
      <c r="R142" s="180"/>
      <c r="S142" s="180"/>
      <c r="T142" s="623"/>
      <c r="U142" s="623"/>
      <c r="V142" s="623"/>
      <c r="W142" s="623"/>
      <c r="X142" s="623"/>
      <c r="Y142" s="623"/>
      <c r="Z142" s="623"/>
      <c r="AA142" s="623"/>
      <c r="AB142" s="623"/>
      <c r="AC142" s="623"/>
      <c r="AD142" s="623"/>
      <c r="AE142" s="623"/>
      <c r="AF142" s="623"/>
      <c r="AG142" s="623"/>
      <c r="AH142" s="623"/>
      <c r="AI142" s="623"/>
      <c r="AJ142" s="623"/>
      <c r="AK142" s="623"/>
      <c r="AL142" s="623"/>
      <c r="AM142" s="624"/>
    </row>
    <row r="143" spans="1:39" x14ac:dyDescent="0.15">
      <c r="A143" s="181"/>
      <c r="B143" s="291" t="s">
        <v>191</v>
      </c>
      <c r="C143" s="180"/>
      <c r="D143" s="180"/>
      <c r="E143" s="180"/>
      <c r="F143" s="180"/>
      <c r="G143" s="180"/>
      <c r="H143" s="180"/>
      <c r="I143" s="180"/>
      <c r="J143" s="180"/>
      <c r="K143" s="180"/>
      <c r="L143" s="180"/>
      <c r="M143" s="180"/>
      <c r="N143" s="180"/>
      <c r="O143" s="180"/>
      <c r="P143" s="180"/>
      <c r="Q143" s="180"/>
      <c r="R143" s="180"/>
      <c r="S143" s="180"/>
      <c r="T143" s="623" t="s">
        <v>65</v>
      </c>
      <c r="U143" s="623"/>
      <c r="V143" s="623"/>
      <c r="W143" s="623"/>
      <c r="X143" s="623"/>
      <c r="Y143" s="623"/>
      <c r="Z143" s="623"/>
      <c r="AA143" s="623"/>
      <c r="AB143" s="623"/>
      <c r="AC143" s="623"/>
      <c r="AD143" s="623"/>
      <c r="AE143" s="623"/>
      <c r="AF143" s="623"/>
      <c r="AG143" s="623"/>
      <c r="AH143" s="623"/>
      <c r="AI143" s="623"/>
      <c r="AJ143" s="623"/>
      <c r="AK143" s="623"/>
      <c r="AL143" s="623"/>
      <c r="AM143" s="624"/>
    </row>
    <row r="144" spans="1:39" x14ac:dyDescent="0.15">
      <c r="A144" s="183"/>
      <c r="B144" s="134"/>
      <c r="C144" s="289" t="s">
        <v>184</v>
      </c>
      <c r="D144" s="651" t="s">
        <v>180</v>
      </c>
      <c r="E144" s="651"/>
      <c r="F144" s="651"/>
      <c r="G144" s="651"/>
      <c r="H144" s="651"/>
      <c r="I144" s="651"/>
      <c r="J144" s="651"/>
      <c r="K144" s="651"/>
      <c r="L144" s="651"/>
      <c r="M144" s="651"/>
      <c r="N144" s="651"/>
      <c r="O144" s="651"/>
      <c r="P144" s="651"/>
      <c r="Q144" s="651"/>
      <c r="R144" s="651"/>
      <c r="S144" s="652"/>
      <c r="T144" s="717" t="s">
        <v>254</v>
      </c>
      <c r="U144" s="718"/>
      <c r="V144" s="718"/>
      <c r="W144" s="718"/>
      <c r="X144" s="718"/>
      <c r="Y144" s="718"/>
      <c r="Z144" s="718"/>
      <c r="AA144" s="718"/>
      <c r="AB144" s="718"/>
      <c r="AC144" s="718"/>
      <c r="AD144" s="718"/>
      <c r="AE144" s="718"/>
      <c r="AF144" s="718"/>
      <c r="AG144" s="718"/>
      <c r="AH144" s="718"/>
      <c r="AI144" s="718"/>
      <c r="AJ144" s="718"/>
      <c r="AK144" s="718"/>
      <c r="AL144" s="718"/>
      <c r="AM144" s="719"/>
    </row>
    <row r="145" spans="1:39" x14ac:dyDescent="0.15">
      <c r="A145" s="179" t="s">
        <v>251</v>
      </c>
      <c r="B145" s="180"/>
      <c r="C145" s="180"/>
      <c r="D145" s="180"/>
      <c r="E145" s="180"/>
      <c r="F145" s="180"/>
      <c r="G145" s="180"/>
      <c r="H145" s="180"/>
      <c r="I145" s="180"/>
      <c r="J145" s="180"/>
      <c r="K145" s="180"/>
      <c r="L145" s="180"/>
      <c r="M145" s="180"/>
      <c r="N145" s="180"/>
      <c r="O145" s="180"/>
      <c r="P145" s="180"/>
      <c r="Q145" s="180"/>
      <c r="R145" s="180"/>
      <c r="S145" s="180"/>
      <c r="T145" s="623"/>
      <c r="U145" s="623"/>
      <c r="V145" s="623"/>
      <c r="W145" s="623"/>
      <c r="X145" s="623"/>
      <c r="Y145" s="623"/>
      <c r="Z145" s="623"/>
      <c r="AA145" s="623"/>
      <c r="AB145" s="623"/>
      <c r="AC145" s="623"/>
      <c r="AD145" s="623"/>
      <c r="AE145" s="623"/>
      <c r="AF145" s="623"/>
      <c r="AG145" s="623"/>
      <c r="AH145" s="623"/>
      <c r="AI145" s="623"/>
      <c r="AJ145" s="623"/>
      <c r="AK145" s="623"/>
      <c r="AL145" s="623"/>
      <c r="AM145" s="624"/>
    </row>
    <row r="146" spans="1:39" x14ac:dyDescent="0.15">
      <c r="A146" s="181"/>
      <c r="B146" s="291" t="s">
        <v>278</v>
      </c>
      <c r="C146" s="180"/>
      <c r="D146" s="180"/>
      <c r="E146" s="180"/>
      <c r="F146" s="180"/>
      <c r="G146" s="180"/>
      <c r="H146" s="180"/>
      <c r="I146" s="180"/>
      <c r="J146" s="180"/>
      <c r="K146" s="180"/>
      <c r="L146" s="180"/>
      <c r="M146" s="180"/>
      <c r="N146" s="180"/>
      <c r="O146" s="180"/>
      <c r="P146" s="180"/>
      <c r="Q146" s="180"/>
      <c r="R146" s="180"/>
      <c r="S146" s="180"/>
      <c r="T146" s="623" t="s">
        <v>65</v>
      </c>
      <c r="U146" s="623"/>
      <c r="V146" s="623"/>
      <c r="W146" s="623"/>
      <c r="X146" s="623"/>
      <c r="Y146" s="623"/>
      <c r="Z146" s="623"/>
      <c r="AA146" s="623"/>
      <c r="AB146" s="623"/>
      <c r="AC146" s="623"/>
      <c r="AD146" s="623"/>
      <c r="AE146" s="623"/>
      <c r="AF146" s="623"/>
      <c r="AG146" s="623"/>
      <c r="AH146" s="623"/>
      <c r="AI146" s="623"/>
      <c r="AJ146" s="623"/>
      <c r="AK146" s="623"/>
      <c r="AL146" s="623"/>
      <c r="AM146" s="624"/>
    </row>
    <row r="147" spans="1:39" ht="21" customHeight="1" x14ac:dyDescent="0.15">
      <c r="A147" s="183"/>
      <c r="B147" s="134"/>
      <c r="C147" s="289" t="s">
        <v>252</v>
      </c>
      <c r="D147" s="651" t="s">
        <v>237</v>
      </c>
      <c r="E147" s="651"/>
      <c r="F147" s="651"/>
      <c r="G147" s="651"/>
      <c r="H147" s="651"/>
      <c r="I147" s="651"/>
      <c r="J147" s="651"/>
      <c r="K147" s="651"/>
      <c r="L147" s="651"/>
      <c r="M147" s="651"/>
      <c r="N147" s="651"/>
      <c r="O147" s="651"/>
      <c r="P147" s="651"/>
      <c r="Q147" s="651"/>
      <c r="R147" s="651"/>
      <c r="S147" s="652"/>
      <c r="T147" s="729" t="s">
        <v>256</v>
      </c>
      <c r="U147" s="730"/>
      <c r="V147" s="730"/>
      <c r="W147" s="730"/>
      <c r="X147" s="730"/>
      <c r="Y147" s="730"/>
      <c r="Z147" s="730"/>
      <c r="AA147" s="730"/>
      <c r="AB147" s="730"/>
      <c r="AC147" s="730"/>
      <c r="AD147" s="730"/>
      <c r="AE147" s="730"/>
      <c r="AF147" s="730"/>
      <c r="AG147" s="730"/>
      <c r="AH147" s="730"/>
      <c r="AI147" s="730"/>
      <c r="AJ147" s="730"/>
      <c r="AK147" s="730"/>
      <c r="AL147" s="730"/>
      <c r="AM147" s="731"/>
    </row>
    <row r="148" spans="1:39" s="176" customFormat="1" ht="33" customHeight="1" x14ac:dyDescent="0.15">
      <c r="A148" s="666" t="s">
        <v>255</v>
      </c>
      <c r="B148" s="666"/>
      <c r="C148" s="666"/>
      <c r="D148" s="666"/>
      <c r="E148" s="666"/>
      <c r="F148" s="666"/>
      <c r="G148" s="666"/>
      <c r="H148" s="666"/>
      <c r="I148" s="666"/>
      <c r="J148" s="666"/>
      <c r="K148" s="666"/>
      <c r="L148" s="666"/>
      <c r="M148" s="666"/>
      <c r="N148" s="666"/>
      <c r="O148" s="666"/>
      <c r="P148" s="666"/>
      <c r="Q148" s="666"/>
      <c r="R148" s="666"/>
      <c r="S148" s="666"/>
      <c r="T148" s="666"/>
      <c r="U148" s="666"/>
      <c r="V148" s="666"/>
      <c r="W148" s="666"/>
      <c r="X148" s="666"/>
      <c r="Y148" s="666"/>
      <c r="Z148" s="666"/>
      <c r="AA148" s="666"/>
      <c r="AB148" s="666"/>
      <c r="AC148" s="666"/>
      <c r="AD148" s="666"/>
      <c r="AE148" s="666"/>
      <c r="AF148" s="666"/>
      <c r="AG148" s="666"/>
      <c r="AH148" s="666"/>
      <c r="AI148" s="666"/>
      <c r="AJ148" s="666"/>
      <c r="AK148" s="666"/>
      <c r="AL148" s="666"/>
      <c r="AM148" s="666"/>
    </row>
    <row r="149" spans="1:39" x14ac:dyDescent="0.15">
      <c r="A149" s="177" t="s">
        <v>99</v>
      </c>
      <c r="B149" s="178"/>
      <c r="C149" s="165"/>
      <c r="D149" s="165"/>
      <c r="E149" s="165"/>
      <c r="F149" s="165"/>
      <c r="G149" s="165"/>
      <c r="H149" s="165"/>
      <c r="I149" s="165"/>
      <c r="J149" s="165"/>
      <c r="K149" s="165"/>
      <c r="L149" s="165"/>
      <c r="M149" s="165"/>
      <c r="N149" s="165"/>
      <c r="O149" s="165"/>
      <c r="P149" s="165"/>
      <c r="Q149" s="165"/>
      <c r="R149" s="165"/>
      <c r="S149" s="165"/>
      <c r="T149" s="165"/>
      <c r="U149" s="165"/>
      <c r="V149" s="165"/>
      <c r="W149" s="165"/>
      <c r="X149" s="165"/>
      <c r="Y149" s="165"/>
      <c r="Z149" s="165"/>
      <c r="AA149" s="165"/>
      <c r="AB149" s="165"/>
      <c r="AC149" s="165"/>
      <c r="AD149" s="165"/>
      <c r="AE149" s="165"/>
      <c r="AF149" s="165"/>
      <c r="AG149" s="165"/>
      <c r="AH149" s="165"/>
      <c r="AI149" s="165"/>
      <c r="AJ149" s="165"/>
    </row>
    <row r="150" spans="1:39" ht="4.5" customHeight="1" x14ac:dyDescent="0.15">
      <c r="A150" s="179"/>
      <c r="B150" s="180"/>
      <c r="C150" s="180"/>
      <c r="D150" s="180"/>
      <c r="E150" s="180"/>
      <c r="F150" s="180"/>
      <c r="G150" s="180"/>
      <c r="H150" s="180"/>
      <c r="I150" s="180"/>
      <c r="J150" s="180"/>
      <c r="K150" s="180"/>
      <c r="L150" s="180"/>
      <c r="M150" s="180"/>
      <c r="N150" s="180"/>
      <c r="O150" s="180"/>
      <c r="P150" s="180"/>
      <c r="Q150" s="180"/>
      <c r="R150" s="180"/>
      <c r="S150" s="180"/>
      <c r="T150" s="623"/>
      <c r="U150" s="623"/>
      <c r="V150" s="623"/>
      <c r="W150" s="623"/>
      <c r="X150" s="623"/>
      <c r="Y150" s="623"/>
      <c r="Z150" s="623"/>
      <c r="AA150" s="623"/>
      <c r="AB150" s="623"/>
      <c r="AC150" s="623"/>
      <c r="AD150" s="623"/>
      <c r="AE150" s="623"/>
      <c r="AF150" s="623"/>
      <c r="AG150" s="623"/>
      <c r="AH150" s="623"/>
      <c r="AI150" s="623"/>
      <c r="AJ150" s="623"/>
      <c r="AK150" s="623"/>
      <c r="AL150" s="623"/>
      <c r="AM150" s="624"/>
    </row>
    <row r="151" spans="1:39" x14ac:dyDescent="0.15">
      <c r="A151" s="181"/>
      <c r="B151" s="291" t="s">
        <v>191</v>
      </c>
      <c r="C151" s="180"/>
      <c r="D151" s="180"/>
      <c r="E151" s="180"/>
      <c r="F151" s="180"/>
      <c r="G151" s="180"/>
      <c r="H151" s="180"/>
      <c r="I151" s="180"/>
      <c r="J151" s="180"/>
      <c r="K151" s="180"/>
      <c r="L151" s="180"/>
      <c r="M151" s="180"/>
      <c r="N151" s="180"/>
      <c r="O151" s="180"/>
      <c r="P151" s="180"/>
      <c r="Q151" s="180"/>
      <c r="R151" s="180"/>
      <c r="S151" s="180"/>
      <c r="T151" s="623" t="s">
        <v>65</v>
      </c>
      <c r="U151" s="623"/>
      <c r="V151" s="623"/>
      <c r="W151" s="623"/>
      <c r="X151" s="623"/>
      <c r="Y151" s="623"/>
      <c r="Z151" s="623"/>
      <c r="AA151" s="623"/>
      <c r="AB151" s="623"/>
      <c r="AC151" s="623"/>
      <c r="AD151" s="623"/>
      <c r="AE151" s="623"/>
      <c r="AF151" s="623"/>
      <c r="AG151" s="623"/>
      <c r="AH151" s="623"/>
      <c r="AI151" s="623"/>
      <c r="AJ151" s="623"/>
      <c r="AK151" s="623"/>
      <c r="AL151" s="623"/>
      <c r="AM151" s="624"/>
    </row>
    <row r="152" spans="1:39" ht="24" customHeight="1" x14ac:dyDescent="0.15">
      <c r="A152" s="183"/>
      <c r="B152" s="134"/>
      <c r="C152" s="184" t="s">
        <v>179</v>
      </c>
      <c r="D152" s="654" t="s">
        <v>181</v>
      </c>
      <c r="E152" s="654"/>
      <c r="F152" s="654"/>
      <c r="G152" s="654"/>
      <c r="H152" s="654"/>
      <c r="I152" s="654"/>
      <c r="J152" s="654"/>
      <c r="K152" s="654"/>
      <c r="L152" s="654"/>
      <c r="M152" s="654"/>
      <c r="N152" s="654"/>
      <c r="O152" s="654"/>
      <c r="P152" s="654"/>
      <c r="Q152" s="654"/>
      <c r="R152" s="654"/>
      <c r="S152" s="655"/>
      <c r="T152" s="720" t="s">
        <v>249</v>
      </c>
      <c r="U152" s="721"/>
      <c r="V152" s="721"/>
      <c r="W152" s="721"/>
      <c r="X152" s="721"/>
      <c r="Y152" s="721"/>
      <c r="Z152" s="721"/>
      <c r="AA152" s="721"/>
      <c r="AB152" s="721"/>
      <c r="AC152" s="721"/>
      <c r="AD152" s="721"/>
      <c r="AE152" s="721"/>
      <c r="AF152" s="721"/>
      <c r="AG152" s="721"/>
      <c r="AH152" s="721"/>
      <c r="AI152" s="721"/>
      <c r="AJ152" s="721"/>
      <c r="AK152" s="721"/>
      <c r="AL152" s="721"/>
      <c r="AM152" s="722"/>
    </row>
    <row r="153" spans="1:39" x14ac:dyDescent="0.15">
      <c r="A153" s="181"/>
      <c r="B153" s="291" t="s">
        <v>169</v>
      </c>
      <c r="C153" s="180"/>
      <c r="D153" s="180"/>
      <c r="E153" s="180"/>
      <c r="F153" s="180"/>
      <c r="G153" s="180"/>
      <c r="H153" s="180"/>
      <c r="I153" s="180"/>
      <c r="J153" s="180"/>
      <c r="K153" s="180"/>
      <c r="L153" s="180"/>
      <c r="M153" s="180"/>
      <c r="N153" s="180"/>
      <c r="O153" s="180"/>
      <c r="P153" s="180"/>
      <c r="Q153" s="180"/>
      <c r="R153" s="180"/>
      <c r="S153" s="180"/>
      <c r="T153" s="623" t="s">
        <v>65</v>
      </c>
      <c r="U153" s="623"/>
      <c r="V153" s="623"/>
      <c r="W153" s="623"/>
      <c r="X153" s="623"/>
      <c r="Y153" s="623"/>
      <c r="Z153" s="623"/>
      <c r="AA153" s="623"/>
      <c r="AB153" s="623"/>
      <c r="AC153" s="623"/>
      <c r="AD153" s="623"/>
      <c r="AE153" s="623"/>
      <c r="AF153" s="623"/>
      <c r="AG153" s="623"/>
      <c r="AH153" s="623"/>
      <c r="AI153" s="623"/>
      <c r="AJ153" s="623"/>
      <c r="AK153" s="623"/>
      <c r="AL153" s="623"/>
      <c r="AM153" s="624"/>
    </row>
    <row r="154" spans="1:39" ht="36.75" customHeight="1" x14ac:dyDescent="0.15">
      <c r="A154" s="183"/>
      <c r="B154" s="187"/>
      <c r="C154" s="184" t="s">
        <v>178</v>
      </c>
      <c r="D154" s="630" t="s">
        <v>185</v>
      </c>
      <c r="E154" s="630"/>
      <c r="F154" s="630"/>
      <c r="G154" s="630"/>
      <c r="H154" s="630"/>
      <c r="I154" s="630"/>
      <c r="J154" s="630"/>
      <c r="K154" s="630"/>
      <c r="L154" s="630"/>
      <c r="M154" s="630"/>
      <c r="N154" s="630"/>
      <c r="O154" s="630"/>
      <c r="P154" s="630"/>
      <c r="Q154" s="630"/>
      <c r="R154" s="630"/>
      <c r="S154" s="631"/>
      <c r="T154" s="714" t="s">
        <v>186</v>
      </c>
      <c r="U154" s="715"/>
      <c r="V154" s="715"/>
      <c r="W154" s="715"/>
      <c r="X154" s="715"/>
      <c r="Y154" s="715"/>
      <c r="Z154" s="715"/>
      <c r="AA154" s="715"/>
      <c r="AB154" s="715"/>
      <c r="AC154" s="715"/>
      <c r="AD154" s="715"/>
      <c r="AE154" s="715"/>
      <c r="AF154" s="715"/>
      <c r="AG154" s="715"/>
      <c r="AH154" s="715"/>
      <c r="AI154" s="715"/>
      <c r="AJ154" s="715"/>
      <c r="AK154" s="715"/>
      <c r="AL154" s="715"/>
      <c r="AM154" s="716"/>
    </row>
    <row r="155" spans="1:39" s="176" customFormat="1" ht="5.25" customHeight="1" x14ac:dyDescent="0.15">
      <c r="A155" s="190"/>
      <c r="B155" s="290"/>
      <c r="C155" s="290"/>
      <c r="D155" s="290"/>
      <c r="E155" s="290"/>
      <c r="F155" s="290"/>
      <c r="G155" s="290"/>
      <c r="H155" s="290"/>
      <c r="I155" s="290"/>
      <c r="J155" s="290"/>
      <c r="K155" s="290"/>
      <c r="L155" s="290"/>
      <c r="M155" s="290"/>
      <c r="N155" s="290"/>
      <c r="O155" s="290"/>
      <c r="P155" s="290"/>
      <c r="Q155" s="290"/>
      <c r="R155" s="290"/>
      <c r="S155" s="290"/>
      <c r="T155" s="290"/>
      <c r="U155" s="290"/>
      <c r="V155" s="290"/>
      <c r="W155" s="290"/>
      <c r="X155" s="290"/>
      <c r="Y155" s="290"/>
      <c r="Z155" s="290"/>
      <c r="AA155" s="290"/>
      <c r="AB155" s="290"/>
      <c r="AC155" s="290"/>
      <c r="AD155" s="290"/>
      <c r="AE155" s="290"/>
      <c r="AF155" s="290"/>
      <c r="AG155" s="290"/>
      <c r="AH155" s="290"/>
      <c r="AI155" s="290"/>
      <c r="AJ155" s="290"/>
      <c r="AK155" s="192"/>
      <c r="AL155" s="192"/>
      <c r="AM155" s="192"/>
    </row>
    <row r="156" spans="1:39" x14ac:dyDescent="0.15">
      <c r="A156" s="177" t="s">
        <v>153</v>
      </c>
      <c r="B156" s="178"/>
      <c r="C156" s="165"/>
      <c r="D156" s="165"/>
      <c r="E156" s="165"/>
      <c r="F156" s="165"/>
      <c r="G156" s="165"/>
      <c r="H156" s="165"/>
      <c r="I156" s="165"/>
      <c r="J156" s="165"/>
      <c r="K156" s="165"/>
      <c r="L156" s="165"/>
      <c r="M156" s="165"/>
      <c r="N156" s="165"/>
      <c r="O156" s="165"/>
      <c r="P156" s="165"/>
      <c r="Q156" s="165"/>
      <c r="R156" s="165"/>
      <c r="S156" s="165"/>
      <c r="T156" s="165"/>
      <c r="U156" s="165"/>
      <c r="V156" s="165"/>
      <c r="W156" s="165"/>
      <c r="X156" s="165"/>
      <c r="Y156" s="165"/>
      <c r="Z156" s="165"/>
      <c r="AA156" s="165"/>
      <c r="AB156" s="165"/>
      <c r="AC156" s="165"/>
      <c r="AD156" s="165"/>
      <c r="AE156" s="165"/>
      <c r="AF156" s="165"/>
      <c r="AG156" s="165"/>
      <c r="AH156" s="165"/>
      <c r="AI156" s="165"/>
      <c r="AJ156" s="165"/>
    </row>
    <row r="157" spans="1:39" ht="5.25" customHeight="1" x14ac:dyDescent="0.15">
      <c r="A157" s="179"/>
      <c r="B157" s="180"/>
      <c r="C157" s="180"/>
      <c r="D157" s="180"/>
      <c r="E157" s="180"/>
      <c r="F157" s="180"/>
      <c r="G157" s="180"/>
      <c r="H157" s="180"/>
      <c r="I157" s="180"/>
      <c r="J157" s="180"/>
      <c r="K157" s="180"/>
      <c r="L157" s="180"/>
      <c r="M157" s="180"/>
      <c r="N157" s="180"/>
      <c r="O157" s="180"/>
      <c r="P157" s="180"/>
      <c r="Q157" s="180"/>
      <c r="R157" s="180"/>
      <c r="S157" s="180"/>
      <c r="T157" s="623"/>
      <c r="U157" s="623"/>
      <c r="V157" s="623"/>
      <c r="W157" s="623"/>
      <c r="X157" s="623"/>
      <c r="Y157" s="623"/>
      <c r="Z157" s="623"/>
      <c r="AA157" s="623"/>
      <c r="AB157" s="623"/>
      <c r="AC157" s="623"/>
      <c r="AD157" s="623"/>
      <c r="AE157" s="623"/>
      <c r="AF157" s="623"/>
      <c r="AG157" s="623"/>
      <c r="AH157" s="623"/>
      <c r="AI157" s="623"/>
      <c r="AJ157" s="623"/>
      <c r="AK157" s="623"/>
      <c r="AL157" s="623"/>
      <c r="AM157" s="624"/>
    </row>
    <row r="158" spans="1:39" x14ac:dyDescent="0.15">
      <c r="A158" s="181"/>
      <c r="B158" s="291" t="s">
        <v>190</v>
      </c>
      <c r="C158" s="180"/>
      <c r="D158" s="180"/>
      <c r="E158" s="180"/>
      <c r="F158" s="180"/>
      <c r="G158" s="180"/>
      <c r="H158" s="180"/>
      <c r="I158" s="180"/>
      <c r="J158" s="180"/>
      <c r="K158" s="180"/>
      <c r="L158" s="180"/>
      <c r="M158" s="180"/>
      <c r="N158" s="180"/>
      <c r="O158" s="180"/>
      <c r="P158" s="180"/>
      <c r="Q158" s="180"/>
      <c r="R158" s="180"/>
      <c r="S158" s="180"/>
      <c r="T158" s="623" t="s">
        <v>65</v>
      </c>
      <c r="U158" s="623"/>
      <c r="V158" s="623"/>
      <c r="W158" s="623"/>
      <c r="X158" s="623"/>
      <c r="Y158" s="623"/>
      <c r="Z158" s="623"/>
      <c r="AA158" s="623"/>
      <c r="AB158" s="623"/>
      <c r="AC158" s="623"/>
      <c r="AD158" s="623"/>
      <c r="AE158" s="623"/>
      <c r="AF158" s="623"/>
      <c r="AG158" s="623"/>
      <c r="AH158" s="623"/>
      <c r="AI158" s="623"/>
      <c r="AJ158" s="623"/>
      <c r="AK158" s="623"/>
      <c r="AL158" s="623"/>
      <c r="AM158" s="624"/>
    </row>
    <row r="159" spans="1:39" ht="21.75" customHeight="1" x14ac:dyDescent="0.15">
      <c r="A159" s="183"/>
      <c r="B159" s="134"/>
      <c r="C159" s="184" t="s">
        <v>179</v>
      </c>
      <c r="D159" s="712" t="s">
        <v>192</v>
      </c>
      <c r="E159" s="712"/>
      <c r="F159" s="712"/>
      <c r="G159" s="712"/>
      <c r="H159" s="712"/>
      <c r="I159" s="712"/>
      <c r="J159" s="712"/>
      <c r="K159" s="712"/>
      <c r="L159" s="712"/>
      <c r="M159" s="712"/>
      <c r="N159" s="712"/>
      <c r="O159" s="712"/>
      <c r="P159" s="712"/>
      <c r="Q159" s="712"/>
      <c r="R159" s="712"/>
      <c r="S159" s="713"/>
      <c r="T159" s="723" t="s">
        <v>250</v>
      </c>
      <c r="U159" s="724"/>
      <c r="V159" s="724"/>
      <c r="W159" s="724"/>
      <c r="X159" s="724"/>
      <c r="Y159" s="724"/>
      <c r="Z159" s="724"/>
      <c r="AA159" s="724"/>
      <c r="AB159" s="724"/>
      <c r="AC159" s="724"/>
      <c r="AD159" s="724"/>
      <c r="AE159" s="724"/>
      <c r="AF159" s="724"/>
      <c r="AG159" s="724"/>
      <c r="AH159" s="724"/>
      <c r="AI159" s="724"/>
      <c r="AJ159" s="724"/>
      <c r="AK159" s="724"/>
      <c r="AL159" s="724"/>
      <c r="AM159" s="725"/>
    </row>
    <row r="160" spans="1:39" ht="12" customHeight="1" x14ac:dyDescent="0.15">
      <c r="A160" s="193"/>
      <c r="B160" s="194"/>
      <c r="C160" s="195" t="s">
        <v>178</v>
      </c>
      <c r="D160" s="632" t="s">
        <v>156</v>
      </c>
      <c r="E160" s="632"/>
      <c r="F160" s="632"/>
      <c r="G160" s="632"/>
      <c r="H160" s="632"/>
      <c r="I160" s="632"/>
      <c r="J160" s="632"/>
      <c r="K160" s="632"/>
      <c r="L160" s="632"/>
      <c r="M160" s="632"/>
      <c r="N160" s="632"/>
      <c r="O160" s="632"/>
      <c r="P160" s="632"/>
      <c r="Q160" s="632"/>
      <c r="R160" s="632"/>
      <c r="S160" s="633"/>
      <c r="T160" s="726"/>
      <c r="U160" s="727"/>
      <c r="V160" s="727"/>
      <c r="W160" s="727"/>
      <c r="X160" s="727"/>
      <c r="Y160" s="727"/>
      <c r="Z160" s="727"/>
      <c r="AA160" s="727"/>
      <c r="AB160" s="727"/>
      <c r="AC160" s="727"/>
      <c r="AD160" s="727"/>
      <c r="AE160" s="727"/>
      <c r="AF160" s="727"/>
      <c r="AG160" s="727"/>
      <c r="AH160" s="727"/>
      <c r="AI160" s="727"/>
      <c r="AJ160" s="727"/>
      <c r="AK160" s="727"/>
      <c r="AL160" s="727"/>
      <c r="AM160" s="728"/>
    </row>
    <row r="161" spans="1:36" ht="18" customHeight="1" x14ac:dyDescent="0.15">
      <c r="A161" s="165"/>
      <c r="B161" s="196"/>
      <c r="C161" s="197"/>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c r="AA161" s="197"/>
      <c r="AB161" s="197"/>
      <c r="AC161" s="197"/>
      <c r="AD161" s="197"/>
      <c r="AE161" s="197"/>
      <c r="AF161" s="197"/>
      <c r="AG161" s="197"/>
      <c r="AH161" s="197"/>
      <c r="AI161" s="197"/>
      <c r="AJ161" s="197"/>
    </row>
    <row r="162" spans="1:36" s="198" customFormat="1" x14ac:dyDescent="0.15">
      <c r="B162" s="196"/>
      <c r="C162" s="196"/>
      <c r="D162" s="196"/>
      <c r="E162" s="196"/>
      <c r="F162" s="196"/>
      <c r="G162" s="196"/>
      <c r="H162" s="196"/>
      <c r="I162" s="196"/>
      <c r="J162" s="196"/>
      <c r="K162" s="196"/>
      <c r="L162" s="196"/>
      <c r="M162" s="196"/>
      <c r="N162" s="196"/>
      <c r="O162" s="196"/>
      <c r="P162" s="196"/>
      <c r="Q162" s="196"/>
      <c r="R162" s="196"/>
      <c r="S162" s="196"/>
      <c r="T162" s="196"/>
      <c r="U162" s="196"/>
      <c r="V162" s="196"/>
      <c r="W162" s="196"/>
      <c r="X162" s="196"/>
      <c r="Y162" s="196"/>
      <c r="Z162" s="196"/>
      <c r="AA162" s="196"/>
      <c r="AB162" s="196"/>
      <c r="AC162" s="196"/>
      <c r="AD162" s="196"/>
      <c r="AE162" s="196"/>
      <c r="AF162" s="196"/>
      <c r="AG162" s="196"/>
      <c r="AH162" s="196"/>
      <c r="AI162" s="196"/>
      <c r="AJ162" s="196"/>
    </row>
    <row r="163" spans="1:36" s="198" customFormat="1" x14ac:dyDescent="0.15">
      <c r="B163" s="196"/>
      <c r="C163" s="196"/>
      <c r="D163" s="196"/>
      <c r="E163" s="196"/>
      <c r="F163" s="196"/>
      <c r="G163" s="196"/>
      <c r="H163" s="196"/>
      <c r="I163" s="196"/>
      <c r="J163" s="196"/>
      <c r="K163" s="196"/>
      <c r="L163" s="196"/>
      <c r="M163" s="196"/>
      <c r="N163" s="196"/>
      <c r="O163" s="196"/>
      <c r="P163" s="196"/>
      <c r="Q163" s="196"/>
      <c r="R163" s="196"/>
      <c r="S163" s="196"/>
      <c r="T163" s="196"/>
      <c r="U163" s="196"/>
      <c r="V163" s="196"/>
      <c r="W163" s="196"/>
      <c r="X163" s="196"/>
      <c r="Y163" s="196"/>
      <c r="Z163" s="196"/>
      <c r="AA163" s="196"/>
      <c r="AB163" s="196"/>
      <c r="AC163" s="196"/>
      <c r="AD163" s="196"/>
      <c r="AE163" s="196"/>
      <c r="AF163" s="196"/>
      <c r="AG163" s="196"/>
      <c r="AH163" s="196"/>
      <c r="AI163" s="196"/>
      <c r="AJ163" s="196"/>
    </row>
    <row r="164" spans="1:36" x14ac:dyDescent="0.15">
      <c r="A164" s="165"/>
      <c r="B164" s="197"/>
      <c r="C164" s="197"/>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c r="AA164" s="197"/>
      <c r="AB164" s="197"/>
      <c r="AC164" s="197"/>
      <c r="AD164" s="197"/>
      <c r="AE164" s="197"/>
      <c r="AF164" s="197"/>
      <c r="AG164" s="197"/>
      <c r="AH164" s="197"/>
      <c r="AI164" s="197"/>
      <c r="AJ164" s="197"/>
    </row>
    <row r="165" spans="1:36" x14ac:dyDescent="0.15">
      <c r="A165" s="165"/>
      <c r="B165" s="197"/>
      <c r="C165" s="197"/>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c r="AA165" s="197"/>
      <c r="AB165" s="197"/>
      <c r="AC165" s="197"/>
      <c r="AD165" s="197"/>
      <c r="AE165" s="197"/>
      <c r="AF165" s="197"/>
      <c r="AG165" s="197"/>
      <c r="AH165" s="197"/>
      <c r="AI165" s="197"/>
      <c r="AJ165" s="197"/>
    </row>
    <row r="166" spans="1:36" x14ac:dyDescent="0.15">
      <c r="A166" s="165"/>
      <c r="B166" s="197"/>
      <c r="C166" s="197"/>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c r="AA166" s="197"/>
      <c r="AB166" s="197"/>
      <c r="AC166" s="197"/>
      <c r="AD166" s="197"/>
      <c r="AE166" s="197"/>
      <c r="AF166" s="197"/>
      <c r="AG166" s="197"/>
      <c r="AH166" s="197"/>
      <c r="AI166" s="197"/>
      <c r="AJ166" s="197"/>
    </row>
    <row r="167" spans="1:36" x14ac:dyDescent="0.15">
      <c r="A167" s="165"/>
      <c r="B167" s="197"/>
      <c r="C167" s="197"/>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c r="AA167" s="197"/>
      <c r="AB167" s="197"/>
      <c r="AC167" s="197"/>
      <c r="AD167" s="197"/>
      <c r="AE167" s="197"/>
      <c r="AF167" s="197"/>
      <c r="AG167" s="197"/>
      <c r="AH167" s="197"/>
      <c r="AI167" s="197"/>
      <c r="AJ167" s="197"/>
    </row>
    <row r="168" spans="1:36" x14ac:dyDescent="0.15">
      <c r="A168" s="165"/>
      <c r="B168" s="197"/>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c r="AA168" s="197"/>
      <c r="AB168" s="197"/>
      <c r="AC168" s="197"/>
      <c r="AD168" s="197"/>
      <c r="AE168" s="197"/>
      <c r="AF168" s="197"/>
      <c r="AG168" s="197"/>
      <c r="AH168" s="197"/>
      <c r="AI168" s="197"/>
      <c r="AJ168" s="197"/>
    </row>
    <row r="169" spans="1:36" x14ac:dyDescent="0.15">
      <c r="A169" s="165"/>
      <c r="B169" s="197"/>
      <c r="C169" s="197"/>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c r="AA169" s="197"/>
      <c r="AB169" s="197"/>
      <c r="AC169" s="197"/>
      <c r="AD169" s="197"/>
      <c r="AE169" s="197"/>
      <c r="AF169" s="197"/>
      <c r="AG169" s="197"/>
      <c r="AH169" s="197"/>
      <c r="AI169" s="197"/>
      <c r="AJ169" s="197"/>
    </row>
    <row r="170" spans="1:36" x14ac:dyDescent="0.15">
      <c r="A170" s="165"/>
      <c r="B170" s="197"/>
      <c r="C170" s="197"/>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row>
    <row r="171" spans="1:36" x14ac:dyDescent="0.15">
      <c r="A171" s="165"/>
      <c r="B171" s="197"/>
      <c r="C171" s="197"/>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c r="AA171" s="197"/>
      <c r="AB171" s="197"/>
      <c r="AC171" s="197"/>
      <c r="AD171" s="197"/>
      <c r="AE171" s="197"/>
      <c r="AF171" s="197"/>
      <c r="AG171" s="197"/>
      <c r="AH171" s="197"/>
      <c r="AI171" s="197"/>
      <c r="AJ171" s="197"/>
    </row>
    <row r="172" spans="1:36" x14ac:dyDescent="0.15">
      <c r="A172" s="165"/>
      <c r="B172" s="197"/>
      <c r="C172" s="197"/>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c r="AA172" s="197"/>
      <c r="AB172" s="197"/>
      <c r="AC172" s="197"/>
      <c r="AD172" s="197"/>
      <c r="AE172" s="197"/>
      <c r="AF172" s="197"/>
      <c r="AG172" s="197"/>
      <c r="AH172" s="197"/>
      <c r="AI172" s="197"/>
      <c r="AJ172" s="197"/>
    </row>
    <row r="173" spans="1:36" x14ac:dyDescent="0.15">
      <c r="A173" s="165"/>
      <c r="B173" s="197"/>
      <c r="C173" s="197"/>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c r="AA173" s="197"/>
      <c r="AB173" s="197"/>
      <c r="AC173" s="197"/>
      <c r="AD173" s="197"/>
      <c r="AE173" s="197"/>
      <c r="AF173" s="197"/>
      <c r="AG173" s="197"/>
      <c r="AH173" s="197"/>
      <c r="AI173" s="197"/>
      <c r="AJ173" s="197"/>
    </row>
    <row r="174" spans="1:36" x14ac:dyDescent="0.15">
      <c r="A174" s="165"/>
      <c r="B174" s="197"/>
      <c r="C174" s="197"/>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c r="AA174" s="197"/>
      <c r="AB174" s="197"/>
      <c r="AC174" s="197"/>
      <c r="AD174" s="197"/>
      <c r="AE174" s="197"/>
      <c r="AF174" s="197"/>
      <c r="AG174" s="197"/>
      <c r="AH174" s="197"/>
      <c r="AI174" s="197"/>
      <c r="AJ174" s="197"/>
    </row>
    <row r="175" spans="1:36" x14ac:dyDescent="0.15">
      <c r="A175" s="165"/>
      <c r="B175" s="197"/>
      <c r="C175" s="197"/>
      <c r="D175" s="197"/>
      <c r="E175" s="197"/>
      <c r="F175" s="197"/>
      <c r="G175" s="197"/>
      <c r="H175" s="197"/>
      <c r="I175" s="197"/>
      <c r="J175" s="197"/>
      <c r="K175" s="197"/>
      <c r="L175" s="197"/>
      <c r="M175" s="197"/>
      <c r="N175" s="197"/>
      <c r="O175" s="197"/>
      <c r="P175" s="197"/>
      <c r="Q175" s="197"/>
      <c r="R175" s="197"/>
      <c r="S175" s="197"/>
      <c r="T175" s="197"/>
      <c r="U175" s="197"/>
      <c r="V175" s="197"/>
      <c r="W175" s="197"/>
      <c r="X175" s="197"/>
      <c r="Y175" s="197"/>
      <c r="Z175" s="197"/>
      <c r="AA175" s="197"/>
      <c r="AB175" s="197"/>
      <c r="AC175" s="197"/>
      <c r="AD175" s="197"/>
      <c r="AE175" s="197"/>
      <c r="AF175" s="197"/>
      <c r="AG175" s="197"/>
      <c r="AH175" s="197"/>
      <c r="AI175" s="197"/>
      <c r="AJ175" s="197"/>
    </row>
    <row r="176" spans="1:36" x14ac:dyDescent="0.15">
      <c r="A176" s="165"/>
      <c r="B176" s="197"/>
      <c r="C176" s="197"/>
      <c r="D176" s="197"/>
      <c r="E176" s="197"/>
      <c r="F176" s="197"/>
      <c r="G176" s="197"/>
      <c r="H176" s="197"/>
      <c r="I176" s="197"/>
      <c r="J176" s="197"/>
      <c r="K176" s="197"/>
      <c r="L176" s="197"/>
      <c r="M176" s="197"/>
      <c r="N176" s="197"/>
      <c r="O176" s="197"/>
      <c r="P176" s="197"/>
      <c r="Q176" s="197"/>
      <c r="R176" s="197"/>
      <c r="S176" s="197"/>
      <c r="T176" s="197"/>
      <c r="U176" s="197"/>
      <c r="V176" s="197"/>
      <c r="W176" s="197"/>
      <c r="X176" s="197"/>
      <c r="Y176" s="197"/>
      <c r="Z176" s="197"/>
      <c r="AA176" s="197"/>
      <c r="AB176" s="197"/>
      <c r="AC176" s="197"/>
      <c r="AD176" s="197"/>
      <c r="AE176" s="197"/>
      <c r="AF176" s="197"/>
      <c r="AG176" s="197"/>
      <c r="AH176" s="197"/>
      <c r="AI176" s="197"/>
      <c r="AJ176" s="197"/>
    </row>
    <row r="177" spans="1:36" x14ac:dyDescent="0.15">
      <c r="A177" s="165"/>
      <c r="B177" s="197"/>
      <c r="C177" s="197"/>
      <c r="D177" s="197"/>
      <c r="E177" s="197"/>
      <c r="F177" s="197"/>
      <c r="G177" s="197"/>
      <c r="H177" s="197"/>
      <c r="I177" s="197"/>
      <c r="J177" s="197"/>
      <c r="K177" s="197"/>
      <c r="L177" s="197"/>
      <c r="M177" s="197"/>
      <c r="N177" s="197"/>
      <c r="O177" s="197"/>
      <c r="P177" s="197"/>
      <c r="Q177" s="197"/>
      <c r="R177" s="197"/>
      <c r="S177" s="197"/>
      <c r="T177" s="197"/>
      <c r="U177" s="197"/>
      <c r="V177" s="197"/>
      <c r="W177" s="197"/>
      <c r="X177" s="197"/>
      <c r="Y177" s="197"/>
      <c r="Z177" s="197"/>
      <c r="AA177" s="197"/>
      <c r="AB177" s="197"/>
      <c r="AC177" s="197"/>
      <c r="AD177" s="197"/>
      <c r="AE177" s="197"/>
      <c r="AF177" s="197"/>
      <c r="AG177" s="197"/>
      <c r="AH177" s="197"/>
      <c r="AI177" s="197"/>
      <c r="AJ177" s="197"/>
    </row>
    <row r="178" spans="1:36" x14ac:dyDescent="0.15">
      <c r="A178" s="165"/>
      <c r="B178" s="197"/>
      <c r="C178" s="197"/>
      <c r="D178" s="197"/>
      <c r="E178" s="197"/>
      <c r="F178" s="197"/>
      <c r="G178" s="197"/>
      <c r="H178" s="197"/>
      <c r="I178" s="197"/>
      <c r="J178" s="197"/>
      <c r="K178" s="197"/>
      <c r="L178" s="197"/>
      <c r="M178" s="197"/>
      <c r="N178" s="197"/>
      <c r="O178" s="197"/>
      <c r="P178" s="197"/>
      <c r="Q178" s="197"/>
      <c r="R178" s="197"/>
      <c r="S178" s="197"/>
      <c r="T178" s="197"/>
      <c r="U178" s="197"/>
      <c r="V178" s="197"/>
      <c r="W178" s="197"/>
      <c r="X178" s="197"/>
      <c r="Y178" s="197"/>
      <c r="Z178" s="197"/>
      <c r="AA178" s="197"/>
      <c r="AB178" s="197"/>
      <c r="AC178" s="197"/>
      <c r="AD178" s="197"/>
      <c r="AE178" s="197"/>
      <c r="AF178" s="197"/>
      <c r="AG178" s="197"/>
      <c r="AH178" s="197"/>
      <c r="AI178" s="197"/>
      <c r="AJ178" s="197"/>
    </row>
    <row r="179" spans="1:36" x14ac:dyDescent="0.15">
      <c r="A179" s="165"/>
      <c r="B179" s="197"/>
      <c r="C179" s="197"/>
      <c r="D179" s="197"/>
      <c r="E179" s="197"/>
      <c r="F179" s="197"/>
      <c r="G179" s="197"/>
      <c r="H179" s="197"/>
      <c r="I179" s="197"/>
      <c r="J179" s="197"/>
      <c r="K179" s="197"/>
      <c r="L179" s="197"/>
      <c r="M179" s="197"/>
      <c r="N179" s="197"/>
      <c r="O179" s="197"/>
      <c r="P179" s="197"/>
      <c r="Q179" s="197"/>
      <c r="R179" s="197"/>
      <c r="S179" s="197"/>
      <c r="T179" s="197"/>
      <c r="U179" s="197"/>
      <c r="V179" s="197"/>
      <c r="W179" s="197"/>
      <c r="X179" s="197"/>
      <c r="Y179" s="197"/>
      <c r="Z179" s="197"/>
      <c r="AA179" s="197"/>
      <c r="AB179" s="197"/>
      <c r="AC179" s="197"/>
      <c r="AD179" s="197"/>
      <c r="AE179" s="197"/>
      <c r="AF179" s="197"/>
      <c r="AG179" s="197"/>
      <c r="AH179" s="197"/>
      <c r="AI179" s="197"/>
      <c r="AJ179" s="197"/>
    </row>
    <row r="180" spans="1:36" x14ac:dyDescent="0.15">
      <c r="A180" s="165"/>
      <c r="B180" s="197"/>
      <c r="C180" s="197"/>
      <c r="D180" s="197"/>
      <c r="E180" s="197"/>
      <c r="F180" s="197"/>
      <c r="G180" s="197"/>
      <c r="H180" s="197"/>
      <c r="I180" s="197"/>
      <c r="J180" s="197"/>
      <c r="K180" s="197"/>
      <c r="L180" s="197"/>
      <c r="M180" s="197"/>
      <c r="N180" s="197"/>
      <c r="O180" s="197"/>
      <c r="P180" s="197"/>
      <c r="Q180" s="197"/>
      <c r="R180" s="197"/>
      <c r="S180" s="197"/>
      <c r="T180" s="197"/>
      <c r="U180" s="197"/>
      <c r="V180" s="197"/>
      <c r="W180" s="197"/>
      <c r="X180" s="197"/>
      <c r="Y180" s="197"/>
      <c r="Z180" s="197"/>
      <c r="AA180" s="197"/>
      <c r="AB180" s="197"/>
      <c r="AC180" s="197"/>
      <c r="AD180" s="197"/>
      <c r="AE180" s="197"/>
      <c r="AF180" s="197"/>
      <c r="AG180" s="197"/>
      <c r="AH180" s="197"/>
      <c r="AI180" s="197"/>
      <c r="AJ180" s="197"/>
    </row>
    <row r="181" spans="1:36" x14ac:dyDescent="0.15">
      <c r="A181" s="165"/>
      <c r="B181" s="197"/>
      <c r="C181" s="197"/>
      <c r="D181" s="197"/>
      <c r="E181" s="197"/>
      <c r="F181" s="197"/>
      <c r="G181" s="197"/>
      <c r="H181" s="197"/>
      <c r="I181" s="197"/>
      <c r="J181" s="197"/>
      <c r="K181" s="197"/>
      <c r="L181" s="197"/>
      <c r="M181" s="197"/>
      <c r="N181" s="197"/>
      <c r="O181" s="197"/>
      <c r="P181" s="197"/>
      <c r="Q181" s="197"/>
      <c r="R181" s="197"/>
      <c r="S181" s="197"/>
      <c r="T181" s="197"/>
      <c r="U181" s="197"/>
      <c r="V181" s="197"/>
      <c r="W181" s="197"/>
      <c r="X181" s="197"/>
      <c r="Y181" s="197"/>
      <c r="Z181" s="197"/>
      <c r="AA181" s="197"/>
      <c r="AB181" s="197"/>
      <c r="AC181" s="197"/>
      <c r="AD181" s="197"/>
      <c r="AE181" s="197"/>
      <c r="AF181" s="197"/>
      <c r="AG181" s="197"/>
      <c r="AH181" s="197"/>
      <c r="AI181" s="197"/>
      <c r="AJ181" s="197"/>
    </row>
    <row r="182" spans="1:36" x14ac:dyDescent="0.15">
      <c r="A182" s="165"/>
      <c r="B182" s="197"/>
      <c r="C182" s="197"/>
      <c r="D182" s="197"/>
      <c r="E182" s="197"/>
      <c r="F182" s="197"/>
      <c r="G182" s="197"/>
      <c r="H182" s="197"/>
      <c r="I182" s="197"/>
      <c r="J182" s="197"/>
      <c r="K182" s="197"/>
      <c r="L182" s="197"/>
      <c r="M182" s="197"/>
      <c r="N182" s="197"/>
      <c r="O182" s="197"/>
      <c r="P182" s="197"/>
      <c r="Q182" s="197"/>
      <c r="R182" s="197"/>
      <c r="S182" s="197"/>
      <c r="T182" s="197"/>
      <c r="U182" s="197"/>
      <c r="V182" s="197"/>
      <c r="W182" s="197"/>
      <c r="X182" s="197"/>
      <c r="Y182" s="197"/>
      <c r="Z182" s="197"/>
      <c r="AA182" s="197"/>
      <c r="AB182" s="197"/>
      <c r="AC182" s="197"/>
      <c r="AD182" s="197"/>
      <c r="AE182" s="197"/>
      <c r="AF182" s="197"/>
      <c r="AG182" s="197"/>
      <c r="AH182" s="197"/>
      <c r="AI182" s="197"/>
      <c r="AJ182" s="197"/>
    </row>
    <row r="183" spans="1:36" x14ac:dyDescent="0.15">
      <c r="A183" s="165"/>
      <c r="B183" s="197"/>
      <c r="C183" s="197"/>
      <c r="D183" s="197"/>
      <c r="E183" s="197"/>
      <c r="F183" s="197"/>
      <c r="G183" s="197"/>
      <c r="H183" s="197"/>
      <c r="I183" s="197"/>
      <c r="J183" s="197"/>
      <c r="K183" s="197"/>
      <c r="L183" s="197"/>
      <c r="M183" s="197"/>
      <c r="N183" s="197"/>
      <c r="O183" s="197"/>
      <c r="P183" s="197"/>
      <c r="Q183" s="197"/>
      <c r="R183" s="197"/>
      <c r="S183" s="197"/>
      <c r="T183" s="197"/>
      <c r="U183" s="197"/>
      <c r="V183" s="197"/>
      <c r="W183" s="197"/>
      <c r="X183" s="197"/>
      <c r="Y183" s="197"/>
      <c r="Z183" s="197"/>
      <c r="AA183" s="197"/>
      <c r="AB183" s="197"/>
      <c r="AC183" s="197"/>
      <c r="AD183" s="197"/>
      <c r="AE183" s="197"/>
      <c r="AF183" s="197"/>
      <c r="AG183" s="197"/>
      <c r="AH183" s="197"/>
      <c r="AI183" s="197"/>
      <c r="AJ183" s="197"/>
    </row>
    <row r="184" spans="1:36" x14ac:dyDescent="0.15">
      <c r="A184" s="165"/>
      <c r="B184" s="197"/>
      <c r="C184" s="197"/>
      <c r="D184" s="197"/>
      <c r="E184" s="197"/>
      <c r="F184" s="197"/>
      <c r="G184" s="197"/>
      <c r="H184" s="197"/>
      <c r="I184" s="197"/>
      <c r="J184" s="197"/>
      <c r="K184" s="197"/>
      <c r="L184" s="197"/>
      <c r="M184" s="197"/>
      <c r="N184" s="197"/>
      <c r="O184" s="197"/>
      <c r="P184" s="197"/>
      <c r="Q184" s="197"/>
      <c r="R184" s="197"/>
      <c r="S184" s="197"/>
      <c r="T184" s="197"/>
      <c r="U184" s="197"/>
      <c r="V184" s="197"/>
      <c r="W184" s="197"/>
      <c r="X184" s="197"/>
      <c r="Y184" s="197"/>
      <c r="Z184" s="197"/>
      <c r="AA184" s="197"/>
      <c r="AB184" s="197"/>
      <c r="AC184" s="197"/>
      <c r="AD184" s="197"/>
      <c r="AE184" s="197"/>
      <c r="AF184" s="197"/>
      <c r="AG184" s="197"/>
      <c r="AH184" s="197"/>
      <c r="AI184" s="197"/>
      <c r="AJ184" s="197"/>
    </row>
    <row r="185" spans="1:36" x14ac:dyDescent="0.15">
      <c r="A185" s="165"/>
      <c r="B185" s="197"/>
      <c r="C185" s="197"/>
      <c r="D185" s="197"/>
      <c r="E185" s="197"/>
      <c r="F185" s="197"/>
      <c r="G185" s="197"/>
      <c r="H185" s="197"/>
      <c r="I185" s="197"/>
      <c r="J185" s="197"/>
      <c r="K185" s="197"/>
      <c r="L185" s="197"/>
      <c r="M185" s="197"/>
      <c r="N185" s="197"/>
      <c r="O185" s="197"/>
      <c r="P185" s="197"/>
      <c r="Q185" s="197"/>
      <c r="R185" s="197"/>
      <c r="S185" s="197"/>
      <c r="T185" s="197"/>
      <c r="U185" s="197"/>
      <c r="V185" s="197"/>
      <c r="W185" s="197"/>
      <c r="X185" s="197"/>
      <c r="Y185" s="197"/>
      <c r="Z185" s="197"/>
      <c r="AA185" s="197"/>
      <c r="AB185" s="197"/>
      <c r="AC185" s="197"/>
      <c r="AD185" s="197"/>
      <c r="AE185" s="197"/>
      <c r="AF185" s="197"/>
      <c r="AG185" s="197"/>
      <c r="AH185" s="197"/>
      <c r="AI185" s="197"/>
      <c r="AJ185" s="197"/>
    </row>
    <row r="186" spans="1:36" x14ac:dyDescent="0.15">
      <c r="A186" s="165"/>
      <c r="B186" s="197"/>
      <c r="C186" s="197"/>
      <c r="D186" s="197"/>
      <c r="E186" s="197"/>
      <c r="F186" s="197"/>
      <c r="G186" s="197"/>
      <c r="H186" s="197"/>
      <c r="I186" s="197"/>
      <c r="J186" s="197"/>
      <c r="K186" s="197"/>
      <c r="L186" s="197"/>
      <c r="M186" s="197"/>
      <c r="N186" s="197"/>
      <c r="O186" s="197"/>
      <c r="P186" s="197"/>
      <c r="Q186" s="197"/>
      <c r="R186" s="197"/>
      <c r="S186" s="197"/>
      <c r="T186" s="197"/>
      <c r="U186" s="197"/>
      <c r="V186" s="197"/>
      <c r="W186" s="197"/>
      <c r="X186" s="197"/>
      <c r="Y186" s="197"/>
      <c r="Z186" s="197"/>
      <c r="AA186" s="197"/>
      <c r="AB186" s="197"/>
      <c r="AC186" s="197"/>
      <c r="AD186" s="197"/>
      <c r="AE186" s="197"/>
      <c r="AF186" s="197"/>
      <c r="AG186" s="197"/>
      <c r="AH186" s="197"/>
      <c r="AI186" s="197"/>
      <c r="AJ186" s="197"/>
    </row>
    <row r="187" spans="1:36" x14ac:dyDescent="0.15">
      <c r="A187" s="165"/>
      <c r="B187" s="197"/>
      <c r="C187" s="197"/>
      <c r="D187" s="197"/>
      <c r="E187" s="197"/>
      <c r="F187" s="197"/>
      <c r="G187" s="197"/>
      <c r="H187" s="197"/>
      <c r="I187" s="197"/>
      <c r="J187" s="197"/>
      <c r="K187" s="197"/>
      <c r="L187" s="197"/>
      <c r="M187" s="197"/>
      <c r="N187" s="197"/>
      <c r="O187" s="197"/>
      <c r="P187" s="197"/>
      <c r="Q187" s="197"/>
      <c r="R187" s="197"/>
      <c r="S187" s="197"/>
      <c r="T187" s="197"/>
      <c r="U187" s="197"/>
      <c r="V187" s="197"/>
      <c r="W187" s="197"/>
      <c r="X187" s="197"/>
      <c r="Y187" s="197"/>
      <c r="Z187" s="197"/>
      <c r="AA187" s="197"/>
      <c r="AB187" s="197"/>
      <c r="AC187" s="197"/>
      <c r="AD187" s="197"/>
      <c r="AE187" s="197"/>
      <c r="AF187" s="197"/>
      <c r="AG187" s="197"/>
      <c r="AH187" s="197"/>
      <c r="AI187" s="197"/>
      <c r="AJ187" s="197"/>
    </row>
    <row r="188" spans="1:36" x14ac:dyDescent="0.15">
      <c r="A188" s="165"/>
      <c r="B188" s="197"/>
      <c r="C188" s="197"/>
      <c r="D188" s="197"/>
      <c r="E188" s="197"/>
      <c r="F188" s="197"/>
      <c r="G188" s="197"/>
      <c r="H188" s="197"/>
      <c r="I188" s="197"/>
      <c r="J188" s="197"/>
      <c r="K188" s="197"/>
      <c r="L188" s="197"/>
      <c r="M188" s="197"/>
      <c r="N188" s="197"/>
      <c r="O188" s="197"/>
      <c r="P188" s="197"/>
      <c r="Q188" s="197"/>
      <c r="R188" s="197"/>
      <c r="S188" s="197"/>
      <c r="T188" s="197"/>
      <c r="U188" s="197"/>
      <c r="V188" s="197"/>
      <c r="W188" s="197"/>
      <c r="X188" s="197"/>
      <c r="Y188" s="197"/>
      <c r="Z188" s="197"/>
      <c r="AA188" s="197"/>
      <c r="AB188" s="197"/>
      <c r="AC188" s="197"/>
      <c r="AD188" s="197"/>
      <c r="AE188" s="197"/>
      <c r="AF188" s="197"/>
      <c r="AG188" s="197"/>
      <c r="AH188" s="197"/>
      <c r="AI188" s="197"/>
      <c r="AJ188" s="197"/>
    </row>
    <row r="189" spans="1:36" x14ac:dyDescent="0.15">
      <c r="A189" s="165"/>
      <c r="B189" s="197"/>
      <c r="C189" s="197"/>
      <c r="D189" s="197"/>
      <c r="E189" s="197"/>
      <c r="F189" s="197"/>
      <c r="G189" s="197"/>
      <c r="H189" s="197"/>
      <c r="I189" s="197"/>
      <c r="J189" s="197"/>
      <c r="K189" s="197"/>
      <c r="L189" s="197"/>
      <c r="M189" s="197"/>
      <c r="N189" s="197"/>
      <c r="O189" s="197"/>
      <c r="P189" s="197"/>
      <c r="Q189" s="197"/>
      <c r="R189" s="197"/>
      <c r="S189" s="197"/>
      <c r="T189" s="197"/>
      <c r="U189" s="197"/>
      <c r="V189" s="197"/>
      <c r="W189" s="197"/>
      <c r="X189" s="197"/>
      <c r="Y189" s="197"/>
      <c r="Z189" s="197"/>
      <c r="AA189" s="197"/>
      <c r="AB189" s="197"/>
      <c r="AC189" s="197"/>
      <c r="AD189" s="197"/>
      <c r="AE189" s="197"/>
      <c r="AF189" s="197"/>
      <c r="AG189" s="197"/>
      <c r="AH189" s="197"/>
      <c r="AI189" s="197"/>
      <c r="AJ189" s="197"/>
    </row>
    <row r="190" spans="1:36" x14ac:dyDescent="0.15">
      <c r="A190" s="165"/>
      <c r="B190" s="197"/>
      <c r="C190" s="197"/>
      <c r="D190" s="197"/>
      <c r="E190" s="197"/>
      <c r="F190" s="197"/>
      <c r="G190" s="197"/>
      <c r="H190" s="197"/>
      <c r="I190" s="197"/>
      <c r="J190" s="197"/>
      <c r="K190" s="197"/>
      <c r="L190" s="197"/>
      <c r="M190" s="197"/>
      <c r="N190" s="197"/>
      <c r="O190" s="197"/>
      <c r="P190" s="197"/>
      <c r="Q190" s="197"/>
      <c r="R190" s="197"/>
      <c r="S190" s="197"/>
      <c r="T190" s="197"/>
      <c r="U190" s="197"/>
      <c r="V190" s="197"/>
      <c r="W190" s="197"/>
      <c r="X190" s="197"/>
      <c r="Y190" s="197"/>
      <c r="Z190" s="197"/>
      <c r="AA190" s="197"/>
      <c r="AB190" s="197"/>
      <c r="AC190" s="197"/>
      <c r="AD190" s="197"/>
      <c r="AE190" s="197"/>
      <c r="AF190" s="197"/>
      <c r="AG190" s="197"/>
      <c r="AH190" s="197"/>
      <c r="AI190" s="197"/>
      <c r="AJ190" s="197"/>
    </row>
    <row r="191" spans="1:36" x14ac:dyDescent="0.15">
      <c r="A191" s="165"/>
      <c r="B191" s="197"/>
      <c r="C191" s="197"/>
      <c r="D191" s="197"/>
      <c r="E191" s="197"/>
      <c r="F191" s="197"/>
      <c r="G191" s="197"/>
      <c r="H191" s="197"/>
      <c r="I191" s="197"/>
      <c r="J191" s="197"/>
      <c r="K191" s="197"/>
      <c r="L191" s="197"/>
      <c r="M191" s="197"/>
      <c r="N191" s="197"/>
      <c r="O191" s="197"/>
      <c r="P191" s="197"/>
      <c r="Q191" s="197"/>
      <c r="R191" s="197"/>
      <c r="S191" s="197"/>
      <c r="T191" s="197"/>
      <c r="U191" s="197"/>
      <c r="V191" s="197"/>
      <c r="W191" s="197"/>
      <c r="X191" s="197"/>
      <c r="Y191" s="197"/>
      <c r="Z191" s="197"/>
      <c r="AA191" s="197"/>
      <c r="AB191" s="197"/>
      <c r="AC191" s="197"/>
      <c r="AD191" s="197"/>
      <c r="AE191" s="197"/>
      <c r="AF191" s="197"/>
      <c r="AG191" s="197"/>
      <c r="AH191" s="197"/>
      <c r="AI191" s="197"/>
      <c r="AJ191" s="197"/>
    </row>
    <row r="192" spans="1:36" x14ac:dyDescent="0.15">
      <c r="A192" s="165"/>
      <c r="B192" s="197"/>
      <c r="C192" s="197"/>
      <c r="D192" s="197"/>
      <c r="E192" s="197"/>
      <c r="F192" s="197"/>
      <c r="G192" s="197"/>
      <c r="H192" s="197"/>
      <c r="I192" s="197"/>
      <c r="J192" s="197"/>
      <c r="K192" s="197"/>
      <c r="L192" s="197"/>
      <c r="M192" s="197"/>
      <c r="N192" s="197"/>
      <c r="O192" s="197"/>
      <c r="P192" s="197"/>
      <c r="Q192" s="197"/>
      <c r="R192" s="197"/>
      <c r="S192" s="197"/>
      <c r="T192" s="197"/>
      <c r="U192" s="197"/>
      <c r="V192" s="197"/>
      <c r="W192" s="197"/>
      <c r="X192" s="197"/>
      <c r="Y192" s="197"/>
      <c r="Z192" s="197"/>
      <c r="AA192" s="197"/>
      <c r="AB192" s="197"/>
      <c r="AC192" s="197"/>
      <c r="AD192" s="197"/>
      <c r="AE192" s="197"/>
      <c r="AF192" s="197"/>
      <c r="AG192" s="197"/>
      <c r="AH192" s="197"/>
      <c r="AI192" s="197"/>
      <c r="AJ192" s="197"/>
    </row>
    <row r="193" spans="2:36" x14ac:dyDescent="0.15">
      <c r="B193" s="197"/>
      <c r="C193" s="199"/>
      <c r="D193" s="199"/>
      <c r="E193" s="199"/>
      <c r="F193" s="199"/>
      <c r="G193" s="199"/>
      <c r="H193" s="199"/>
      <c r="I193" s="199"/>
      <c r="J193" s="199"/>
      <c r="K193" s="199"/>
      <c r="L193" s="199"/>
      <c r="M193" s="199"/>
      <c r="N193" s="199"/>
      <c r="O193" s="199"/>
      <c r="P193" s="199"/>
      <c r="Q193" s="199"/>
      <c r="R193" s="199"/>
      <c r="S193" s="199"/>
      <c r="T193" s="199"/>
      <c r="U193" s="199"/>
      <c r="V193" s="199"/>
      <c r="W193" s="199"/>
      <c r="X193" s="199"/>
      <c r="Y193" s="199"/>
      <c r="Z193" s="199"/>
      <c r="AA193" s="199"/>
      <c r="AB193" s="199"/>
      <c r="AC193" s="199"/>
      <c r="AD193" s="199"/>
      <c r="AE193" s="199"/>
      <c r="AF193" s="199"/>
      <c r="AG193" s="199"/>
      <c r="AH193" s="199"/>
      <c r="AI193" s="199"/>
      <c r="AJ193" s="199"/>
    </row>
    <row r="194" spans="2:36" x14ac:dyDescent="0.15">
      <c r="B194" s="199"/>
      <c r="C194" s="199"/>
      <c r="D194" s="199"/>
      <c r="E194" s="199"/>
      <c r="F194" s="199"/>
      <c r="G194" s="199"/>
      <c r="H194" s="199"/>
      <c r="I194" s="199"/>
      <c r="J194" s="199"/>
      <c r="K194" s="199"/>
      <c r="L194" s="199"/>
      <c r="M194" s="199"/>
      <c r="N194" s="199"/>
      <c r="O194" s="199"/>
      <c r="P194" s="199"/>
      <c r="Q194" s="199"/>
      <c r="R194" s="199"/>
      <c r="S194" s="199"/>
      <c r="T194" s="199"/>
      <c r="U194" s="199"/>
      <c r="V194" s="199"/>
      <c r="W194" s="199"/>
      <c r="X194" s="199"/>
      <c r="Y194" s="199"/>
      <c r="Z194" s="199"/>
      <c r="AA194" s="199"/>
      <c r="AB194" s="199"/>
      <c r="AC194" s="199"/>
      <c r="AD194" s="199"/>
      <c r="AE194" s="199"/>
      <c r="AF194" s="199"/>
      <c r="AG194" s="199"/>
      <c r="AH194" s="199"/>
      <c r="AI194" s="199"/>
      <c r="AJ194" s="199"/>
    </row>
    <row r="195" spans="2:36" x14ac:dyDescent="0.15">
      <c r="B195" s="199"/>
    </row>
  </sheetData>
  <sheetProtection password="B2EA" sheet="1" formatCells="0"/>
  <mergeCells count="313">
    <mergeCell ref="T157:AM157"/>
    <mergeCell ref="T158:AM158"/>
    <mergeCell ref="D159:S159"/>
    <mergeCell ref="T159:AM160"/>
    <mergeCell ref="D160:S160"/>
    <mergeCell ref="T151:AM151"/>
    <mergeCell ref="D152:S152"/>
    <mergeCell ref="T152:AM152"/>
    <mergeCell ref="T153:AM153"/>
    <mergeCell ref="D154:S154"/>
    <mergeCell ref="T154:AM154"/>
    <mergeCell ref="T145:AM145"/>
    <mergeCell ref="T146:AM146"/>
    <mergeCell ref="D147:S147"/>
    <mergeCell ref="T147:AM147"/>
    <mergeCell ref="A148:AM148"/>
    <mergeCell ref="T150:AM150"/>
    <mergeCell ref="D141:S141"/>
    <mergeCell ref="T141:AM141"/>
    <mergeCell ref="T142:AM142"/>
    <mergeCell ref="T143:AM143"/>
    <mergeCell ref="D144:S144"/>
    <mergeCell ref="T144:AM144"/>
    <mergeCell ref="D139:S139"/>
    <mergeCell ref="T139:AM139"/>
    <mergeCell ref="D140:S140"/>
    <mergeCell ref="T140:AM140"/>
    <mergeCell ref="AG124:AM124"/>
    <mergeCell ref="T133:AM133"/>
    <mergeCell ref="T134:AM134"/>
    <mergeCell ref="D135:S135"/>
    <mergeCell ref="T135:AM135"/>
    <mergeCell ref="D136:S136"/>
    <mergeCell ref="T136:AM136"/>
    <mergeCell ref="A124:D124"/>
    <mergeCell ref="E124:I124"/>
    <mergeCell ref="J124:M124"/>
    <mergeCell ref="N124:U124"/>
    <mergeCell ref="V124:Y124"/>
    <mergeCell ref="Z124:AF124"/>
    <mergeCell ref="T137:AM137"/>
    <mergeCell ref="D138:S138"/>
    <mergeCell ref="T138:AM138"/>
    <mergeCell ref="J121:Y121"/>
    <mergeCell ref="Z121:AF121"/>
    <mergeCell ref="AG121:AM121"/>
    <mergeCell ref="E122:I122"/>
    <mergeCell ref="J122:Y122"/>
    <mergeCell ref="Z122:AF122"/>
    <mergeCell ref="AG122:AM122"/>
    <mergeCell ref="A119:D123"/>
    <mergeCell ref="E119:I119"/>
    <mergeCell ref="J119:Y119"/>
    <mergeCell ref="Z119:AF119"/>
    <mergeCell ref="AG119:AM119"/>
    <mergeCell ref="E120:I120"/>
    <mergeCell ref="J120:Y120"/>
    <mergeCell ref="Z120:AF120"/>
    <mergeCell ref="AG120:AM120"/>
    <mergeCell ref="E121:I121"/>
    <mergeCell ref="E123:I123"/>
    <mergeCell ref="J123:Y123"/>
    <mergeCell ref="Z123:AF123"/>
    <mergeCell ref="AG123:AM123"/>
    <mergeCell ref="Z112:AF112"/>
    <mergeCell ref="AG112:AM112"/>
    <mergeCell ref="AG115:AM115"/>
    <mergeCell ref="A118:D118"/>
    <mergeCell ref="E118:I118"/>
    <mergeCell ref="J118:Y118"/>
    <mergeCell ref="Z118:AF118"/>
    <mergeCell ref="AG118:AM118"/>
    <mergeCell ref="A115:D115"/>
    <mergeCell ref="E115:I115"/>
    <mergeCell ref="J115:M115"/>
    <mergeCell ref="N115:U115"/>
    <mergeCell ref="V115:Y115"/>
    <mergeCell ref="Z115:AF115"/>
    <mergeCell ref="A109:D109"/>
    <mergeCell ref="E109:I109"/>
    <mergeCell ref="J109:Y109"/>
    <mergeCell ref="Z109:AF109"/>
    <mergeCell ref="AG109:AM109"/>
    <mergeCell ref="A110:D114"/>
    <mergeCell ref="E110:I110"/>
    <mergeCell ref="J110:Y110"/>
    <mergeCell ref="Z110:AF110"/>
    <mergeCell ref="AG110:AM110"/>
    <mergeCell ref="E113:I113"/>
    <mergeCell ref="J113:Y113"/>
    <mergeCell ref="Z113:AF113"/>
    <mergeCell ref="AG113:AM113"/>
    <mergeCell ref="E114:I114"/>
    <mergeCell ref="J114:Y114"/>
    <mergeCell ref="Z114:AF114"/>
    <mergeCell ref="AG114:AM114"/>
    <mergeCell ref="E111:I111"/>
    <mergeCell ref="J111:Y111"/>
    <mergeCell ref="Z111:AF111"/>
    <mergeCell ref="AG111:AM111"/>
    <mergeCell ref="E112:I112"/>
    <mergeCell ref="J112:Y112"/>
    <mergeCell ref="J105:Y105"/>
    <mergeCell ref="Z105:AF105"/>
    <mergeCell ref="AG105:AM105"/>
    <mergeCell ref="A106:D106"/>
    <mergeCell ref="E106:I106"/>
    <mergeCell ref="J106:M106"/>
    <mergeCell ref="N106:U106"/>
    <mergeCell ref="V106:Y106"/>
    <mergeCell ref="Z106:AF106"/>
    <mergeCell ref="AG106:AM106"/>
    <mergeCell ref="A103:D105"/>
    <mergeCell ref="E103:I103"/>
    <mergeCell ref="J103:Y103"/>
    <mergeCell ref="Z103:AF103"/>
    <mergeCell ref="AG103:AM103"/>
    <mergeCell ref="E104:I104"/>
    <mergeCell ref="J104:Y104"/>
    <mergeCell ref="Z104:AF104"/>
    <mergeCell ref="AG104:AM104"/>
    <mergeCell ref="E105:I105"/>
    <mergeCell ref="E101:I101"/>
    <mergeCell ref="J101:Y101"/>
    <mergeCell ref="Z101:AF101"/>
    <mergeCell ref="AG101:AM101"/>
    <mergeCell ref="E102:I102"/>
    <mergeCell ref="J102:Y102"/>
    <mergeCell ref="Z102:AF102"/>
    <mergeCell ref="AG102:AM102"/>
    <mergeCell ref="E99:I99"/>
    <mergeCell ref="J99:Y99"/>
    <mergeCell ref="Z99:AF99"/>
    <mergeCell ref="AG99:AM99"/>
    <mergeCell ref="E100:I100"/>
    <mergeCell ref="J100:Y100"/>
    <mergeCell ref="Z100:AF100"/>
    <mergeCell ref="AG100:AM100"/>
    <mergeCell ref="E97:I97"/>
    <mergeCell ref="J97:Y97"/>
    <mergeCell ref="Z97:AF97"/>
    <mergeCell ref="AG97:AM97"/>
    <mergeCell ref="E98:I98"/>
    <mergeCell ref="J98:Y98"/>
    <mergeCell ref="Z98:AF98"/>
    <mergeCell ref="AG98:AM98"/>
    <mergeCell ref="E95:I95"/>
    <mergeCell ref="J95:Y95"/>
    <mergeCell ref="Z95:AF95"/>
    <mergeCell ref="AG95:AM95"/>
    <mergeCell ref="E96:I96"/>
    <mergeCell ref="J96:Y96"/>
    <mergeCell ref="Z96:AF96"/>
    <mergeCell ref="AG96:AM96"/>
    <mergeCell ref="AG88:AM88"/>
    <mergeCell ref="E93:I93"/>
    <mergeCell ref="J93:Y93"/>
    <mergeCell ref="Z93:AF93"/>
    <mergeCell ref="AG93:AM93"/>
    <mergeCell ref="E94:I94"/>
    <mergeCell ref="J94:Y94"/>
    <mergeCell ref="Z94:AF94"/>
    <mergeCell ref="AG94:AM94"/>
    <mergeCell ref="E91:I91"/>
    <mergeCell ref="J91:Y91"/>
    <mergeCell ref="Z91:AF91"/>
    <mergeCell ref="AG91:AM91"/>
    <mergeCell ref="E92:I92"/>
    <mergeCell ref="J92:Y92"/>
    <mergeCell ref="Z92:AF92"/>
    <mergeCell ref="AG92:AM92"/>
    <mergeCell ref="A85:D102"/>
    <mergeCell ref="E85:I85"/>
    <mergeCell ref="J85:Y85"/>
    <mergeCell ref="Z85:AF85"/>
    <mergeCell ref="AG85:AM85"/>
    <mergeCell ref="E86:I86"/>
    <mergeCell ref="J86:Y86"/>
    <mergeCell ref="Z86:AF86"/>
    <mergeCell ref="AG86:AM86"/>
    <mergeCell ref="E87:I87"/>
    <mergeCell ref="E89:I89"/>
    <mergeCell ref="J89:Y89"/>
    <mergeCell ref="Z89:AF89"/>
    <mergeCell ref="AG89:AM89"/>
    <mergeCell ref="E90:I90"/>
    <mergeCell ref="J90:Y90"/>
    <mergeCell ref="Z90:AF90"/>
    <mergeCell ref="AG90:AM90"/>
    <mergeCell ref="J87:Y87"/>
    <mergeCell ref="Z87:AF87"/>
    <mergeCell ref="AG87:AM87"/>
    <mergeCell ref="E88:I88"/>
    <mergeCell ref="J88:Y88"/>
    <mergeCell ref="Z88:AF88"/>
    <mergeCell ref="C79:E79"/>
    <mergeCell ref="F79:T79"/>
    <mergeCell ref="U79:W79"/>
    <mergeCell ref="X79:AM79"/>
    <mergeCell ref="B80:AM80"/>
    <mergeCell ref="A84:D84"/>
    <mergeCell ref="E84:I84"/>
    <mergeCell ref="J84:Y84"/>
    <mergeCell ref="Z84:AF84"/>
    <mergeCell ref="AG84:AM84"/>
    <mergeCell ref="C77:E77"/>
    <mergeCell ref="F77:T77"/>
    <mergeCell ref="U77:W77"/>
    <mergeCell ref="X77:AM77"/>
    <mergeCell ref="C78:AE78"/>
    <mergeCell ref="AF78:AM78"/>
    <mergeCell ref="C73:V73"/>
    <mergeCell ref="X73:AM73"/>
    <mergeCell ref="B75:AE75"/>
    <mergeCell ref="AF75:AM75"/>
    <mergeCell ref="C76:AE76"/>
    <mergeCell ref="AF76:AM76"/>
    <mergeCell ref="C65:AE65"/>
    <mergeCell ref="AF65:AM65"/>
    <mergeCell ref="C66:AE66"/>
    <mergeCell ref="AF66:AM66"/>
    <mergeCell ref="B68:AM68"/>
    <mergeCell ref="A70:AM70"/>
    <mergeCell ref="B60:AM60"/>
    <mergeCell ref="B62:AE62"/>
    <mergeCell ref="AF62:AM62"/>
    <mergeCell ref="C63:AE63"/>
    <mergeCell ref="AF63:AM63"/>
    <mergeCell ref="C64:AE64"/>
    <mergeCell ref="AF64:AM64"/>
    <mergeCell ref="A54:AM54"/>
    <mergeCell ref="C57:V57"/>
    <mergeCell ref="W57:AB57"/>
    <mergeCell ref="AC57:AM57"/>
    <mergeCell ref="C59:V59"/>
    <mergeCell ref="W59:AB59"/>
    <mergeCell ref="AC59:AM59"/>
    <mergeCell ref="C48:AE48"/>
    <mergeCell ref="AF48:AG48"/>
    <mergeCell ref="AF49:AM49"/>
    <mergeCell ref="C50:AE50"/>
    <mergeCell ref="AF50:AM50"/>
    <mergeCell ref="B52:AM52"/>
    <mergeCell ref="C44:AE44"/>
    <mergeCell ref="AF44:AM44"/>
    <mergeCell ref="AF45:AM45"/>
    <mergeCell ref="C46:AE46"/>
    <mergeCell ref="AF46:AM46"/>
    <mergeCell ref="AF47:AM47"/>
    <mergeCell ref="C41:AE41"/>
    <mergeCell ref="AF41:AM41"/>
    <mergeCell ref="AD42:AE42"/>
    <mergeCell ref="AF42:AG42"/>
    <mergeCell ref="D43:Y43"/>
    <mergeCell ref="AD43:AE43"/>
    <mergeCell ref="AF43:AG43"/>
    <mergeCell ref="C37:AE37"/>
    <mergeCell ref="AF37:AM37"/>
    <mergeCell ref="AF38:AM38"/>
    <mergeCell ref="C39:AE39"/>
    <mergeCell ref="AF39:AG39"/>
    <mergeCell ref="C40:AE40"/>
    <mergeCell ref="AF40:AM40"/>
    <mergeCell ref="B31:AM31"/>
    <mergeCell ref="B32:AM32"/>
    <mergeCell ref="C34:AE34"/>
    <mergeCell ref="AF34:AM34"/>
    <mergeCell ref="AF35:AM35"/>
    <mergeCell ref="C36:AE36"/>
    <mergeCell ref="AF36:AG36"/>
    <mergeCell ref="C25:V25"/>
    <mergeCell ref="C27:V27"/>
    <mergeCell ref="X27:AM27"/>
    <mergeCell ref="C28:V28"/>
    <mergeCell ref="X28:AM28"/>
    <mergeCell ref="C30:V30"/>
    <mergeCell ref="D18:AM18"/>
    <mergeCell ref="D19:AM19"/>
    <mergeCell ref="D20:AM20"/>
    <mergeCell ref="D21:AM21"/>
    <mergeCell ref="C24:V24"/>
    <mergeCell ref="X24:AM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44:AM44">
    <cfRule type="expression" dxfId="74" priority="3">
      <formula>$C$44&lt;&gt;""</formula>
    </cfRule>
  </conditionalFormatting>
  <conditionalFormatting sqref="AF40:AM40">
    <cfRule type="expression" dxfId="73" priority="2">
      <formula>$C$40&lt;&gt;""</formula>
    </cfRule>
  </conditionalFormatting>
  <dataValidations count="1">
    <dataValidation imeMode="halfAlpha" allowBlank="1" showInputMessage="1" showErrorMessage="1" sqref="S53:X53 AM33 AM36 S33:X33 AM39 AM69 J51:N51 AD53:AH53 AC51:AL51 AM53 J53:N53 AH36:AJ36 J33:N33 S69:X69 AC33:AH33 AC45:AE45 AM42:AM43 S74:X74 J74:N74 AC74:AH74 AH39:AJ39 AM48 AH42:AJ43 J45:N45 AM74 AD69:AH69 S51:X51 S45:X45 AM61 S61:X61 J61:N61 AC61:AH61 J67:N67 AC67:AL67 S67:X67 J69:N69 AH48:AJ48 AC49:AE49 J49:N49 S49:X49"/>
  </dataValidations>
  <printOptions horizontalCentered="1"/>
  <pageMargins left="0.55118110236220474" right="0.55118110236220474" top="0.43307086614173229" bottom="0.43307086614173229" header="0.31496062992125984" footer="0.15748031496062992"/>
  <pageSetup paperSize="9" scale="98" orientation="portrait" r:id="rId1"/>
  <headerFooter alignWithMargins="0">
    <oddFooter xml:space="preserve">&amp;C&amp;P / &amp;N </oddFooter>
  </headerFooter>
  <rowBreaks count="2" manualBreakCount="2">
    <brk id="52" max="39" man="1"/>
    <brk id="107"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80F4F07B-23A6-46A5-8456-64B396814629}">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計算用!$C$41:$C$42</xm:f>
          </x14:formula1>
          <xm:sqref>AF65:AM66 AF78:AM78 AF76:AM76</xm:sqref>
        </x14:dataValidation>
        <x14:dataValidation type="list" allowBlank="1" showInputMessage="1" showErrorMessage="1">
          <x14:formula1>
            <xm:f>計算用!$B$41:$B$42</xm:f>
          </x14:formula1>
          <xm:sqref>AF35:AM35 AF38:AM38 AF46:AM47 AF40:AM40 AF44:AM44 AF63:AM64 AF50:AM50</xm:sqref>
        </x14:dataValidation>
        <x14:dataValidation type="list" allowBlank="1" showInputMessage="1" showErrorMessage="1">
          <x14:formula1>
            <xm:f>計算用!$A$41:$A$42</xm:f>
          </x14:formula1>
          <xm:sqref>B73 I10:I12 B24:B25 W27:W28 W24 B17:B21 B57 B59 W73 B27:B28 B30</xm:sqref>
        </x14:dataValidation>
        <x14:dataValidation type="list" allowBlank="1" showInputMessage="1" showErrorMessage="1">
          <x14:formula1>
            <xm:f>計算用!$A$2:$A$36</xm:f>
          </x14:formula1>
          <xm:sqref>L5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W58"/>
  <sheetViews>
    <sheetView tabSelected="1" view="pageBreakPreview" zoomScale="130" zoomScaleNormal="120" zoomScaleSheetLayoutView="130" workbookViewId="0">
      <selection activeCell="T12" sqref="T12:AW12"/>
    </sheetView>
  </sheetViews>
  <sheetFormatPr defaultColWidth="2.25" defaultRowHeight="12" x14ac:dyDescent="0.15"/>
  <cols>
    <col min="1" max="1" width="2.625" style="1" customWidth="1"/>
    <col min="2" max="19" width="1.5" style="1" customWidth="1"/>
    <col min="20" max="49" width="2.25" style="1" customWidth="1"/>
    <col min="50" max="16384" width="2.25" style="1"/>
  </cols>
  <sheetData>
    <row r="1" spans="1:49" ht="13.5" customHeight="1" x14ac:dyDescent="0.15">
      <c r="A1" s="17" t="s">
        <v>93</v>
      </c>
      <c r="B1" s="2"/>
      <c r="C1" s="238"/>
      <c r="D1" s="238"/>
      <c r="G1" s="302" t="s">
        <v>283</v>
      </c>
      <c r="L1" s="71"/>
      <c r="AI1" s="2"/>
      <c r="AJ1" s="2"/>
      <c r="AK1" s="258"/>
      <c r="AL1" s="258"/>
      <c r="AM1" s="258"/>
      <c r="AN1" s="258"/>
      <c r="AO1" s="258"/>
      <c r="AP1" s="2"/>
      <c r="AQ1" s="2"/>
      <c r="AR1" s="2"/>
      <c r="AS1" s="2"/>
      <c r="AT1" s="2"/>
      <c r="AU1" s="258"/>
      <c r="AV1" s="258"/>
      <c r="AW1" s="258"/>
    </row>
    <row r="2" spans="1:49" x14ac:dyDescent="0.15">
      <c r="A2" s="17"/>
      <c r="B2" s="2"/>
      <c r="C2" s="238"/>
      <c r="D2" s="238"/>
      <c r="AI2" s="2"/>
      <c r="AJ2" s="2"/>
      <c r="AK2" s="2"/>
      <c r="AL2" s="2"/>
      <c r="AM2" s="2"/>
      <c r="AN2" s="2"/>
      <c r="AO2" s="2"/>
      <c r="AP2" s="2"/>
      <c r="AQ2" s="2"/>
      <c r="AR2" s="2"/>
      <c r="AS2" s="2"/>
      <c r="AT2" s="2"/>
      <c r="AU2" s="2"/>
      <c r="AV2" s="2"/>
      <c r="AW2" s="2"/>
    </row>
    <row r="3" spans="1:49" x14ac:dyDescent="0.15">
      <c r="A3" s="400" t="s">
        <v>269</v>
      </c>
      <c r="B3" s="400"/>
      <c r="C3" s="400"/>
      <c r="D3" s="400"/>
      <c r="E3" s="400"/>
      <c r="F3" s="400"/>
      <c r="G3" s="400"/>
      <c r="H3" s="400"/>
      <c r="I3" s="400"/>
      <c r="J3" s="400"/>
      <c r="K3" s="400"/>
      <c r="L3" s="400"/>
      <c r="M3" s="400"/>
      <c r="N3" s="400"/>
      <c r="O3" s="400"/>
      <c r="P3" s="400"/>
      <c r="Q3" s="400"/>
      <c r="R3" s="400"/>
      <c r="S3" s="400"/>
      <c r="T3" s="400"/>
      <c r="U3" s="400"/>
      <c r="V3" s="400"/>
      <c r="W3" s="400"/>
      <c r="X3" s="400"/>
      <c r="Y3" s="400"/>
      <c r="Z3" s="400"/>
      <c r="AA3" s="400"/>
      <c r="AB3" s="400"/>
      <c r="AC3" s="400"/>
      <c r="AD3" s="400"/>
      <c r="AE3" s="400"/>
      <c r="AF3" s="400"/>
      <c r="AG3" s="400"/>
      <c r="AH3" s="400"/>
      <c r="AI3" s="400"/>
      <c r="AJ3" s="400"/>
      <c r="AK3" s="400"/>
      <c r="AL3" s="400"/>
      <c r="AM3" s="400"/>
      <c r="AN3" s="400"/>
      <c r="AO3" s="400"/>
      <c r="AP3" s="400"/>
      <c r="AQ3" s="400"/>
      <c r="AR3" s="400"/>
      <c r="AS3" s="400"/>
      <c r="AT3" s="400"/>
      <c r="AU3" s="400"/>
      <c r="AV3" s="400"/>
      <c r="AW3" s="400"/>
    </row>
    <row r="4" spans="1:49" x14ac:dyDescent="0.15">
      <c r="A4" s="400"/>
      <c r="B4" s="400"/>
      <c r="C4" s="400"/>
      <c r="D4" s="400"/>
      <c r="E4" s="400"/>
      <c r="F4" s="400"/>
      <c r="G4" s="400"/>
      <c r="H4" s="400"/>
      <c r="I4" s="400"/>
      <c r="J4" s="400"/>
      <c r="K4" s="400"/>
      <c r="L4" s="400"/>
      <c r="M4" s="400"/>
      <c r="N4" s="400"/>
      <c r="O4" s="400"/>
      <c r="P4" s="400"/>
      <c r="Q4" s="400"/>
      <c r="R4" s="400"/>
      <c r="S4" s="400"/>
      <c r="T4" s="400"/>
      <c r="U4" s="400"/>
      <c r="V4" s="400"/>
      <c r="W4" s="400"/>
      <c r="X4" s="400"/>
      <c r="Y4" s="400"/>
      <c r="Z4" s="400"/>
      <c r="AA4" s="400"/>
      <c r="AB4" s="400"/>
      <c r="AC4" s="400"/>
      <c r="AD4" s="400"/>
      <c r="AE4" s="400"/>
      <c r="AF4" s="400"/>
      <c r="AG4" s="400"/>
      <c r="AH4" s="400"/>
      <c r="AI4" s="400"/>
      <c r="AJ4" s="400"/>
      <c r="AK4" s="400"/>
      <c r="AL4" s="400"/>
      <c r="AM4" s="400"/>
      <c r="AN4" s="400"/>
      <c r="AO4" s="400"/>
      <c r="AP4" s="400"/>
      <c r="AQ4" s="400"/>
      <c r="AR4" s="400"/>
      <c r="AS4" s="400"/>
      <c r="AT4" s="400"/>
      <c r="AU4" s="400"/>
      <c r="AV4" s="400"/>
      <c r="AW4" s="400"/>
    </row>
    <row r="5" spans="1:49" ht="12" customHeight="1" x14ac:dyDescent="0.15">
      <c r="A5" s="237"/>
      <c r="B5" s="237"/>
      <c r="C5" s="237"/>
      <c r="D5" s="237"/>
      <c r="E5" s="237"/>
      <c r="F5" s="237"/>
      <c r="G5" s="237"/>
      <c r="H5" s="237"/>
      <c r="I5" s="237"/>
      <c r="J5" s="237"/>
      <c r="K5" s="237"/>
      <c r="L5" s="237"/>
      <c r="M5" s="237"/>
      <c r="N5" s="237"/>
      <c r="O5" s="237"/>
      <c r="P5" s="237"/>
      <c r="Q5" s="237"/>
      <c r="R5" s="237"/>
      <c r="S5" s="237"/>
      <c r="T5" s="237"/>
      <c r="U5" s="237"/>
      <c r="V5" s="237"/>
      <c r="W5" s="237"/>
      <c r="X5" s="237"/>
      <c r="Y5" s="237"/>
      <c r="Z5" s="237"/>
      <c r="AA5" s="237"/>
      <c r="AB5" s="237"/>
      <c r="AC5" s="237"/>
      <c r="AD5" s="237"/>
      <c r="AE5" s="237"/>
      <c r="AF5" s="237"/>
      <c r="AG5" s="237"/>
      <c r="AH5" s="237"/>
      <c r="AI5" s="237"/>
      <c r="AJ5" s="237"/>
      <c r="AK5" s="237"/>
      <c r="AL5" s="237"/>
      <c r="AM5" s="237"/>
      <c r="AN5" s="237"/>
      <c r="AO5" s="237"/>
      <c r="AP5" s="237"/>
      <c r="AQ5" s="237"/>
      <c r="AR5" s="237"/>
      <c r="AS5" s="237"/>
      <c r="AT5" s="237"/>
      <c r="AU5" s="237"/>
      <c r="AV5" s="237"/>
      <c r="AW5" s="237"/>
    </row>
    <row r="6" spans="1:49" x14ac:dyDescent="0.15">
      <c r="B6" s="2"/>
      <c r="C6" s="238"/>
      <c r="D6" s="238"/>
      <c r="Z6" s="237"/>
      <c r="AA6" s="237"/>
      <c r="AB6" s="237"/>
      <c r="AC6" s="237"/>
      <c r="AD6" s="237"/>
      <c r="AE6" s="237"/>
      <c r="AF6" s="237"/>
      <c r="AG6" s="237"/>
      <c r="AH6" s="237"/>
      <c r="AI6" s="237"/>
      <c r="AJ6" s="237"/>
      <c r="AK6" s="237"/>
      <c r="AL6" s="237"/>
      <c r="AM6" s="3" t="s">
        <v>91</v>
      </c>
      <c r="AN6" s="401"/>
      <c r="AO6" s="401"/>
      <c r="AP6" s="237" t="s">
        <v>3</v>
      </c>
      <c r="AQ6" s="401"/>
      <c r="AR6" s="401"/>
      <c r="AS6" s="237" t="s">
        <v>2</v>
      </c>
      <c r="AT6" s="401"/>
      <c r="AU6" s="401"/>
      <c r="AV6" s="237" t="s">
        <v>1</v>
      </c>
      <c r="AW6" s="237"/>
    </row>
    <row r="7" spans="1:49" x14ac:dyDescent="0.15">
      <c r="A7" s="1" t="s">
        <v>290</v>
      </c>
      <c r="B7" s="2"/>
      <c r="C7" s="238"/>
      <c r="D7" s="238"/>
      <c r="Z7" s="237"/>
      <c r="AA7" s="237"/>
      <c r="AB7" s="237"/>
      <c r="AC7" s="237"/>
      <c r="AD7" s="237"/>
      <c r="AE7" s="237"/>
      <c r="AF7" s="237"/>
      <c r="AG7" s="237"/>
      <c r="AH7" s="237"/>
      <c r="AI7" s="237"/>
      <c r="AJ7" s="237"/>
      <c r="AK7" s="237"/>
      <c r="AL7" s="237"/>
    </row>
    <row r="8" spans="1:49" ht="18" customHeight="1" x14ac:dyDescent="0.15">
      <c r="B8" s="2"/>
      <c r="C8" s="238"/>
      <c r="D8" s="238"/>
    </row>
    <row r="9" spans="1:49" x14ac:dyDescent="0.15">
      <c r="A9" s="1" t="s">
        <v>94</v>
      </c>
      <c r="B9" s="419" t="s">
        <v>272</v>
      </c>
      <c r="C9" s="419"/>
      <c r="D9" s="419"/>
      <c r="E9" s="419"/>
      <c r="F9" s="419"/>
      <c r="G9" s="419"/>
      <c r="H9" s="419"/>
      <c r="I9" s="419"/>
      <c r="J9" s="419"/>
      <c r="K9" s="419"/>
      <c r="L9" s="419"/>
      <c r="M9" s="419"/>
      <c r="N9" s="419"/>
      <c r="O9" s="419"/>
      <c r="P9" s="419"/>
      <c r="Q9" s="419"/>
      <c r="R9" s="419"/>
      <c r="S9" s="419"/>
      <c r="T9" s="419"/>
      <c r="U9" s="419"/>
      <c r="V9" s="419"/>
      <c r="W9" s="419"/>
      <c r="X9" s="419"/>
      <c r="Y9" s="419"/>
      <c r="Z9" s="419"/>
      <c r="AA9" s="419"/>
      <c r="AB9" s="419"/>
      <c r="AC9" s="419"/>
      <c r="AD9" s="419"/>
      <c r="AE9" s="419"/>
      <c r="AF9" s="419"/>
      <c r="AG9" s="419"/>
      <c r="AH9" s="419"/>
      <c r="AI9" s="419"/>
      <c r="AJ9" s="419"/>
      <c r="AK9" s="419"/>
      <c r="AL9" s="419"/>
      <c r="AM9" s="419"/>
      <c r="AN9" s="419"/>
      <c r="AO9" s="419"/>
      <c r="AP9" s="419"/>
      <c r="AQ9" s="419"/>
      <c r="AR9" s="419"/>
      <c r="AS9" s="419"/>
      <c r="AT9" s="419"/>
      <c r="AU9" s="419"/>
      <c r="AV9" s="419"/>
      <c r="AW9" s="419"/>
    </row>
    <row r="10" spans="1:49" ht="11.25" customHeight="1" x14ac:dyDescent="0.15">
      <c r="A10" s="63"/>
      <c r="B10" s="420"/>
      <c r="C10" s="420"/>
      <c r="D10" s="420"/>
      <c r="E10" s="420"/>
      <c r="F10" s="420"/>
      <c r="G10" s="420"/>
      <c r="H10" s="420"/>
      <c r="I10" s="420"/>
      <c r="J10" s="420"/>
      <c r="K10" s="420"/>
      <c r="L10" s="420"/>
      <c r="M10" s="420"/>
      <c r="N10" s="420"/>
      <c r="O10" s="420"/>
      <c r="P10" s="420"/>
      <c r="Q10" s="420"/>
      <c r="R10" s="420"/>
      <c r="S10" s="420"/>
      <c r="T10" s="420"/>
      <c r="U10" s="420"/>
      <c r="V10" s="420"/>
      <c r="W10" s="420"/>
      <c r="X10" s="420"/>
      <c r="Y10" s="420"/>
      <c r="Z10" s="420"/>
      <c r="AA10" s="420"/>
      <c r="AB10" s="420"/>
      <c r="AC10" s="420"/>
      <c r="AD10" s="420"/>
      <c r="AE10" s="420"/>
      <c r="AF10" s="420"/>
      <c r="AG10" s="420"/>
      <c r="AH10" s="420"/>
      <c r="AI10" s="420"/>
      <c r="AJ10" s="420"/>
      <c r="AK10" s="420"/>
      <c r="AL10" s="420"/>
      <c r="AM10" s="420"/>
      <c r="AN10" s="420"/>
      <c r="AO10" s="420"/>
      <c r="AP10" s="420"/>
      <c r="AQ10" s="420"/>
      <c r="AR10" s="420"/>
      <c r="AS10" s="420"/>
      <c r="AT10" s="420"/>
      <c r="AU10" s="420"/>
      <c r="AV10" s="420"/>
      <c r="AW10" s="420"/>
    </row>
    <row r="11" spans="1:49" ht="13.5" customHeight="1" x14ac:dyDescent="0.15">
      <c r="A11" s="395" t="s">
        <v>66</v>
      </c>
      <c r="B11" s="427" t="s">
        <v>4</v>
      </c>
      <c r="C11" s="428"/>
      <c r="D11" s="428"/>
      <c r="E11" s="428"/>
      <c r="F11" s="428"/>
      <c r="G11" s="428"/>
      <c r="H11" s="428"/>
      <c r="I11" s="428"/>
      <c r="J11" s="428"/>
      <c r="K11" s="428"/>
      <c r="L11" s="428"/>
      <c r="M11" s="428"/>
      <c r="N11" s="428"/>
      <c r="O11" s="428"/>
      <c r="P11" s="428"/>
      <c r="Q11" s="428"/>
      <c r="R11" s="428"/>
      <c r="S11" s="429"/>
      <c r="T11" s="439"/>
      <c r="U11" s="440"/>
      <c r="V11" s="440"/>
      <c r="W11" s="440"/>
      <c r="X11" s="440"/>
      <c r="Y11" s="440"/>
      <c r="Z11" s="440"/>
      <c r="AA11" s="440"/>
      <c r="AB11" s="440"/>
      <c r="AC11" s="440"/>
      <c r="AD11" s="440"/>
      <c r="AE11" s="440"/>
      <c r="AF11" s="440"/>
      <c r="AG11" s="440"/>
      <c r="AH11" s="440"/>
      <c r="AI11" s="440"/>
      <c r="AJ11" s="440"/>
      <c r="AK11" s="440"/>
      <c r="AL11" s="440"/>
      <c r="AM11" s="440"/>
      <c r="AN11" s="440"/>
      <c r="AO11" s="440"/>
      <c r="AP11" s="440"/>
      <c r="AQ11" s="440"/>
      <c r="AR11" s="440"/>
      <c r="AS11" s="440"/>
      <c r="AT11" s="440"/>
      <c r="AU11" s="440"/>
      <c r="AV11" s="440"/>
      <c r="AW11" s="441"/>
    </row>
    <row r="12" spans="1:49" ht="21" customHeight="1" x14ac:dyDescent="0.15">
      <c r="A12" s="396"/>
      <c r="B12" s="430" t="s">
        <v>5</v>
      </c>
      <c r="C12" s="431"/>
      <c r="D12" s="431"/>
      <c r="E12" s="431"/>
      <c r="F12" s="431"/>
      <c r="G12" s="431"/>
      <c r="H12" s="431"/>
      <c r="I12" s="431"/>
      <c r="J12" s="431"/>
      <c r="K12" s="431"/>
      <c r="L12" s="431"/>
      <c r="M12" s="431"/>
      <c r="N12" s="431"/>
      <c r="O12" s="431"/>
      <c r="P12" s="431"/>
      <c r="Q12" s="431"/>
      <c r="R12" s="431"/>
      <c r="S12" s="432"/>
      <c r="T12" s="442"/>
      <c r="U12" s="443"/>
      <c r="V12" s="443"/>
      <c r="W12" s="443"/>
      <c r="X12" s="443"/>
      <c r="Y12" s="443"/>
      <c r="Z12" s="443"/>
      <c r="AA12" s="443"/>
      <c r="AB12" s="443"/>
      <c r="AC12" s="443"/>
      <c r="AD12" s="443"/>
      <c r="AE12" s="443"/>
      <c r="AF12" s="443"/>
      <c r="AG12" s="443"/>
      <c r="AH12" s="443"/>
      <c r="AI12" s="443"/>
      <c r="AJ12" s="443"/>
      <c r="AK12" s="443"/>
      <c r="AL12" s="443"/>
      <c r="AM12" s="443"/>
      <c r="AN12" s="443"/>
      <c r="AO12" s="443"/>
      <c r="AP12" s="443"/>
      <c r="AQ12" s="443"/>
      <c r="AR12" s="443"/>
      <c r="AS12" s="443"/>
      <c r="AT12" s="443"/>
      <c r="AU12" s="443"/>
      <c r="AV12" s="443"/>
      <c r="AW12" s="444"/>
    </row>
    <row r="13" spans="1:49" x14ac:dyDescent="0.15">
      <c r="A13" s="396"/>
      <c r="B13" s="462" t="s">
        <v>67</v>
      </c>
      <c r="C13" s="463"/>
      <c r="D13" s="463"/>
      <c r="E13" s="463"/>
      <c r="F13" s="463"/>
      <c r="G13" s="463"/>
      <c r="H13" s="463"/>
      <c r="I13" s="463"/>
      <c r="J13" s="463"/>
      <c r="K13" s="463"/>
      <c r="L13" s="463"/>
      <c r="M13" s="463"/>
      <c r="N13" s="463"/>
      <c r="O13" s="463"/>
      <c r="P13" s="463"/>
      <c r="Q13" s="463"/>
      <c r="R13" s="463"/>
      <c r="S13" s="464"/>
      <c r="T13" s="7" t="s">
        <v>6</v>
      </c>
      <c r="U13" s="7"/>
      <c r="V13" s="7"/>
      <c r="W13" s="7"/>
      <c r="X13" s="7"/>
      <c r="Y13" s="445"/>
      <c r="Z13" s="445"/>
      <c r="AA13" s="7" t="s">
        <v>7</v>
      </c>
      <c r="AB13" s="445"/>
      <c r="AC13" s="445"/>
      <c r="AD13" s="445"/>
      <c r="AE13" s="7" t="s">
        <v>8</v>
      </c>
      <c r="AF13" s="7"/>
      <c r="AG13" s="7"/>
      <c r="AH13" s="7"/>
      <c r="AI13" s="7"/>
      <c r="AJ13" s="7"/>
      <c r="AK13" s="7"/>
      <c r="AL13" s="7"/>
      <c r="AM13" s="7"/>
      <c r="AN13" s="7"/>
      <c r="AO13" s="7"/>
      <c r="AP13" s="7"/>
      <c r="AQ13" s="7"/>
      <c r="AR13" s="7"/>
      <c r="AS13" s="7"/>
      <c r="AT13" s="7"/>
      <c r="AU13" s="7"/>
      <c r="AV13" s="7"/>
      <c r="AW13" s="8"/>
    </row>
    <row r="14" spans="1:49" ht="13.5" customHeight="1" x14ac:dyDescent="0.15">
      <c r="A14" s="396"/>
      <c r="B14" s="465"/>
      <c r="C14" s="466"/>
      <c r="D14" s="466"/>
      <c r="E14" s="466"/>
      <c r="F14" s="466"/>
      <c r="G14" s="466"/>
      <c r="H14" s="466"/>
      <c r="I14" s="466"/>
      <c r="J14" s="466"/>
      <c r="K14" s="466"/>
      <c r="L14" s="466"/>
      <c r="M14" s="466"/>
      <c r="N14" s="466"/>
      <c r="O14" s="466"/>
      <c r="P14" s="466"/>
      <c r="Q14" s="466"/>
      <c r="R14" s="466"/>
      <c r="S14" s="467"/>
      <c r="T14" s="446"/>
      <c r="U14" s="447"/>
      <c r="V14" s="447"/>
      <c r="W14" s="447"/>
      <c r="X14" s="447"/>
      <c r="Y14" s="447"/>
      <c r="Z14" s="447"/>
      <c r="AA14" s="447"/>
      <c r="AB14" s="447"/>
      <c r="AC14" s="447"/>
      <c r="AD14" s="447"/>
      <c r="AE14" s="447"/>
      <c r="AF14" s="447"/>
      <c r="AG14" s="447"/>
      <c r="AH14" s="447"/>
      <c r="AI14" s="447"/>
      <c r="AJ14" s="447"/>
      <c r="AK14" s="447"/>
      <c r="AL14" s="447"/>
      <c r="AM14" s="447"/>
      <c r="AN14" s="447"/>
      <c r="AO14" s="447"/>
      <c r="AP14" s="447"/>
      <c r="AQ14" s="447"/>
      <c r="AR14" s="447"/>
      <c r="AS14" s="447"/>
      <c r="AT14" s="447"/>
      <c r="AU14" s="447"/>
      <c r="AV14" s="447"/>
      <c r="AW14" s="448"/>
    </row>
    <row r="15" spans="1:49" ht="13.5" customHeight="1" x14ac:dyDescent="0.15">
      <c r="A15" s="396"/>
      <c r="B15" s="468"/>
      <c r="C15" s="469"/>
      <c r="D15" s="469"/>
      <c r="E15" s="469"/>
      <c r="F15" s="469"/>
      <c r="G15" s="469"/>
      <c r="H15" s="469"/>
      <c r="I15" s="469"/>
      <c r="J15" s="469"/>
      <c r="K15" s="469"/>
      <c r="L15" s="469"/>
      <c r="M15" s="469"/>
      <c r="N15" s="469"/>
      <c r="O15" s="469"/>
      <c r="P15" s="469"/>
      <c r="Q15" s="469"/>
      <c r="R15" s="469"/>
      <c r="S15" s="470"/>
      <c r="T15" s="449"/>
      <c r="U15" s="450"/>
      <c r="V15" s="450"/>
      <c r="W15" s="450"/>
      <c r="X15" s="450"/>
      <c r="Y15" s="450"/>
      <c r="Z15" s="450"/>
      <c r="AA15" s="450"/>
      <c r="AB15" s="450"/>
      <c r="AC15" s="450"/>
      <c r="AD15" s="450"/>
      <c r="AE15" s="450"/>
      <c r="AF15" s="450"/>
      <c r="AG15" s="450"/>
      <c r="AH15" s="450"/>
      <c r="AI15" s="450"/>
      <c r="AJ15" s="450"/>
      <c r="AK15" s="450"/>
      <c r="AL15" s="450"/>
      <c r="AM15" s="450"/>
      <c r="AN15" s="450"/>
      <c r="AO15" s="450"/>
      <c r="AP15" s="450"/>
      <c r="AQ15" s="450"/>
      <c r="AR15" s="450"/>
      <c r="AS15" s="450"/>
      <c r="AT15" s="450"/>
      <c r="AU15" s="450"/>
      <c r="AV15" s="450"/>
      <c r="AW15" s="451"/>
    </row>
    <row r="16" spans="1:49" ht="18" customHeight="1" x14ac:dyDescent="0.15">
      <c r="A16" s="396"/>
      <c r="B16" s="363" t="s">
        <v>9</v>
      </c>
      <c r="C16" s="364"/>
      <c r="D16" s="364"/>
      <c r="E16" s="364"/>
      <c r="F16" s="364"/>
      <c r="G16" s="364"/>
      <c r="H16" s="364"/>
      <c r="I16" s="364"/>
      <c r="J16" s="364"/>
      <c r="K16" s="364"/>
      <c r="L16" s="364"/>
      <c r="M16" s="364"/>
      <c r="N16" s="364"/>
      <c r="O16" s="364"/>
      <c r="P16" s="364"/>
      <c r="Q16" s="364"/>
      <c r="R16" s="364"/>
      <c r="S16" s="365"/>
      <c r="T16" s="363" t="s">
        <v>10</v>
      </c>
      <c r="U16" s="364"/>
      <c r="V16" s="364"/>
      <c r="W16" s="364"/>
      <c r="X16" s="364"/>
      <c r="Y16" s="364"/>
      <c r="Z16" s="365"/>
      <c r="AA16" s="452"/>
      <c r="AB16" s="453"/>
      <c r="AC16" s="453"/>
      <c r="AD16" s="453"/>
      <c r="AE16" s="453"/>
      <c r="AF16" s="453"/>
      <c r="AG16" s="454"/>
      <c r="AH16" s="363" t="s">
        <v>68</v>
      </c>
      <c r="AI16" s="364"/>
      <c r="AJ16" s="364"/>
      <c r="AK16" s="364"/>
      <c r="AL16" s="364"/>
      <c r="AM16" s="364"/>
      <c r="AN16" s="365"/>
      <c r="AO16" s="459"/>
      <c r="AP16" s="460"/>
      <c r="AQ16" s="460"/>
      <c r="AR16" s="460"/>
      <c r="AS16" s="460"/>
      <c r="AT16" s="460"/>
      <c r="AU16" s="460"/>
      <c r="AV16" s="460"/>
      <c r="AW16" s="461"/>
    </row>
    <row r="17" spans="1:49" ht="18" customHeight="1" x14ac:dyDescent="0.15">
      <c r="A17" s="396"/>
      <c r="B17" s="363" t="s">
        <v>11</v>
      </c>
      <c r="C17" s="364"/>
      <c r="D17" s="364"/>
      <c r="E17" s="364"/>
      <c r="F17" s="364"/>
      <c r="G17" s="364"/>
      <c r="H17" s="364"/>
      <c r="I17" s="364"/>
      <c r="J17" s="364"/>
      <c r="K17" s="364"/>
      <c r="L17" s="364"/>
      <c r="M17" s="364"/>
      <c r="N17" s="364"/>
      <c r="O17" s="364"/>
      <c r="P17" s="364"/>
      <c r="Q17" s="364"/>
      <c r="R17" s="364"/>
      <c r="S17" s="365"/>
      <c r="T17" s="363" t="s">
        <v>12</v>
      </c>
      <c r="U17" s="364"/>
      <c r="V17" s="364"/>
      <c r="W17" s="364"/>
      <c r="X17" s="364"/>
      <c r="Y17" s="364"/>
      <c r="Z17" s="365"/>
      <c r="AA17" s="452"/>
      <c r="AB17" s="453"/>
      <c r="AC17" s="453"/>
      <c r="AD17" s="453"/>
      <c r="AE17" s="453"/>
      <c r="AF17" s="453"/>
      <c r="AG17" s="454"/>
      <c r="AH17" s="363" t="s">
        <v>13</v>
      </c>
      <c r="AI17" s="364"/>
      <c r="AJ17" s="364"/>
      <c r="AK17" s="364"/>
      <c r="AL17" s="364"/>
      <c r="AM17" s="364"/>
      <c r="AN17" s="365"/>
      <c r="AO17" s="452"/>
      <c r="AP17" s="453"/>
      <c r="AQ17" s="453"/>
      <c r="AR17" s="453"/>
      <c r="AS17" s="453"/>
      <c r="AT17" s="453"/>
      <c r="AU17" s="453"/>
      <c r="AV17" s="453"/>
      <c r="AW17" s="454"/>
    </row>
    <row r="18" spans="1:49" ht="18.75" customHeight="1" x14ac:dyDescent="0.15">
      <c r="A18" s="397"/>
      <c r="B18" s="363" t="s">
        <v>14</v>
      </c>
      <c r="C18" s="364"/>
      <c r="D18" s="364"/>
      <c r="E18" s="364"/>
      <c r="F18" s="364"/>
      <c r="G18" s="364"/>
      <c r="H18" s="364"/>
      <c r="I18" s="364"/>
      <c r="J18" s="364"/>
      <c r="K18" s="364"/>
      <c r="L18" s="364"/>
      <c r="M18" s="364"/>
      <c r="N18" s="364"/>
      <c r="O18" s="364"/>
      <c r="P18" s="364"/>
      <c r="Q18" s="364"/>
      <c r="R18" s="364"/>
      <c r="S18" s="365"/>
      <c r="T18" s="363" t="s">
        <v>12</v>
      </c>
      <c r="U18" s="364"/>
      <c r="V18" s="364"/>
      <c r="W18" s="364"/>
      <c r="X18" s="364"/>
      <c r="Y18" s="364"/>
      <c r="Z18" s="365"/>
      <c r="AA18" s="452"/>
      <c r="AB18" s="453"/>
      <c r="AC18" s="453"/>
      <c r="AD18" s="453"/>
      <c r="AE18" s="453"/>
      <c r="AF18" s="453"/>
      <c r="AG18" s="454"/>
      <c r="AH18" s="363" t="s">
        <v>13</v>
      </c>
      <c r="AI18" s="364"/>
      <c r="AJ18" s="364"/>
      <c r="AK18" s="364"/>
      <c r="AL18" s="364"/>
      <c r="AM18" s="364"/>
      <c r="AN18" s="365"/>
      <c r="AO18" s="452"/>
      <c r="AP18" s="453"/>
      <c r="AQ18" s="453"/>
      <c r="AR18" s="453"/>
      <c r="AS18" s="453"/>
      <c r="AT18" s="453"/>
      <c r="AU18" s="453"/>
      <c r="AV18" s="453"/>
      <c r="AW18" s="454"/>
    </row>
    <row r="19" spans="1:49" ht="15" customHeight="1" x14ac:dyDescent="0.15">
      <c r="A19" s="4" t="s">
        <v>46</v>
      </c>
      <c r="B19" s="5"/>
      <c r="C19" s="5"/>
      <c r="D19" s="5"/>
      <c r="E19" s="5"/>
      <c r="F19" s="5"/>
      <c r="G19" s="14"/>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6"/>
    </row>
    <row r="20" spans="1:49" ht="50.25" customHeight="1" x14ac:dyDescent="0.15">
      <c r="A20" s="433" t="s">
        <v>291</v>
      </c>
      <c r="B20" s="434"/>
      <c r="C20" s="434"/>
      <c r="D20" s="434"/>
      <c r="E20" s="434"/>
      <c r="F20" s="434"/>
      <c r="G20" s="434"/>
      <c r="H20" s="434"/>
      <c r="I20" s="434"/>
      <c r="J20" s="434"/>
      <c r="K20" s="434"/>
      <c r="L20" s="434"/>
      <c r="M20" s="434"/>
      <c r="N20" s="434"/>
      <c r="O20" s="434"/>
      <c r="P20" s="434"/>
      <c r="Q20" s="434"/>
      <c r="R20" s="434"/>
      <c r="S20" s="435"/>
      <c r="T20" s="402" t="s">
        <v>95</v>
      </c>
      <c r="U20" s="403"/>
      <c r="V20" s="403"/>
      <c r="W20" s="403"/>
      <c r="X20" s="403"/>
      <c r="Y20" s="403"/>
      <c r="Z20" s="403"/>
      <c r="AA20" s="403"/>
      <c r="AB20" s="403"/>
      <c r="AC20" s="404"/>
      <c r="AD20" s="402" t="s">
        <v>96</v>
      </c>
      <c r="AE20" s="403"/>
      <c r="AF20" s="403"/>
      <c r="AG20" s="403"/>
      <c r="AH20" s="403"/>
      <c r="AI20" s="403"/>
      <c r="AJ20" s="403"/>
      <c r="AK20" s="403"/>
      <c r="AL20" s="403"/>
      <c r="AM20" s="404"/>
      <c r="AN20" s="402" t="s">
        <v>97</v>
      </c>
      <c r="AO20" s="403"/>
      <c r="AP20" s="403"/>
      <c r="AQ20" s="403"/>
      <c r="AR20" s="403"/>
      <c r="AS20" s="403"/>
      <c r="AT20" s="403"/>
      <c r="AU20" s="403"/>
      <c r="AV20" s="403"/>
      <c r="AW20" s="404"/>
    </row>
    <row r="21" spans="1:49" ht="12.75" customHeight="1" x14ac:dyDescent="0.15">
      <c r="A21" s="436"/>
      <c r="B21" s="437"/>
      <c r="C21" s="437"/>
      <c r="D21" s="437"/>
      <c r="E21" s="437"/>
      <c r="F21" s="437"/>
      <c r="G21" s="437"/>
      <c r="H21" s="437"/>
      <c r="I21" s="437"/>
      <c r="J21" s="437"/>
      <c r="K21" s="437"/>
      <c r="L21" s="437"/>
      <c r="M21" s="437"/>
      <c r="N21" s="437"/>
      <c r="O21" s="437"/>
      <c r="P21" s="437"/>
      <c r="Q21" s="437"/>
      <c r="R21" s="437"/>
      <c r="S21" s="438"/>
      <c r="T21" s="405" t="s">
        <v>73</v>
      </c>
      <c r="U21" s="406"/>
      <c r="V21" s="406"/>
      <c r="W21" s="407"/>
      <c r="X21" s="410" t="s">
        <v>15</v>
      </c>
      <c r="Y21" s="410"/>
      <c r="Z21" s="410"/>
      <c r="AA21" s="410"/>
      <c r="AB21" s="410"/>
      <c r="AC21" s="411"/>
      <c r="AD21" s="405" t="s">
        <v>73</v>
      </c>
      <c r="AE21" s="406"/>
      <c r="AF21" s="406"/>
      <c r="AG21" s="407"/>
      <c r="AH21" s="408" t="s">
        <v>15</v>
      </c>
      <c r="AI21" s="408"/>
      <c r="AJ21" s="408"/>
      <c r="AK21" s="408"/>
      <c r="AL21" s="408"/>
      <c r="AM21" s="409"/>
      <c r="AN21" s="405" t="s">
        <v>73</v>
      </c>
      <c r="AO21" s="406"/>
      <c r="AP21" s="406"/>
      <c r="AQ21" s="407"/>
      <c r="AR21" s="408" t="s">
        <v>15</v>
      </c>
      <c r="AS21" s="408"/>
      <c r="AT21" s="408"/>
      <c r="AU21" s="408"/>
      <c r="AV21" s="408"/>
      <c r="AW21" s="409"/>
    </row>
    <row r="22" spans="1:49" ht="12.75" customHeight="1" x14ac:dyDescent="0.15">
      <c r="A22" s="396" t="s">
        <v>292</v>
      </c>
      <c r="B22" s="421" t="s">
        <v>48</v>
      </c>
      <c r="C22" s="422"/>
      <c r="D22" s="422"/>
      <c r="E22" s="422"/>
      <c r="F22" s="422"/>
      <c r="G22" s="422"/>
      <c r="H22" s="422"/>
      <c r="I22" s="422"/>
      <c r="J22" s="422"/>
      <c r="K22" s="422"/>
      <c r="L22" s="422"/>
      <c r="M22" s="422"/>
      <c r="N22" s="422"/>
      <c r="O22" s="422"/>
      <c r="P22" s="422"/>
      <c r="Q22" s="422"/>
      <c r="R22" s="422"/>
      <c r="S22" s="423"/>
      <c r="T22" s="325">
        <f ca="1">COUNTIFS('申請額一覧 '!$E$6:$E$45,B22,'申請額一覧 '!$K$6:$K$45,"&gt;0")</f>
        <v>0</v>
      </c>
      <c r="U22" s="326"/>
      <c r="V22" s="335" t="s">
        <v>16</v>
      </c>
      <c r="W22" s="336"/>
      <c r="X22" s="337">
        <f ca="1">SUMIF('申請額一覧 '!$E$6:$E$45,B22,'申請額一覧 '!$K$6:$K$45)/1000</f>
        <v>0</v>
      </c>
      <c r="Y22" s="338"/>
      <c r="Z22" s="338"/>
      <c r="AA22" s="338"/>
      <c r="AB22" s="21" t="s">
        <v>81</v>
      </c>
      <c r="AC22" s="9"/>
      <c r="AD22" s="325">
        <f ca="1">COUNTIFS('申請額一覧 '!$E$6:$E$45,B22,'申請額一覧 '!$P$6:$P$45,"&gt;0")</f>
        <v>0</v>
      </c>
      <c r="AE22" s="326"/>
      <c r="AF22" s="335" t="s">
        <v>16</v>
      </c>
      <c r="AG22" s="336"/>
      <c r="AH22" s="337">
        <f ca="1">SUMIF('申請額一覧 '!$E$6:$E$45,B22,'申請額一覧 '!$P$6:$P$45)/1000</f>
        <v>0</v>
      </c>
      <c r="AI22" s="338"/>
      <c r="AJ22" s="338"/>
      <c r="AK22" s="338"/>
      <c r="AL22" s="21" t="s">
        <v>81</v>
      </c>
      <c r="AM22" s="9"/>
      <c r="AN22" s="325">
        <f ca="1">COUNTIFS('申請額一覧 '!$E$6:$E$45,B22,'申請額一覧 '!$U$6:$U$45,"&gt;0")</f>
        <v>0</v>
      </c>
      <c r="AO22" s="326"/>
      <c r="AP22" s="335" t="s">
        <v>16</v>
      </c>
      <c r="AQ22" s="336"/>
      <c r="AR22" s="412">
        <f ca="1">SUMIF('申請額一覧 '!$E$6:$E$45,B22,'申請額一覧 '!$U$6:$U$45)/1000</f>
        <v>0</v>
      </c>
      <c r="AS22" s="413"/>
      <c r="AT22" s="413"/>
      <c r="AU22" s="413"/>
      <c r="AV22" s="21" t="s">
        <v>81</v>
      </c>
      <c r="AW22" s="9"/>
    </row>
    <row r="23" spans="1:49" ht="12.75" customHeight="1" x14ac:dyDescent="0.15">
      <c r="A23" s="396"/>
      <c r="B23" s="414" t="s">
        <v>49</v>
      </c>
      <c r="C23" s="415"/>
      <c r="D23" s="415"/>
      <c r="E23" s="415"/>
      <c r="F23" s="415"/>
      <c r="G23" s="415"/>
      <c r="H23" s="415"/>
      <c r="I23" s="415"/>
      <c r="J23" s="415"/>
      <c r="K23" s="415"/>
      <c r="L23" s="415"/>
      <c r="M23" s="415"/>
      <c r="N23" s="415"/>
      <c r="O23" s="415"/>
      <c r="P23" s="415"/>
      <c r="Q23" s="415"/>
      <c r="R23" s="415"/>
      <c r="S23" s="416"/>
      <c r="T23" s="309">
        <f ca="1">COUNTIFS('申請額一覧 '!$E$6:$E$45,B23,'申請額一覧 '!$K$6:$K$45,"&gt;0")</f>
        <v>0</v>
      </c>
      <c r="U23" s="310"/>
      <c r="V23" s="311" t="s">
        <v>16</v>
      </c>
      <c r="W23" s="312"/>
      <c r="X23" s="331">
        <f ca="1">SUMIF('申請額一覧 '!$E$6:$E$45,B23,'申請額一覧 '!$K$6:$K$45)/1000</f>
        <v>0</v>
      </c>
      <c r="Y23" s="332"/>
      <c r="Z23" s="332"/>
      <c r="AA23" s="332"/>
      <c r="AB23" s="22" t="s">
        <v>81</v>
      </c>
      <c r="AC23" s="10"/>
      <c r="AD23" s="309">
        <f ca="1">COUNTIFS('申請額一覧 '!$E$6:$E$45,B23,'申請額一覧 '!$P$6:$P$45,"&gt;0")</f>
        <v>0</v>
      </c>
      <c r="AE23" s="310"/>
      <c r="AF23" s="311" t="s">
        <v>16</v>
      </c>
      <c r="AG23" s="312"/>
      <c r="AH23" s="323">
        <f ca="1">SUMIF('申請額一覧 '!$E$6:$E$45,B23,'申請額一覧 '!$P$6:$P$45)/1000</f>
        <v>0</v>
      </c>
      <c r="AI23" s="324"/>
      <c r="AJ23" s="324"/>
      <c r="AK23" s="324"/>
      <c r="AL23" s="22" t="s">
        <v>81</v>
      </c>
      <c r="AM23" s="10"/>
      <c r="AN23" s="309">
        <f ca="1">COUNTIFS('申請額一覧 '!$E$6:$E$45,B23,'申請額一覧 '!$U$6:$U$45,"&gt;0")</f>
        <v>0</v>
      </c>
      <c r="AO23" s="310"/>
      <c r="AP23" s="311" t="s">
        <v>16</v>
      </c>
      <c r="AQ23" s="312"/>
      <c r="AR23" s="313">
        <f ca="1">SUMIF('申請額一覧 '!$E$6:$E$45,B23,'申請額一覧 '!$U$6:$U$45)/1000</f>
        <v>0</v>
      </c>
      <c r="AS23" s="314"/>
      <c r="AT23" s="314"/>
      <c r="AU23" s="314"/>
      <c r="AV23" s="22" t="s">
        <v>81</v>
      </c>
      <c r="AW23" s="10"/>
    </row>
    <row r="24" spans="1:49" ht="12.75" customHeight="1" x14ac:dyDescent="0.15">
      <c r="A24" s="396"/>
      <c r="B24" s="414" t="s">
        <v>50</v>
      </c>
      <c r="C24" s="415"/>
      <c r="D24" s="415"/>
      <c r="E24" s="415"/>
      <c r="F24" s="415"/>
      <c r="G24" s="415"/>
      <c r="H24" s="415"/>
      <c r="I24" s="415"/>
      <c r="J24" s="415"/>
      <c r="K24" s="415"/>
      <c r="L24" s="415"/>
      <c r="M24" s="415"/>
      <c r="N24" s="415"/>
      <c r="O24" s="415"/>
      <c r="P24" s="415"/>
      <c r="Q24" s="415"/>
      <c r="R24" s="415"/>
      <c r="S24" s="416"/>
      <c r="T24" s="309">
        <f ca="1">COUNTIFS('申請額一覧 '!$E$6:$E$45,B24,'申請額一覧 '!$K$6:$K$45,"&gt;0")</f>
        <v>0</v>
      </c>
      <c r="U24" s="310"/>
      <c r="V24" s="311" t="s">
        <v>16</v>
      </c>
      <c r="W24" s="312"/>
      <c r="X24" s="323">
        <f ca="1">SUMIF('申請額一覧 '!$E$6:$E$45,B24,'申請額一覧 '!$K$6:$K$45)/1000</f>
        <v>0</v>
      </c>
      <c r="Y24" s="324"/>
      <c r="Z24" s="324"/>
      <c r="AA24" s="324"/>
      <c r="AB24" s="22" t="s">
        <v>81</v>
      </c>
      <c r="AC24" s="10"/>
      <c r="AD24" s="309">
        <f ca="1">COUNTIFS('申請額一覧 '!$E$6:$E$45,B24,'申請額一覧 '!$P$6:$P$45,"&gt;0")</f>
        <v>0</v>
      </c>
      <c r="AE24" s="310"/>
      <c r="AF24" s="311" t="s">
        <v>16</v>
      </c>
      <c r="AG24" s="312"/>
      <c r="AH24" s="323">
        <f ca="1">SUMIF('申請額一覧 '!$E$6:$E$45,B24,'申請額一覧 '!$P$6:$P$45)/1000</f>
        <v>0</v>
      </c>
      <c r="AI24" s="324"/>
      <c r="AJ24" s="324"/>
      <c r="AK24" s="324"/>
      <c r="AL24" s="22" t="s">
        <v>81</v>
      </c>
      <c r="AM24" s="10"/>
      <c r="AN24" s="309">
        <f ca="1">COUNTIFS('申請額一覧 '!$E$6:$E$45,B24,'申請額一覧 '!$U$6:$U$45,"&gt;0")</f>
        <v>0</v>
      </c>
      <c r="AO24" s="310"/>
      <c r="AP24" s="311" t="s">
        <v>16</v>
      </c>
      <c r="AQ24" s="312"/>
      <c r="AR24" s="313">
        <f ca="1">SUMIF('申請額一覧 '!$E$6:$E$45,B24,'申請額一覧 '!$U$6:$U$45)/1000</f>
        <v>0</v>
      </c>
      <c r="AS24" s="314"/>
      <c r="AT24" s="314"/>
      <c r="AU24" s="314"/>
      <c r="AV24" s="22" t="s">
        <v>81</v>
      </c>
      <c r="AW24" s="10"/>
    </row>
    <row r="25" spans="1:49" ht="12.75" customHeight="1" x14ac:dyDescent="0.15">
      <c r="A25" s="396"/>
      <c r="B25" s="424" t="s">
        <v>72</v>
      </c>
      <c r="C25" s="425"/>
      <c r="D25" s="425"/>
      <c r="E25" s="425"/>
      <c r="F25" s="425"/>
      <c r="G25" s="425"/>
      <c r="H25" s="425"/>
      <c r="I25" s="425"/>
      <c r="J25" s="425"/>
      <c r="K25" s="425"/>
      <c r="L25" s="425"/>
      <c r="M25" s="425"/>
      <c r="N25" s="425"/>
      <c r="O25" s="425"/>
      <c r="P25" s="425"/>
      <c r="Q25" s="425"/>
      <c r="R25" s="425"/>
      <c r="S25" s="426"/>
      <c r="T25" s="309">
        <f ca="1">COUNTIFS('申請額一覧 '!$E$6:$E$45,B25,'申請額一覧 '!$K$6:$K$45,"&gt;0")</f>
        <v>0</v>
      </c>
      <c r="U25" s="310"/>
      <c r="V25" s="311" t="s">
        <v>16</v>
      </c>
      <c r="W25" s="312"/>
      <c r="X25" s="323">
        <f ca="1">SUMIF('申請額一覧 '!$E$6:$E$45,B25,'申請額一覧 '!$K$6:$K$45)/1000</f>
        <v>0</v>
      </c>
      <c r="Y25" s="324"/>
      <c r="Z25" s="324"/>
      <c r="AA25" s="324"/>
      <c r="AB25" s="26" t="s">
        <v>81</v>
      </c>
      <c r="AC25" s="10"/>
      <c r="AD25" s="309">
        <f ca="1">COUNTIFS('申請額一覧 '!$E$6:$E$45,B25,'申請額一覧 '!$P$6:$P$45,"&gt;0")</f>
        <v>0</v>
      </c>
      <c r="AE25" s="310"/>
      <c r="AF25" s="311" t="s">
        <v>16</v>
      </c>
      <c r="AG25" s="312"/>
      <c r="AH25" s="323">
        <f ca="1">SUMIF('申請額一覧 '!$E$6:$E$45,B25,'申請額一覧 '!$P$6:$P$45)/1000</f>
        <v>0</v>
      </c>
      <c r="AI25" s="324"/>
      <c r="AJ25" s="324"/>
      <c r="AK25" s="324"/>
      <c r="AL25" s="26" t="s">
        <v>81</v>
      </c>
      <c r="AM25" s="10"/>
      <c r="AN25" s="309">
        <f ca="1">COUNTIFS('申請額一覧 '!$E$6:$E$45,B25,'申請額一覧 '!$U$6:$U$45,"&gt;0")</f>
        <v>0</v>
      </c>
      <c r="AO25" s="310"/>
      <c r="AP25" s="311" t="s">
        <v>16</v>
      </c>
      <c r="AQ25" s="312"/>
      <c r="AR25" s="313">
        <f ca="1">SUMIF('申請額一覧 '!$E$6:$E$45,B25,'申請額一覧 '!$U$6:$U$45)/1000</f>
        <v>0</v>
      </c>
      <c r="AS25" s="314"/>
      <c r="AT25" s="314"/>
      <c r="AU25" s="314"/>
      <c r="AV25" s="26" t="s">
        <v>81</v>
      </c>
      <c r="AW25" s="10"/>
    </row>
    <row r="26" spans="1:49" ht="12.75" customHeight="1" x14ac:dyDescent="0.15">
      <c r="A26" s="396"/>
      <c r="B26" s="414" t="s">
        <v>17</v>
      </c>
      <c r="C26" s="415"/>
      <c r="D26" s="415"/>
      <c r="E26" s="415"/>
      <c r="F26" s="415"/>
      <c r="G26" s="415"/>
      <c r="H26" s="415"/>
      <c r="I26" s="415"/>
      <c r="J26" s="415"/>
      <c r="K26" s="415"/>
      <c r="L26" s="415"/>
      <c r="M26" s="415"/>
      <c r="N26" s="415"/>
      <c r="O26" s="415"/>
      <c r="P26" s="415"/>
      <c r="Q26" s="415"/>
      <c r="R26" s="415"/>
      <c r="S26" s="416"/>
      <c r="T26" s="309">
        <f ca="1">COUNTIFS('申請額一覧 '!$E$6:$E$45,B26,'申請額一覧 '!$K$6:$K$45,"&gt;0")</f>
        <v>0</v>
      </c>
      <c r="U26" s="310"/>
      <c r="V26" s="311" t="s">
        <v>16</v>
      </c>
      <c r="W26" s="312"/>
      <c r="X26" s="323">
        <f ca="1">SUMIF('申請額一覧 '!$E$6:$E$45,B26,'申請額一覧 '!$K$6:$K$45)/1000</f>
        <v>0</v>
      </c>
      <c r="Y26" s="324"/>
      <c r="Z26" s="324"/>
      <c r="AA26" s="324"/>
      <c r="AB26" s="26" t="s">
        <v>81</v>
      </c>
      <c r="AC26" s="10"/>
      <c r="AD26" s="309">
        <f ca="1">COUNTIFS('申請額一覧 '!$E$6:$E$45,B26,'申請額一覧 '!$P$6:$P$45,"&gt;0")</f>
        <v>0</v>
      </c>
      <c r="AE26" s="310"/>
      <c r="AF26" s="311" t="s">
        <v>16</v>
      </c>
      <c r="AG26" s="312"/>
      <c r="AH26" s="323">
        <f ca="1">SUMIF('申請額一覧 '!$E$6:$E$45,B26,'申請額一覧 '!$P$6:$P$45)/1000</f>
        <v>0</v>
      </c>
      <c r="AI26" s="324"/>
      <c r="AJ26" s="324"/>
      <c r="AK26" s="324"/>
      <c r="AL26" s="26" t="s">
        <v>81</v>
      </c>
      <c r="AM26" s="10"/>
      <c r="AN26" s="309">
        <f ca="1">COUNTIFS('申請額一覧 '!$E$6:$E$45,B26,'申請額一覧 '!$U$6:$U$45,"&gt;0")</f>
        <v>0</v>
      </c>
      <c r="AO26" s="310"/>
      <c r="AP26" s="311" t="s">
        <v>16</v>
      </c>
      <c r="AQ26" s="312"/>
      <c r="AR26" s="313">
        <f ca="1">SUMIF('申請額一覧 '!$E$6:$E$45,B26,'申請額一覧 '!$U$6:$U$45)/1000</f>
        <v>0</v>
      </c>
      <c r="AS26" s="314"/>
      <c r="AT26" s="314"/>
      <c r="AU26" s="314"/>
      <c r="AV26" s="26" t="s">
        <v>81</v>
      </c>
      <c r="AW26" s="10"/>
    </row>
    <row r="27" spans="1:49" ht="12.75" customHeight="1" x14ac:dyDescent="0.15">
      <c r="A27" s="396"/>
      <c r="B27" s="414" t="s">
        <v>83</v>
      </c>
      <c r="C27" s="415"/>
      <c r="D27" s="415"/>
      <c r="E27" s="415"/>
      <c r="F27" s="415"/>
      <c r="G27" s="415"/>
      <c r="H27" s="415"/>
      <c r="I27" s="415"/>
      <c r="J27" s="415"/>
      <c r="K27" s="415"/>
      <c r="L27" s="415"/>
      <c r="M27" s="415"/>
      <c r="N27" s="415"/>
      <c r="O27" s="415"/>
      <c r="P27" s="415"/>
      <c r="Q27" s="415"/>
      <c r="R27" s="415"/>
      <c r="S27" s="416"/>
      <c r="T27" s="309">
        <f ca="1">COUNTIFS('申請額一覧 '!$E$6:$E$45,B27,'申請額一覧 '!$K$6:$K$45,"&gt;0")</f>
        <v>0</v>
      </c>
      <c r="U27" s="310"/>
      <c r="V27" s="311" t="s">
        <v>16</v>
      </c>
      <c r="W27" s="312"/>
      <c r="X27" s="323">
        <f ca="1">SUMIF('申請額一覧 '!$E$6:$E$45,B27,'申請額一覧 '!$K$6:$K$45)/1000</f>
        <v>0</v>
      </c>
      <c r="Y27" s="324"/>
      <c r="Z27" s="324"/>
      <c r="AA27" s="324"/>
      <c r="AB27" s="22" t="s">
        <v>81</v>
      </c>
      <c r="AC27" s="10"/>
      <c r="AD27" s="309">
        <f ca="1">COUNTIFS('申請額一覧 '!$E$6:$E$45,B27,'申請額一覧 '!$P$6:$P$45,"&gt;0")</f>
        <v>0</v>
      </c>
      <c r="AE27" s="310"/>
      <c r="AF27" s="311" t="s">
        <v>16</v>
      </c>
      <c r="AG27" s="312"/>
      <c r="AH27" s="323">
        <f ca="1">SUMIF('申請額一覧 '!$E$6:$E$45,B27,'申請額一覧 '!$P$6:$P$45)/1000</f>
        <v>0</v>
      </c>
      <c r="AI27" s="324"/>
      <c r="AJ27" s="324"/>
      <c r="AK27" s="324"/>
      <c r="AL27" s="22" t="s">
        <v>81</v>
      </c>
      <c r="AM27" s="10"/>
      <c r="AN27" s="309">
        <f ca="1">COUNTIFS('申請額一覧 '!$E$6:$E$45,B27,'申請額一覧 '!$U$6:$U$45,"&gt;0")</f>
        <v>0</v>
      </c>
      <c r="AO27" s="310"/>
      <c r="AP27" s="311" t="s">
        <v>16</v>
      </c>
      <c r="AQ27" s="312"/>
      <c r="AR27" s="313">
        <f ca="1">SUMIF('申請額一覧 '!$E$6:$E$45,B27,'申請額一覧 '!$U$6:$U$45)/1000</f>
        <v>0</v>
      </c>
      <c r="AS27" s="314"/>
      <c r="AT27" s="314"/>
      <c r="AU27" s="314"/>
      <c r="AV27" s="22" t="s">
        <v>81</v>
      </c>
      <c r="AW27" s="10"/>
    </row>
    <row r="28" spans="1:49" ht="12.75" customHeight="1" x14ac:dyDescent="0.15">
      <c r="A28" s="396"/>
      <c r="B28" s="414" t="s">
        <v>84</v>
      </c>
      <c r="C28" s="415"/>
      <c r="D28" s="415"/>
      <c r="E28" s="415"/>
      <c r="F28" s="415"/>
      <c r="G28" s="415"/>
      <c r="H28" s="415"/>
      <c r="I28" s="415"/>
      <c r="J28" s="415"/>
      <c r="K28" s="415"/>
      <c r="L28" s="415"/>
      <c r="M28" s="415"/>
      <c r="N28" s="415"/>
      <c r="O28" s="415"/>
      <c r="P28" s="415"/>
      <c r="Q28" s="415"/>
      <c r="R28" s="415"/>
      <c r="S28" s="416"/>
      <c r="T28" s="309">
        <f ca="1">COUNTIFS('申請額一覧 '!$E$6:$E$45,B28,'申請額一覧 '!$K$6:$K$45,"&gt;0")</f>
        <v>0</v>
      </c>
      <c r="U28" s="310"/>
      <c r="V28" s="311" t="s">
        <v>16</v>
      </c>
      <c r="W28" s="312"/>
      <c r="X28" s="323">
        <f ca="1">SUMIF('申請額一覧 '!$E$6:$E$45,B28,'申請額一覧 '!$K$6:$K$45)/1000</f>
        <v>0</v>
      </c>
      <c r="Y28" s="324"/>
      <c r="Z28" s="324"/>
      <c r="AA28" s="324"/>
      <c r="AB28" s="22" t="s">
        <v>81</v>
      </c>
      <c r="AC28" s="10"/>
      <c r="AD28" s="309">
        <f ca="1">COUNTIFS('申請額一覧 '!$E$6:$E$45,B28,'申請額一覧 '!$P$6:$P$45,"&gt;0")</f>
        <v>0</v>
      </c>
      <c r="AE28" s="310"/>
      <c r="AF28" s="311" t="s">
        <v>16</v>
      </c>
      <c r="AG28" s="312"/>
      <c r="AH28" s="323">
        <f ca="1">SUMIF('申請額一覧 '!$E$6:$E$45,B28,'申請額一覧 '!$P$6:$P$45)/1000</f>
        <v>0</v>
      </c>
      <c r="AI28" s="324"/>
      <c r="AJ28" s="324"/>
      <c r="AK28" s="324"/>
      <c r="AL28" s="22" t="s">
        <v>81</v>
      </c>
      <c r="AM28" s="10"/>
      <c r="AN28" s="309">
        <f ca="1">COUNTIFS('申請額一覧 '!$E$6:$E$45,B28,'申請額一覧 '!$U$6:$U$45,"&gt;0")</f>
        <v>0</v>
      </c>
      <c r="AO28" s="310"/>
      <c r="AP28" s="311" t="s">
        <v>16</v>
      </c>
      <c r="AQ28" s="312"/>
      <c r="AR28" s="313">
        <f ca="1">SUMIF('申請額一覧 '!$E$6:$E$45,B28,'申請額一覧 '!$U$6:$U$45)/1000</f>
        <v>0</v>
      </c>
      <c r="AS28" s="314"/>
      <c r="AT28" s="314"/>
      <c r="AU28" s="314"/>
      <c r="AV28" s="22" t="s">
        <v>81</v>
      </c>
      <c r="AW28" s="10"/>
    </row>
    <row r="29" spans="1:49" ht="12.75" customHeight="1" x14ac:dyDescent="0.15">
      <c r="A29" s="397"/>
      <c r="B29" s="380" t="s">
        <v>85</v>
      </c>
      <c r="C29" s="381"/>
      <c r="D29" s="381"/>
      <c r="E29" s="381"/>
      <c r="F29" s="381"/>
      <c r="G29" s="381"/>
      <c r="H29" s="381"/>
      <c r="I29" s="381"/>
      <c r="J29" s="381"/>
      <c r="K29" s="381"/>
      <c r="L29" s="381"/>
      <c r="M29" s="381"/>
      <c r="N29" s="381"/>
      <c r="O29" s="381"/>
      <c r="P29" s="381"/>
      <c r="Q29" s="381"/>
      <c r="R29" s="381"/>
      <c r="S29" s="382"/>
      <c r="T29" s="357">
        <f ca="1">COUNTIFS('申請額一覧 '!$E$6:$E$45,B29,'申請額一覧 '!$K$6:$K$45,"&gt;0")</f>
        <v>0</v>
      </c>
      <c r="U29" s="358"/>
      <c r="V29" s="359" t="s">
        <v>16</v>
      </c>
      <c r="W29" s="360"/>
      <c r="X29" s="387">
        <f ca="1">SUMIF('申請額一覧 '!$E$6:$E$45,B29,'申請額一覧 '!$K$6:$K$45)/1000</f>
        <v>0</v>
      </c>
      <c r="Y29" s="388"/>
      <c r="Z29" s="388"/>
      <c r="AA29" s="388"/>
      <c r="AB29" s="23" t="s">
        <v>81</v>
      </c>
      <c r="AC29" s="11"/>
      <c r="AD29" s="370">
        <f ca="1">COUNTIFS('申請額一覧 '!$E$6:$E$45,B29,'申請額一覧 '!$P$6:$P$45,"&gt;0")</f>
        <v>0</v>
      </c>
      <c r="AE29" s="371"/>
      <c r="AF29" s="372" t="s">
        <v>16</v>
      </c>
      <c r="AG29" s="373"/>
      <c r="AH29" s="387">
        <f ca="1">SUMIF('申請額一覧 '!$E$6:$E$45,B29,'申請額一覧 '!$P$6:$P$45)/1000</f>
        <v>0</v>
      </c>
      <c r="AI29" s="388"/>
      <c r="AJ29" s="388"/>
      <c r="AK29" s="388"/>
      <c r="AL29" s="23" t="s">
        <v>81</v>
      </c>
      <c r="AM29" s="11"/>
      <c r="AN29" s="370">
        <f ca="1">COUNTIFS('申請額一覧 '!$E$6:$E$45,B29,'申請額一覧 '!$U$6:$U$45,"&gt;0")</f>
        <v>0</v>
      </c>
      <c r="AO29" s="371"/>
      <c r="AP29" s="372" t="s">
        <v>16</v>
      </c>
      <c r="AQ29" s="373"/>
      <c r="AR29" s="455">
        <f ca="1">SUMIF('申請額一覧 '!$E$6:$E$45,B29,'申請額一覧 '!$U$6:$U$45)/1000</f>
        <v>0</v>
      </c>
      <c r="AS29" s="456"/>
      <c r="AT29" s="456"/>
      <c r="AU29" s="456"/>
      <c r="AV29" s="23" t="s">
        <v>81</v>
      </c>
      <c r="AW29" s="11"/>
    </row>
    <row r="30" spans="1:49" ht="12.75" customHeight="1" x14ac:dyDescent="0.15">
      <c r="A30" s="333" t="s">
        <v>69</v>
      </c>
      <c r="B30" s="421" t="s">
        <v>37</v>
      </c>
      <c r="C30" s="422"/>
      <c r="D30" s="422"/>
      <c r="E30" s="422"/>
      <c r="F30" s="422"/>
      <c r="G30" s="422"/>
      <c r="H30" s="422"/>
      <c r="I30" s="422"/>
      <c r="J30" s="422"/>
      <c r="K30" s="422"/>
      <c r="L30" s="422"/>
      <c r="M30" s="422"/>
      <c r="N30" s="422"/>
      <c r="O30" s="422"/>
      <c r="P30" s="422"/>
      <c r="Q30" s="422"/>
      <c r="R30" s="422"/>
      <c r="S30" s="423"/>
      <c r="T30" s="325">
        <f ca="1">COUNTIFS('申請額一覧 '!$E$6:$E$45,B30,'申請額一覧 '!$K$6:$K$45,"&gt;0")</f>
        <v>0</v>
      </c>
      <c r="U30" s="326"/>
      <c r="V30" s="335" t="s">
        <v>16</v>
      </c>
      <c r="W30" s="336"/>
      <c r="X30" s="337">
        <f ca="1">SUMIF('申請額一覧 '!$E$6:$E$45,B30,'申請額一覧 '!$K$6:$K$45)/1000</f>
        <v>0</v>
      </c>
      <c r="Y30" s="338"/>
      <c r="Z30" s="338"/>
      <c r="AA30" s="338"/>
      <c r="AB30" s="28" t="s">
        <v>81</v>
      </c>
      <c r="AC30" s="9"/>
      <c r="AD30" s="341"/>
      <c r="AE30" s="342"/>
      <c r="AF30" s="343"/>
      <c r="AG30" s="344"/>
      <c r="AH30" s="345"/>
      <c r="AI30" s="346"/>
      <c r="AJ30" s="346"/>
      <c r="AK30" s="346"/>
      <c r="AL30" s="55"/>
      <c r="AM30" s="56"/>
      <c r="AN30" s="325">
        <f ca="1">COUNTIFS('申請額一覧 '!$E$6:$E$45,B30,'申請額一覧 '!$U$6:$U$45,"&gt;0")</f>
        <v>0</v>
      </c>
      <c r="AO30" s="326"/>
      <c r="AP30" s="335" t="s">
        <v>16</v>
      </c>
      <c r="AQ30" s="336"/>
      <c r="AR30" s="412">
        <f ca="1">SUMIF('申請額一覧 '!$E$6:$E$45,B30,'申請額一覧 '!$U$6:$U$45)/1000</f>
        <v>0</v>
      </c>
      <c r="AS30" s="413"/>
      <c r="AT30" s="413"/>
      <c r="AU30" s="413"/>
      <c r="AV30" s="28" t="s">
        <v>81</v>
      </c>
      <c r="AW30" s="9"/>
    </row>
    <row r="31" spans="1:49" ht="12.75" customHeight="1" x14ac:dyDescent="0.15">
      <c r="A31" s="334"/>
      <c r="B31" s="380" t="s">
        <v>36</v>
      </c>
      <c r="C31" s="381"/>
      <c r="D31" s="381"/>
      <c r="E31" s="381"/>
      <c r="F31" s="381"/>
      <c r="G31" s="381"/>
      <c r="H31" s="381"/>
      <c r="I31" s="381"/>
      <c r="J31" s="381"/>
      <c r="K31" s="381"/>
      <c r="L31" s="381"/>
      <c r="M31" s="381"/>
      <c r="N31" s="381"/>
      <c r="O31" s="381"/>
      <c r="P31" s="381"/>
      <c r="Q31" s="381"/>
      <c r="R31" s="381"/>
      <c r="S31" s="382"/>
      <c r="T31" s="398">
        <f ca="1">COUNTIFS('申請額一覧 '!$E$6:$E$45,B31,'申請額一覧 '!$K$6:$K$45,"&gt;0")</f>
        <v>0</v>
      </c>
      <c r="U31" s="399"/>
      <c r="V31" s="389" t="s">
        <v>16</v>
      </c>
      <c r="W31" s="390"/>
      <c r="X31" s="339">
        <f ca="1">SUMIF('申請額一覧 '!$E$6:$E$45,B31,'申請額一覧 '!$K$6:$K$45)/1000</f>
        <v>0</v>
      </c>
      <c r="Y31" s="340"/>
      <c r="Z31" s="340"/>
      <c r="AA31" s="340"/>
      <c r="AB31" s="29" t="s">
        <v>81</v>
      </c>
      <c r="AC31" s="27"/>
      <c r="AD31" s="347"/>
      <c r="AE31" s="348"/>
      <c r="AF31" s="349"/>
      <c r="AG31" s="350"/>
      <c r="AH31" s="351"/>
      <c r="AI31" s="352"/>
      <c r="AJ31" s="352"/>
      <c r="AK31" s="352"/>
      <c r="AL31" s="57"/>
      <c r="AM31" s="58"/>
      <c r="AN31" s="353">
        <f ca="1">COUNTIFS('申請額一覧 '!$E$6:$E$45,B31,'申請額一覧 '!$U$6:$U$45,"&gt;0")</f>
        <v>0</v>
      </c>
      <c r="AO31" s="354"/>
      <c r="AP31" s="355" t="s">
        <v>16</v>
      </c>
      <c r="AQ31" s="356"/>
      <c r="AR31" s="457">
        <f ca="1">SUMIF('申請額一覧 '!$E$6:$E$45,B31,'申請額一覧 '!$U$6:$U$45)/1000</f>
        <v>0</v>
      </c>
      <c r="AS31" s="458"/>
      <c r="AT31" s="458"/>
      <c r="AU31" s="458"/>
      <c r="AV31" s="29" t="s">
        <v>81</v>
      </c>
      <c r="AW31" s="27"/>
    </row>
    <row r="32" spans="1:49" ht="12.75" customHeight="1" x14ac:dyDescent="0.15">
      <c r="A32" s="395" t="s">
        <v>34</v>
      </c>
      <c r="B32" s="421" t="s">
        <v>18</v>
      </c>
      <c r="C32" s="422"/>
      <c r="D32" s="422"/>
      <c r="E32" s="422"/>
      <c r="F32" s="422"/>
      <c r="G32" s="422"/>
      <c r="H32" s="422"/>
      <c r="I32" s="422"/>
      <c r="J32" s="422"/>
      <c r="K32" s="422"/>
      <c r="L32" s="422"/>
      <c r="M32" s="422"/>
      <c r="N32" s="422"/>
      <c r="O32" s="422"/>
      <c r="P32" s="422"/>
      <c r="Q32" s="422"/>
      <c r="R32" s="422"/>
      <c r="S32" s="423"/>
      <c r="T32" s="325">
        <f ca="1">COUNTIFS('申請額一覧 '!$E$6:$E$45,B32,'申請額一覧 '!$K$6:$K$45,"&gt;0")</f>
        <v>0</v>
      </c>
      <c r="U32" s="326"/>
      <c r="V32" s="335" t="s">
        <v>16</v>
      </c>
      <c r="W32" s="336"/>
      <c r="X32" s="331">
        <f ca="1">SUMIF('申請額一覧 '!$E$6:$E$45,B32,'申請額一覧 '!$K$6:$K$45)/1000</f>
        <v>0</v>
      </c>
      <c r="Y32" s="332"/>
      <c r="Z32" s="332"/>
      <c r="AA32" s="332"/>
      <c r="AB32" s="30" t="s">
        <v>81</v>
      </c>
      <c r="AC32" s="12"/>
      <c r="AD32" s="361"/>
      <c r="AE32" s="362"/>
      <c r="AF32" s="391"/>
      <c r="AG32" s="392"/>
      <c r="AH32" s="393"/>
      <c r="AI32" s="394"/>
      <c r="AJ32" s="394"/>
      <c r="AK32" s="394"/>
      <c r="AL32" s="59"/>
      <c r="AM32" s="60"/>
      <c r="AN32" s="327">
        <f ca="1">COUNTIFS('申請額一覧 '!$E$6:$E$45,B32,'申請額一覧 '!$U$6:$U$45,"&gt;0")</f>
        <v>0</v>
      </c>
      <c r="AO32" s="328"/>
      <c r="AP32" s="329" t="s">
        <v>16</v>
      </c>
      <c r="AQ32" s="330"/>
      <c r="AR32" s="417">
        <f ca="1">SUMIF('申請額一覧 '!$E$6:$E$45,B32,'申請額一覧 '!$U$6:$U$45)/1000</f>
        <v>0</v>
      </c>
      <c r="AS32" s="418"/>
      <c r="AT32" s="418"/>
      <c r="AU32" s="418"/>
      <c r="AV32" s="30" t="s">
        <v>81</v>
      </c>
      <c r="AW32" s="12"/>
    </row>
    <row r="33" spans="1:49" ht="12.75" customHeight="1" x14ac:dyDescent="0.15">
      <c r="A33" s="396"/>
      <c r="B33" s="414" t="s">
        <v>19</v>
      </c>
      <c r="C33" s="415"/>
      <c r="D33" s="415"/>
      <c r="E33" s="415"/>
      <c r="F33" s="415"/>
      <c r="G33" s="415"/>
      <c r="H33" s="415"/>
      <c r="I33" s="415"/>
      <c r="J33" s="415"/>
      <c r="K33" s="415"/>
      <c r="L33" s="415"/>
      <c r="M33" s="415"/>
      <c r="N33" s="415"/>
      <c r="O33" s="415"/>
      <c r="P33" s="415"/>
      <c r="Q33" s="415"/>
      <c r="R33" s="415"/>
      <c r="S33" s="416"/>
      <c r="T33" s="309">
        <f ca="1">COUNTIFS('申請額一覧 '!$E$6:$E$45,B33,'申請額一覧 '!$K$6:$K$45,"&gt;0")</f>
        <v>0</v>
      </c>
      <c r="U33" s="310"/>
      <c r="V33" s="311" t="s">
        <v>16</v>
      </c>
      <c r="W33" s="312"/>
      <c r="X33" s="323">
        <f ca="1">SUMIF('申請額一覧 '!$E$6:$E$45,B33,'申請額一覧 '!$K$6:$K$45)/1000</f>
        <v>0</v>
      </c>
      <c r="Y33" s="324"/>
      <c r="Z33" s="324"/>
      <c r="AA33" s="324"/>
      <c r="AB33" s="22" t="s">
        <v>81</v>
      </c>
      <c r="AC33" s="10"/>
      <c r="AD33" s="317"/>
      <c r="AE33" s="318"/>
      <c r="AF33" s="319"/>
      <c r="AG33" s="320"/>
      <c r="AH33" s="321"/>
      <c r="AI33" s="322"/>
      <c r="AJ33" s="322"/>
      <c r="AK33" s="322"/>
      <c r="AL33" s="53"/>
      <c r="AM33" s="54"/>
      <c r="AN33" s="309">
        <f ca="1">COUNTIFS('申請額一覧 '!$E$6:$E$45,B33,'申請額一覧 '!$U$6:$U$45,"&gt;0")</f>
        <v>0</v>
      </c>
      <c r="AO33" s="310"/>
      <c r="AP33" s="311" t="s">
        <v>16</v>
      </c>
      <c r="AQ33" s="312"/>
      <c r="AR33" s="313">
        <f ca="1">SUMIF('申請額一覧 '!$E$6:$E$45,B33,'申請額一覧 '!$U$6:$U$45)/1000</f>
        <v>0</v>
      </c>
      <c r="AS33" s="314"/>
      <c r="AT33" s="314"/>
      <c r="AU33" s="314"/>
      <c r="AV33" s="22" t="s">
        <v>81</v>
      </c>
      <c r="AW33" s="10"/>
    </row>
    <row r="34" spans="1:49" ht="12.75" customHeight="1" x14ac:dyDescent="0.15">
      <c r="A34" s="396"/>
      <c r="B34" s="414" t="s">
        <v>20</v>
      </c>
      <c r="C34" s="415"/>
      <c r="D34" s="415"/>
      <c r="E34" s="415"/>
      <c r="F34" s="415"/>
      <c r="G34" s="415"/>
      <c r="H34" s="415"/>
      <c r="I34" s="415"/>
      <c r="J34" s="415"/>
      <c r="K34" s="415"/>
      <c r="L34" s="415"/>
      <c r="M34" s="415"/>
      <c r="N34" s="415"/>
      <c r="O34" s="415"/>
      <c r="P34" s="415"/>
      <c r="Q34" s="415"/>
      <c r="R34" s="415"/>
      <c r="S34" s="416"/>
      <c r="T34" s="309">
        <f ca="1">COUNTIFS('申請額一覧 '!$E$6:$E$45,B34,'申請額一覧 '!$K$6:$K$45,"&gt;0")</f>
        <v>0</v>
      </c>
      <c r="U34" s="310"/>
      <c r="V34" s="311" t="s">
        <v>16</v>
      </c>
      <c r="W34" s="312"/>
      <c r="X34" s="323">
        <f ca="1">SUMIF('申請額一覧 '!$E$6:$E$45,B34,'申請額一覧 '!$K$6:$K$45)/1000</f>
        <v>0</v>
      </c>
      <c r="Y34" s="324"/>
      <c r="Z34" s="324"/>
      <c r="AA34" s="324"/>
      <c r="AB34" s="22" t="s">
        <v>81</v>
      </c>
      <c r="AC34" s="10"/>
      <c r="AD34" s="317"/>
      <c r="AE34" s="318"/>
      <c r="AF34" s="319"/>
      <c r="AG34" s="320"/>
      <c r="AH34" s="321"/>
      <c r="AI34" s="322"/>
      <c r="AJ34" s="322"/>
      <c r="AK34" s="322"/>
      <c r="AL34" s="53"/>
      <c r="AM34" s="54"/>
      <c r="AN34" s="309">
        <f ca="1">COUNTIFS('申請額一覧 '!$E$6:$E$45,B34,'申請額一覧 '!$U$6:$U$45,"&gt;0")</f>
        <v>0</v>
      </c>
      <c r="AO34" s="310"/>
      <c r="AP34" s="311" t="s">
        <v>16</v>
      </c>
      <c r="AQ34" s="312"/>
      <c r="AR34" s="313">
        <f ca="1">SUMIF('申請額一覧 '!$E$6:$E$45,B34,'申請額一覧 '!$U$6:$U$45)/1000</f>
        <v>0</v>
      </c>
      <c r="AS34" s="314"/>
      <c r="AT34" s="314"/>
      <c r="AU34" s="314"/>
      <c r="AV34" s="22" t="s">
        <v>81</v>
      </c>
      <c r="AW34" s="10"/>
    </row>
    <row r="35" spans="1:49" ht="12.75" customHeight="1" x14ac:dyDescent="0.15">
      <c r="A35" s="396"/>
      <c r="B35" s="414" t="s">
        <v>21</v>
      </c>
      <c r="C35" s="415"/>
      <c r="D35" s="415"/>
      <c r="E35" s="415"/>
      <c r="F35" s="415"/>
      <c r="G35" s="415"/>
      <c r="H35" s="415"/>
      <c r="I35" s="415"/>
      <c r="J35" s="415"/>
      <c r="K35" s="415"/>
      <c r="L35" s="415"/>
      <c r="M35" s="415"/>
      <c r="N35" s="415"/>
      <c r="O35" s="415"/>
      <c r="P35" s="415"/>
      <c r="Q35" s="415"/>
      <c r="R35" s="415"/>
      <c r="S35" s="416"/>
      <c r="T35" s="309">
        <f ca="1">COUNTIFS('申請額一覧 '!$E$6:$E$45,B35,'申請額一覧 '!$K$6:$K$45,"&gt;0")</f>
        <v>0</v>
      </c>
      <c r="U35" s="310"/>
      <c r="V35" s="311" t="s">
        <v>16</v>
      </c>
      <c r="W35" s="312"/>
      <c r="X35" s="323">
        <f ca="1">SUMIF('申請額一覧 '!$E$6:$E$45,B35,'申請額一覧 '!$K$6:$K$45)/1000</f>
        <v>0</v>
      </c>
      <c r="Y35" s="324"/>
      <c r="Z35" s="324"/>
      <c r="AA35" s="324"/>
      <c r="AB35" s="22" t="s">
        <v>81</v>
      </c>
      <c r="AC35" s="10"/>
      <c r="AD35" s="317"/>
      <c r="AE35" s="318"/>
      <c r="AF35" s="319"/>
      <c r="AG35" s="320"/>
      <c r="AH35" s="321"/>
      <c r="AI35" s="322"/>
      <c r="AJ35" s="322"/>
      <c r="AK35" s="322"/>
      <c r="AL35" s="53"/>
      <c r="AM35" s="54"/>
      <c r="AN35" s="309">
        <f ca="1">COUNTIFS('申請額一覧 '!$E$6:$E$45,B35,'申請額一覧 '!$U$6:$U$45,"&gt;0")</f>
        <v>0</v>
      </c>
      <c r="AO35" s="310"/>
      <c r="AP35" s="311" t="s">
        <v>16</v>
      </c>
      <c r="AQ35" s="312"/>
      <c r="AR35" s="313">
        <f ca="1">SUMIF('申請額一覧 '!$E$6:$E$45,B35,'申請額一覧 '!$U$6:$U$45)/1000</f>
        <v>0</v>
      </c>
      <c r="AS35" s="314"/>
      <c r="AT35" s="314"/>
      <c r="AU35" s="314"/>
      <c r="AV35" s="22" t="s">
        <v>81</v>
      </c>
      <c r="AW35" s="10"/>
    </row>
    <row r="36" spans="1:49" ht="12.75" customHeight="1" x14ac:dyDescent="0.15">
      <c r="A36" s="396"/>
      <c r="B36" s="414" t="s">
        <v>22</v>
      </c>
      <c r="C36" s="415"/>
      <c r="D36" s="415"/>
      <c r="E36" s="415"/>
      <c r="F36" s="415"/>
      <c r="G36" s="415"/>
      <c r="H36" s="415"/>
      <c r="I36" s="415"/>
      <c r="J36" s="415"/>
      <c r="K36" s="415"/>
      <c r="L36" s="415"/>
      <c r="M36" s="415"/>
      <c r="N36" s="415"/>
      <c r="O36" s="415"/>
      <c r="P36" s="415"/>
      <c r="Q36" s="415"/>
      <c r="R36" s="415"/>
      <c r="S36" s="416"/>
      <c r="T36" s="309">
        <f ca="1">COUNTIFS('申請額一覧 '!$E$6:$E$45,B36,'申請額一覧 '!$K$6:$K$45,"&gt;0")</f>
        <v>0</v>
      </c>
      <c r="U36" s="310"/>
      <c r="V36" s="311" t="s">
        <v>16</v>
      </c>
      <c r="W36" s="312"/>
      <c r="X36" s="323">
        <f ca="1">SUMIF('申請額一覧 '!$E$6:$E$45,B36,'申請額一覧 '!$K$6:$K$45)/1000</f>
        <v>0</v>
      </c>
      <c r="Y36" s="324"/>
      <c r="Z36" s="324"/>
      <c r="AA36" s="324"/>
      <c r="AB36" s="22" t="s">
        <v>81</v>
      </c>
      <c r="AC36" s="10"/>
      <c r="AD36" s="317"/>
      <c r="AE36" s="318"/>
      <c r="AF36" s="319"/>
      <c r="AG36" s="320"/>
      <c r="AH36" s="321"/>
      <c r="AI36" s="322"/>
      <c r="AJ36" s="322"/>
      <c r="AK36" s="322"/>
      <c r="AL36" s="53"/>
      <c r="AM36" s="54"/>
      <c r="AN36" s="309">
        <f ca="1">COUNTIFS('申請額一覧 '!$E$6:$E$45,B36,'申請額一覧 '!$U$6:$U$45,"&gt;0")</f>
        <v>0</v>
      </c>
      <c r="AO36" s="310"/>
      <c r="AP36" s="311" t="s">
        <v>16</v>
      </c>
      <c r="AQ36" s="312"/>
      <c r="AR36" s="313">
        <f ca="1">SUMIF('申請額一覧 '!$E$6:$E$45,B36,'申請額一覧 '!$U$6:$U$45)/1000</f>
        <v>0</v>
      </c>
      <c r="AS36" s="314"/>
      <c r="AT36" s="314"/>
      <c r="AU36" s="314"/>
      <c r="AV36" s="22" t="s">
        <v>81</v>
      </c>
      <c r="AW36" s="10"/>
    </row>
    <row r="37" spans="1:49" ht="12.75" customHeight="1" x14ac:dyDescent="0.15">
      <c r="A37" s="396"/>
      <c r="B37" s="414" t="s">
        <v>23</v>
      </c>
      <c r="C37" s="415"/>
      <c r="D37" s="415"/>
      <c r="E37" s="415"/>
      <c r="F37" s="415"/>
      <c r="G37" s="415"/>
      <c r="H37" s="415"/>
      <c r="I37" s="415"/>
      <c r="J37" s="415"/>
      <c r="K37" s="415"/>
      <c r="L37" s="415"/>
      <c r="M37" s="415"/>
      <c r="N37" s="415"/>
      <c r="O37" s="415"/>
      <c r="P37" s="415"/>
      <c r="Q37" s="415"/>
      <c r="R37" s="415"/>
      <c r="S37" s="416"/>
      <c r="T37" s="309">
        <f ca="1">COUNTIFS('申請額一覧 '!$E$6:$E$45,B37,'申請額一覧 '!$K$6:$K$45,"&gt;0")</f>
        <v>0</v>
      </c>
      <c r="U37" s="310"/>
      <c r="V37" s="311" t="s">
        <v>16</v>
      </c>
      <c r="W37" s="312"/>
      <c r="X37" s="323">
        <f ca="1">SUMIF('申請額一覧 '!$E$6:$E$45,B37,'申請額一覧 '!$K$6:$K$45)/1000</f>
        <v>0</v>
      </c>
      <c r="Y37" s="324"/>
      <c r="Z37" s="324"/>
      <c r="AA37" s="324"/>
      <c r="AB37" s="22" t="s">
        <v>81</v>
      </c>
      <c r="AC37" s="10"/>
      <c r="AD37" s="317"/>
      <c r="AE37" s="318"/>
      <c r="AF37" s="319"/>
      <c r="AG37" s="320"/>
      <c r="AH37" s="321"/>
      <c r="AI37" s="322"/>
      <c r="AJ37" s="322"/>
      <c r="AK37" s="322"/>
      <c r="AL37" s="53"/>
      <c r="AM37" s="54"/>
      <c r="AN37" s="309">
        <f ca="1">COUNTIFS('申請額一覧 '!$E$6:$E$45,B37,'申請額一覧 '!$U$6:$U$45,"&gt;0")</f>
        <v>0</v>
      </c>
      <c r="AO37" s="310"/>
      <c r="AP37" s="311" t="s">
        <v>16</v>
      </c>
      <c r="AQ37" s="312"/>
      <c r="AR37" s="313">
        <f ca="1">SUMIF('申請額一覧 '!$E$6:$E$45,B37,'申請額一覧 '!$U$6:$U$45)/1000</f>
        <v>0</v>
      </c>
      <c r="AS37" s="314"/>
      <c r="AT37" s="314"/>
      <c r="AU37" s="314"/>
      <c r="AV37" s="22" t="s">
        <v>81</v>
      </c>
      <c r="AW37" s="10"/>
    </row>
    <row r="38" spans="1:49" ht="12.75" customHeight="1" x14ac:dyDescent="0.15">
      <c r="A38" s="396"/>
      <c r="B38" s="414" t="s">
        <v>24</v>
      </c>
      <c r="C38" s="415"/>
      <c r="D38" s="415"/>
      <c r="E38" s="415"/>
      <c r="F38" s="415"/>
      <c r="G38" s="415"/>
      <c r="H38" s="415"/>
      <c r="I38" s="415"/>
      <c r="J38" s="415"/>
      <c r="K38" s="415"/>
      <c r="L38" s="415"/>
      <c r="M38" s="415"/>
      <c r="N38" s="415"/>
      <c r="O38" s="415"/>
      <c r="P38" s="415"/>
      <c r="Q38" s="415"/>
      <c r="R38" s="415"/>
      <c r="S38" s="416"/>
      <c r="T38" s="309">
        <f ca="1">COUNTIFS('申請額一覧 '!$E$6:$E$45,B38,'申請額一覧 '!$K$6:$K$45,"&gt;0")</f>
        <v>0</v>
      </c>
      <c r="U38" s="310"/>
      <c r="V38" s="311" t="s">
        <v>16</v>
      </c>
      <c r="W38" s="312"/>
      <c r="X38" s="323">
        <f ca="1">SUMIF('申請額一覧 '!$E$6:$E$45,B38,'申請額一覧 '!$K$6:$K$45)/1000</f>
        <v>0</v>
      </c>
      <c r="Y38" s="324"/>
      <c r="Z38" s="324"/>
      <c r="AA38" s="324"/>
      <c r="AB38" s="22" t="s">
        <v>81</v>
      </c>
      <c r="AC38" s="10"/>
      <c r="AD38" s="317"/>
      <c r="AE38" s="318"/>
      <c r="AF38" s="319"/>
      <c r="AG38" s="320"/>
      <c r="AH38" s="321"/>
      <c r="AI38" s="322"/>
      <c r="AJ38" s="322"/>
      <c r="AK38" s="322"/>
      <c r="AL38" s="53"/>
      <c r="AM38" s="54"/>
      <c r="AN38" s="309">
        <f ca="1">COUNTIFS('申請額一覧 '!$E$6:$E$45,B38,'申請額一覧 '!$U$6:$U$45,"&gt;0")</f>
        <v>0</v>
      </c>
      <c r="AO38" s="310"/>
      <c r="AP38" s="311" t="s">
        <v>16</v>
      </c>
      <c r="AQ38" s="312"/>
      <c r="AR38" s="313">
        <f ca="1">SUMIF('申請額一覧 '!$E$6:$E$45,B38,'申請額一覧 '!$U$6:$U$45)/1000</f>
        <v>0</v>
      </c>
      <c r="AS38" s="314"/>
      <c r="AT38" s="314"/>
      <c r="AU38" s="314"/>
      <c r="AV38" s="22" t="s">
        <v>81</v>
      </c>
      <c r="AW38" s="10"/>
    </row>
    <row r="39" spans="1:49" ht="12.75" customHeight="1" x14ac:dyDescent="0.15">
      <c r="A39" s="396"/>
      <c r="B39" s="414" t="s">
        <v>25</v>
      </c>
      <c r="C39" s="415"/>
      <c r="D39" s="415"/>
      <c r="E39" s="415"/>
      <c r="F39" s="415"/>
      <c r="G39" s="415"/>
      <c r="H39" s="415"/>
      <c r="I39" s="415"/>
      <c r="J39" s="415"/>
      <c r="K39" s="415"/>
      <c r="L39" s="415"/>
      <c r="M39" s="415"/>
      <c r="N39" s="415"/>
      <c r="O39" s="415"/>
      <c r="P39" s="415"/>
      <c r="Q39" s="415"/>
      <c r="R39" s="415"/>
      <c r="S39" s="416"/>
      <c r="T39" s="317"/>
      <c r="U39" s="318"/>
      <c r="V39" s="319"/>
      <c r="W39" s="320"/>
      <c r="X39" s="321"/>
      <c r="Y39" s="322"/>
      <c r="Z39" s="322"/>
      <c r="AA39" s="322"/>
      <c r="AB39" s="53"/>
      <c r="AC39" s="54"/>
      <c r="AD39" s="317"/>
      <c r="AE39" s="318"/>
      <c r="AF39" s="319"/>
      <c r="AG39" s="320"/>
      <c r="AH39" s="321"/>
      <c r="AI39" s="322"/>
      <c r="AJ39" s="322"/>
      <c r="AK39" s="322"/>
      <c r="AL39" s="53"/>
      <c r="AM39" s="54"/>
      <c r="AN39" s="309">
        <f ca="1">COUNTIFS('申請額一覧 '!$E$6:$E$45,B39,'申請額一覧 '!$U$6:$U$45,"&gt;0")</f>
        <v>0</v>
      </c>
      <c r="AO39" s="310"/>
      <c r="AP39" s="311" t="s">
        <v>16</v>
      </c>
      <c r="AQ39" s="312"/>
      <c r="AR39" s="313">
        <f ca="1">SUMIF('申請額一覧 '!$E$6:$E$45,B39,'申請額一覧 '!$U$6:$U$45)/1000</f>
        <v>0</v>
      </c>
      <c r="AS39" s="314"/>
      <c r="AT39" s="314"/>
      <c r="AU39" s="314"/>
      <c r="AV39" s="22" t="s">
        <v>81</v>
      </c>
      <c r="AW39" s="10"/>
    </row>
    <row r="40" spans="1:49" ht="12.75" customHeight="1" x14ac:dyDescent="0.15">
      <c r="A40" s="397"/>
      <c r="B40" s="380" t="s">
        <v>71</v>
      </c>
      <c r="C40" s="381"/>
      <c r="D40" s="381"/>
      <c r="E40" s="381"/>
      <c r="F40" s="381"/>
      <c r="G40" s="381"/>
      <c r="H40" s="381"/>
      <c r="I40" s="381"/>
      <c r="J40" s="381"/>
      <c r="K40" s="381"/>
      <c r="L40" s="381"/>
      <c r="M40" s="381"/>
      <c r="N40" s="381"/>
      <c r="O40" s="381"/>
      <c r="P40" s="381"/>
      <c r="Q40" s="381"/>
      <c r="R40" s="381"/>
      <c r="S40" s="382"/>
      <c r="T40" s="357">
        <f ca="1">COUNTIFS('申請額一覧 '!$E$6:$E$45,B40,'申請額一覧 '!$K$6:$K$45,"&gt;0")</f>
        <v>0</v>
      </c>
      <c r="U40" s="358"/>
      <c r="V40" s="359" t="s">
        <v>16</v>
      </c>
      <c r="W40" s="360"/>
      <c r="X40" s="387">
        <f ca="1">SUMIF('申請額一覧 '!$E$6:$E$45,B40,'申請額一覧 '!$K$6:$K$45)/1000</f>
        <v>0</v>
      </c>
      <c r="Y40" s="388"/>
      <c r="Z40" s="388"/>
      <c r="AA40" s="388"/>
      <c r="AB40" s="23" t="s">
        <v>81</v>
      </c>
      <c r="AC40" s="11"/>
      <c r="AD40" s="374"/>
      <c r="AE40" s="375"/>
      <c r="AF40" s="376"/>
      <c r="AG40" s="377"/>
      <c r="AH40" s="385"/>
      <c r="AI40" s="386"/>
      <c r="AJ40" s="386"/>
      <c r="AK40" s="386"/>
      <c r="AL40" s="61"/>
      <c r="AM40" s="62"/>
      <c r="AN40" s="370">
        <f ca="1">COUNTIFS('申請額一覧 '!$E$6:$E$45,B40,'申請額一覧 '!$U$6:$U$45,"&gt;0")</f>
        <v>0</v>
      </c>
      <c r="AO40" s="371"/>
      <c r="AP40" s="372" t="s">
        <v>16</v>
      </c>
      <c r="AQ40" s="373"/>
      <c r="AR40" s="455">
        <f ca="1">SUMIF('申請額一覧 '!$E$6:$E$45,B40,'申請額一覧 '!$U$6:$U$45)/1000</f>
        <v>0</v>
      </c>
      <c r="AS40" s="456"/>
      <c r="AT40" s="456"/>
      <c r="AU40" s="456"/>
      <c r="AV40" s="23" t="s">
        <v>81</v>
      </c>
      <c r="AW40" s="11"/>
    </row>
    <row r="41" spans="1:49" ht="12.75" customHeight="1" x14ac:dyDescent="0.15">
      <c r="A41" s="333" t="s">
        <v>70</v>
      </c>
      <c r="B41" s="421" t="s">
        <v>26</v>
      </c>
      <c r="C41" s="422"/>
      <c r="D41" s="422"/>
      <c r="E41" s="422"/>
      <c r="F41" s="422"/>
      <c r="G41" s="422"/>
      <c r="H41" s="422"/>
      <c r="I41" s="422"/>
      <c r="J41" s="422"/>
      <c r="K41" s="422"/>
      <c r="L41" s="422"/>
      <c r="M41" s="422"/>
      <c r="N41" s="422"/>
      <c r="O41" s="422"/>
      <c r="P41" s="422"/>
      <c r="Q41" s="422"/>
      <c r="R41" s="422"/>
      <c r="S41" s="423"/>
      <c r="T41" s="325">
        <f ca="1">COUNTIFS('申請額一覧 '!$E$6:$E$45,B41,'申請額一覧 '!$K$6:$K$45,"&gt;0")</f>
        <v>0</v>
      </c>
      <c r="U41" s="326"/>
      <c r="V41" s="335" t="s">
        <v>16</v>
      </c>
      <c r="W41" s="336"/>
      <c r="X41" s="337">
        <f ca="1">SUMIF('申請額一覧 '!$E$6:$E$45,B41,'申請額一覧 '!$K$6:$K$45)/1000</f>
        <v>0</v>
      </c>
      <c r="Y41" s="338"/>
      <c r="Z41" s="338"/>
      <c r="AA41" s="338"/>
      <c r="AB41" s="28" t="s">
        <v>81</v>
      </c>
      <c r="AC41" s="9"/>
      <c r="AD41" s="341"/>
      <c r="AE41" s="342"/>
      <c r="AF41" s="343"/>
      <c r="AG41" s="344"/>
      <c r="AH41" s="345"/>
      <c r="AI41" s="346"/>
      <c r="AJ41" s="346"/>
      <c r="AK41" s="346"/>
      <c r="AL41" s="55"/>
      <c r="AM41" s="56"/>
      <c r="AN41" s="325">
        <f ca="1">COUNTIFS('申請額一覧 '!$E$6:$E$45,B41,'申請額一覧 '!$U$6:$U$45,"&gt;0")</f>
        <v>0</v>
      </c>
      <c r="AO41" s="326"/>
      <c r="AP41" s="335" t="s">
        <v>16</v>
      </c>
      <c r="AQ41" s="336"/>
      <c r="AR41" s="412">
        <f ca="1">SUMIF('申請額一覧 '!$E$6:$E$45,B41,'申請額一覧 '!$U$6:$U$45)/1000</f>
        <v>0</v>
      </c>
      <c r="AS41" s="413"/>
      <c r="AT41" s="413"/>
      <c r="AU41" s="413"/>
      <c r="AV41" s="28" t="s">
        <v>81</v>
      </c>
      <c r="AW41" s="9"/>
    </row>
    <row r="42" spans="1:49" ht="12.75" customHeight="1" x14ac:dyDescent="0.15">
      <c r="A42" s="334"/>
      <c r="B42" s="380" t="s">
        <v>27</v>
      </c>
      <c r="C42" s="381"/>
      <c r="D42" s="381"/>
      <c r="E42" s="381"/>
      <c r="F42" s="381"/>
      <c r="G42" s="381"/>
      <c r="H42" s="381"/>
      <c r="I42" s="381"/>
      <c r="J42" s="381"/>
      <c r="K42" s="381"/>
      <c r="L42" s="381"/>
      <c r="M42" s="381"/>
      <c r="N42" s="381"/>
      <c r="O42" s="381"/>
      <c r="P42" s="381"/>
      <c r="Q42" s="381"/>
      <c r="R42" s="381"/>
      <c r="S42" s="382"/>
      <c r="T42" s="353">
        <f ca="1">COUNTIFS('申請額一覧 '!$E$6:$E$45,B42,'申請額一覧 '!$K$6:$K$45,"&gt;0")</f>
        <v>0</v>
      </c>
      <c r="U42" s="354"/>
      <c r="V42" s="355" t="s">
        <v>16</v>
      </c>
      <c r="W42" s="356"/>
      <c r="X42" s="339">
        <f ca="1">SUMIF('申請額一覧 '!$E$6:$E$45,B42,'申請額一覧 '!$K$6:$K$45)/1000</f>
        <v>0</v>
      </c>
      <c r="Y42" s="340"/>
      <c r="Z42" s="340"/>
      <c r="AA42" s="340"/>
      <c r="AB42" s="29" t="s">
        <v>81</v>
      </c>
      <c r="AC42" s="27"/>
      <c r="AD42" s="347"/>
      <c r="AE42" s="348"/>
      <c r="AF42" s="349"/>
      <c r="AG42" s="350"/>
      <c r="AH42" s="351"/>
      <c r="AI42" s="352"/>
      <c r="AJ42" s="352"/>
      <c r="AK42" s="352"/>
      <c r="AL42" s="57"/>
      <c r="AM42" s="58"/>
      <c r="AN42" s="353">
        <f ca="1">COUNTIFS('申請額一覧 '!$E$6:$E$45,B42,'申請額一覧 '!$U$6:$U$45,"&gt;0")</f>
        <v>0</v>
      </c>
      <c r="AO42" s="354"/>
      <c r="AP42" s="355" t="s">
        <v>16</v>
      </c>
      <c r="AQ42" s="356"/>
      <c r="AR42" s="457">
        <f ca="1">SUMIF('申請額一覧 '!$E$6:$E$45,B42,'申請額一覧 '!$U$6:$U$45)/1000</f>
        <v>0</v>
      </c>
      <c r="AS42" s="458"/>
      <c r="AT42" s="458"/>
      <c r="AU42" s="458"/>
      <c r="AV42" s="29" t="s">
        <v>81</v>
      </c>
      <c r="AW42" s="27"/>
    </row>
    <row r="43" spans="1:49" ht="12.75" customHeight="1" x14ac:dyDescent="0.15">
      <c r="A43" s="395" t="s">
        <v>35</v>
      </c>
      <c r="B43" s="421" t="s">
        <v>28</v>
      </c>
      <c r="C43" s="422"/>
      <c r="D43" s="422"/>
      <c r="E43" s="422"/>
      <c r="F43" s="422"/>
      <c r="G43" s="422"/>
      <c r="H43" s="422"/>
      <c r="I43" s="422"/>
      <c r="J43" s="422"/>
      <c r="K43" s="422"/>
      <c r="L43" s="422"/>
      <c r="M43" s="422"/>
      <c r="N43" s="422"/>
      <c r="O43" s="422"/>
      <c r="P43" s="422"/>
      <c r="Q43" s="422"/>
      <c r="R43" s="422"/>
      <c r="S43" s="423"/>
      <c r="T43" s="327">
        <f ca="1">COUNTIFS('申請額一覧 '!$E$6:$E$45,B43,'申請額一覧 '!$K$6:$K$45,"&gt;0")</f>
        <v>0</v>
      </c>
      <c r="U43" s="328"/>
      <c r="V43" s="329" t="s">
        <v>16</v>
      </c>
      <c r="W43" s="330"/>
      <c r="X43" s="331">
        <f ca="1">SUMIF('申請額一覧 '!$E$6:$E$45,B43,'申請額一覧 '!$K$6:$K$45)/1000</f>
        <v>0</v>
      </c>
      <c r="Y43" s="332"/>
      <c r="Z43" s="332"/>
      <c r="AA43" s="332"/>
      <c r="AB43" s="30" t="s">
        <v>81</v>
      </c>
      <c r="AC43" s="12"/>
      <c r="AD43" s="361"/>
      <c r="AE43" s="362"/>
      <c r="AF43" s="391"/>
      <c r="AG43" s="392"/>
      <c r="AH43" s="393"/>
      <c r="AI43" s="394"/>
      <c r="AJ43" s="394"/>
      <c r="AK43" s="394"/>
      <c r="AL43" s="59"/>
      <c r="AM43" s="60"/>
      <c r="AN43" s="327">
        <f ca="1">COUNTIFS('申請額一覧 '!$E$6:$E$45,B43,'申請額一覧 '!$U$6:$U$45,"&gt;0")</f>
        <v>0</v>
      </c>
      <c r="AO43" s="328"/>
      <c r="AP43" s="329" t="s">
        <v>16</v>
      </c>
      <c r="AQ43" s="330"/>
      <c r="AR43" s="417">
        <f ca="1">SUMIF('申請額一覧 '!$E$6:$E$45,B43,'申請額一覧 '!$U$6:$U$45)/1000</f>
        <v>0</v>
      </c>
      <c r="AS43" s="418"/>
      <c r="AT43" s="418"/>
      <c r="AU43" s="418"/>
      <c r="AV43" s="30" t="s">
        <v>81</v>
      </c>
      <c r="AW43" s="12"/>
    </row>
    <row r="44" spans="1:49" ht="12.75" customHeight="1" x14ac:dyDescent="0.15">
      <c r="A44" s="396"/>
      <c r="B44" s="414" t="s">
        <v>29</v>
      </c>
      <c r="C44" s="415"/>
      <c r="D44" s="415"/>
      <c r="E44" s="415"/>
      <c r="F44" s="415"/>
      <c r="G44" s="415"/>
      <c r="H44" s="415"/>
      <c r="I44" s="415"/>
      <c r="J44" s="415"/>
      <c r="K44" s="415"/>
      <c r="L44" s="415"/>
      <c r="M44" s="415"/>
      <c r="N44" s="415"/>
      <c r="O44" s="415"/>
      <c r="P44" s="415"/>
      <c r="Q44" s="415"/>
      <c r="R44" s="415"/>
      <c r="S44" s="416"/>
      <c r="T44" s="309">
        <f ca="1">COUNTIFS('申請額一覧 '!$E$6:$E$45,B44,'申請額一覧 '!$K$6:$K$45,"&gt;0")</f>
        <v>0</v>
      </c>
      <c r="U44" s="310"/>
      <c r="V44" s="311" t="s">
        <v>16</v>
      </c>
      <c r="W44" s="312"/>
      <c r="X44" s="323">
        <f ca="1">SUMIF('申請額一覧 '!$E$6:$E$45,B44,'申請額一覧 '!$K$6:$K$45)/1000</f>
        <v>0</v>
      </c>
      <c r="Y44" s="324"/>
      <c r="Z44" s="324"/>
      <c r="AA44" s="324"/>
      <c r="AB44" s="22" t="s">
        <v>81</v>
      </c>
      <c r="AC44" s="10"/>
      <c r="AD44" s="317"/>
      <c r="AE44" s="318"/>
      <c r="AF44" s="319"/>
      <c r="AG44" s="320"/>
      <c r="AH44" s="321"/>
      <c r="AI44" s="322"/>
      <c r="AJ44" s="322"/>
      <c r="AK44" s="322"/>
      <c r="AL44" s="53"/>
      <c r="AM44" s="54"/>
      <c r="AN44" s="309">
        <f ca="1">COUNTIFS('申請額一覧 '!$E$6:$E$45,B44,'申請額一覧 '!$U$6:$U$45,"&gt;0")</f>
        <v>0</v>
      </c>
      <c r="AO44" s="310"/>
      <c r="AP44" s="311" t="s">
        <v>16</v>
      </c>
      <c r="AQ44" s="312"/>
      <c r="AR44" s="313">
        <f ca="1">SUMIF('申請額一覧 '!$E$6:$E$45,B44,'申請額一覧 '!$U$6:$U$45)/1000</f>
        <v>0</v>
      </c>
      <c r="AS44" s="314"/>
      <c r="AT44" s="314"/>
      <c r="AU44" s="314"/>
      <c r="AV44" s="22" t="s">
        <v>81</v>
      </c>
      <c r="AW44" s="10"/>
    </row>
    <row r="45" spans="1:49" ht="12.75" customHeight="1" x14ac:dyDescent="0.15">
      <c r="A45" s="396"/>
      <c r="B45" s="414" t="s">
        <v>30</v>
      </c>
      <c r="C45" s="415"/>
      <c r="D45" s="415"/>
      <c r="E45" s="415"/>
      <c r="F45" s="415"/>
      <c r="G45" s="415"/>
      <c r="H45" s="415"/>
      <c r="I45" s="415"/>
      <c r="J45" s="415"/>
      <c r="K45" s="415"/>
      <c r="L45" s="415"/>
      <c r="M45" s="415"/>
      <c r="N45" s="415"/>
      <c r="O45" s="415"/>
      <c r="P45" s="415"/>
      <c r="Q45" s="415"/>
      <c r="R45" s="415"/>
      <c r="S45" s="416"/>
      <c r="T45" s="309">
        <f ca="1">COUNTIFS('申請額一覧 '!$E$6:$E$45,B45,'申請額一覧 '!$K$6:$K$45,"&gt;0")</f>
        <v>0</v>
      </c>
      <c r="U45" s="310"/>
      <c r="V45" s="311" t="s">
        <v>16</v>
      </c>
      <c r="W45" s="312"/>
      <c r="X45" s="323">
        <f ca="1">SUMIF('申請額一覧 '!$E$6:$E$45,B45,'申請額一覧 '!$K$6:$K$45)/1000</f>
        <v>0</v>
      </c>
      <c r="Y45" s="324"/>
      <c r="Z45" s="324"/>
      <c r="AA45" s="324"/>
      <c r="AB45" s="22" t="s">
        <v>81</v>
      </c>
      <c r="AC45" s="10"/>
      <c r="AD45" s="317"/>
      <c r="AE45" s="318"/>
      <c r="AF45" s="319"/>
      <c r="AG45" s="320"/>
      <c r="AH45" s="321"/>
      <c r="AI45" s="322"/>
      <c r="AJ45" s="322"/>
      <c r="AK45" s="322"/>
      <c r="AL45" s="53"/>
      <c r="AM45" s="54"/>
      <c r="AN45" s="309">
        <f ca="1">COUNTIFS('申請額一覧 '!$E$6:$E$45,B45,'申請額一覧 '!$U$6:$U$45,"&gt;0")</f>
        <v>0</v>
      </c>
      <c r="AO45" s="310"/>
      <c r="AP45" s="311" t="s">
        <v>16</v>
      </c>
      <c r="AQ45" s="312"/>
      <c r="AR45" s="313">
        <f ca="1">SUMIF('申請額一覧 '!$E$6:$E$45,B45,'申請額一覧 '!$U$6:$U$45)/1000</f>
        <v>0</v>
      </c>
      <c r="AS45" s="314"/>
      <c r="AT45" s="314"/>
      <c r="AU45" s="314"/>
      <c r="AV45" s="22" t="s">
        <v>81</v>
      </c>
      <c r="AW45" s="10"/>
    </row>
    <row r="46" spans="1:49" ht="12.75" customHeight="1" x14ac:dyDescent="0.15">
      <c r="A46" s="396"/>
      <c r="B46" s="414" t="s">
        <v>31</v>
      </c>
      <c r="C46" s="415"/>
      <c r="D46" s="415"/>
      <c r="E46" s="415"/>
      <c r="F46" s="415"/>
      <c r="G46" s="415"/>
      <c r="H46" s="415"/>
      <c r="I46" s="415"/>
      <c r="J46" s="415"/>
      <c r="K46" s="415"/>
      <c r="L46" s="415"/>
      <c r="M46" s="415"/>
      <c r="N46" s="415"/>
      <c r="O46" s="415"/>
      <c r="P46" s="415"/>
      <c r="Q46" s="415"/>
      <c r="R46" s="415"/>
      <c r="S46" s="416"/>
      <c r="T46" s="309">
        <f ca="1">COUNTIFS('申請額一覧 '!$E$6:$E$45,B46,'申請額一覧 '!$K$6:$K$45,"&gt;0")</f>
        <v>0</v>
      </c>
      <c r="U46" s="310"/>
      <c r="V46" s="311" t="s">
        <v>16</v>
      </c>
      <c r="W46" s="312"/>
      <c r="X46" s="323">
        <f ca="1">SUMIF('申請額一覧 '!$E$6:$E$45,B46,'申請額一覧 '!$K$6:$K$45)/1000</f>
        <v>0</v>
      </c>
      <c r="Y46" s="324"/>
      <c r="Z46" s="324"/>
      <c r="AA46" s="324"/>
      <c r="AB46" s="22" t="s">
        <v>81</v>
      </c>
      <c r="AC46" s="10"/>
      <c r="AD46" s="317"/>
      <c r="AE46" s="318"/>
      <c r="AF46" s="319"/>
      <c r="AG46" s="320"/>
      <c r="AH46" s="321"/>
      <c r="AI46" s="322"/>
      <c r="AJ46" s="322"/>
      <c r="AK46" s="322"/>
      <c r="AL46" s="53"/>
      <c r="AM46" s="54"/>
      <c r="AN46" s="309">
        <f ca="1">COUNTIFS('申請額一覧 '!$E$6:$E$45,B46,'申請額一覧 '!$U$6:$U$45,"&gt;0")</f>
        <v>0</v>
      </c>
      <c r="AO46" s="310"/>
      <c r="AP46" s="311" t="s">
        <v>16</v>
      </c>
      <c r="AQ46" s="312"/>
      <c r="AR46" s="313">
        <f ca="1">SUMIF('申請額一覧 '!$E$6:$E$45,B46,'申請額一覧 '!$U$6:$U$45)/1000</f>
        <v>0</v>
      </c>
      <c r="AS46" s="314"/>
      <c r="AT46" s="314"/>
      <c r="AU46" s="314"/>
      <c r="AV46" s="22" t="s">
        <v>81</v>
      </c>
      <c r="AW46" s="10"/>
    </row>
    <row r="47" spans="1:49" ht="12.75" customHeight="1" x14ac:dyDescent="0.15">
      <c r="A47" s="396"/>
      <c r="B47" s="414" t="s">
        <v>32</v>
      </c>
      <c r="C47" s="415"/>
      <c r="D47" s="415"/>
      <c r="E47" s="415"/>
      <c r="F47" s="415"/>
      <c r="G47" s="415"/>
      <c r="H47" s="415"/>
      <c r="I47" s="415"/>
      <c r="J47" s="415"/>
      <c r="K47" s="415"/>
      <c r="L47" s="415"/>
      <c r="M47" s="415"/>
      <c r="N47" s="415"/>
      <c r="O47" s="415"/>
      <c r="P47" s="415"/>
      <c r="Q47" s="415"/>
      <c r="R47" s="415"/>
      <c r="S47" s="416"/>
      <c r="T47" s="309">
        <f ca="1">COUNTIFS('申請額一覧 '!$E$6:$E$45,B47,'申請額一覧 '!$K$6:$K$45,"&gt;0")</f>
        <v>0</v>
      </c>
      <c r="U47" s="310"/>
      <c r="V47" s="311" t="s">
        <v>16</v>
      </c>
      <c r="W47" s="312"/>
      <c r="X47" s="323">
        <f ca="1">SUMIF('申請額一覧 '!$E$6:$E$45,B47,'申請額一覧 '!$K$6:$K$45)/1000</f>
        <v>0</v>
      </c>
      <c r="Y47" s="324"/>
      <c r="Z47" s="324"/>
      <c r="AA47" s="324"/>
      <c r="AB47" s="22" t="s">
        <v>81</v>
      </c>
      <c r="AC47" s="10"/>
      <c r="AD47" s="317"/>
      <c r="AE47" s="318"/>
      <c r="AF47" s="319"/>
      <c r="AG47" s="320"/>
      <c r="AH47" s="321"/>
      <c r="AI47" s="322"/>
      <c r="AJ47" s="322"/>
      <c r="AK47" s="322"/>
      <c r="AL47" s="53"/>
      <c r="AM47" s="54"/>
      <c r="AN47" s="309">
        <f ca="1">COUNTIFS('申請額一覧 '!$E$6:$E$45,B47,'申請額一覧 '!$U$6:$U$45,"&gt;0")</f>
        <v>0</v>
      </c>
      <c r="AO47" s="310"/>
      <c r="AP47" s="311" t="s">
        <v>16</v>
      </c>
      <c r="AQ47" s="312"/>
      <c r="AR47" s="313">
        <f ca="1">SUMIF('申請額一覧 '!$E$6:$E$45,B47,'申請額一覧 '!$U$6:$U$45)/1000</f>
        <v>0</v>
      </c>
      <c r="AS47" s="314"/>
      <c r="AT47" s="314"/>
      <c r="AU47" s="314"/>
      <c r="AV47" s="22" t="s">
        <v>81</v>
      </c>
      <c r="AW47" s="10"/>
    </row>
    <row r="48" spans="1:49" ht="12.75" customHeight="1" x14ac:dyDescent="0.15">
      <c r="A48" s="396"/>
      <c r="B48" s="414" t="s">
        <v>33</v>
      </c>
      <c r="C48" s="415"/>
      <c r="D48" s="415"/>
      <c r="E48" s="415"/>
      <c r="F48" s="415"/>
      <c r="G48" s="415"/>
      <c r="H48" s="415"/>
      <c r="I48" s="415"/>
      <c r="J48" s="415"/>
      <c r="K48" s="415"/>
      <c r="L48" s="415"/>
      <c r="M48" s="415"/>
      <c r="N48" s="415"/>
      <c r="O48" s="415"/>
      <c r="P48" s="415"/>
      <c r="Q48" s="415"/>
      <c r="R48" s="415"/>
      <c r="S48" s="416"/>
      <c r="T48" s="309">
        <f ca="1">COUNTIFS('申請額一覧 '!$E$6:$E$45,B48,'申請額一覧 '!$K$6:$K$45,"&gt;0")</f>
        <v>0</v>
      </c>
      <c r="U48" s="310"/>
      <c r="V48" s="311" t="s">
        <v>16</v>
      </c>
      <c r="W48" s="312"/>
      <c r="X48" s="323">
        <f ca="1">SUMIF('申請額一覧 '!$E$6:$E$45,B48,'申請額一覧 '!$K$6:$K$45)/1000</f>
        <v>0</v>
      </c>
      <c r="Y48" s="324"/>
      <c r="Z48" s="324"/>
      <c r="AA48" s="324"/>
      <c r="AB48" s="22" t="s">
        <v>81</v>
      </c>
      <c r="AC48" s="10"/>
      <c r="AD48" s="317"/>
      <c r="AE48" s="318"/>
      <c r="AF48" s="319"/>
      <c r="AG48" s="320"/>
      <c r="AH48" s="321"/>
      <c r="AI48" s="322"/>
      <c r="AJ48" s="322"/>
      <c r="AK48" s="322"/>
      <c r="AL48" s="53"/>
      <c r="AM48" s="54"/>
      <c r="AN48" s="309">
        <f ca="1">COUNTIFS('申請額一覧 '!$E$6:$E$45,B48,'申請額一覧 '!$U$6:$U$45,"&gt;0")</f>
        <v>0</v>
      </c>
      <c r="AO48" s="310"/>
      <c r="AP48" s="311" t="s">
        <v>16</v>
      </c>
      <c r="AQ48" s="312"/>
      <c r="AR48" s="313">
        <f ca="1">SUMIF('申請額一覧 '!$E$6:$E$45,B48,'申請額一覧 '!$U$6:$U$45)/1000</f>
        <v>0</v>
      </c>
      <c r="AS48" s="314"/>
      <c r="AT48" s="314"/>
      <c r="AU48" s="314"/>
      <c r="AV48" s="22" t="s">
        <v>81</v>
      </c>
      <c r="AW48" s="10"/>
    </row>
    <row r="49" spans="1:49" ht="12.75" customHeight="1" x14ac:dyDescent="0.15">
      <c r="A49" s="396"/>
      <c r="B49" s="414" t="s">
        <v>56</v>
      </c>
      <c r="C49" s="415"/>
      <c r="D49" s="415"/>
      <c r="E49" s="415"/>
      <c r="F49" s="415"/>
      <c r="G49" s="415"/>
      <c r="H49" s="415"/>
      <c r="I49" s="415"/>
      <c r="J49" s="415"/>
      <c r="K49" s="415"/>
      <c r="L49" s="415"/>
      <c r="M49" s="415"/>
      <c r="N49" s="415"/>
      <c r="O49" s="415"/>
      <c r="P49" s="415"/>
      <c r="Q49" s="415"/>
      <c r="R49" s="415"/>
      <c r="S49" s="416"/>
      <c r="T49" s="309">
        <f ca="1">COUNTIFS('申請額一覧 '!$E$6:$E$45,B49,'申請額一覧 '!$K$6:$K$45,"&gt;0")</f>
        <v>0</v>
      </c>
      <c r="U49" s="310"/>
      <c r="V49" s="311" t="s">
        <v>16</v>
      </c>
      <c r="W49" s="312"/>
      <c r="X49" s="323">
        <f ca="1">SUMIF('申請額一覧 '!$E$6:$E$45,B49,'申請額一覧 '!$K$6:$K$45)/1000</f>
        <v>0</v>
      </c>
      <c r="Y49" s="324"/>
      <c r="Z49" s="324"/>
      <c r="AA49" s="324"/>
      <c r="AB49" s="22" t="s">
        <v>81</v>
      </c>
      <c r="AC49" s="10"/>
      <c r="AD49" s="317"/>
      <c r="AE49" s="318"/>
      <c r="AF49" s="319"/>
      <c r="AG49" s="320"/>
      <c r="AH49" s="321"/>
      <c r="AI49" s="322"/>
      <c r="AJ49" s="322"/>
      <c r="AK49" s="322"/>
      <c r="AL49" s="53"/>
      <c r="AM49" s="54"/>
      <c r="AN49" s="309">
        <f ca="1">COUNTIFS('申請額一覧 '!$E$6:$E$45,B49,'申請額一覧 '!$U$6:$U$45,"&gt;0")</f>
        <v>0</v>
      </c>
      <c r="AO49" s="310"/>
      <c r="AP49" s="311" t="s">
        <v>16</v>
      </c>
      <c r="AQ49" s="312"/>
      <c r="AR49" s="313">
        <f ca="1">SUMIF('申請額一覧 '!$E$6:$E$45,B49,'申請額一覧 '!$U$6:$U$45)/1000</f>
        <v>0</v>
      </c>
      <c r="AS49" s="314"/>
      <c r="AT49" s="314"/>
      <c r="AU49" s="314"/>
      <c r="AV49" s="22" t="s">
        <v>81</v>
      </c>
      <c r="AW49" s="10"/>
    </row>
    <row r="50" spans="1:49" ht="12.75" customHeight="1" x14ac:dyDescent="0.15">
      <c r="A50" s="396"/>
      <c r="B50" s="414" t="s">
        <v>57</v>
      </c>
      <c r="C50" s="415"/>
      <c r="D50" s="415"/>
      <c r="E50" s="415"/>
      <c r="F50" s="415"/>
      <c r="G50" s="415"/>
      <c r="H50" s="415"/>
      <c r="I50" s="415"/>
      <c r="J50" s="415"/>
      <c r="K50" s="415"/>
      <c r="L50" s="415"/>
      <c r="M50" s="415"/>
      <c r="N50" s="415"/>
      <c r="O50" s="415"/>
      <c r="P50" s="415"/>
      <c r="Q50" s="415"/>
      <c r="R50" s="415"/>
      <c r="S50" s="416"/>
      <c r="T50" s="309">
        <f ca="1">COUNTIFS('申請額一覧 '!$E$6:$E$45,B50,'申請額一覧 '!$K$6:$K$45,"&gt;0")</f>
        <v>0</v>
      </c>
      <c r="U50" s="310"/>
      <c r="V50" s="311" t="s">
        <v>16</v>
      </c>
      <c r="W50" s="312"/>
      <c r="X50" s="323">
        <f ca="1">SUMIF('申請額一覧 '!$E$6:$E$45,B50,'申請額一覧 '!$K$6:$K$45)/1000</f>
        <v>0</v>
      </c>
      <c r="Y50" s="324"/>
      <c r="Z50" s="324"/>
      <c r="AA50" s="324"/>
      <c r="AB50" s="22" t="s">
        <v>81</v>
      </c>
      <c r="AC50" s="10"/>
      <c r="AD50" s="317"/>
      <c r="AE50" s="318"/>
      <c r="AF50" s="319"/>
      <c r="AG50" s="320"/>
      <c r="AH50" s="321"/>
      <c r="AI50" s="322"/>
      <c r="AJ50" s="322"/>
      <c r="AK50" s="322"/>
      <c r="AL50" s="53"/>
      <c r="AM50" s="54"/>
      <c r="AN50" s="309">
        <f ca="1">COUNTIFS('申請額一覧 '!$E$6:$E$45,B50,'申請額一覧 '!$U$6:$U$45,"&gt;0")</f>
        <v>0</v>
      </c>
      <c r="AO50" s="310"/>
      <c r="AP50" s="311" t="s">
        <v>16</v>
      </c>
      <c r="AQ50" s="312"/>
      <c r="AR50" s="313">
        <f ca="1">SUMIF('申請額一覧 '!$E$6:$E$45,B50,'申請額一覧 '!$U$6:$U$45)/1000</f>
        <v>0</v>
      </c>
      <c r="AS50" s="314"/>
      <c r="AT50" s="314"/>
      <c r="AU50" s="314"/>
      <c r="AV50" s="22" t="s">
        <v>81</v>
      </c>
      <c r="AW50" s="10"/>
    </row>
    <row r="51" spans="1:49" ht="12.75" customHeight="1" x14ac:dyDescent="0.15">
      <c r="A51" s="396"/>
      <c r="B51" s="414" t="s">
        <v>58</v>
      </c>
      <c r="C51" s="415"/>
      <c r="D51" s="415"/>
      <c r="E51" s="415"/>
      <c r="F51" s="415"/>
      <c r="G51" s="415"/>
      <c r="H51" s="415"/>
      <c r="I51" s="415"/>
      <c r="J51" s="415"/>
      <c r="K51" s="415"/>
      <c r="L51" s="415"/>
      <c r="M51" s="415"/>
      <c r="N51" s="415"/>
      <c r="O51" s="415"/>
      <c r="P51" s="415"/>
      <c r="Q51" s="415"/>
      <c r="R51" s="415"/>
      <c r="S51" s="416"/>
      <c r="T51" s="309">
        <f ca="1">COUNTIFS('申請額一覧 '!$E$6:$E$45,B51,'申請額一覧 '!$K$6:$K$45,"&gt;0")</f>
        <v>0</v>
      </c>
      <c r="U51" s="310"/>
      <c r="V51" s="311" t="s">
        <v>16</v>
      </c>
      <c r="W51" s="312"/>
      <c r="X51" s="323">
        <f ca="1">SUMIF('申請額一覧 '!$E$6:$E$45,B51,'申請額一覧 '!$K$6:$K$45)/1000</f>
        <v>0</v>
      </c>
      <c r="Y51" s="324"/>
      <c r="Z51" s="324"/>
      <c r="AA51" s="324"/>
      <c r="AB51" s="22" t="s">
        <v>81</v>
      </c>
      <c r="AC51" s="10"/>
      <c r="AD51" s="317"/>
      <c r="AE51" s="318"/>
      <c r="AF51" s="319"/>
      <c r="AG51" s="320"/>
      <c r="AH51" s="321"/>
      <c r="AI51" s="322"/>
      <c r="AJ51" s="322"/>
      <c r="AK51" s="322"/>
      <c r="AL51" s="53"/>
      <c r="AM51" s="54"/>
      <c r="AN51" s="309">
        <f ca="1">COUNTIFS('申請額一覧 '!$E$6:$E$45,B51,'申請額一覧 '!$U$6:$U$45,"&gt;0")</f>
        <v>0</v>
      </c>
      <c r="AO51" s="310"/>
      <c r="AP51" s="311" t="s">
        <v>16</v>
      </c>
      <c r="AQ51" s="312"/>
      <c r="AR51" s="313">
        <f ca="1">SUMIF('申請額一覧 '!$E$6:$E$45,B51,'申請額一覧 '!$U$6:$U$45)/1000</f>
        <v>0</v>
      </c>
      <c r="AS51" s="314"/>
      <c r="AT51" s="314"/>
      <c r="AU51" s="314"/>
      <c r="AV51" s="22" t="s">
        <v>81</v>
      </c>
      <c r="AW51" s="10"/>
    </row>
    <row r="52" spans="1:49" ht="12.75" customHeight="1" x14ac:dyDescent="0.15">
      <c r="A52" s="396"/>
      <c r="B52" s="414" t="s">
        <v>59</v>
      </c>
      <c r="C52" s="415"/>
      <c r="D52" s="415"/>
      <c r="E52" s="415"/>
      <c r="F52" s="415"/>
      <c r="G52" s="415"/>
      <c r="H52" s="415"/>
      <c r="I52" s="415"/>
      <c r="J52" s="415"/>
      <c r="K52" s="415"/>
      <c r="L52" s="415"/>
      <c r="M52" s="415"/>
      <c r="N52" s="415"/>
      <c r="O52" s="415"/>
      <c r="P52" s="415"/>
      <c r="Q52" s="415"/>
      <c r="R52" s="415"/>
      <c r="S52" s="416"/>
      <c r="T52" s="309">
        <f ca="1">COUNTIFS('申請額一覧 '!$E$6:$E$45,B52,'申請額一覧 '!$K$6:$K$45,"&gt;0")</f>
        <v>0</v>
      </c>
      <c r="U52" s="310"/>
      <c r="V52" s="311" t="s">
        <v>16</v>
      </c>
      <c r="W52" s="312"/>
      <c r="X52" s="323">
        <f ca="1">SUMIF('申請額一覧 '!$E$6:$E$45,B52,'申請額一覧 '!$K$6:$K$45)/1000</f>
        <v>0</v>
      </c>
      <c r="Y52" s="324"/>
      <c r="Z52" s="324"/>
      <c r="AA52" s="324"/>
      <c r="AB52" s="22" t="s">
        <v>81</v>
      </c>
      <c r="AC52" s="10"/>
      <c r="AD52" s="317"/>
      <c r="AE52" s="318"/>
      <c r="AF52" s="319"/>
      <c r="AG52" s="320"/>
      <c r="AH52" s="321"/>
      <c r="AI52" s="322"/>
      <c r="AJ52" s="322"/>
      <c r="AK52" s="322"/>
      <c r="AL52" s="53"/>
      <c r="AM52" s="54"/>
      <c r="AN52" s="309">
        <f ca="1">COUNTIFS('申請額一覧 '!$E$6:$E$45,B52,'申請額一覧 '!$U$6:$U$45,"&gt;0")</f>
        <v>0</v>
      </c>
      <c r="AO52" s="310"/>
      <c r="AP52" s="311" t="s">
        <v>16</v>
      </c>
      <c r="AQ52" s="312"/>
      <c r="AR52" s="313">
        <f ca="1">SUMIF('申請額一覧 '!$E$6:$E$45,B52,'申請額一覧 '!$U$6:$U$45)/1000</f>
        <v>0</v>
      </c>
      <c r="AS52" s="314"/>
      <c r="AT52" s="314"/>
      <c r="AU52" s="314"/>
      <c r="AV52" s="22" t="s">
        <v>81</v>
      </c>
      <c r="AW52" s="10"/>
    </row>
    <row r="53" spans="1:49" ht="12.75" customHeight="1" x14ac:dyDescent="0.15">
      <c r="A53" s="396"/>
      <c r="B53" s="414" t="s">
        <v>60</v>
      </c>
      <c r="C53" s="415"/>
      <c r="D53" s="415"/>
      <c r="E53" s="415"/>
      <c r="F53" s="415"/>
      <c r="G53" s="415"/>
      <c r="H53" s="415"/>
      <c r="I53" s="415"/>
      <c r="J53" s="415"/>
      <c r="K53" s="415"/>
      <c r="L53" s="415"/>
      <c r="M53" s="415"/>
      <c r="N53" s="415"/>
      <c r="O53" s="415"/>
      <c r="P53" s="415"/>
      <c r="Q53" s="415"/>
      <c r="R53" s="415"/>
      <c r="S53" s="416"/>
      <c r="T53" s="309">
        <f ca="1">COUNTIFS('申請額一覧 '!$E$6:$E$45,B53,'申請額一覧 '!$K$6:$K$45,"&gt;0")</f>
        <v>0</v>
      </c>
      <c r="U53" s="310"/>
      <c r="V53" s="311" t="s">
        <v>16</v>
      </c>
      <c r="W53" s="312"/>
      <c r="X53" s="323">
        <f ca="1">SUMIF('申請額一覧 '!$E$6:$E$45,B53,'申請額一覧 '!$K$6:$K$45)/1000</f>
        <v>0</v>
      </c>
      <c r="Y53" s="324"/>
      <c r="Z53" s="324"/>
      <c r="AA53" s="324"/>
      <c r="AB53" s="22" t="s">
        <v>81</v>
      </c>
      <c r="AC53" s="10"/>
      <c r="AD53" s="317"/>
      <c r="AE53" s="318"/>
      <c r="AF53" s="319"/>
      <c r="AG53" s="320"/>
      <c r="AH53" s="321"/>
      <c r="AI53" s="322"/>
      <c r="AJ53" s="322"/>
      <c r="AK53" s="322"/>
      <c r="AL53" s="53"/>
      <c r="AM53" s="54"/>
      <c r="AN53" s="309">
        <f ca="1">COUNTIFS('申請額一覧 '!$E$6:$E$45,B53,'申請額一覧 '!$U$6:$U$45,"&gt;0")</f>
        <v>0</v>
      </c>
      <c r="AO53" s="310"/>
      <c r="AP53" s="311" t="s">
        <v>16</v>
      </c>
      <c r="AQ53" s="312"/>
      <c r="AR53" s="313">
        <f ca="1">SUMIF('申請額一覧 '!$E$6:$E$45,B53,'申請額一覧 '!$U$6:$U$45)/1000</f>
        <v>0</v>
      </c>
      <c r="AS53" s="314"/>
      <c r="AT53" s="314"/>
      <c r="AU53" s="314"/>
      <c r="AV53" s="22" t="s">
        <v>81</v>
      </c>
      <c r="AW53" s="10"/>
    </row>
    <row r="54" spans="1:49" ht="12.75" customHeight="1" x14ac:dyDescent="0.15">
      <c r="A54" s="396"/>
      <c r="B54" s="414" t="s">
        <v>61</v>
      </c>
      <c r="C54" s="415"/>
      <c r="D54" s="415"/>
      <c r="E54" s="415"/>
      <c r="F54" s="415"/>
      <c r="G54" s="415"/>
      <c r="H54" s="415"/>
      <c r="I54" s="415"/>
      <c r="J54" s="415"/>
      <c r="K54" s="415"/>
      <c r="L54" s="415"/>
      <c r="M54" s="415"/>
      <c r="N54" s="415"/>
      <c r="O54" s="415"/>
      <c r="P54" s="415"/>
      <c r="Q54" s="415"/>
      <c r="R54" s="415"/>
      <c r="S54" s="416"/>
      <c r="T54" s="309">
        <f ca="1">COUNTIFS('申請額一覧 '!$E$6:$E$45,B54,'申請額一覧 '!$K$6:$K$45,"&gt;0")</f>
        <v>0</v>
      </c>
      <c r="U54" s="310"/>
      <c r="V54" s="311" t="s">
        <v>16</v>
      </c>
      <c r="W54" s="312"/>
      <c r="X54" s="323">
        <f ca="1">SUMIF('申請額一覧 '!$E$6:$E$45,B54,'申請額一覧 '!$K$6:$K$45)/1000</f>
        <v>0</v>
      </c>
      <c r="Y54" s="324"/>
      <c r="Z54" s="324"/>
      <c r="AA54" s="324"/>
      <c r="AB54" s="22" t="s">
        <v>81</v>
      </c>
      <c r="AC54" s="10"/>
      <c r="AD54" s="317"/>
      <c r="AE54" s="318"/>
      <c r="AF54" s="319"/>
      <c r="AG54" s="320"/>
      <c r="AH54" s="321"/>
      <c r="AI54" s="322"/>
      <c r="AJ54" s="322"/>
      <c r="AK54" s="322"/>
      <c r="AL54" s="53"/>
      <c r="AM54" s="54"/>
      <c r="AN54" s="309">
        <f ca="1">COUNTIFS('申請額一覧 '!$E$6:$E$45,B54,'申請額一覧 '!$U$6:$U$45,"&gt;0")</f>
        <v>0</v>
      </c>
      <c r="AO54" s="310"/>
      <c r="AP54" s="311" t="s">
        <v>16</v>
      </c>
      <c r="AQ54" s="312"/>
      <c r="AR54" s="313">
        <f ca="1">SUMIF('申請額一覧 '!$E$6:$E$45,B54,'申請額一覧 '!$U$6:$U$45)/1000</f>
        <v>0</v>
      </c>
      <c r="AS54" s="314"/>
      <c r="AT54" s="314"/>
      <c r="AU54" s="314"/>
      <c r="AV54" s="22" t="s">
        <v>81</v>
      </c>
      <c r="AW54" s="10"/>
    </row>
    <row r="55" spans="1:49" ht="12.75" customHeight="1" x14ac:dyDescent="0.15">
      <c r="A55" s="396"/>
      <c r="B55" s="414" t="s">
        <v>62</v>
      </c>
      <c r="C55" s="415"/>
      <c r="D55" s="415"/>
      <c r="E55" s="415"/>
      <c r="F55" s="415"/>
      <c r="G55" s="415"/>
      <c r="H55" s="415"/>
      <c r="I55" s="415"/>
      <c r="J55" s="415"/>
      <c r="K55" s="415"/>
      <c r="L55" s="415"/>
      <c r="M55" s="415"/>
      <c r="N55" s="415"/>
      <c r="O55" s="415"/>
      <c r="P55" s="415"/>
      <c r="Q55" s="415"/>
      <c r="R55" s="415"/>
      <c r="S55" s="416"/>
      <c r="T55" s="309">
        <f ca="1">COUNTIFS('申請額一覧 '!$E$6:$E$45,B55,'申請額一覧 '!$K$6:$K$45,"&gt;0")</f>
        <v>0</v>
      </c>
      <c r="U55" s="310"/>
      <c r="V55" s="311" t="s">
        <v>16</v>
      </c>
      <c r="W55" s="312"/>
      <c r="X55" s="323">
        <f ca="1">SUMIF('申請額一覧 '!$E$6:$E$45,B55,'申請額一覧 '!$K$6:$K$45)/1000</f>
        <v>0</v>
      </c>
      <c r="Y55" s="324"/>
      <c r="Z55" s="324"/>
      <c r="AA55" s="324"/>
      <c r="AB55" s="22" t="s">
        <v>81</v>
      </c>
      <c r="AC55" s="10"/>
      <c r="AD55" s="317"/>
      <c r="AE55" s="318"/>
      <c r="AF55" s="319"/>
      <c r="AG55" s="320"/>
      <c r="AH55" s="321"/>
      <c r="AI55" s="322"/>
      <c r="AJ55" s="322"/>
      <c r="AK55" s="322"/>
      <c r="AL55" s="53"/>
      <c r="AM55" s="54"/>
      <c r="AN55" s="309">
        <f ca="1">COUNTIFS('申請額一覧 '!$E$6:$E$45,B55,'申請額一覧 '!$U$6:$U$45,"&gt;0")</f>
        <v>0</v>
      </c>
      <c r="AO55" s="310"/>
      <c r="AP55" s="311" t="s">
        <v>16</v>
      </c>
      <c r="AQ55" s="312"/>
      <c r="AR55" s="313">
        <f ca="1">SUMIF('申請額一覧 '!$E$6:$E$45,B55,'申請額一覧 '!$U$6:$U$45)/1000</f>
        <v>0</v>
      </c>
      <c r="AS55" s="314"/>
      <c r="AT55" s="314"/>
      <c r="AU55" s="314"/>
      <c r="AV55" s="22" t="s">
        <v>81</v>
      </c>
      <c r="AW55" s="10"/>
    </row>
    <row r="56" spans="1:49" ht="12.75" customHeight="1" x14ac:dyDescent="0.15">
      <c r="A56" s="396"/>
      <c r="B56" s="380" t="s">
        <v>63</v>
      </c>
      <c r="C56" s="381"/>
      <c r="D56" s="381"/>
      <c r="E56" s="381"/>
      <c r="F56" s="381"/>
      <c r="G56" s="381"/>
      <c r="H56" s="381"/>
      <c r="I56" s="381"/>
      <c r="J56" s="381"/>
      <c r="K56" s="381"/>
      <c r="L56" s="381"/>
      <c r="M56" s="381"/>
      <c r="N56" s="381"/>
      <c r="O56" s="381"/>
      <c r="P56" s="381"/>
      <c r="Q56" s="381"/>
      <c r="R56" s="381"/>
      <c r="S56" s="382"/>
      <c r="T56" s="370">
        <f ca="1">COUNTIFS('申請額一覧 '!$E$6:$E$45,B56,'申請額一覧 '!$K$6:$K$45,"&gt;0")</f>
        <v>0</v>
      </c>
      <c r="U56" s="371"/>
      <c r="V56" s="372" t="s">
        <v>16</v>
      </c>
      <c r="W56" s="373"/>
      <c r="X56" s="307">
        <f ca="1">SUMIF('申請額一覧 '!$E$6:$E$45,B56,'申請額一覧 '!$K$6:$K$45)/1000</f>
        <v>0</v>
      </c>
      <c r="Y56" s="308"/>
      <c r="Z56" s="308"/>
      <c r="AA56" s="308"/>
      <c r="AB56" s="23" t="s">
        <v>81</v>
      </c>
      <c r="AC56" s="11"/>
      <c r="AD56" s="374"/>
      <c r="AE56" s="375"/>
      <c r="AF56" s="376"/>
      <c r="AG56" s="377"/>
      <c r="AH56" s="378"/>
      <c r="AI56" s="379"/>
      <c r="AJ56" s="379"/>
      <c r="AK56" s="379"/>
      <c r="AL56" s="61"/>
      <c r="AM56" s="62"/>
      <c r="AN56" s="370">
        <f ca="1">COUNTIFS('申請額一覧 '!$E$6:$E$45,B56,'申請額一覧 '!$U$6:$U$45,"&gt;0")</f>
        <v>0</v>
      </c>
      <c r="AO56" s="371"/>
      <c r="AP56" s="372" t="s">
        <v>16</v>
      </c>
      <c r="AQ56" s="373"/>
      <c r="AR56" s="315">
        <f ca="1">SUMIF('申請額一覧 '!$E$6:$E$45,B56,'申請額一覧 '!$U$6:$U$45)/1000</f>
        <v>0</v>
      </c>
      <c r="AS56" s="316"/>
      <c r="AT56" s="316"/>
      <c r="AU56" s="316"/>
      <c r="AV56" s="23" t="s">
        <v>81</v>
      </c>
      <c r="AW56" s="11"/>
    </row>
    <row r="57" spans="1:49" ht="15.75" customHeight="1" x14ac:dyDescent="0.15">
      <c r="A57" s="363" t="s">
        <v>38</v>
      </c>
      <c r="B57" s="364"/>
      <c r="C57" s="364"/>
      <c r="D57" s="364"/>
      <c r="E57" s="364"/>
      <c r="F57" s="364"/>
      <c r="G57" s="364"/>
      <c r="H57" s="364"/>
      <c r="I57" s="364"/>
      <c r="J57" s="364"/>
      <c r="K57" s="364"/>
      <c r="L57" s="364"/>
      <c r="M57" s="364"/>
      <c r="N57" s="364"/>
      <c r="O57" s="364"/>
      <c r="P57" s="364"/>
      <c r="Q57" s="364"/>
      <c r="R57" s="364"/>
      <c r="S57" s="365"/>
      <c r="T57" s="366">
        <f ca="1">SUM(T22:U56)</f>
        <v>0</v>
      </c>
      <c r="U57" s="367"/>
      <c r="V57" s="368" t="s">
        <v>16</v>
      </c>
      <c r="W57" s="369"/>
      <c r="X57" s="305">
        <f ca="1">SUM(X22:AA56)</f>
        <v>0</v>
      </c>
      <c r="Y57" s="306"/>
      <c r="Z57" s="306"/>
      <c r="AA57" s="306"/>
      <c r="AB57" s="236" t="s">
        <v>81</v>
      </c>
      <c r="AC57" s="20"/>
      <c r="AD57" s="366">
        <f ca="1">SUM(AD22:AE56)</f>
        <v>0</v>
      </c>
      <c r="AE57" s="367"/>
      <c r="AF57" s="368" t="s">
        <v>16</v>
      </c>
      <c r="AG57" s="369"/>
      <c r="AH57" s="305">
        <f ca="1">SUM(AH22:AK56)</f>
        <v>0</v>
      </c>
      <c r="AI57" s="306"/>
      <c r="AJ57" s="306"/>
      <c r="AK57" s="306"/>
      <c r="AL57" s="236" t="s">
        <v>81</v>
      </c>
      <c r="AM57" s="20"/>
      <c r="AN57" s="366">
        <f ca="1">SUM(AN22:AO56)</f>
        <v>0</v>
      </c>
      <c r="AO57" s="367"/>
      <c r="AP57" s="368" t="s">
        <v>16</v>
      </c>
      <c r="AQ57" s="369"/>
      <c r="AR57" s="305">
        <f ca="1">SUM(AR22:AU56)</f>
        <v>0</v>
      </c>
      <c r="AS57" s="306"/>
      <c r="AT57" s="306"/>
      <c r="AU57" s="306"/>
      <c r="AV57" s="236" t="s">
        <v>81</v>
      </c>
      <c r="AW57" s="20"/>
    </row>
    <row r="58" spans="1:49" ht="15.75" customHeight="1" x14ac:dyDescent="0.15">
      <c r="A58" s="363" t="s">
        <v>198</v>
      </c>
      <c r="B58" s="364"/>
      <c r="C58" s="364"/>
      <c r="D58" s="364"/>
      <c r="E58" s="364"/>
      <c r="F58" s="364"/>
      <c r="G58" s="364"/>
      <c r="H58" s="364"/>
      <c r="I58" s="364"/>
      <c r="J58" s="364"/>
      <c r="K58" s="364"/>
      <c r="L58" s="364"/>
      <c r="M58" s="364"/>
      <c r="N58" s="364"/>
      <c r="O58" s="364"/>
      <c r="P58" s="364"/>
      <c r="Q58" s="364"/>
      <c r="R58" s="364"/>
      <c r="S58" s="365"/>
      <c r="T58" s="383">
        <f ca="1">X57+AH57+AR57</f>
        <v>0</v>
      </c>
      <c r="U58" s="384"/>
      <c r="V58" s="384"/>
      <c r="W58" s="384"/>
      <c r="X58" s="384"/>
      <c r="Y58" s="384"/>
      <c r="Z58" s="384"/>
      <c r="AA58" s="384"/>
      <c r="AB58" s="384"/>
      <c r="AC58" s="384"/>
      <c r="AD58" s="384"/>
      <c r="AE58" s="384"/>
      <c r="AF58" s="384"/>
      <c r="AG58" s="384"/>
      <c r="AH58" s="384"/>
      <c r="AI58" s="384"/>
      <c r="AJ58" s="384"/>
      <c r="AK58" s="384"/>
      <c r="AL58" s="384"/>
      <c r="AM58" s="384"/>
      <c r="AN58" s="384"/>
      <c r="AO58" s="384"/>
      <c r="AP58" s="384"/>
      <c r="AQ58" s="384"/>
      <c r="AR58" s="384"/>
      <c r="AS58" s="384"/>
      <c r="AT58" s="384"/>
      <c r="AU58" s="384"/>
      <c r="AV58" s="236" t="s">
        <v>81</v>
      </c>
      <c r="AW58" s="20"/>
    </row>
  </sheetData>
  <sheetProtection password="B2EA" sheet="1" formatCells="0"/>
  <mergeCells count="407">
    <mergeCell ref="AO16:AW16"/>
    <mergeCell ref="AO17:AW17"/>
    <mergeCell ref="AO18:AW18"/>
    <mergeCell ref="B13:S15"/>
    <mergeCell ref="B40:S40"/>
    <mergeCell ref="B41:S41"/>
    <mergeCell ref="B53:S53"/>
    <mergeCell ref="B52:S52"/>
    <mergeCell ref="B51:S51"/>
    <mergeCell ref="B30:S30"/>
    <mergeCell ref="B31:S31"/>
    <mergeCell ref="B32:S32"/>
    <mergeCell ref="B33:S33"/>
    <mergeCell ref="B34:S34"/>
    <mergeCell ref="B35:S35"/>
    <mergeCell ref="B36:S36"/>
    <mergeCell ref="B37:S37"/>
    <mergeCell ref="B38:S38"/>
    <mergeCell ref="B48:S48"/>
    <mergeCell ref="B49:S49"/>
    <mergeCell ref="B50:S50"/>
    <mergeCell ref="B42:S42"/>
    <mergeCell ref="B43:S43"/>
    <mergeCell ref="B44:S44"/>
    <mergeCell ref="B16:S16"/>
    <mergeCell ref="B17:S17"/>
    <mergeCell ref="B18:S18"/>
    <mergeCell ref="X25:AA25"/>
    <mergeCell ref="X26:AA26"/>
    <mergeCell ref="X27:AA27"/>
    <mergeCell ref="X28:AA28"/>
    <mergeCell ref="X29:AA29"/>
    <mergeCell ref="X30:AA30"/>
    <mergeCell ref="V26:W26"/>
    <mergeCell ref="V30:W30"/>
    <mergeCell ref="V29:W29"/>
    <mergeCell ref="V28:W28"/>
    <mergeCell ref="AD22:AE22"/>
    <mergeCell ref="AF22:AG22"/>
    <mergeCell ref="AH22:AK22"/>
    <mergeCell ref="X31:AA31"/>
    <mergeCell ref="X32:AA32"/>
    <mergeCell ref="X33:AA33"/>
    <mergeCell ref="T33:U33"/>
    <mergeCell ref="V33:W33"/>
    <mergeCell ref="AF27:AG27"/>
    <mergeCell ref="AH27:AK27"/>
    <mergeCell ref="AD28:AE28"/>
    <mergeCell ref="AF28:AG28"/>
    <mergeCell ref="AH28:AK28"/>
    <mergeCell ref="AD29:AE29"/>
    <mergeCell ref="AF29:AG29"/>
    <mergeCell ref="AH29:AK29"/>
    <mergeCell ref="AD30:AE30"/>
    <mergeCell ref="AF30:AG30"/>
    <mergeCell ref="AF23:AG23"/>
    <mergeCell ref="AH23:AK23"/>
    <mergeCell ref="AH30:AK30"/>
    <mergeCell ref="AR34:AU34"/>
    <mergeCell ref="AR35:AU35"/>
    <mergeCell ref="AR36:AU36"/>
    <mergeCell ref="B45:S45"/>
    <mergeCell ref="B46:S46"/>
    <mergeCell ref="AR39:AU39"/>
    <mergeCell ref="X45:AA45"/>
    <mergeCell ref="AD44:AE44"/>
    <mergeCell ref="AR40:AU40"/>
    <mergeCell ref="AR41:AU41"/>
    <mergeCell ref="AR42:AU42"/>
    <mergeCell ref="AD46:AE46"/>
    <mergeCell ref="AF46:AG46"/>
    <mergeCell ref="AF43:AG43"/>
    <mergeCell ref="AH43:AK43"/>
    <mergeCell ref="AF44:AG44"/>
    <mergeCell ref="AH44:AK44"/>
    <mergeCell ref="AD45:AE45"/>
    <mergeCell ref="AF45:AG45"/>
    <mergeCell ref="T36:U36"/>
    <mergeCell ref="V36:W36"/>
    <mergeCell ref="AN36:AO36"/>
    <mergeCell ref="AP36:AQ36"/>
    <mergeCell ref="T35:U35"/>
    <mergeCell ref="AR25:AU25"/>
    <mergeCell ref="AR26:AU26"/>
    <mergeCell ref="AR27:AU27"/>
    <mergeCell ref="AR28:AU28"/>
    <mergeCell ref="AR29:AU29"/>
    <mergeCell ref="AR30:AU30"/>
    <mergeCell ref="AR31:AU31"/>
    <mergeCell ref="AR32:AU32"/>
    <mergeCell ref="AR33:AU33"/>
    <mergeCell ref="AD20:AM20"/>
    <mergeCell ref="AD21:AG21"/>
    <mergeCell ref="AH21:AM21"/>
    <mergeCell ref="B11:S11"/>
    <mergeCell ref="B12:S12"/>
    <mergeCell ref="B39:S39"/>
    <mergeCell ref="A20:S21"/>
    <mergeCell ref="T11:AW11"/>
    <mergeCell ref="T12:AW12"/>
    <mergeCell ref="Y13:Z13"/>
    <mergeCell ref="AB13:AD13"/>
    <mergeCell ref="T14:AW15"/>
    <mergeCell ref="AA16:AG16"/>
    <mergeCell ref="AA17:AG17"/>
    <mergeCell ref="AA18:AG18"/>
    <mergeCell ref="T16:Z16"/>
    <mergeCell ref="T17:Z17"/>
    <mergeCell ref="T18:Z18"/>
    <mergeCell ref="AH16:AN16"/>
    <mergeCell ref="AH17:AN17"/>
    <mergeCell ref="AH18:AN18"/>
    <mergeCell ref="AD23:AE23"/>
    <mergeCell ref="AR37:AU37"/>
    <mergeCell ref="AR38:AU38"/>
    <mergeCell ref="A57:S57"/>
    <mergeCell ref="B9:AW10"/>
    <mergeCell ref="B22:S22"/>
    <mergeCell ref="B23:S23"/>
    <mergeCell ref="B24:S24"/>
    <mergeCell ref="B25:S25"/>
    <mergeCell ref="B26:S26"/>
    <mergeCell ref="B27:S27"/>
    <mergeCell ref="B28:S28"/>
    <mergeCell ref="B29:S29"/>
    <mergeCell ref="AD25:AE25"/>
    <mergeCell ref="AF25:AG25"/>
    <mergeCell ref="AH25:AK25"/>
    <mergeCell ref="AD26:AE26"/>
    <mergeCell ref="AF26:AG26"/>
    <mergeCell ref="AH26:AK26"/>
    <mergeCell ref="AD27:AE27"/>
    <mergeCell ref="X46:AA46"/>
    <mergeCell ref="X47:AA47"/>
    <mergeCell ref="X48:AA48"/>
    <mergeCell ref="AN44:AO44"/>
    <mergeCell ref="AP44:AQ44"/>
    <mergeCell ref="X49:AA49"/>
    <mergeCell ref="X50:AA50"/>
    <mergeCell ref="AH47:AK47"/>
    <mergeCell ref="B55:S55"/>
    <mergeCell ref="B54:S54"/>
    <mergeCell ref="B47:S47"/>
    <mergeCell ref="AF47:AG47"/>
    <mergeCell ref="T44:U44"/>
    <mergeCell ref="V44:W44"/>
    <mergeCell ref="AH52:AK52"/>
    <mergeCell ref="AR43:AU43"/>
    <mergeCell ref="AR44:AU44"/>
    <mergeCell ref="AR45:AU45"/>
    <mergeCell ref="AR46:AU46"/>
    <mergeCell ref="AR47:AU47"/>
    <mergeCell ref="AR48:AU48"/>
    <mergeCell ref="AR49:AU49"/>
    <mergeCell ref="AR50:AU50"/>
    <mergeCell ref="AR51:AU51"/>
    <mergeCell ref="T48:U48"/>
    <mergeCell ref="V48:W48"/>
    <mergeCell ref="AH45:AK45"/>
    <mergeCell ref="AP45:AQ45"/>
    <mergeCell ref="T47:U47"/>
    <mergeCell ref="V47:W47"/>
    <mergeCell ref="AN47:AO47"/>
    <mergeCell ref="AN26:AO26"/>
    <mergeCell ref="AP26:AQ26"/>
    <mergeCell ref="AN30:AO30"/>
    <mergeCell ref="AP30:AQ30"/>
    <mergeCell ref="AN29:AO29"/>
    <mergeCell ref="AP29:AQ29"/>
    <mergeCell ref="AN28:AO28"/>
    <mergeCell ref="AP28:AQ28"/>
    <mergeCell ref="AN27:AO27"/>
    <mergeCell ref="A11:A18"/>
    <mergeCell ref="A3:AW3"/>
    <mergeCell ref="A4:AW4"/>
    <mergeCell ref="AT6:AU6"/>
    <mergeCell ref="AQ6:AR6"/>
    <mergeCell ref="AN6:AO6"/>
    <mergeCell ref="T20:AC20"/>
    <mergeCell ref="AN20:AW20"/>
    <mergeCell ref="A22:A29"/>
    <mergeCell ref="AN21:AQ21"/>
    <mergeCell ref="AR21:AW21"/>
    <mergeCell ref="X21:AC21"/>
    <mergeCell ref="T21:W21"/>
    <mergeCell ref="X22:AA22"/>
    <mergeCell ref="X23:AA23"/>
    <mergeCell ref="X24:AA24"/>
    <mergeCell ref="AR22:AU22"/>
    <mergeCell ref="AR23:AU23"/>
    <mergeCell ref="AR24:AU24"/>
    <mergeCell ref="AD24:AE24"/>
    <mergeCell ref="AF24:AG24"/>
    <mergeCell ref="AH24:AK24"/>
    <mergeCell ref="V27:W27"/>
    <mergeCell ref="AP27:AQ27"/>
    <mergeCell ref="A32:A40"/>
    <mergeCell ref="A43:A56"/>
    <mergeCell ref="AP23:AQ23"/>
    <mergeCell ref="AN23:AO23"/>
    <mergeCell ref="AP22:AQ22"/>
    <mergeCell ref="AN22:AO22"/>
    <mergeCell ref="T22:U22"/>
    <mergeCell ref="V22:W22"/>
    <mergeCell ref="T25:U25"/>
    <mergeCell ref="T26:U26"/>
    <mergeCell ref="T27:U27"/>
    <mergeCell ref="T28:U28"/>
    <mergeCell ref="T29:U29"/>
    <mergeCell ref="T30:U30"/>
    <mergeCell ref="T31:U31"/>
    <mergeCell ref="V23:W23"/>
    <mergeCell ref="V25:W25"/>
    <mergeCell ref="AN25:AO25"/>
    <mergeCell ref="AP25:AQ25"/>
    <mergeCell ref="T24:U24"/>
    <mergeCell ref="V24:W24"/>
    <mergeCell ref="AN24:AO24"/>
    <mergeCell ref="AP24:AQ24"/>
    <mergeCell ref="T23:U23"/>
    <mergeCell ref="AP33:AQ33"/>
    <mergeCell ref="T32:U32"/>
    <mergeCell ref="V32:W32"/>
    <mergeCell ref="AN32:AO32"/>
    <mergeCell ref="AP32:AQ32"/>
    <mergeCell ref="V31:W31"/>
    <mergeCell ref="AN31:AO31"/>
    <mergeCell ref="AP31:AQ31"/>
    <mergeCell ref="AD31:AE31"/>
    <mergeCell ref="AF31:AG31"/>
    <mergeCell ref="AH31:AK31"/>
    <mergeCell ref="AD32:AE32"/>
    <mergeCell ref="AF32:AG32"/>
    <mergeCell ref="AH32:AK32"/>
    <mergeCell ref="AD33:AE33"/>
    <mergeCell ref="AF33:AG33"/>
    <mergeCell ref="AH33:AK33"/>
    <mergeCell ref="AN33:AO33"/>
    <mergeCell ref="V35:W35"/>
    <mergeCell ref="AN35:AO35"/>
    <mergeCell ref="AP35:AQ35"/>
    <mergeCell ref="T34:U34"/>
    <mergeCell ref="V34:W34"/>
    <mergeCell ref="AN34:AO34"/>
    <mergeCell ref="AP34:AQ34"/>
    <mergeCell ref="X34:AA34"/>
    <mergeCell ref="X35:AA35"/>
    <mergeCell ref="X36:AA36"/>
    <mergeCell ref="AD34:AE34"/>
    <mergeCell ref="AF34:AG34"/>
    <mergeCell ref="AH34:AK34"/>
    <mergeCell ref="AD35:AE35"/>
    <mergeCell ref="AF35:AG35"/>
    <mergeCell ref="AH35:AK35"/>
    <mergeCell ref="AD36:AE36"/>
    <mergeCell ref="AF36:AG36"/>
    <mergeCell ref="AH36:AK36"/>
    <mergeCell ref="T38:U38"/>
    <mergeCell ref="V38:W38"/>
    <mergeCell ref="AN38:AO38"/>
    <mergeCell ref="AP38:AQ38"/>
    <mergeCell ref="T37:U37"/>
    <mergeCell ref="V37:W37"/>
    <mergeCell ref="AN37:AO37"/>
    <mergeCell ref="AP37:AQ37"/>
    <mergeCell ref="X37:AA37"/>
    <mergeCell ref="X38:AA38"/>
    <mergeCell ref="AD37:AE37"/>
    <mergeCell ref="AF37:AG37"/>
    <mergeCell ref="AH37:AK37"/>
    <mergeCell ref="AD38:AE38"/>
    <mergeCell ref="AF38:AG38"/>
    <mergeCell ref="AH38:AK38"/>
    <mergeCell ref="AN39:AO39"/>
    <mergeCell ref="AP39:AQ39"/>
    <mergeCell ref="X39:AA39"/>
    <mergeCell ref="AD39:AE39"/>
    <mergeCell ref="AF39:AG39"/>
    <mergeCell ref="AH39:AK39"/>
    <mergeCell ref="AD40:AE40"/>
    <mergeCell ref="AF40:AG40"/>
    <mergeCell ref="AH40:AK40"/>
    <mergeCell ref="AN40:AO40"/>
    <mergeCell ref="AP40:AQ40"/>
    <mergeCell ref="X40:AA40"/>
    <mergeCell ref="AN42:AO42"/>
    <mergeCell ref="AP42:AQ42"/>
    <mergeCell ref="T41:U41"/>
    <mergeCell ref="AP41:AQ41"/>
    <mergeCell ref="AD43:AE43"/>
    <mergeCell ref="X44:AA44"/>
    <mergeCell ref="A58:S58"/>
    <mergeCell ref="T57:U57"/>
    <mergeCell ref="V57:W57"/>
    <mergeCell ref="AN57:AO57"/>
    <mergeCell ref="AP57:AQ57"/>
    <mergeCell ref="T56:U56"/>
    <mergeCell ref="V56:W56"/>
    <mergeCell ref="AN56:AO56"/>
    <mergeCell ref="AP56:AQ56"/>
    <mergeCell ref="AD56:AE56"/>
    <mergeCell ref="AF56:AG56"/>
    <mergeCell ref="AH56:AK56"/>
    <mergeCell ref="AD57:AE57"/>
    <mergeCell ref="AF57:AG57"/>
    <mergeCell ref="AH57:AK57"/>
    <mergeCell ref="B56:S56"/>
    <mergeCell ref="T58:AU58"/>
    <mergeCell ref="AN53:AO53"/>
    <mergeCell ref="T52:U52"/>
    <mergeCell ref="V52:W52"/>
    <mergeCell ref="AN52:AO52"/>
    <mergeCell ref="AP52:AQ52"/>
    <mergeCell ref="T51:U51"/>
    <mergeCell ref="V51:W51"/>
    <mergeCell ref="AN51:AO51"/>
    <mergeCell ref="AP51:AQ51"/>
    <mergeCell ref="AD49:AE49"/>
    <mergeCell ref="AF49:AG49"/>
    <mergeCell ref="AH49:AK49"/>
    <mergeCell ref="AD50:AE50"/>
    <mergeCell ref="AN50:AO50"/>
    <mergeCell ref="AP50:AQ50"/>
    <mergeCell ref="AH46:AK46"/>
    <mergeCell ref="AD47:AE47"/>
    <mergeCell ref="AF50:AG50"/>
    <mergeCell ref="AH50:AK50"/>
    <mergeCell ref="AD51:AE51"/>
    <mergeCell ref="A30:A31"/>
    <mergeCell ref="A41:A42"/>
    <mergeCell ref="T50:U50"/>
    <mergeCell ref="V50:W50"/>
    <mergeCell ref="V41:W41"/>
    <mergeCell ref="X41:AA41"/>
    <mergeCell ref="X42:AA42"/>
    <mergeCell ref="AD41:AE41"/>
    <mergeCell ref="AF41:AG41"/>
    <mergeCell ref="AH41:AK41"/>
    <mergeCell ref="AD42:AE42"/>
    <mergeCell ref="AF42:AG42"/>
    <mergeCell ref="AH42:AK42"/>
    <mergeCell ref="T42:U42"/>
    <mergeCell ref="V42:W42"/>
    <mergeCell ref="T39:U39"/>
    <mergeCell ref="V39:W39"/>
    <mergeCell ref="T40:U40"/>
    <mergeCell ref="V40:W40"/>
    <mergeCell ref="AN41:AO41"/>
    <mergeCell ref="T49:U49"/>
    <mergeCell ref="V49:W49"/>
    <mergeCell ref="AN49:AO49"/>
    <mergeCell ref="T54:U54"/>
    <mergeCell ref="V54:W54"/>
    <mergeCell ref="T53:U53"/>
    <mergeCell ref="V53:W53"/>
    <mergeCell ref="AP54:AQ54"/>
    <mergeCell ref="X53:AA53"/>
    <mergeCell ref="AP53:AQ53"/>
    <mergeCell ref="AP47:AQ47"/>
    <mergeCell ref="T46:U46"/>
    <mergeCell ref="V46:W46"/>
    <mergeCell ref="AN46:AO46"/>
    <mergeCell ref="AP46:AQ46"/>
    <mergeCell ref="T45:U45"/>
    <mergeCell ref="V45:W45"/>
    <mergeCell ref="AN45:AO45"/>
    <mergeCell ref="T43:U43"/>
    <mergeCell ref="V43:W43"/>
    <mergeCell ref="AN43:AO43"/>
    <mergeCell ref="AP43:AQ43"/>
    <mergeCell ref="X43:AA43"/>
    <mergeCell ref="T55:U55"/>
    <mergeCell ref="V55:W55"/>
    <mergeCell ref="AN55:AO55"/>
    <mergeCell ref="AP55:AQ55"/>
    <mergeCell ref="X55:AA55"/>
    <mergeCell ref="AD54:AE54"/>
    <mergeCell ref="AF54:AG54"/>
    <mergeCell ref="AH54:AK54"/>
    <mergeCell ref="AD55:AE55"/>
    <mergeCell ref="AF55:AG55"/>
    <mergeCell ref="AH55:AK55"/>
    <mergeCell ref="X54:AA54"/>
    <mergeCell ref="X57:AA57"/>
    <mergeCell ref="AR57:AU57"/>
    <mergeCell ref="X56:AA56"/>
    <mergeCell ref="AN48:AO48"/>
    <mergeCell ref="AP48:AQ48"/>
    <mergeCell ref="AR52:AU52"/>
    <mergeCell ref="AR53:AU53"/>
    <mergeCell ref="AR54:AU54"/>
    <mergeCell ref="AR55:AU55"/>
    <mergeCell ref="AR56:AU56"/>
    <mergeCell ref="AD48:AE48"/>
    <mergeCell ref="AF48:AG48"/>
    <mergeCell ref="AH48:AK48"/>
    <mergeCell ref="AD53:AE53"/>
    <mergeCell ref="AF53:AG53"/>
    <mergeCell ref="AH53:AK53"/>
    <mergeCell ref="AN54:AO54"/>
    <mergeCell ref="X51:AA51"/>
    <mergeCell ref="X52:AA52"/>
    <mergeCell ref="AP49:AQ49"/>
    <mergeCell ref="AF51:AG51"/>
    <mergeCell ref="AH51:AK51"/>
    <mergeCell ref="AD52:AE52"/>
    <mergeCell ref="AF52:AG52"/>
  </mergeCells>
  <phoneticPr fontId="2"/>
  <pageMargins left="0.31496062992125984" right="0.31496062992125984" top="0.74803149606299213" bottom="0.74803149606299213" header="0.31496062992125984" footer="0.31496062992125984"/>
  <pageSetup paperSize="9" scale="97"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P195"/>
  <sheetViews>
    <sheetView view="pageBreakPreview" zoomScale="120" zoomScaleNormal="120" zoomScaleSheetLayoutView="120" workbookViewId="0">
      <selection activeCell="L4" sqref="L4:AF4"/>
    </sheetView>
  </sheetViews>
  <sheetFormatPr defaultColWidth="2.25" defaultRowHeight="13.5" x14ac:dyDescent="0.15"/>
  <cols>
    <col min="1" max="1" width="2.25" style="84" customWidth="1"/>
    <col min="2" max="37" width="2.25" style="84"/>
    <col min="38" max="38" width="3.125" style="84" bestFit="1" customWidth="1"/>
    <col min="39" max="40" width="2.25" style="84"/>
    <col min="41" max="41" width="16.375" style="84" hidden="1" customWidth="1"/>
    <col min="42" max="42" width="18.375" style="84" hidden="1" customWidth="1"/>
    <col min="43" max="16384" width="2.25" style="84"/>
  </cols>
  <sheetData>
    <row r="1" spans="1:42" ht="11.25" customHeight="1" thickTop="1" thickBot="1" x14ac:dyDescent="0.2">
      <c r="A1" s="83" t="s">
        <v>102</v>
      </c>
      <c r="J1" s="304" t="s">
        <v>289</v>
      </c>
      <c r="K1" s="280"/>
      <c r="L1" s="295"/>
      <c r="M1" s="295"/>
      <c r="N1" s="295"/>
      <c r="O1" s="295"/>
      <c r="P1" s="301"/>
      <c r="Q1" s="301"/>
      <c r="R1" s="301"/>
      <c r="S1" s="301"/>
      <c r="T1" s="301"/>
      <c r="U1" s="175"/>
      <c r="V1" s="150"/>
      <c r="W1" s="150"/>
      <c r="X1" s="150"/>
      <c r="Y1" s="150"/>
      <c r="Z1" s="150"/>
      <c r="AA1" s="150"/>
      <c r="AB1" s="150"/>
      <c r="AC1" s="150"/>
      <c r="AD1" s="150"/>
      <c r="AE1" s="150"/>
      <c r="AF1" s="279"/>
      <c r="AG1" s="494" t="s">
        <v>262</v>
      </c>
      <c r="AH1" s="495"/>
      <c r="AI1" s="495"/>
      <c r="AJ1" s="495"/>
      <c r="AK1" s="492" t="str">
        <f ca="1">RIGHT(CELL("filename",A1),LEN(CELL("filename",A1))-FIND("票", CELL("filename",A1)))</f>
        <v>17</v>
      </c>
      <c r="AL1" s="492"/>
      <c r="AM1" s="493"/>
    </row>
    <row r="2" spans="1:42" ht="3" customHeight="1" thickTop="1" x14ac:dyDescent="0.15">
      <c r="U2" s="278"/>
    </row>
    <row r="3" spans="1:42" s="85" customFormat="1" ht="12" customHeight="1" x14ac:dyDescent="0.15">
      <c r="A3" s="694" t="s">
        <v>41</v>
      </c>
      <c r="B3" s="542" t="s">
        <v>0</v>
      </c>
      <c r="C3" s="543"/>
      <c r="D3" s="543"/>
      <c r="E3" s="543"/>
      <c r="F3" s="543"/>
      <c r="G3" s="543"/>
      <c r="H3" s="543"/>
      <c r="I3" s="543"/>
      <c r="J3" s="543"/>
      <c r="K3" s="544"/>
      <c r="L3" s="673"/>
      <c r="M3" s="674"/>
      <c r="N3" s="674"/>
      <c r="O3" s="674"/>
      <c r="P3" s="674"/>
      <c r="Q3" s="674"/>
      <c r="R3" s="674"/>
      <c r="S3" s="674"/>
      <c r="T3" s="674"/>
      <c r="U3" s="674"/>
      <c r="V3" s="674"/>
      <c r="W3" s="674"/>
      <c r="X3" s="674"/>
      <c r="Y3" s="674"/>
      <c r="Z3" s="674"/>
      <c r="AA3" s="674"/>
      <c r="AB3" s="674"/>
      <c r="AC3" s="674"/>
      <c r="AD3" s="674"/>
      <c r="AE3" s="674"/>
      <c r="AF3" s="675"/>
      <c r="AG3" s="524" t="s">
        <v>74</v>
      </c>
      <c r="AH3" s="525"/>
      <c r="AI3" s="525"/>
      <c r="AJ3" s="525"/>
      <c r="AK3" s="525"/>
      <c r="AL3" s="525"/>
      <c r="AM3" s="526"/>
      <c r="AO3" s="84"/>
    </row>
    <row r="4" spans="1:42" s="85" customFormat="1" ht="20.25" customHeight="1" x14ac:dyDescent="0.15">
      <c r="A4" s="695"/>
      <c r="B4" s="539" t="s">
        <v>39</v>
      </c>
      <c r="C4" s="540"/>
      <c r="D4" s="540"/>
      <c r="E4" s="540"/>
      <c r="F4" s="540"/>
      <c r="G4" s="540"/>
      <c r="H4" s="540"/>
      <c r="I4" s="540"/>
      <c r="J4" s="540"/>
      <c r="K4" s="541"/>
      <c r="L4" s="690"/>
      <c r="M4" s="691"/>
      <c r="N4" s="691"/>
      <c r="O4" s="691"/>
      <c r="P4" s="691"/>
      <c r="Q4" s="691"/>
      <c r="R4" s="691"/>
      <c r="S4" s="691"/>
      <c r="T4" s="691"/>
      <c r="U4" s="691"/>
      <c r="V4" s="691"/>
      <c r="W4" s="691"/>
      <c r="X4" s="691"/>
      <c r="Y4" s="691"/>
      <c r="Z4" s="691"/>
      <c r="AA4" s="691"/>
      <c r="AB4" s="691"/>
      <c r="AC4" s="691"/>
      <c r="AD4" s="691"/>
      <c r="AE4" s="691"/>
      <c r="AF4" s="692"/>
      <c r="AG4" s="527"/>
      <c r="AH4" s="528"/>
      <c r="AI4" s="528"/>
      <c r="AJ4" s="528"/>
      <c r="AK4" s="528"/>
      <c r="AL4" s="528"/>
      <c r="AM4" s="529"/>
    </row>
    <row r="5" spans="1:42" s="85" customFormat="1" ht="27.75" customHeight="1" x14ac:dyDescent="0.15">
      <c r="A5" s="695"/>
      <c r="B5" s="536" t="s">
        <v>257</v>
      </c>
      <c r="C5" s="537"/>
      <c r="D5" s="537"/>
      <c r="E5" s="537"/>
      <c r="F5" s="537"/>
      <c r="G5" s="537"/>
      <c r="H5" s="537"/>
      <c r="I5" s="537"/>
      <c r="J5" s="537"/>
      <c r="K5" s="538"/>
      <c r="L5" s="530"/>
      <c r="M5" s="531"/>
      <c r="N5" s="531"/>
      <c r="O5" s="531"/>
      <c r="P5" s="531"/>
      <c r="Q5" s="531"/>
      <c r="R5" s="531"/>
      <c r="S5" s="531"/>
      <c r="T5" s="531"/>
      <c r="U5" s="531"/>
      <c r="V5" s="531"/>
      <c r="W5" s="531"/>
      <c r="X5" s="531"/>
      <c r="Y5" s="531"/>
      <c r="Z5" s="531"/>
      <c r="AA5" s="531"/>
      <c r="AB5" s="532"/>
      <c r="AC5" s="533" t="s">
        <v>75</v>
      </c>
      <c r="AD5" s="534"/>
      <c r="AE5" s="534"/>
      <c r="AF5" s="535"/>
      <c r="AG5" s="546"/>
      <c r="AH5" s="547"/>
      <c r="AI5" s="86" t="s">
        <v>76</v>
      </c>
      <c r="AJ5" s="677" t="str">
        <f>IF(OR(AP5=2,AP5=4,AP5=5,AP5=""),"※定員は短期入所系、入所施設・居住系のみ記載",IF(OR(AG5=0,AG5=""),"※定員を入力してください。","※定員は短期入所系、入所施設・居住系のみ記載"))</f>
        <v>※定員は短期入所系、入所施設・居住系のみ記載</v>
      </c>
      <c r="AK5" s="678"/>
      <c r="AL5" s="678"/>
      <c r="AM5" s="679"/>
      <c r="AO5" s="87" t="s">
        <v>112</v>
      </c>
      <c r="AP5" s="87" t="str">
        <f>IFERROR(VLOOKUP(L5,計算用!$A$2:$F$36,6,FALSE),"")</f>
        <v/>
      </c>
    </row>
    <row r="6" spans="1:42" s="85" customFormat="1" ht="13.5" customHeight="1" x14ac:dyDescent="0.15">
      <c r="A6" s="695"/>
      <c r="B6" s="683" t="s">
        <v>77</v>
      </c>
      <c r="C6" s="684"/>
      <c r="D6" s="684"/>
      <c r="E6" s="684"/>
      <c r="F6" s="684"/>
      <c r="G6" s="684"/>
      <c r="H6" s="684"/>
      <c r="I6" s="684"/>
      <c r="J6" s="684"/>
      <c r="K6" s="685"/>
      <c r="L6" s="88" t="s">
        <v>6</v>
      </c>
      <c r="M6" s="88"/>
      <c r="N6" s="88"/>
      <c r="O6" s="88"/>
      <c r="P6" s="89"/>
      <c r="Q6" s="445"/>
      <c r="R6" s="445"/>
      <c r="S6" s="88" t="s">
        <v>7</v>
      </c>
      <c r="T6" s="689"/>
      <c r="U6" s="689"/>
      <c r="V6" s="689"/>
      <c r="W6" s="88" t="s">
        <v>8</v>
      </c>
      <c r="X6" s="88"/>
      <c r="Y6" s="88"/>
      <c r="Z6" s="88"/>
      <c r="AA6" s="88"/>
      <c r="AB6" s="88"/>
      <c r="AC6" s="90"/>
      <c r="AD6" s="88"/>
      <c r="AE6" s="88"/>
      <c r="AF6" s="88"/>
      <c r="AG6" s="88"/>
      <c r="AH6" s="88"/>
      <c r="AI6" s="88"/>
      <c r="AJ6" s="88"/>
      <c r="AK6" s="88"/>
      <c r="AL6" s="88"/>
      <c r="AM6" s="91"/>
    </row>
    <row r="7" spans="1:42" s="85" customFormat="1" ht="20.25" customHeight="1" x14ac:dyDescent="0.15">
      <c r="A7" s="695"/>
      <c r="B7" s="686"/>
      <c r="C7" s="687"/>
      <c r="D7" s="687"/>
      <c r="E7" s="687"/>
      <c r="F7" s="687"/>
      <c r="G7" s="687"/>
      <c r="H7" s="687"/>
      <c r="I7" s="687"/>
      <c r="J7" s="687"/>
      <c r="K7" s="688"/>
      <c r="L7" s="449"/>
      <c r="M7" s="450"/>
      <c r="N7" s="450"/>
      <c r="O7" s="450"/>
      <c r="P7" s="450"/>
      <c r="Q7" s="450"/>
      <c r="R7" s="450"/>
      <c r="S7" s="450"/>
      <c r="T7" s="450"/>
      <c r="U7" s="450"/>
      <c r="V7" s="450"/>
      <c r="W7" s="450"/>
      <c r="X7" s="450"/>
      <c r="Y7" s="450"/>
      <c r="Z7" s="450"/>
      <c r="AA7" s="450"/>
      <c r="AB7" s="450"/>
      <c r="AC7" s="450"/>
      <c r="AD7" s="450"/>
      <c r="AE7" s="450"/>
      <c r="AF7" s="450"/>
      <c r="AG7" s="450"/>
      <c r="AH7" s="450"/>
      <c r="AI7" s="450"/>
      <c r="AJ7" s="450"/>
      <c r="AK7" s="450"/>
      <c r="AL7" s="450"/>
      <c r="AM7" s="451"/>
    </row>
    <row r="8" spans="1:42" s="85" customFormat="1" ht="20.25" customHeight="1" x14ac:dyDescent="0.15">
      <c r="A8" s="695"/>
      <c r="B8" s="545" t="s">
        <v>9</v>
      </c>
      <c r="C8" s="537"/>
      <c r="D8" s="537"/>
      <c r="E8" s="537"/>
      <c r="F8" s="537"/>
      <c r="G8" s="537"/>
      <c r="H8" s="537"/>
      <c r="I8" s="537"/>
      <c r="J8" s="537"/>
      <c r="K8" s="538"/>
      <c r="L8" s="545" t="s">
        <v>10</v>
      </c>
      <c r="M8" s="537"/>
      <c r="N8" s="537"/>
      <c r="O8" s="537"/>
      <c r="P8" s="537"/>
      <c r="Q8" s="537"/>
      <c r="R8" s="538"/>
      <c r="S8" s="452"/>
      <c r="T8" s="453"/>
      <c r="U8" s="453"/>
      <c r="V8" s="453"/>
      <c r="W8" s="453"/>
      <c r="X8" s="453"/>
      <c r="Y8" s="454"/>
      <c r="Z8" s="545" t="s">
        <v>68</v>
      </c>
      <c r="AA8" s="537"/>
      <c r="AB8" s="538"/>
      <c r="AC8" s="680"/>
      <c r="AD8" s="681"/>
      <c r="AE8" s="681"/>
      <c r="AF8" s="681"/>
      <c r="AG8" s="681"/>
      <c r="AH8" s="681"/>
      <c r="AI8" s="681"/>
      <c r="AJ8" s="681"/>
      <c r="AK8" s="681"/>
      <c r="AL8" s="681"/>
      <c r="AM8" s="682"/>
    </row>
    <row r="9" spans="1:42" s="85" customFormat="1" ht="20.25" customHeight="1" x14ac:dyDescent="0.15">
      <c r="A9" s="696"/>
      <c r="B9" s="545" t="s">
        <v>40</v>
      </c>
      <c r="C9" s="537"/>
      <c r="D9" s="537"/>
      <c r="E9" s="537"/>
      <c r="F9" s="537"/>
      <c r="G9" s="537"/>
      <c r="H9" s="537"/>
      <c r="I9" s="537"/>
      <c r="J9" s="537"/>
      <c r="K9" s="538"/>
      <c r="L9" s="452"/>
      <c r="M9" s="453"/>
      <c r="N9" s="453"/>
      <c r="O9" s="453"/>
      <c r="P9" s="453"/>
      <c r="Q9" s="453"/>
      <c r="R9" s="453"/>
      <c r="S9" s="453"/>
      <c r="T9" s="453"/>
      <c r="U9" s="453"/>
      <c r="V9" s="453"/>
      <c r="W9" s="453"/>
      <c r="X9" s="453"/>
      <c r="Y9" s="453"/>
      <c r="Z9" s="453"/>
      <c r="AA9" s="453"/>
      <c r="AB9" s="453"/>
      <c r="AC9" s="453"/>
      <c r="AD9" s="453"/>
      <c r="AE9" s="453"/>
      <c r="AF9" s="453"/>
      <c r="AG9" s="453"/>
      <c r="AH9" s="453"/>
      <c r="AI9" s="453"/>
      <c r="AJ9" s="453"/>
      <c r="AK9" s="453"/>
      <c r="AL9" s="453"/>
      <c r="AM9" s="454"/>
      <c r="AO9" s="87" t="s">
        <v>113</v>
      </c>
    </row>
    <row r="10" spans="1:42" s="85" customFormat="1" ht="15.75" customHeight="1" x14ac:dyDescent="0.15">
      <c r="A10" s="697" t="s">
        <v>108</v>
      </c>
      <c r="B10" s="698"/>
      <c r="C10" s="698"/>
      <c r="D10" s="698"/>
      <c r="E10" s="698"/>
      <c r="F10" s="698"/>
      <c r="G10" s="698"/>
      <c r="H10" s="699"/>
      <c r="I10" s="200"/>
      <c r="J10" s="676" t="s">
        <v>166</v>
      </c>
      <c r="K10" s="676"/>
      <c r="L10" s="676"/>
      <c r="M10" s="676"/>
      <c r="N10" s="676"/>
      <c r="O10" s="676"/>
      <c r="P10" s="676"/>
      <c r="Q10" s="676"/>
      <c r="R10" s="676"/>
      <c r="S10" s="676"/>
      <c r="T10" s="676"/>
      <c r="U10" s="676"/>
      <c r="V10" s="676"/>
      <c r="W10" s="676"/>
      <c r="X10" s="676"/>
      <c r="Y10" s="676"/>
      <c r="Z10" s="676"/>
      <c r="AA10" s="676"/>
      <c r="AB10" s="676"/>
      <c r="AC10" s="676"/>
      <c r="AD10" s="676"/>
      <c r="AE10" s="676"/>
      <c r="AF10" s="676"/>
      <c r="AG10" s="676"/>
      <c r="AH10" s="676"/>
      <c r="AI10" s="676"/>
      <c r="AJ10" s="676"/>
      <c r="AK10" s="676"/>
      <c r="AL10" s="676"/>
      <c r="AM10" s="676"/>
      <c r="AO10" s="87" t="str">
        <f>IF(I10="〇","",IF(AND(B17="",B18="",B19="",B20="",B21=""),"","（１）の対象区分が選択されていますが事業区分で（１）を選択していません。"))</f>
        <v/>
      </c>
    </row>
    <row r="11" spans="1:42" s="85" customFormat="1" ht="15.75" customHeight="1" x14ac:dyDescent="0.15">
      <c r="A11" s="700"/>
      <c r="B11" s="701"/>
      <c r="C11" s="701"/>
      <c r="D11" s="701"/>
      <c r="E11" s="701"/>
      <c r="F11" s="701"/>
      <c r="G11" s="701"/>
      <c r="H11" s="702"/>
      <c r="I11" s="200"/>
      <c r="J11" s="676" t="s">
        <v>99</v>
      </c>
      <c r="K11" s="676"/>
      <c r="L11" s="676"/>
      <c r="M11" s="676"/>
      <c r="N11" s="676"/>
      <c r="O11" s="676"/>
      <c r="P11" s="676"/>
      <c r="Q11" s="676"/>
      <c r="R11" s="676"/>
      <c r="S11" s="676"/>
      <c r="T11" s="676"/>
      <c r="U11" s="676"/>
      <c r="V11" s="676"/>
      <c r="W11" s="676"/>
      <c r="X11" s="676"/>
      <c r="Y11" s="676"/>
      <c r="Z11" s="676"/>
      <c r="AA11" s="676"/>
      <c r="AB11" s="676"/>
      <c r="AC11" s="676"/>
      <c r="AD11" s="676"/>
      <c r="AE11" s="676"/>
      <c r="AF11" s="676"/>
      <c r="AG11" s="676"/>
      <c r="AH11" s="676"/>
      <c r="AI11" s="676"/>
      <c r="AJ11" s="676"/>
      <c r="AK11" s="676"/>
      <c r="AL11" s="676"/>
      <c r="AM11" s="676"/>
      <c r="AO11" s="87" t="str">
        <f>IF(I11="〇","",IF(AND(AF63&lt;&gt;"はい",AF64&lt;&gt;"はい"),"","（２）の確認事項が選択されていますが事業区分で（２）を選択していません。"))</f>
        <v/>
      </c>
    </row>
    <row r="12" spans="1:42" s="85" customFormat="1" ht="15.75" customHeight="1" x14ac:dyDescent="0.15">
      <c r="A12" s="703"/>
      <c r="B12" s="704"/>
      <c r="C12" s="704"/>
      <c r="D12" s="704"/>
      <c r="E12" s="704"/>
      <c r="F12" s="704"/>
      <c r="G12" s="704"/>
      <c r="H12" s="705"/>
      <c r="I12" s="200"/>
      <c r="J12" s="676" t="s">
        <v>100</v>
      </c>
      <c r="K12" s="676"/>
      <c r="L12" s="676"/>
      <c r="M12" s="676"/>
      <c r="N12" s="676"/>
      <c r="O12" s="676"/>
      <c r="P12" s="676"/>
      <c r="Q12" s="676"/>
      <c r="R12" s="676"/>
      <c r="S12" s="676"/>
      <c r="T12" s="676"/>
      <c r="U12" s="676"/>
      <c r="V12" s="676"/>
      <c r="W12" s="676"/>
      <c r="X12" s="676"/>
      <c r="Y12" s="676"/>
      <c r="Z12" s="676"/>
      <c r="AA12" s="676"/>
      <c r="AB12" s="676"/>
      <c r="AC12" s="676"/>
      <c r="AD12" s="676"/>
      <c r="AE12" s="676"/>
      <c r="AF12" s="676"/>
      <c r="AG12" s="676"/>
      <c r="AH12" s="676"/>
      <c r="AI12" s="676"/>
      <c r="AJ12" s="676"/>
      <c r="AK12" s="676"/>
      <c r="AL12" s="676"/>
      <c r="AM12" s="676"/>
    </row>
    <row r="13" spans="1:42" s="85" customFormat="1" ht="10.5" customHeight="1" x14ac:dyDescent="0.15">
      <c r="A13" s="92" t="s">
        <v>204</v>
      </c>
      <c r="B13" s="293"/>
      <c r="C13" s="293"/>
      <c r="D13" s="293"/>
      <c r="E13" s="293"/>
      <c r="F13" s="293"/>
      <c r="G13" s="293"/>
      <c r="H13" s="293"/>
      <c r="I13" s="293"/>
      <c r="J13" s="94"/>
      <c r="K13" s="94"/>
      <c r="L13" s="94"/>
      <c r="M13" s="94"/>
      <c r="N13" s="94"/>
      <c r="O13" s="94"/>
      <c r="P13" s="94"/>
      <c r="Q13" s="94"/>
      <c r="R13" s="94"/>
      <c r="S13" s="94"/>
      <c r="T13" s="94"/>
      <c r="U13" s="94"/>
      <c r="V13" s="94"/>
      <c r="W13" s="94"/>
      <c r="X13" s="94"/>
      <c r="Y13" s="94"/>
      <c r="Z13" s="94"/>
      <c r="AA13" s="94"/>
      <c r="AB13" s="94"/>
      <c r="AC13" s="94"/>
      <c r="AD13" s="94"/>
      <c r="AE13" s="94"/>
      <c r="AF13" s="94"/>
      <c r="AG13" s="94"/>
      <c r="AH13" s="94"/>
      <c r="AI13" s="94"/>
      <c r="AJ13" s="94"/>
      <c r="AK13" s="94"/>
      <c r="AL13" s="94"/>
      <c r="AM13" s="94"/>
    </row>
    <row r="14" spans="1:42" s="85" customFormat="1" ht="5.25" customHeight="1" x14ac:dyDescent="0.15">
      <c r="A14" s="295"/>
      <c r="B14" s="295"/>
      <c r="C14" s="295"/>
      <c r="D14" s="295"/>
      <c r="E14" s="295"/>
      <c r="F14" s="295"/>
      <c r="G14" s="295"/>
      <c r="H14" s="295"/>
      <c r="I14" s="96"/>
      <c r="J14" s="295"/>
      <c r="K14" s="97"/>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row>
    <row r="15" spans="1:42" s="85" customFormat="1" ht="26.25" customHeight="1" x14ac:dyDescent="0.15">
      <c r="A15" s="693" t="s">
        <v>166</v>
      </c>
      <c r="B15" s="693"/>
      <c r="C15" s="693"/>
      <c r="D15" s="693"/>
      <c r="E15" s="693"/>
      <c r="F15" s="693"/>
      <c r="G15" s="693"/>
      <c r="H15" s="693"/>
      <c r="I15" s="693"/>
      <c r="J15" s="693"/>
      <c r="K15" s="693"/>
      <c r="L15" s="693"/>
      <c r="M15" s="693"/>
      <c r="N15" s="693"/>
      <c r="O15" s="693"/>
      <c r="P15" s="693"/>
      <c r="Q15" s="693"/>
      <c r="R15" s="693"/>
      <c r="S15" s="693"/>
      <c r="T15" s="693"/>
      <c r="U15" s="693"/>
      <c r="V15" s="693"/>
      <c r="W15" s="693"/>
      <c r="X15" s="693"/>
      <c r="Y15" s="693"/>
      <c r="Z15" s="693"/>
      <c r="AA15" s="693"/>
      <c r="AB15" s="693"/>
      <c r="AC15" s="693"/>
      <c r="AD15" s="693"/>
      <c r="AE15" s="693"/>
      <c r="AF15" s="693"/>
      <c r="AG15" s="693"/>
      <c r="AH15" s="693"/>
      <c r="AI15" s="693"/>
      <c r="AJ15" s="693"/>
      <c r="AK15" s="693"/>
      <c r="AL15" s="693"/>
      <c r="AM15" s="693"/>
      <c r="AO15" s="87" t="s">
        <v>113</v>
      </c>
      <c r="AP15" s="87" t="s">
        <v>114</v>
      </c>
    </row>
    <row r="16" spans="1:42" s="85" customFormat="1" ht="14.25" customHeight="1" x14ac:dyDescent="0.15">
      <c r="A16" s="99" t="s">
        <v>123</v>
      </c>
      <c r="B16" s="292"/>
      <c r="C16" s="292"/>
      <c r="D16" s="292"/>
      <c r="E16" s="292"/>
      <c r="F16" s="292"/>
      <c r="G16" s="292"/>
      <c r="H16" s="292"/>
      <c r="I16" s="292"/>
      <c r="J16" s="292"/>
      <c r="K16" s="292"/>
      <c r="L16" s="292"/>
      <c r="M16" s="292"/>
      <c r="N16" s="292"/>
      <c r="O16" s="292"/>
      <c r="P16" s="292"/>
      <c r="Q16" s="292"/>
      <c r="R16" s="292"/>
      <c r="S16" s="292"/>
      <c r="T16" s="292"/>
      <c r="U16" s="292"/>
      <c r="V16" s="292"/>
      <c r="W16" s="292"/>
      <c r="X16" s="292"/>
      <c r="Y16" s="292"/>
      <c r="Z16" s="292"/>
      <c r="AA16" s="292"/>
      <c r="AB16" s="292"/>
      <c r="AC16" s="292"/>
      <c r="AD16" s="292"/>
      <c r="AE16" s="292"/>
      <c r="AF16" s="292"/>
      <c r="AG16" s="292"/>
      <c r="AH16" s="292"/>
      <c r="AI16" s="292"/>
      <c r="AJ16" s="292"/>
      <c r="AK16" s="101"/>
      <c r="AL16" s="298"/>
      <c r="AM16" s="299"/>
      <c r="AO16" s="87" t="str">
        <f>IF(I10="","",IF(OR(B17="〇",B18="〇",B19="〇",B20="〇",B21="〇"),"","事業区分で（１）を選択していますが（１）の対象区分が選択されていません。"))</f>
        <v/>
      </c>
      <c r="AP16" s="87" t="s">
        <v>124</v>
      </c>
    </row>
    <row r="17" spans="1:42" s="85" customFormat="1" ht="14.25" customHeight="1" x14ac:dyDescent="0.15">
      <c r="A17" s="114"/>
      <c r="B17" s="200"/>
      <c r="C17" s="288" t="s">
        <v>126</v>
      </c>
      <c r="D17" s="515" t="s">
        <v>127</v>
      </c>
      <c r="E17" s="516"/>
      <c r="F17" s="516"/>
      <c r="G17" s="516"/>
      <c r="H17" s="516"/>
      <c r="I17" s="516"/>
      <c r="J17" s="516"/>
      <c r="K17" s="516"/>
      <c r="L17" s="516"/>
      <c r="M17" s="516"/>
      <c r="N17" s="516"/>
      <c r="O17" s="516"/>
      <c r="P17" s="516"/>
      <c r="Q17" s="516"/>
      <c r="R17" s="516"/>
      <c r="S17" s="516"/>
      <c r="T17" s="516"/>
      <c r="U17" s="516"/>
      <c r="V17" s="516"/>
      <c r="W17" s="516"/>
      <c r="X17" s="516"/>
      <c r="Y17" s="516"/>
      <c r="Z17" s="516"/>
      <c r="AA17" s="516"/>
      <c r="AB17" s="516"/>
      <c r="AC17" s="516"/>
      <c r="AD17" s="516"/>
      <c r="AE17" s="516"/>
      <c r="AF17" s="516"/>
      <c r="AG17" s="516"/>
      <c r="AH17" s="516"/>
      <c r="AI17" s="516"/>
      <c r="AJ17" s="516"/>
      <c r="AK17" s="516"/>
      <c r="AL17" s="516"/>
      <c r="AM17" s="517"/>
      <c r="AO17" s="105" t="s">
        <v>124</v>
      </c>
      <c r="AP17" s="105" t="s">
        <v>124</v>
      </c>
    </row>
    <row r="18" spans="1:42" s="85" customFormat="1" ht="14.25" customHeight="1" x14ac:dyDescent="0.15">
      <c r="A18" s="114"/>
      <c r="B18" s="200"/>
      <c r="C18" s="260" t="s">
        <v>104</v>
      </c>
      <c r="D18" s="515" t="s">
        <v>109</v>
      </c>
      <c r="E18" s="516"/>
      <c r="F18" s="516"/>
      <c r="G18" s="516"/>
      <c r="H18" s="516"/>
      <c r="I18" s="516"/>
      <c r="J18" s="516"/>
      <c r="K18" s="516"/>
      <c r="L18" s="516"/>
      <c r="M18" s="516"/>
      <c r="N18" s="516"/>
      <c r="O18" s="516"/>
      <c r="P18" s="516"/>
      <c r="Q18" s="516"/>
      <c r="R18" s="516"/>
      <c r="S18" s="516"/>
      <c r="T18" s="516"/>
      <c r="U18" s="516"/>
      <c r="V18" s="516"/>
      <c r="W18" s="516"/>
      <c r="X18" s="516"/>
      <c r="Y18" s="516"/>
      <c r="Z18" s="516"/>
      <c r="AA18" s="516"/>
      <c r="AB18" s="516"/>
      <c r="AC18" s="516"/>
      <c r="AD18" s="516"/>
      <c r="AE18" s="516"/>
      <c r="AF18" s="516"/>
      <c r="AG18" s="516"/>
      <c r="AH18" s="516"/>
      <c r="AI18" s="516"/>
      <c r="AJ18" s="516"/>
      <c r="AK18" s="516"/>
      <c r="AL18" s="516"/>
      <c r="AM18" s="517"/>
      <c r="AO18" s="105" t="str">
        <f>IF(B18="","",IF(AP5=4,"通所系サービスは②での申請は対象外です。",""))</f>
        <v/>
      </c>
      <c r="AP18" s="105" t="str">
        <f>IF(B18="","",IF(AP5=5,"②について、訪問サービスまたは宿泊サービスとして実施している。",""))</f>
        <v/>
      </c>
    </row>
    <row r="19" spans="1:42" s="85" customFormat="1" ht="14.25" customHeight="1" x14ac:dyDescent="0.15">
      <c r="A19" s="114"/>
      <c r="B19" s="200"/>
      <c r="C19" s="260" t="s">
        <v>105</v>
      </c>
      <c r="D19" s="515" t="s">
        <v>110</v>
      </c>
      <c r="E19" s="516"/>
      <c r="F19" s="516"/>
      <c r="G19" s="516"/>
      <c r="H19" s="516"/>
      <c r="I19" s="516"/>
      <c r="J19" s="516"/>
      <c r="K19" s="516"/>
      <c r="L19" s="516"/>
      <c r="M19" s="516"/>
      <c r="N19" s="516"/>
      <c r="O19" s="516"/>
      <c r="P19" s="516"/>
      <c r="Q19" s="516"/>
      <c r="R19" s="516"/>
      <c r="S19" s="516"/>
      <c r="T19" s="516"/>
      <c r="U19" s="516"/>
      <c r="V19" s="516"/>
      <c r="W19" s="516"/>
      <c r="X19" s="516"/>
      <c r="Y19" s="516"/>
      <c r="Z19" s="516"/>
      <c r="AA19" s="516"/>
      <c r="AB19" s="516"/>
      <c r="AC19" s="516"/>
      <c r="AD19" s="516"/>
      <c r="AE19" s="516"/>
      <c r="AF19" s="516"/>
      <c r="AG19" s="516"/>
      <c r="AH19" s="516"/>
      <c r="AI19" s="516"/>
      <c r="AJ19" s="516"/>
      <c r="AK19" s="516"/>
      <c r="AL19" s="516"/>
      <c r="AM19" s="517"/>
      <c r="AO19" s="105" t="str">
        <f>IF(B19="","",IF(AP5=1,"当該サービスは③での申請対象外です。",IF(AP5=2,"当該サービスは③での申請対象外です。","")))</f>
        <v/>
      </c>
      <c r="AP19" s="105" t="str">
        <f>IF(B19="","",IF(AP5=6,"③について、短期利用認知症対応型共同生活介護事業所に対しても休業要請を受けている。",""))</f>
        <v/>
      </c>
    </row>
    <row r="20" spans="1:42" s="85" customFormat="1" ht="14.25" customHeight="1" x14ac:dyDescent="0.15">
      <c r="A20" s="114"/>
      <c r="B20" s="200"/>
      <c r="C20" s="260" t="s">
        <v>106</v>
      </c>
      <c r="D20" s="515" t="s">
        <v>107</v>
      </c>
      <c r="E20" s="516"/>
      <c r="F20" s="516"/>
      <c r="G20" s="516"/>
      <c r="H20" s="516"/>
      <c r="I20" s="516"/>
      <c r="J20" s="516"/>
      <c r="K20" s="516"/>
      <c r="L20" s="516"/>
      <c r="M20" s="516"/>
      <c r="N20" s="516"/>
      <c r="O20" s="516"/>
      <c r="P20" s="516"/>
      <c r="Q20" s="516"/>
      <c r="R20" s="516"/>
      <c r="S20" s="516"/>
      <c r="T20" s="516"/>
      <c r="U20" s="516"/>
      <c r="V20" s="516"/>
      <c r="W20" s="516"/>
      <c r="X20" s="516"/>
      <c r="Y20" s="516"/>
      <c r="Z20" s="516"/>
      <c r="AA20" s="516"/>
      <c r="AB20" s="516"/>
      <c r="AC20" s="516"/>
      <c r="AD20" s="516"/>
      <c r="AE20" s="516"/>
      <c r="AF20" s="516"/>
      <c r="AG20" s="516"/>
      <c r="AH20" s="516"/>
      <c r="AI20" s="516"/>
      <c r="AJ20" s="516"/>
      <c r="AK20" s="516"/>
      <c r="AL20" s="516"/>
      <c r="AM20" s="517"/>
      <c r="AO20" s="105" t="str">
        <f>IF(B20="","",IF(OR(AP5=1,AP5=6),"","当該サービスは④での申請対象外です。"))&amp;IF(B20="","",IF(OR(B17="〇",B18="〇"),"④を申請していますが、①、②の場合は除きます。",""))</f>
        <v/>
      </c>
      <c r="AP20" s="105" t="s">
        <v>124</v>
      </c>
    </row>
    <row r="21" spans="1:42" s="85" customFormat="1" ht="14.25" customHeight="1" x14ac:dyDescent="0.15">
      <c r="A21" s="114"/>
      <c r="B21" s="200"/>
      <c r="C21" s="260" t="s">
        <v>235</v>
      </c>
      <c r="D21" s="515" t="s">
        <v>275</v>
      </c>
      <c r="E21" s="516"/>
      <c r="F21" s="516"/>
      <c r="G21" s="516"/>
      <c r="H21" s="516"/>
      <c r="I21" s="516"/>
      <c r="J21" s="516"/>
      <c r="K21" s="516"/>
      <c r="L21" s="516"/>
      <c r="M21" s="516"/>
      <c r="N21" s="516"/>
      <c r="O21" s="516"/>
      <c r="P21" s="516"/>
      <c r="Q21" s="516"/>
      <c r="R21" s="516"/>
      <c r="S21" s="516"/>
      <c r="T21" s="516"/>
      <c r="U21" s="516"/>
      <c r="V21" s="516"/>
      <c r="W21" s="516"/>
      <c r="X21" s="516"/>
      <c r="Y21" s="516"/>
      <c r="Z21" s="516"/>
      <c r="AA21" s="516"/>
      <c r="AB21" s="516"/>
      <c r="AC21" s="516"/>
      <c r="AD21" s="516"/>
      <c r="AE21" s="516"/>
      <c r="AF21" s="516"/>
      <c r="AG21" s="516"/>
      <c r="AH21" s="516"/>
      <c r="AI21" s="516"/>
      <c r="AJ21" s="516"/>
      <c r="AK21" s="516"/>
      <c r="AL21" s="516"/>
      <c r="AM21" s="517"/>
      <c r="AO21" s="105" t="str">
        <f>IF(B21="","",IF(OR(AP5=1,AP5=3,AP5=6),"","当該サービスは⑤での申請対象外です。"))</f>
        <v/>
      </c>
      <c r="AP21" s="105" t="s">
        <v>124</v>
      </c>
    </row>
    <row r="22" spans="1:42" s="85" customFormat="1" ht="14.25" customHeight="1" x14ac:dyDescent="0.15">
      <c r="A22" s="106" t="s">
        <v>236</v>
      </c>
      <c r="B22" s="293"/>
      <c r="C22" s="107"/>
      <c r="D22" s="107"/>
      <c r="E22" s="107"/>
      <c r="F22" s="107"/>
      <c r="G22" s="107"/>
      <c r="H22" s="107"/>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8"/>
    </row>
    <row r="23" spans="1:42" s="85" customFormat="1" ht="14.25" customHeight="1" x14ac:dyDescent="0.15">
      <c r="A23" s="109"/>
      <c r="B23" s="262" t="s">
        <v>118</v>
      </c>
      <c r="C23" s="110"/>
      <c r="D23" s="111"/>
      <c r="E23" s="111"/>
      <c r="F23" s="111"/>
      <c r="G23" s="111"/>
      <c r="H23" s="111"/>
      <c r="I23" s="111"/>
      <c r="J23" s="111"/>
      <c r="K23" s="111"/>
      <c r="L23" s="111"/>
      <c r="M23" s="111"/>
      <c r="N23" s="111"/>
      <c r="O23" s="111"/>
      <c r="P23" s="111"/>
      <c r="Q23" s="111"/>
      <c r="R23" s="111"/>
      <c r="S23" s="111"/>
      <c r="T23" s="111"/>
      <c r="U23" s="111"/>
      <c r="V23" s="111"/>
      <c r="W23" s="111"/>
      <c r="X23" s="111"/>
      <c r="Y23" s="111"/>
      <c r="Z23" s="111"/>
      <c r="AA23" s="111"/>
      <c r="AB23" s="111"/>
      <c r="AC23" s="111"/>
      <c r="AD23" s="111"/>
      <c r="AE23" s="111"/>
      <c r="AF23" s="111"/>
      <c r="AG23" s="111"/>
      <c r="AH23" s="111"/>
      <c r="AI23" s="111"/>
      <c r="AJ23" s="111"/>
      <c r="AK23" s="111"/>
      <c r="AL23" s="111"/>
      <c r="AM23" s="112"/>
      <c r="AO23" s="87" t="s">
        <v>113</v>
      </c>
    </row>
    <row r="24" spans="1:42" s="85" customFormat="1" ht="20.25" customHeight="1" x14ac:dyDescent="0.15">
      <c r="A24" s="113"/>
      <c r="B24" s="200"/>
      <c r="C24" s="516" t="s">
        <v>117</v>
      </c>
      <c r="D24" s="516"/>
      <c r="E24" s="516"/>
      <c r="F24" s="516"/>
      <c r="G24" s="516"/>
      <c r="H24" s="516"/>
      <c r="I24" s="516"/>
      <c r="J24" s="516"/>
      <c r="K24" s="516"/>
      <c r="L24" s="516"/>
      <c r="M24" s="516"/>
      <c r="N24" s="516"/>
      <c r="O24" s="516"/>
      <c r="P24" s="516"/>
      <c r="Q24" s="516"/>
      <c r="R24" s="516"/>
      <c r="S24" s="516"/>
      <c r="T24" s="516"/>
      <c r="U24" s="516"/>
      <c r="V24" s="516"/>
      <c r="W24" s="200"/>
      <c r="X24" s="515" t="s">
        <v>203</v>
      </c>
      <c r="Y24" s="516"/>
      <c r="Z24" s="516"/>
      <c r="AA24" s="516"/>
      <c r="AB24" s="516"/>
      <c r="AC24" s="516"/>
      <c r="AD24" s="516"/>
      <c r="AE24" s="516"/>
      <c r="AF24" s="516"/>
      <c r="AG24" s="516"/>
      <c r="AH24" s="516"/>
      <c r="AI24" s="516"/>
      <c r="AJ24" s="516"/>
      <c r="AK24" s="516"/>
      <c r="AL24" s="516"/>
      <c r="AM24" s="517"/>
      <c r="AO24" s="87" t="str">
        <f>IF(B25="","",IF(OR(B17="〇",B18="〇",B20="〇"),"","「一定の要件に該当する自費検査」は①、②、④の場合が対象です。"))&amp;IF(B20="","",IF(B25="","④は「一定の要件に該当する自費検査」を実施した場合が対象です。",""))</f>
        <v/>
      </c>
    </row>
    <row r="25" spans="1:42" s="85" customFormat="1" ht="20.25" customHeight="1" x14ac:dyDescent="0.15">
      <c r="A25" s="114"/>
      <c r="B25" s="200"/>
      <c r="C25" s="516" t="s">
        <v>201</v>
      </c>
      <c r="D25" s="516"/>
      <c r="E25" s="516"/>
      <c r="F25" s="516"/>
      <c r="G25" s="516"/>
      <c r="H25" s="516"/>
      <c r="I25" s="516"/>
      <c r="J25" s="516"/>
      <c r="K25" s="516"/>
      <c r="L25" s="516"/>
      <c r="M25" s="516"/>
      <c r="N25" s="516"/>
      <c r="O25" s="516"/>
      <c r="P25" s="516"/>
      <c r="Q25" s="516"/>
      <c r="R25" s="516"/>
      <c r="S25" s="516"/>
      <c r="T25" s="516"/>
      <c r="U25" s="516"/>
      <c r="V25" s="516"/>
      <c r="W25" s="115"/>
      <c r="X25" s="111"/>
      <c r="Y25" s="111"/>
      <c r="Z25" s="111"/>
      <c r="AA25" s="111"/>
      <c r="AB25" s="111"/>
      <c r="AC25" s="111"/>
      <c r="AD25" s="111"/>
      <c r="AE25" s="111"/>
      <c r="AF25" s="111"/>
      <c r="AG25" s="111"/>
      <c r="AH25" s="111"/>
      <c r="AI25" s="111"/>
      <c r="AJ25" s="111"/>
      <c r="AK25" s="111"/>
      <c r="AL25" s="111"/>
      <c r="AM25" s="112"/>
      <c r="AO25" s="87" t="str">
        <f>IF(B30="","",IF(B21="","「感染対策等を行った上での施設内療養」は⑤の場合が対象です。",""))&amp;IF(B21="","",IF(B30="","⑤は「感染対策等を行った上での施設内療養」を実施した場合が対象です。",""))</f>
        <v/>
      </c>
    </row>
    <row r="26" spans="1:42" s="85" customFormat="1" ht="14.25" customHeight="1" x14ac:dyDescent="0.15">
      <c r="A26" s="294"/>
      <c r="B26" s="261" t="s">
        <v>119</v>
      </c>
      <c r="C26" s="111"/>
      <c r="D26" s="111"/>
      <c r="E26" s="111"/>
      <c r="F26" s="111"/>
      <c r="G26" s="111"/>
      <c r="H26" s="111"/>
      <c r="I26" s="111"/>
      <c r="J26" s="111"/>
      <c r="K26" s="111"/>
      <c r="L26" s="111"/>
      <c r="M26" s="111"/>
      <c r="N26" s="111"/>
      <c r="O26" s="111"/>
      <c r="P26" s="111"/>
      <c r="Q26" s="111"/>
      <c r="R26" s="111"/>
      <c r="S26" s="111"/>
      <c r="T26" s="111"/>
      <c r="U26" s="111"/>
      <c r="V26" s="111"/>
      <c r="W26" s="111"/>
      <c r="X26" s="111"/>
      <c r="Y26" s="111"/>
      <c r="Z26" s="111"/>
      <c r="AA26" s="111"/>
      <c r="AB26" s="111"/>
      <c r="AC26" s="111"/>
      <c r="AD26" s="111"/>
      <c r="AE26" s="111"/>
      <c r="AF26" s="111"/>
      <c r="AG26" s="111"/>
      <c r="AH26" s="111"/>
      <c r="AI26" s="111"/>
      <c r="AJ26" s="111"/>
      <c r="AK26" s="111"/>
      <c r="AL26" s="111"/>
      <c r="AM26" s="112"/>
    </row>
    <row r="27" spans="1:42" s="85" customFormat="1" ht="20.25" customHeight="1" x14ac:dyDescent="0.15">
      <c r="A27" s="114"/>
      <c r="B27" s="200"/>
      <c r="C27" s="551" t="s">
        <v>120</v>
      </c>
      <c r="D27" s="551"/>
      <c r="E27" s="551"/>
      <c r="F27" s="551"/>
      <c r="G27" s="551"/>
      <c r="H27" s="551"/>
      <c r="I27" s="551"/>
      <c r="J27" s="551"/>
      <c r="K27" s="551"/>
      <c r="L27" s="551"/>
      <c r="M27" s="551"/>
      <c r="N27" s="551"/>
      <c r="O27" s="551"/>
      <c r="P27" s="551"/>
      <c r="Q27" s="551"/>
      <c r="R27" s="551"/>
      <c r="S27" s="551"/>
      <c r="T27" s="551"/>
      <c r="U27" s="551"/>
      <c r="V27" s="551"/>
      <c r="W27" s="200"/>
      <c r="X27" s="551" t="s">
        <v>121</v>
      </c>
      <c r="Y27" s="551"/>
      <c r="Z27" s="551"/>
      <c r="AA27" s="551"/>
      <c r="AB27" s="551"/>
      <c r="AC27" s="551"/>
      <c r="AD27" s="551"/>
      <c r="AE27" s="551"/>
      <c r="AF27" s="551"/>
      <c r="AG27" s="551"/>
      <c r="AH27" s="551"/>
      <c r="AI27" s="551"/>
      <c r="AJ27" s="551"/>
      <c r="AK27" s="551"/>
      <c r="AL27" s="551"/>
      <c r="AM27" s="551"/>
    </row>
    <row r="28" spans="1:42" s="85" customFormat="1" ht="20.25" customHeight="1" x14ac:dyDescent="0.15">
      <c r="A28" s="114"/>
      <c r="B28" s="200"/>
      <c r="C28" s="551" t="s">
        <v>122</v>
      </c>
      <c r="D28" s="551"/>
      <c r="E28" s="551"/>
      <c r="F28" s="551"/>
      <c r="G28" s="551"/>
      <c r="H28" s="551"/>
      <c r="I28" s="551"/>
      <c r="J28" s="551"/>
      <c r="K28" s="551"/>
      <c r="L28" s="551"/>
      <c r="M28" s="551"/>
      <c r="N28" s="551"/>
      <c r="O28" s="551"/>
      <c r="P28" s="551"/>
      <c r="Q28" s="551"/>
      <c r="R28" s="551"/>
      <c r="S28" s="551"/>
      <c r="T28" s="551"/>
      <c r="U28" s="551"/>
      <c r="V28" s="551"/>
      <c r="W28" s="200"/>
      <c r="X28" s="551" t="s">
        <v>202</v>
      </c>
      <c r="Y28" s="551"/>
      <c r="Z28" s="551"/>
      <c r="AA28" s="551"/>
      <c r="AB28" s="551"/>
      <c r="AC28" s="551"/>
      <c r="AD28" s="551"/>
      <c r="AE28" s="551"/>
      <c r="AF28" s="551"/>
      <c r="AG28" s="551"/>
      <c r="AH28" s="551"/>
      <c r="AI28" s="551"/>
      <c r="AJ28" s="551"/>
      <c r="AK28" s="551"/>
      <c r="AL28" s="551"/>
      <c r="AM28" s="551"/>
    </row>
    <row r="29" spans="1:42" s="85" customFormat="1" ht="14.25" customHeight="1" x14ac:dyDescent="0.15">
      <c r="A29" s="294"/>
      <c r="B29" s="261" t="s">
        <v>276</v>
      </c>
      <c r="C29" s="111"/>
      <c r="D29" s="111"/>
      <c r="E29" s="111"/>
      <c r="F29" s="111"/>
      <c r="G29" s="111"/>
      <c r="H29" s="111"/>
      <c r="I29" s="111"/>
      <c r="J29" s="111"/>
      <c r="K29" s="111"/>
      <c r="L29" s="111"/>
      <c r="M29" s="111"/>
      <c r="N29" s="111"/>
      <c r="O29" s="111"/>
      <c r="P29" s="111"/>
      <c r="Q29" s="111"/>
      <c r="R29" s="111"/>
      <c r="S29" s="111"/>
      <c r="T29" s="111"/>
      <c r="U29" s="111"/>
      <c r="V29" s="111"/>
      <c r="W29" s="111"/>
      <c r="X29" s="111"/>
      <c r="Y29" s="111"/>
      <c r="Z29" s="111"/>
      <c r="AA29" s="111"/>
      <c r="AB29" s="111"/>
      <c r="AC29" s="111"/>
      <c r="AD29" s="111"/>
      <c r="AE29" s="111"/>
      <c r="AF29" s="111"/>
      <c r="AG29" s="111"/>
      <c r="AH29" s="111"/>
      <c r="AI29" s="111"/>
      <c r="AJ29" s="111"/>
      <c r="AK29" s="111"/>
      <c r="AL29" s="111"/>
      <c r="AM29" s="112"/>
    </row>
    <row r="30" spans="1:42" s="85" customFormat="1" ht="20.25" customHeight="1" x14ac:dyDescent="0.15">
      <c r="A30" s="114"/>
      <c r="B30" s="200"/>
      <c r="C30" s="516" t="s">
        <v>248</v>
      </c>
      <c r="D30" s="516"/>
      <c r="E30" s="516"/>
      <c r="F30" s="516"/>
      <c r="G30" s="516"/>
      <c r="H30" s="516"/>
      <c r="I30" s="516"/>
      <c r="J30" s="516"/>
      <c r="K30" s="516"/>
      <c r="L30" s="516"/>
      <c r="M30" s="516"/>
      <c r="N30" s="516"/>
      <c r="O30" s="516"/>
      <c r="P30" s="516"/>
      <c r="Q30" s="516"/>
      <c r="R30" s="516"/>
      <c r="S30" s="516"/>
      <c r="T30" s="516"/>
      <c r="U30" s="516"/>
      <c r="V30" s="516"/>
      <c r="W30" s="115"/>
      <c r="X30" s="111"/>
      <c r="Y30" s="111"/>
      <c r="Z30" s="111"/>
      <c r="AA30" s="111"/>
      <c r="AB30" s="111"/>
      <c r="AC30" s="111"/>
      <c r="AD30" s="111"/>
      <c r="AE30" s="111"/>
      <c r="AF30" s="111"/>
      <c r="AG30" s="111"/>
      <c r="AH30" s="111"/>
      <c r="AI30" s="111"/>
      <c r="AJ30" s="111"/>
      <c r="AK30" s="111"/>
      <c r="AL30" s="111"/>
      <c r="AM30" s="112"/>
    </row>
    <row r="31" spans="1:42" s="85" customFormat="1" ht="12" x14ac:dyDescent="0.15">
      <c r="A31" s="114"/>
      <c r="B31" s="650" t="s">
        <v>240</v>
      </c>
      <c r="C31" s="651"/>
      <c r="D31" s="651"/>
      <c r="E31" s="651"/>
      <c r="F31" s="651"/>
      <c r="G31" s="651"/>
      <c r="H31" s="651"/>
      <c r="I31" s="651"/>
      <c r="J31" s="651"/>
      <c r="K31" s="651"/>
      <c r="L31" s="651"/>
      <c r="M31" s="651"/>
      <c r="N31" s="651"/>
      <c r="O31" s="651"/>
      <c r="P31" s="651"/>
      <c r="Q31" s="651"/>
      <c r="R31" s="651"/>
      <c r="S31" s="651"/>
      <c r="T31" s="651"/>
      <c r="U31" s="651"/>
      <c r="V31" s="651"/>
      <c r="W31" s="651"/>
      <c r="X31" s="651"/>
      <c r="Y31" s="651"/>
      <c r="Z31" s="651"/>
      <c r="AA31" s="651"/>
      <c r="AB31" s="651"/>
      <c r="AC31" s="651"/>
      <c r="AD31" s="651"/>
      <c r="AE31" s="651"/>
      <c r="AF31" s="651"/>
      <c r="AG31" s="651"/>
      <c r="AH31" s="651"/>
      <c r="AI31" s="651"/>
      <c r="AJ31" s="651"/>
      <c r="AK31" s="651"/>
      <c r="AL31" s="651"/>
      <c r="AM31" s="652"/>
    </row>
    <row r="32" spans="1:42" s="85" customFormat="1" ht="12" x14ac:dyDescent="0.15">
      <c r="A32" s="117"/>
      <c r="B32" s="521" t="s">
        <v>247</v>
      </c>
      <c r="C32" s="522"/>
      <c r="D32" s="522"/>
      <c r="E32" s="522"/>
      <c r="F32" s="522"/>
      <c r="G32" s="522"/>
      <c r="H32" s="522"/>
      <c r="I32" s="522"/>
      <c r="J32" s="522"/>
      <c r="K32" s="522"/>
      <c r="L32" s="522"/>
      <c r="M32" s="522"/>
      <c r="N32" s="522"/>
      <c r="O32" s="522"/>
      <c r="P32" s="522"/>
      <c r="Q32" s="522"/>
      <c r="R32" s="522"/>
      <c r="S32" s="522"/>
      <c r="T32" s="522"/>
      <c r="U32" s="522"/>
      <c r="V32" s="522"/>
      <c r="W32" s="522"/>
      <c r="X32" s="522"/>
      <c r="Y32" s="522"/>
      <c r="Z32" s="522"/>
      <c r="AA32" s="522"/>
      <c r="AB32" s="522"/>
      <c r="AC32" s="522"/>
      <c r="AD32" s="522"/>
      <c r="AE32" s="522"/>
      <c r="AF32" s="522"/>
      <c r="AG32" s="522"/>
      <c r="AH32" s="522"/>
      <c r="AI32" s="522"/>
      <c r="AJ32" s="522"/>
      <c r="AK32" s="522"/>
      <c r="AL32" s="522"/>
      <c r="AM32" s="523"/>
    </row>
    <row r="33" spans="1:41" s="85" customFormat="1" ht="14.25" customHeight="1" x14ac:dyDescent="0.15">
      <c r="A33" s="106" t="s">
        <v>158</v>
      </c>
      <c r="B33" s="118"/>
      <c r="C33" s="293"/>
      <c r="D33" s="293"/>
      <c r="E33" s="119"/>
      <c r="F33" s="293"/>
      <c r="G33" s="293"/>
      <c r="H33" s="293"/>
      <c r="I33" s="293"/>
      <c r="J33" s="120"/>
      <c r="K33" s="120"/>
      <c r="L33" s="120"/>
      <c r="M33" s="120"/>
      <c r="N33" s="120"/>
      <c r="O33" s="121"/>
      <c r="P33" s="122"/>
      <c r="Q33" s="122"/>
      <c r="R33" s="122"/>
      <c r="S33" s="123"/>
      <c r="T33" s="124"/>
      <c r="U33" s="123"/>
      <c r="V33" s="123"/>
      <c r="W33" s="123"/>
      <c r="X33" s="123"/>
      <c r="Y33" s="124"/>
      <c r="Z33" s="124"/>
      <c r="AA33" s="124"/>
      <c r="AB33" s="124"/>
      <c r="AC33" s="123"/>
      <c r="AD33" s="123"/>
      <c r="AE33" s="123"/>
      <c r="AF33" s="123"/>
      <c r="AG33" s="123"/>
      <c r="AH33" s="123"/>
      <c r="AI33" s="125"/>
      <c r="AJ33" s="125"/>
      <c r="AK33" s="125"/>
      <c r="AL33" s="125"/>
      <c r="AM33" s="126"/>
    </row>
    <row r="34" spans="1:41" s="85" customFormat="1" ht="14.25" customHeight="1" x14ac:dyDescent="0.15">
      <c r="A34" s="104"/>
      <c r="B34" s="286" t="s">
        <v>125</v>
      </c>
      <c r="C34" s="496" t="s">
        <v>260</v>
      </c>
      <c r="D34" s="497"/>
      <c r="E34" s="497"/>
      <c r="F34" s="497"/>
      <c r="G34" s="497"/>
      <c r="H34" s="497"/>
      <c r="I34" s="497"/>
      <c r="J34" s="497"/>
      <c r="K34" s="497"/>
      <c r="L34" s="497"/>
      <c r="M34" s="497"/>
      <c r="N34" s="497"/>
      <c r="O34" s="497"/>
      <c r="P34" s="497"/>
      <c r="Q34" s="497"/>
      <c r="R34" s="497"/>
      <c r="S34" s="497"/>
      <c r="T34" s="497"/>
      <c r="U34" s="497"/>
      <c r="V34" s="497"/>
      <c r="W34" s="497"/>
      <c r="X34" s="497"/>
      <c r="Y34" s="497"/>
      <c r="Z34" s="497"/>
      <c r="AA34" s="497"/>
      <c r="AB34" s="497"/>
      <c r="AC34" s="497"/>
      <c r="AD34" s="497"/>
      <c r="AE34" s="498"/>
      <c r="AF34" s="509" t="s">
        <v>131</v>
      </c>
      <c r="AG34" s="510"/>
      <c r="AH34" s="510"/>
      <c r="AI34" s="510"/>
      <c r="AJ34" s="510"/>
      <c r="AK34" s="510"/>
      <c r="AL34" s="510"/>
      <c r="AM34" s="511"/>
    </row>
    <row r="35" spans="1:41" s="85" customFormat="1" ht="14.25" customHeight="1" x14ac:dyDescent="0.15">
      <c r="A35" s="127"/>
      <c r="B35" s="128" t="s">
        <v>128</v>
      </c>
      <c r="C35" s="119" t="s">
        <v>261</v>
      </c>
      <c r="D35" s="119"/>
      <c r="E35" s="119"/>
      <c r="F35" s="119"/>
      <c r="G35" s="119"/>
      <c r="H35" s="119"/>
      <c r="I35" s="119"/>
      <c r="J35" s="119"/>
      <c r="K35" s="119"/>
      <c r="L35" s="119"/>
      <c r="M35" s="119"/>
      <c r="N35" s="119"/>
      <c r="O35" s="119"/>
      <c r="P35" s="119"/>
      <c r="Q35" s="119"/>
      <c r="R35" s="119"/>
      <c r="S35" s="119"/>
      <c r="T35" s="119"/>
      <c r="U35" s="119"/>
      <c r="V35" s="119"/>
      <c r="W35" s="119"/>
      <c r="X35" s="119"/>
      <c r="Y35" s="119"/>
      <c r="Z35" s="119"/>
      <c r="AA35" s="119"/>
      <c r="AB35" s="119"/>
      <c r="AC35" s="119"/>
      <c r="AD35" s="119"/>
      <c r="AE35" s="119"/>
      <c r="AF35" s="657"/>
      <c r="AG35" s="658"/>
      <c r="AH35" s="658"/>
      <c r="AI35" s="658"/>
      <c r="AJ35" s="658"/>
      <c r="AK35" s="658"/>
      <c r="AL35" s="658"/>
      <c r="AM35" s="659"/>
    </row>
    <row r="36" spans="1:41" s="85" customFormat="1" ht="22.5" customHeight="1" x14ac:dyDescent="0.15">
      <c r="A36" s="129"/>
      <c r="B36" s="296"/>
      <c r="C36" s="500" t="s">
        <v>287</v>
      </c>
      <c r="D36" s="500"/>
      <c r="E36" s="500"/>
      <c r="F36" s="500"/>
      <c r="G36" s="500"/>
      <c r="H36" s="500"/>
      <c r="I36" s="500"/>
      <c r="J36" s="500"/>
      <c r="K36" s="500"/>
      <c r="L36" s="500"/>
      <c r="M36" s="500"/>
      <c r="N36" s="500"/>
      <c r="O36" s="500"/>
      <c r="P36" s="500"/>
      <c r="Q36" s="500"/>
      <c r="R36" s="500"/>
      <c r="S36" s="500"/>
      <c r="T36" s="500"/>
      <c r="U36" s="500"/>
      <c r="V36" s="500"/>
      <c r="W36" s="500"/>
      <c r="X36" s="500"/>
      <c r="Y36" s="500"/>
      <c r="Z36" s="500"/>
      <c r="AA36" s="500"/>
      <c r="AB36" s="500"/>
      <c r="AC36" s="500"/>
      <c r="AD36" s="500"/>
      <c r="AE36" s="501"/>
      <c r="AF36" s="502" t="s">
        <v>136</v>
      </c>
      <c r="AG36" s="503"/>
      <c r="AH36" s="78"/>
      <c r="AI36" s="284" t="s">
        <v>137</v>
      </c>
      <c r="AJ36" s="78"/>
      <c r="AK36" s="132" t="s">
        <v>132</v>
      </c>
      <c r="AL36" s="201"/>
      <c r="AM36" s="285" t="s">
        <v>1</v>
      </c>
    </row>
    <row r="37" spans="1:41" s="85" customFormat="1" ht="14.25" customHeight="1" x14ac:dyDescent="0.15">
      <c r="A37" s="294"/>
      <c r="B37" s="264" t="s">
        <v>104</v>
      </c>
      <c r="C37" s="496" t="s">
        <v>109</v>
      </c>
      <c r="D37" s="496"/>
      <c r="E37" s="496"/>
      <c r="F37" s="496"/>
      <c r="G37" s="496"/>
      <c r="H37" s="496"/>
      <c r="I37" s="496"/>
      <c r="J37" s="496"/>
      <c r="K37" s="496"/>
      <c r="L37" s="496"/>
      <c r="M37" s="496"/>
      <c r="N37" s="496"/>
      <c r="O37" s="496"/>
      <c r="P37" s="496"/>
      <c r="Q37" s="496"/>
      <c r="R37" s="496"/>
      <c r="S37" s="496"/>
      <c r="T37" s="496"/>
      <c r="U37" s="496"/>
      <c r="V37" s="496"/>
      <c r="W37" s="496"/>
      <c r="X37" s="496"/>
      <c r="Y37" s="496"/>
      <c r="Z37" s="496"/>
      <c r="AA37" s="496"/>
      <c r="AB37" s="496"/>
      <c r="AC37" s="496"/>
      <c r="AD37" s="496"/>
      <c r="AE37" s="499"/>
      <c r="AF37" s="509" t="s">
        <v>131</v>
      </c>
      <c r="AG37" s="510"/>
      <c r="AH37" s="510"/>
      <c r="AI37" s="510"/>
      <c r="AJ37" s="510"/>
      <c r="AK37" s="510"/>
      <c r="AL37" s="510"/>
      <c r="AM37" s="511"/>
    </row>
    <row r="38" spans="1:41" s="85" customFormat="1" ht="14.25" customHeight="1" x14ac:dyDescent="0.15">
      <c r="A38" s="294"/>
      <c r="B38" s="128" t="s">
        <v>128</v>
      </c>
      <c r="C38" s="119" t="s">
        <v>135</v>
      </c>
      <c r="D38" s="119"/>
      <c r="E38" s="119"/>
      <c r="F38" s="119"/>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119"/>
      <c r="AE38" s="119"/>
      <c r="AF38" s="512"/>
      <c r="AG38" s="513"/>
      <c r="AH38" s="513"/>
      <c r="AI38" s="513"/>
      <c r="AJ38" s="513"/>
      <c r="AK38" s="513"/>
      <c r="AL38" s="513"/>
      <c r="AM38" s="514"/>
    </row>
    <row r="39" spans="1:41" ht="22.5" customHeight="1" x14ac:dyDescent="0.15">
      <c r="A39" s="134"/>
      <c r="B39" s="294"/>
      <c r="C39" s="660" t="s">
        <v>288</v>
      </c>
      <c r="D39" s="660"/>
      <c r="E39" s="660"/>
      <c r="F39" s="660"/>
      <c r="G39" s="660"/>
      <c r="H39" s="660"/>
      <c r="I39" s="660"/>
      <c r="J39" s="660"/>
      <c r="K39" s="660"/>
      <c r="L39" s="660"/>
      <c r="M39" s="660"/>
      <c r="N39" s="660"/>
      <c r="O39" s="660"/>
      <c r="P39" s="660"/>
      <c r="Q39" s="660"/>
      <c r="R39" s="660"/>
      <c r="S39" s="660"/>
      <c r="T39" s="660"/>
      <c r="U39" s="660"/>
      <c r="V39" s="660"/>
      <c r="W39" s="660"/>
      <c r="X39" s="660"/>
      <c r="Y39" s="660"/>
      <c r="Z39" s="660"/>
      <c r="AA39" s="660"/>
      <c r="AB39" s="660"/>
      <c r="AC39" s="660"/>
      <c r="AD39" s="660"/>
      <c r="AE39" s="661"/>
      <c r="AF39" s="648" t="s">
        <v>136</v>
      </c>
      <c r="AG39" s="649"/>
      <c r="AH39" s="79"/>
      <c r="AI39" s="135" t="s">
        <v>137</v>
      </c>
      <c r="AJ39" s="79"/>
      <c r="AK39" s="136" t="s">
        <v>132</v>
      </c>
      <c r="AL39" s="202"/>
      <c r="AM39" s="137" t="s">
        <v>1</v>
      </c>
    </row>
    <row r="40" spans="1:41" s="85" customFormat="1" ht="18.75" customHeight="1" x14ac:dyDescent="0.15">
      <c r="A40" s="294"/>
      <c r="B40" s="138" t="str">
        <f>IF(C40="","","・")</f>
        <v/>
      </c>
      <c r="C40" s="505" t="str">
        <f>AP18</f>
        <v/>
      </c>
      <c r="D40" s="505"/>
      <c r="E40" s="505"/>
      <c r="F40" s="505"/>
      <c r="G40" s="505"/>
      <c r="H40" s="505"/>
      <c r="I40" s="505"/>
      <c r="J40" s="505"/>
      <c r="K40" s="505"/>
      <c r="L40" s="505"/>
      <c r="M40" s="505"/>
      <c r="N40" s="505"/>
      <c r="O40" s="505"/>
      <c r="P40" s="505"/>
      <c r="Q40" s="505"/>
      <c r="R40" s="505"/>
      <c r="S40" s="505"/>
      <c r="T40" s="505"/>
      <c r="U40" s="505"/>
      <c r="V40" s="505"/>
      <c r="W40" s="505"/>
      <c r="X40" s="505"/>
      <c r="Y40" s="505"/>
      <c r="Z40" s="505"/>
      <c r="AA40" s="505"/>
      <c r="AB40" s="505"/>
      <c r="AC40" s="505"/>
      <c r="AD40" s="505"/>
      <c r="AE40" s="506"/>
      <c r="AF40" s="502"/>
      <c r="AG40" s="503"/>
      <c r="AH40" s="503"/>
      <c r="AI40" s="503"/>
      <c r="AJ40" s="503"/>
      <c r="AK40" s="503"/>
      <c r="AL40" s="503"/>
      <c r="AM40" s="504"/>
    </row>
    <row r="41" spans="1:41" s="85" customFormat="1" ht="21.75" customHeight="1" x14ac:dyDescent="0.15">
      <c r="A41" s="294"/>
      <c r="B41" s="264" t="s">
        <v>105</v>
      </c>
      <c r="C41" s="706" t="s">
        <v>162</v>
      </c>
      <c r="D41" s="706"/>
      <c r="E41" s="706"/>
      <c r="F41" s="706"/>
      <c r="G41" s="706"/>
      <c r="H41" s="706"/>
      <c r="I41" s="706"/>
      <c r="J41" s="706"/>
      <c r="K41" s="706"/>
      <c r="L41" s="706"/>
      <c r="M41" s="706"/>
      <c r="N41" s="706"/>
      <c r="O41" s="706"/>
      <c r="P41" s="706"/>
      <c r="Q41" s="706"/>
      <c r="R41" s="706"/>
      <c r="S41" s="706"/>
      <c r="T41" s="706"/>
      <c r="U41" s="706"/>
      <c r="V41" s="706"/>
      <c r="W41" s="706"/>
      <c r="X41" s="706"/>
      <c r="Y41" s="706"/>
      <c r="Z41" s="706"/>
      <c r="AA41" s="706"/>
      <c r="AB41" s="706"/>
      <c r="AC41" s="706"/>
      <c r="AD41" s="706"/>
      <c r="AE41" s="707"/>
      <c r="AF41" s="509" t="s">
        <v>131</v>
      </c>
      <c r="AG41" s="510"/>
      <c r="AH41" s="510"/>
      <c r="AI41" s="510"/>
      <c r="AJ41" s="510"/>
      <c r="AK41" s="510"/>
      <c r="AL41" s="510"/>
      <c r="AM41" s="511"/>
    </row>
    <row r="42" spans="1:41" s="85" customFormat="1" ht="14.25" customHeight="1" x14ac:dyDescent="0.15">
      <c r="A42" s="294"/>
      <c r="B42" s="128" t="s">
        <v>128</v>
      </c>
      <c r="C42" s="119" t="s">
        <v>142</v>
      </c>
      <c r="D42" s="119"/>
      <c r="E42" s="119"/>
      <c r="F42" s="119"/>
      <c r="G42" s="119"/>
      <c r="H42" s="119"/>
      <c r="I42" s="119"/>
      <c r="J42" s="119"/>
      <c r="K42" s="119"/>
      <c r="L42" s="119"/>
      <c r="M42" s="119"/>
      <c r="N42" s="119"/>
      <c r="O42" s="119"/>
      <c r="P42" s="119"/>
      <c r="Q42" s="119"/>
      <c r="R42" s="119"/>
      <c r="S42" s="119"/>
      <c r="T42" s="119"/>
      <c r="U42" s="119"/>
      <c r="V42" s="119"/>
      <c r="W42" s="119"/>
      <c r="X42" s="119"/>
      <c r="Y42" s="119"/>
      <c r="Z42" s="119"/>
      <c r="AA42" s="119"/>
      <c r="AB42" s="119"/>
      <c r="AC42" s="119"/>
      <c r="AD42" s="502" t="s">
        <v>138</v>
      </c>
      <c r="AE42" s="504"/>
      <c r="AF42" s="502" t="s">
        <v>136</v>
      </c>
      <c r="AG42" s="503"/>
      <c r="AH42" s="78"/>
      <c r="AI42" s="284" t="s">
        <v>137</v>
      </c>
      <c r="AJ42" s="78"/>
      <c r="AK42" s="132" t="s">
        <v>132</v>
      </c>
      <c r="AL42" s="201"/>
      <c r="AM42" s="285" t="s">
        <v>1</v>
      </c>
    </row>
    <row r="43" spans="1:41" ht="14.25" customHeight="1" x14ac:dyDescent="0.15">
      <c r="A43" s="134"/>
      <c r="B43" s="294"/>
      <c r="C43" s="139" t="s">
        <v>140</v>
      </c>
      <c r="D43" s="735"/>
      <c r="E43" s="735"/>
      <c r="F43" s="735"/>
      <c r="G43" s="735"/>
      <c r="H43" s="735"/>
      <c r="I43" s="735"/>
      <c r="J43" s="735"/>
      <c r="K43" s="735"/>
      <c r="L43" s="735"/>
      <c r="M43" s="735"/>
      <c r="N43" s="735"/>
      <c r="O43" s="735"/>
      <c r="P43" s="735"/>
      <c r="Q43" s="735"/>
      <c r="R43" s="735"/>
      <c r="S43" s="735"/>
      <c r="T43" s="735"/>
      <c r="U43" s="735"/>
      <c r="V43" s="735"/>
      <c r="W43" s="735"/>
      <c r="X43" s="735"/>
      <c r="Y43" s="735"/>
      <c r="Z43" s="140" t="s">
        <v>8</v>
      </c>
      <c r="AA43" s="141"/>
      <c r="AB43" s="141"/>
      <c r="AC43" s="141"/>
      <c r="AD43" s="507" t="s">
        <v>139</v>
      </c>
      <c r="AE43" s="508"/>
      <c r="AF43" s="648" t="s">
        <v>136</v>
      </c>
      <c r="AG43" s="649"/>
      <c r="AH43" s="79"/>
      <c r="AI43" s="135" t="s">
        <v>137</v>
      </c>
      <c r="AJ43" s="79"/>
      <c r="AK43" s="136" t="s">
        <v>132</v>
      </c>
      <c r="AL43" s="202"/>
      <c r="AM43" s="137" t="s">
        <v>1</v>
      </c>
    </row>
    <row r="44" spans="1:41" s="85" customFormat="1" ht="18.75" customHeight="1" x14ac:dyDescent="0.15">
      <c r="A44" s="294"/>
      <c r="B44" s="138" t="str">
        <f>IF(C44="","","・")</f>
        <v/>
      </c>
      <c r="C44" s="505" t="str">
        <f>AP19</f>
        <v/>
      </c>
      <c r="D44" s="505"/>
      <c r="E44" s="505"/>
      <c r="F44" s="505"/>
      <c r="G44" s="505"/>
      <c r="H44" s="505"/>
      <c r="I44" s="505"/>
      <c r="J44" s="505"/>
      <c r="K44" s="505"/>
      <c r="L44" s="505"/>
      <c r="M44" s="505"/>
      <c r="N44" s="505"/>
      <c r="O44" s="505"/>
      <c r="P44" s="505"/>
      <c r="Q44" s="505"/>
      <c r="R44" s="505"/>
      <c r="S44" s="505"/>
      <c r="T44" s="505"/>
      <c r="U44" s="505"/>
      <c r="V44" s="505"/>
      <c r="W44" s="505"/>
      <c r="X44" s="505"/>
      <c r="Y44" s="505"/>
      <c r="Z44" s="505"/>
      <c r="AA44" s="505"/>
      <c r="AB44" s="505"/>
      <c r="AC44" s="505"/>
      <c r="AD44" s="505"/>
      <c r="AE44" s="506"/>
      <c r="AF44" s="502"/>
      <c r="AG44" s="503"/>
      <c r="AH44" s="503"/>
      <c r="AI44" s="503"/>
      <c r="AJ44" s="503"/>
      <c r="AK44" s="503"/>
      <c r="AL44" s="503"/>
      <c r="AM44" s="504"/>
    </row>
    <row r="45" spans="1:41" s="85" customFormat="1" ht="14.25" customHeight="1" x14ac:dyDescent="0.15">
      <c r="A45" s="294"/>
      <c r="B45" s="264" t="s">
        <v>106</v>
      </c>
      <c r="C45" s="300" t="s">
        <v>258</v>
      </c>
      <c r="D45" s="287"/>
      <c r="E45" s="300"/>
      <c r="F45" s="287"/>
      <c r="G45" s="287"/>
      <c r="H45" s="287"/>
      <c r="I45" s="287"/>
      <c r="J45" s="267"/>
      <c r="K45" s="267"/>
      <c r="L45" s="267"/>
      <c r="M45" s="267"/>
      <c r="N45" s="267"/>
      <c r="O45" s="268"/>
      <c r="P45" s="146"/>
      <c r="Q45" s="146"/>
      <c r="R45" s="146"/>
      <c r="S45" s="269"/>
      <c r="T45" s="270"/>
      <c r="U45" s="270"/>
      <c r="V45" s="270"/>
      <c r="W45" s="270"/>
      <c r="X45" s="270"/>
      <c r="Y45" s="271"/>
      <c r="Z45" s="271"/>
      <c r="AA45" s="271"/>
      <c r="AB45" s="271"/>
      <c r="AC45" s="270"/>
      <c r="AD45" s="270"/>
      <c r="AE45" s="270"/>
      <c r="AF45" s="509" t="s">
        <v>131</v>
      </c>
      <c r="AG45" s="510"/>
      <c r="AH45" s="510"/>
      <c r="AI45" s="510"/>
      <c r="AJ45" s="510"/>
      <c r="AK45" s="510"/>
      <c r="AL45" s="510"/>
      <c r="AM45" s="511"/>
      <c r="AO45" s="87" t="s">
        <v>113</v>
      </c>
    </row>
    <row r="46" spans="1:41" s="85" customFormat="1" ht="14.25" customHeight="1" x14ac:dyDescent="0.15">
      <c r="A46" s="294"/>
      <c r="B46" s="128" t="s">
        <v>128</v>
      </c>
      <c r="C46" s="654" t="s">
        <v>280</v>
      </c>
      <c r="D46" s="654"/>
      <c r="E46" s="654"/>
      <c r="F46" s="654"/>
      <c r="G46" s="654"/>
      <c r="H46" s="654"/>
      <c r="I46" s="654"/>
      <c r="J46" s="654"/>
      <c r="K46" s="654"/>
      <c r="L46" s="654"/>
      <c r="M46" s="654"/>
      <c r="N46" s="654"/>
      <c r="O46" s="654"/>
      <c r="P46" s="654"/>
      <c r="Q46" s="654"/>
      <c r="R46" s="654"/>
      <c r="S46" s="654"/>
      <c r="T46" s="654"/>
      <c r="U46" s="654"/>
      <c r="V46" s="654"/>
      <c r="W46" s="654"/>
      <c r="X46" s="654"/>
      <c r="Y46" s="654"/>
      <c r="Z46" s="654"/>
      <c r="AA46" s="654"/>
      <c r="AB46" s="654"/>
      <c r="AC46" s="654"/>
      <c r="AD46" s="654"/>
      <c r="AE46" s="655"/>
      <c r="AF46" s="512"/>
      <c r="AG46" s="513"/>
      <c r="AH46" s="513"/>
      <c r="AI46" s="513"/>
      <c r="AJ46" s="513"/>
      <c r="AK46" s="513"/>
      <c r="AL46" s="513"/>
      <c r="AM46" s="514"/>
      <c r="AO46" s="87" t="str">
        <f>IF(B20="","",IF(AF46="はい","","④を選択していますが、要件の確認が「はい」になっていません。"))</f>
        <v/>
      </c>
    </row>
    <row r="47" spans="1:41" s="85" customFormat="1" ht="14.25" customHeight="1" x14ac:dyDescent="0.15">
      <c r="A47" s="294"/>
      <c r="B47" s="128" t="s">
        <v>128</v>
      </c>
      <c r="C47" s="119" t="s">
        <v>143</v>
      </c>
      <c r="D47" s="119"/>
      <c r="E47" s="119"/>
      <c r="F47" s="119"/>
      <c r="G47" s="119"/>
      <c r="H47" s="119"/>
      <c r="I47" s="119"/>
      <c r="J47" s="119"/>
      <c r="K47" s="119"/>
      <c r="L47" s="119"/>
      <c r="M47" s="119"/>
      <c r="N47" s="119"/>
      <c r="O47" s="119"/>
      <c r="P47" s="119"/>
      <c r="Q47" s="119"/>
      <c r="R47" s="119"/>
      <c r="S47" s="119"/>
      <c r="T47" s="119"/>
      <c r="U47" s="119"/>
      <c r="V47" s="119"/>
      <c r="W47" s="119"/>
      <c r="X47" s="119"/>
      <c r="Y47" s="119"/>
      <c r="Z47" s="119"/>
      <c r="AA47" s="119"/>
      <c r="AB47" s="119"/>
      <c r="AC47" s="119"/>
      <c r="AD47" s="119"/>
      <c r="AE47" s="119"/>
      <c r="AF47" s="512"/>
      <c r="AG47" s="513"/>
      <c r="AH47" s="513"/>
      <c r="AI47" s="513"/>
      <c r="AJ47" s="513"/>
      <c r="AK47" s="513"/>
      <c r="AL47" s="513"/>
      <c r="AM47" s="514"/>
    </row>
    <row r="48" spans="1:41" ht="22.5" customHeight="1" x14ac:dyDescent="0.15">
      <c r="A48" s="134"/>
      <c r="B48" s="296"/>
      <c r="C48" s="500" t="s">
        <v>281</v>
      </c>
      <c r="D48" s="500"/>
      <c r="E48" s="500"/>
      <c r="F48" s="500"/>
      <c r="G48" s="500"/>
      <c r="H48" s="500"/>
      <c r="I48" s="500"/>
      <c r="J48" s="500"/>
      <c r="K48" s="500"/>
      <c r="L48" s="500"/>
      <c r="M48" s="500"/>
      <c r="N48" s="500"/>
      <c r="O48" s="500"/>
      <c r="P48" s="500"/>
      <c r="Q48" s="500"/>
      <c r="R48" s="500"/>
      <c r="S48" s="500"/>
      <c r="T48" s="500"/>
      <c r="U48" s="500"/>
      <c r="V48" s="500"/>
      <c r="W48" s="500"/>
      <c r="X48" s="500"/>
      <c r="Y48" s="500"/>
      <c r="Z48" s="500"/>
      <c r="AA48" s="500"/>
      <c r="AB48" s="500"/>
      <c r="AC48" s="500"/>
      <c r="AD48" s="500"/>
      <c r="AE48" s="501"/>
      <c r="AF48" s="502" t="s">
        <v>136</v>
      </c>
      <c r="AG48" s="503"/>
      <c r="AH48" s="78"/>
      <c r="AI48" s="284" t="s">
        <v>137</v>
      </c>
      <c r="AJ48" s="78"/>
      <c r="AK48" s="132" t="s">
        <v>132</v>
      </c>
      <c r="AL48" s="201"/>
      <c r="AM48" s="285" t="s">
        <v>1</v>
      </c>
    </row>
    <row r="49" spans="1:41" s="85" customFormat="1" ht="14.25" customHeight="1" x14ac:dyDescent="0.15">
      <c r="A49" s="294"/>
      <c r="B49" s="264" t="s">
        <v>235</v>
      </c>
      <c r="C49" s="300" t="s">
        <v>275</v>
      </c>
      <c r="D49" s="287"/>
      <c r="E49" s="300"/>
      <c r="F49" s="287"/>
      <c r="G49" s="287"/>
      <c r="H49" s="287"/>
      <c r="I49" s="287"/>
      <c r="J49" s="267"/>
      <c r="K49" s="267"/>
      <c r="L49" s="267"/>
      <c r="M49" s="267"/>
      <c r="N49" s="267"/>
      <c r="O49" s="268"/>
      <c r="P49" s="146"/>
      <c r="Q49" s="146"/>
      <c r="R49" s="146"/>
      <c r="S49" s="269"/>
      <c r="T49" s="270"/>
      <c r="U49" s="270"/>
      <c r="V49" s="270"/>
      <c r="W49" s="270"/>
      <c r="X49" s="270"/>
      <c r="Y49" s="271"/>
      <c r="Z49" s="271"/>
      <c r="AA49" s="271"/>
      <c r="AB49" s="271"/>
      <c r="AC49" s="270"/>
      <c r="AD49" s="270"/>
      <c r="AE49" s="270"/>
      <c r="AF49" s="509" t="s">
        <v>131</v>
      </c>
      <c r="AG49" s="510"/>
      <c r="AH49" s="510"/>
      <c r="AI49" s="510"/>
      <c r="AJ49" s="510"/>
      <c r="AK49" s="510"/>
      <c r="AL49" s="510"/>
      <c r="AM49" s="511"/>
      <c r="AO49" s="87" t="s">
        <v>113</v>
      </c>
    </row>
    <row r="50" spans="1:41" s="85" customFormat="1" ht="25.5" customHeight="1" x14ac:dyDescent="0.15">
      <c r="A50" s="294"/>
      <c r="B50" s="128" t="s">
        <v>128</v>
      </c>
      <c r="C50" s="516" t="s">
        <v>282</v>
      </c>
      <c r="D50" s="516"/>
      <c r="E50" s="516"/>
      <c r="F50" s="516"/>
      <c r="G50" s="516"/>
      <c r="H50" s="516"/>
      <c r="I50" s="516"/>
      <c r="J50" s="516"/>
      <c r="K50" s="516"/>
      <c r="L50" s="516"/>
      <c r="M50" s="516"/>
      <c r="N50" s="516"/>
      <c r="O50" s="516"/>
      <c r="P50" s="516"/>
      <c r="Q50" s="516"/>
      <c r="R50" s="516"/>
      <c r="S50" s="516"/>
      <c r="T50" s="516"/>
      <c r="U50" s="516"/>
      <c r="V50" s="516"/>
      <c r="W50" s="516"/>
      <c r="X50" s="516"/>
      <c r="Y50" s="516"/>
      <c r="Z50" s="516"/>
      <c r="AA50" s="516"/>
      <c r="AB50" s="516"/>
      <c r="AC50" s="516"/>
      <c r="AD50" s="516"/>
      <c r="AE50" s="517"/>
      <c r="AF50" s="512"/>
      <c r="AG50" s="513"/>
      <c r="AH50" s="513"/>
      <c r="AI50" s="513"/>
      <c r="AJ50" s="513"/>
      <c r="AK50" s="513"/>
      <c r="AL50" s="513"/>
      <c r="AM50" s="514"/>
      <c r="AO50" s="87" t="str">
        <f>IF(B21="","",IF(AF50="はい","","⑤を選択していますが、要件の確認が「はい」になっていません。"))</f>
        <v/>
      </c>
    </row>
    <row r="51" spans="1:41" s="85" customFormat="1" ht="14.25" customHeight="1" x14ac:dyDescent="0.15">
      <c r="A51" s="294"/>
      <c r="B51" s="262" t="s">
        <v>144</v>
      </c>
      <c r="C51" s="300"/>
      <c r="D51" s="287"/>
      <c r="E51" s="300"/>
      <c r="F51" s="287"/>
      <c r="G51" s="287"/>
      <c r="H51" s="287"/>
      <c r="I51" s="287"/>
      <c r="J51" s="267"/>
      <c r="K51" s="267"/>
      <c r="L51" s="267"/>
      <c r="M51" s="267"/>
      <c r="N51" s="267"/>
      <c r="O51" s="268"/>
      <c r="P51" s="146"/>
      <c r="Q51" s="146"/>
      <c r="R51" s="146"/>
      <c r="S51" s="269"/>
      <c r="T51" s="270"/>
      <c r="U51" s="270"/>
      <c r="V51" s="270"/>
      <c r="W51" s="270"/>
      <c r="X51" s="270"/>
      <c r="Y51" s="271"/>
      <c r="Z51" s="271"/>
      <c r="AA51" s="271"/>
      <c r="AB51" s="271"/>
      <c r="AC51" s="297"/>
      <c r="AD51" s="297"/>
      <c r="AE51" s="297"/>
      <c r="AF51" s="297"/>
      <c r="AG51" s="297"/>
      <c r="AH51" s="297"/>
      <c r="AI51" s="297"/>
      <c r="AJ51" s="297"/>
      <c r="AK51" s="297"/>
      <c r="AL51" s="297"/>
      <c r="AM51" s="148"/>
    </row>
    <row r="52" spans="1:41" ht="41.25" customHeight="1" x14ac:dyDescent="0.15">
      <c r="A52" s="149"/>
      <c r="B52" s="548" t="str">
        <f>AO10&amp;AO16&amp;AO18&amp;AO19&amp;AO20&amp;AO24&amp;AO21&amp;AO25&amp;AO46&amp;AO50</f>
        <v/>
      </c>
      <c r="C52" s="549"/>
      <c r="D52" s="549"/>
      <c r="E52" s="549"/>
      <c r="F52" s="549"/>
      <c r="G52" s="549"/>
      <c r="H52" s="549"/>
      <c r="I52" s="549"/>
      <c r="J52" s="549"/>
      <c r="K52" s="549"/>
      <c r="L52" s="549"/>
      <c r="M52" s="549"/>
      <c r="N52" s="549"/>
      <c r="O52" s="549"/>
      <c r="P52" s="549"/>
      <c r="Q52" s="549"/>
      <c r="R52" s="549"/>
      <c r="S52" s="549"/>
      <c r="T52" s="549"/>
      <c r="U52" s="549"/>
      <c r="V52" s="549"/>
      <c r="W52" s="549"/>
      <c r="X52" s="549"/>
      <c r="Y52" s="549"/>
      <c r="Z52" s="549"/>
      <c r="AA52" s="549"/>
      <c r="AB52" s="549"/>
      <c r="AC52" s="549"/>
      <c r="AD52" s="549"/>
      <c r="AE52" s="549"/>
      <c r="AF52" s="549"/>
      <c r="AG52" s="549"/>
      <c r="AH52" s="549"/>
      <c r="AI52" s="549"/>
      <c r="AJ52" s="549"/>
      <c r="AK52" s="549"/>
      <c r="AL52" s="549"/>
      <c r="AM52" s="550"/>
    </row>
    <row r="53" spans="1:41" ht="5.25" customHeight="1" x14ac:dyDescent="0.15">
      <c r="A53" s="150"/>
      <c r="B53" s="295"/>
      <c r="C53" s="151"/>
      <c r="D53" s="295"/>
      <c r="E53" s="152"/>
      <c r="F53" s="295"/>
      <c r="G53" s="295"/>
      <c r="H53" s="295"/>
      <c r="I53" s="295"/>
      <c r="J53" s="153"/>
      <c r="K53" s="153"/>
      <c r="L53" s="153"/>
      <c r="M53" s="153"/>
      <c r="N53" s="153"/>
      <c r="O53" s="154"/>
      <c r="P53" s="155"/>
      <c r="Q53" s="150"/>
      <c r="R53" s="150"/>
      <c r="S53" s="153"/>
      <c r="T53" s="295"/>
      <c r="U53" s="153"/>
      <c r="V53" s="153"/>
      <c r="W53" s="153"/>
      <c r="X53" s="153"/>
      <c r="Y53" s="295"/>
      <c r="Z53" s="295"/>
      <c r="AA53" s="295"/>
      <c r="AB53" s="295"/>
      <c r="AC53" s="151"/>
      <c r="AD53" s="153"/>
      <c r="AE53" s="153"/>
      <c r="AF53" s="153"/>
      <c r="AG53" s="153"/>
      <c r="AH53" s="153"/>
      <c r="AI53" s="156"/>
      <c r="AJ53" s="156"/>
      <c r="AK53" s="156"/>
      <c r="AL53" s="156"/>
      <c r="AM53" s="153"/>
      <c r="AN53" s="150"/>
    </row>
    <row r="54" spans="1:41" ht="18.75" customHeight="1" x14ac:dyDescent="0.15">
      <c r="A54" s="662" t="s">
        <v>99</v>
      </c>
      <c r="B54" s="662"/>
      <c r="C54" s="662"/>
      <c r="D54" s="662"/>
      <c r="E54" s="662"/>
      <c r="F54" s="662"/>
      <c r="G54" s="662"/>
      <c r="H54" s="662"/>
      <c r="I54" s="662"/>
      <c r="J54" s="662"/>
      <c r="K54" s="662"/>
      <c r="L54" s="662"/>
      <c r="M54" s="662"/>
      <c r="N54" s="662"/>
      <c r="O54" s="662"/>
      <c r="P54" s="662"/>
      <c r="Q54" s="662"/>
      <c r="R54" s="662"/>
      <c r="S54" s="662"/>
      <c r="T54" s="662"/>
      <c r="U54" s="662"/>
      <c r="V54" s="662"/>
      <c r="W54" s="662"/>
      <c r="X54" s="662"/>
      <c r="Y54" s="662"/>
      <c r="Z54" s="662"/>
      <c r="AA54" s="662"/>
      <c r="AB54" s="662"/>
      <c r="AC54" s="662"/>
      <c r="AD54" s="662"/>
      <c r="AE54" s="662"/>
      <c r="AF54" s="662"/>
      <c r="AG54" s="662"/>
      <c r="AH54" s="662"/>
      <c r="AI54" s="662"/>
      <c r="AJ54" s="662"/>
      <c r="AK54" s="662"/>
      <c r="AL54" s="662"/>
      <c r="AM54" s="662"/>
    </row>
    <row r="55" spans="1:41" s="85" customFormat="1" ht="14.25" customHeight="1" x14ac:dyDescent="0.15">
      <c r="A55" s="106" t="s">
        <v>146</v>
      </c>
      <c r="B55" s="293"/>
      <c r="C55" s="107"/>
      <c r="D55" s="107"/>
      <c r="E55" s="107"/>
      <c r="F55" s="107"/>
      <c r="G55" s="107"/>
      <c r="H55" s="107"/>
      <c r="I55" s="107"/>
      <c r="J55" s="107"/>
      <c r="K55" s="107"/>
      <c r="L55" s="107"/>
      <c r="M55" s="107"/>
      <c r="N55" s="107"/>
      <c r="O55" s="107"/>
      <c r="P55" s="107"/>
      <c r="Q55" s="107"/>
      <c r="R55" s="107"/>
      <c r="S55" s="107"/>
      <c r="T55" s="107"/>
      <c r="U55" s="107"/>
      <c r="V55" s="107"/>
      <c r="W55" s="107"/>
      <c r="X55" s="107"/>
      <c r="Y55" s="107"/>
      <c r="Z55" s="107"/>
      <c r="AA55" s="107"/>
      <c r="AB55" s="107"/>
      <c r="AC55" s="107"/>
      <c r="AD55" s="107"/>
      <c r="AE55" s="107"/>
      <c r="AF55" s="107"/>
      <c r="AG55" s="107"/>
      <c r="AH55" s="107"/>
      <c r="AI55" s="107"/>
      <c r="AJ55" s="107"/>
      <c r="AK55" s="107"/>
      <c r="AL55" s="107"/>
      <c r="AM55" s="108"/>
    </row>
    <row r="56" spans="1:41" s="85" customFormat="1" ht="14.25" customHeight="1" x14ac:dyDescent="0.15">
      <c r="A56" s="109"/>
      <c r="B56" s="262" t="s">
        <v>118</v>
      </c>
      <c r="C56" s="110"/>
      <c r="D56" s="111"/>
      <c r="E56" s="111"/>
      <c r="F56" s="111"/>
      <c r="G56" s="111"/>
      <c r="H56" s="111"/>
      <c r="I56" s="111"/>
      <c r="J56" s="111"/>
      <c r="K56" s="111"/>
      <c r="L56" s="111"/>
      <c r="M56" s="111"/>
      <c r="N56" s="111"/>
      <c r="O56" s="111"/>
      <c r="P56" s="111"/>
      <c r="Q56" s="111"/>
      <c r="R56" s="111"/>
      <c r="S56" s="111"/>
      <c r="T56" s="111"/>
      <c r="U56" s="111"/>
      <c r="V56" s="111"/>
      <c r="W56" s="107"/>
      <c r="X56" s="107"/>
      <c r="Y56" s="107"/>
      <c r="Z56" s="107"/>
      <c r="AA56" s="107"/>
      <c r="AB56" s="107"/>
      <c r="AC56" s="107"/>
      <c r="AD56" s="107"/>
      <c r="AE56" s="107"/>
      <c r="AF56" s="107"/>
      <c r="AG56" s="107"/>
      <c r="AH56" s="107"/>
      <c r="AI56" s="107"/>
      <c r="AJ56" s="107"/>
      <c r="AK56" s="107"/>
      <c r="AL56" s="107"/>
      <c r="AM56" s="108"/>
      <c r="AO56" s="87" t="s">
        <v>113</v>
      </c>
    </row>
    <row r="57" spans="1:41" s="85" customFormat="1" ht="20.25" customHeight="1" x14ac:dyDescent="0.15">
      <c r="A57" s="113"/>
      <c r="B57" s="200"/>
      <c r="C57" s="653" t="s">
        <v>246</v>
      </c>
      <c r="D57" s="654"/>
      <c r="E57" s="654"/>
      <c r="F57" s="654"/>
      <c r="G57" s="654"/>
      <c r="H57" s="654"/>
      <c r="I57" s="654"/>
      <c r="J57" s="654"/>
      <c r="K57" s="654"/>
      <c r="L57" s="654"/>
      <c r="M57" s="654"/>
      <c r="N57" s="654"/>
      <c r="O57" s="654"/>
      <c r="P57" s="654"/>
      <c r="Q57" s="654"/>
      <c r="R57" s="654"/>
      <c r="S57" s="654"/>
      <c r="T57" s="654"/>
      <c r="U57" s="654"/>
      <c r="V57" s="655"/>
      <c r="W57" s="552" t="s">
        <v>259</v>
      </c>
      <c r="X57" s="552"/>
      <c r="Y57" s="552"/>
      <c r="Z57" s="552"/>
      <c r="AA57" s="552"/>
      <c r="AB57" s="552"/>
      <c r="AC57" s="553"/>
      <c r="AD57" s="553"/>
      <c r="AE57" s="553"/>
      <c r="AF57" s="553"/>
      <c r="AG57" s="553"/>
      <c r="AH57" s="553"/>
      <c r="AI57" s="553"/>
      <c r="AJ57" s="553"/>
      <c r="AK57" s="553"/>
      <c r="AL57" s="553"/>
      <c r="AM57" s="553"/>
      <c r="AO57" s="87" t="str">
        <f>IF(AND(B57="",B59=""),"",IF(AP5&lt;&gt;4,"当該サービスは（２）での申請対象外です。",IF(OR(B17="〇",B19="〇"),"（１）の①、③に該当する場合、（２）は申請対象外です。","")))</f>
        <v/>
      </c>
    </row>
    <row r="58" spans="1:41" s="85" customFormat="1" ht="14.25" customHeight="1" x14ac:dyDescent="0.15">
      <c r="A58" s="294"/>
      <c r="B58" s="261" t="s">
        <v>119</v>
      </c>
      <c r="C58" s="111"/>
      <c r="D58" s="111"/>
      <c r="E58" s="111"/>
      <c r="F58" s="111"/>
      <c r="G58" s="111"/>
      <c r="H58" s="111"/>
      <c r="I58" s="111"/>
      <c r="J58" s="111"/>
      <c r="K58" s="111"/>
      <c r="L58" s="111"/>
      <c r="M58" s="111"/>
      <c r="N58" s="111"/>
      <c r="O58" s="111"/>
      <c r="P58" s="111"/>
      <c r="Q58" s="111"/>
      <c r="R58" s="111"/>
      <c r="S58" s="111"/>
      <c r="T58" s="111"/>
      <c r="U58" s="111"/>
      <c r="V58" s="111"/>
      <c r="W58" s="157"/>
      <c r="X58" s="157"/>
      <c r="Y58" s="157"/>
      <c r="Z58" s="157"/>
      <c r="AA58" s="157"/>
      <c r="AB58" s="157"/>
      <c r="AC58" s="157"/>
      <c r="AD58" s="157"/>
      <c r="AE58" s="157"/>
      <c r="AF58" s="157"/>
      <c r="AG58" s="157"/>
      <c r="AH58" s="157"/>
      <c r="AI58" s="157"/>
      <c r="AJ58" s="157"/>
      <c r="AK58" s="157"/>
      <c r="AL58" s="157"/>
      <c r="AM58" s="158"/>
    </row>
    <row r="59" spans="1:41" s="85" customFormat="1" ht="20.25" customHeight="1" x14ac:dyDescent="0.15">
      <c r="A59" s="114"/>
      <c r="B59" s="200"/>
      <c r="C59" s="656" t="s">
        <v>241</v>
      </c>
      <c r="D59" s="656"/>
      <c r="E59" s="656"/>
      <c r="F59" s="656"/>
      <c r="G59" s="656"/>
      <c r="H59" s="656"/>
      <c r="I59" s="656"/>
      <c r="J59" s="656"/>
      <c r="K59" s="656"/>
      <c r="L59" s="656"/>
      <c r="M59" s="656"/>
      <c r="N59" s="656"/>
      <c r="O59" s="656"/>
      <c r="P59" s="656"/>
      <c r="Q59" s="656"/>
      <c r="R59" s="656"/>
      <c r="S59" s="656"/>
      <c r="T59" s="656"/>
      <c r="U59" s="656"/>
      <c r="V59" s="656"/>
      <c r="W59" s="552" t="s">
        <v>259</v>
      </c>
      <c r="X59" s="552"/>
      <c r="Y59" s="552"/>
      <c r="Z59" s="552"/>
      <c r="AA59" s="552"/>
      <c r="AB59" s="552"/>
      <c r="AC59" s="553"/>
      <c r="AD59" s="553"/>
      <c r="AE59" s="553"/>
      <c r="AF59" s="553"/>
      <c r="AG59" s="553"/>
      <c r="AH59" s="553"/>
      <c r="AI59" s="553"/>
      <c r="AJ59" s="553"/>
      <c r="AK59" s="553"/>
      <c r="AL59" s="553"/>
      <c r="AM59" s="553"/>
    </row>
    <row r="60" spans="1:41" s="85" customFormat="1" ht="12" x14ac:dyDescent="0.15">
      <c r="A60" s="117"/>
      <c r="B60" s="521" t="s">
        <v>242</v>
      </c>
      <c r="C60" s="522"/>
      <c r="D60" s="522"/>
      <c r="E60" s="522"/>
      <c r="F60" s="522"/>
      <c r="G60" s="522"/>
      <c r="H60" s="522"/>
      <c r="I60" s="522"/>
      <c r="J60" s="522"/>
      <c r="K60" s="522"/>
      <c r="L60" s="522"/>
      <c r="M60" s="522"/>
      <c r="N60" s="522"/>
      <c r="O60" s="522"/>
      <c r="P60" s="522"/>
      <c r="Q60" s="522"/>
      <c r="R60" s="522"/>
      <c r="S60" s="522"/>
      <c r="T60" s="522"/>
      <c r="U60" s="522"/>
      <c r="V60" s="522"/>
      <c r="W60" s="522"/>
      <c r="X60" s="522"/>
      <c r="Y60" s="522"/>
      <c r="Z60" s="522"/>
      <c r="AA60" s="522"/>
      <c r="AB60" s="522"/>
      <c r="AC60" s="522"/>
      <c r="AD60" s="522"/>
      <c r="AE60" s="522"/>
      <c r="AF60" s="522"/>
      <c r="AG60" s="522"/>
      <c r="AH60" s="522"/>
      <c r="AI60" s="522"/>
      <c r="AJ60" s="522"/>
      <c r="AK60" s="522"/>
      <c r="AL60" s="522"/>
      <c r="AM60" s="523"/>
    </row>
    <row r="61" spans="1:41" s="85" customFormat="1" ht="14.25" customHeight="1" x14ac:dyDescent="0.15">
      <c r="A61" s="106" t="s">
        <v>157</v>
      </c>
      <c r="B61" s="118"/>
      <c r="C61" s="293"/>
      <c r="D61" s="293"/>
      <c r="E61" s="119"/>
      <c r="F61" s="293"/>
      <c r="G61" s="293"/>
      <c r="H61" s="293"/>
      <c r="I61" s="293"/>
      <c r="J61" s="120"/>
      <c r="K61" s="120"/>
      <c r="L61" s="120"/>
      <c r="M61" s="120"/>
      <c r="N61" s="120"/>
      <c r="O61" s="121"/>
      <c r="P61" s="122"/>
      <c r="Q61" s="122"/>
      <c r="R61" s="122"/>
      <c r="S61" s="123"/>
      <c r="T61" s="124"/>
      <c r="U61" s="123"/>
      <c r="V61" s="123"/>
      <c r="W61" s="123"/>
      <c r="X61" s="123"/>
      <c r="Y61" s="124"/>
      <c r="Z61" s="124"/>
      <c r="AA61" s="124"/>
      <c r="AB61" s="124"/>
      <c r="AC61" s="123"/>
      <c r="AD61" s="123"/>
      <c r="AE61" s="123"/>
      <c r="AF61" s="123"/>
      <c r="AG61" s="123"/>
      <c r="AH61" s="123"/>
      <c r="AI61" s="125"/>
      <c r="AJ61" s="125"/>
      <c r="AK61" s="125"/>
      <c r="AL61" s="125"/>
      <c r="AM61" s="126"/>
    </row>
    <row r="62" spans="1:41" s="85" customFormat="1" ht="18.75" customHeight="1" x14ac:dyDescent="0.15">
      <c r="A62" s="104"/>
      <c r="B62" s="668" t="s">
        <v>148</v>
      </c>
      <c r="C62" s="669"/>
      <c r="D62" s="669"/>
      <c r="E62" s="669"/>
      <c r="F62" s="669"/>
      <c r="G62" s="669"/>
      <c r="H62" s="669"/>
      <c r="I62" s="669"/>
      <c r="J62" s="669"/>
      <c r="K62" s="669"/>
      <c r="L62" s="669"/>
      <c r="M62" s="669"/>
      <c r="N62" s="669"/>
      <c r="O62" s="669"/>
      <c r="P62" s="669"/>
      <c r="Q62" s="669"/>
      <c r="R62" s="669"/>
      <c r="S62" s="669"/>
      <c r="T62" s="669"/>
      <c r="U62" s="669"/>
      <c r="V62" s="669"/>
      <c r="W62" s="669"/>
      <c r="X62" s="669"/>
      <c r="Y62" s="669"/>
      <c r="Z62" s="669"/>
      <c r="AA62" s="669"/>
      <c r="AB62" s="669"/>
      <c r="AC62" s="669"/>
      <c r="AD62" s="669"/>
      <c r="AE62" s="670"/>
      <c r="AF62" s="509" t="s">
        <v>131</v>
      </c>
      <c r="AG62" s="510"/>
      <c r="AH62" s="510"/>
      <c r="AI62" s="510"/>
      <c r="AJ62" s="510"/>
      <c r="AK62" s="510"/>
      <c r="AL62" s="510"/>
      <c r="AM62" s="511"/>
      <c r="AO62" s="87" t="s">
        <v>113</v>
      </c>
    </row>
    <row r="63" spans="1:41" s="85" customFormat="1" ht="23.25" customHeight="1" x14ac:dyDescent="0.15">
      <c r="A63" s="127"/>
      <c r="B63" s="128" t="s">
        <v>128</v>
      </c>
      <c r="C63" s="666" t="s">
        <v>147</v>
      </c>
      <c r="D63" s="666"/>
      <c r="E63" s="666"/>
      <c r="F63" s="666"/>
      <c r="G63" s="666"/>
      <c r="H63" s="666"/>
      <c r="I63" s="666"/>
      <c r="J63" s="666"/>
      <c r="K63" s="666"/>
      <c r="L63" s="666"/>
      <c r="M63" s="666"/>
      <c r="N63" s="666"/>
      <c r="O63" s="666"/>
      <c r="P63" s="666"/>
      <c r="Q63" s="666"/>
      <c r="R63" s="666"/>
      <c r="S63" s="666"/>
      <c r="T63" s="666"/>
      <c r="U63" s="666"/>
      <c r="V63" s="666"/>
      <c r="W63" s="666"/>
      <c r="X63" s="666"/>
      <c r="Y63" s="666"/>
      <c r="Z63" s="666"/>
      <c r="AA63" s="666"/>
      <c r="AB63" s="666"/>
      <c r="AC63" s="666"/>
      <c r="AD63" s="666"/>
      <c r="AE63" s="667"/>
      <c r="AF63" s="657"/>
      <c r="AG63" s="658"/>
      <c r="AH63" s="658"/>
      <c r="AI63" s="658"/>
      <c r="AJ63" s="658"/>
      <c r="AK63" s="658"/>
      <c r="AL63" s="658"/>
      <c r="AM63" s="659"/>
      <c r="AO63" s="87" t="str">
        <f>IF(I11="","",IF(AF63="はい","","（２）を選択していますが、確認事項の1つ目が「はい」になっていません。"))</f>
        <v/>
      </c>
    </row>
    <row r="64" spans="1:41" s="85" customFormat="1" ht="22.5" customHeight="1" x14ac:dyDescent="0.15">
      <c r="A64" s="129"/>
      <c r="B64" s="128" t="s">
        <v>128</v>
      </c>
      <c r="C64" s="712" t="s">
        <v>151</v>
      </c>
      <c r="D64" s="712"/>
      <c r="E64" s="712"/>
      <c r="F64" s="712"/>
      <c r="G64" s="712"/>
      <c r="H64" s="712"/>
      <c r="I64" s="712"/>
      <c r="J64" s="712"/>
      <c r="K64" s="712"/>
      <c r="L64" s="712"/>
      <c r="M64" s="712"/>
      <c r="N64" s="712"/>
      <c r="O64" s="712"/>
      <c r="P64" s="712"/>
      <c r="Q64" s="712"/>
      <c r="R64" s="712"/>
      <c r="S64" s="712"/>
      <c r="T64" s="712"/>
      <c r="U64" s="712"/>
      <c r="V64" s="712"/>
      <c r="W64" s="712"/>
      <c r="X64" s="712"/>
      <c r="Y64" s="712"/>
      <c r="Z64" s="712"/>
      <c r="AA64" s="712"/>
      <c r="AB64" s="712"/>
      <c r="AC64" s="712"/>
      <c r="AD64" s="712"/>
      <c r="AE64" s="713"/>
      <c r="AF64" s="657"/>
      <c r="AG64" s="658"/>
      <c r="AH64" s="658"/>
      <c r="AI64" s="658"/>
      <c r="AJ64" s="658"/>
      <c r="AK64" s="658"/>
      <c r="AL64" s="658"/>
      <c r="AM64" s="659"/>
      <c r="AO64" s="87" t="str">
        <f>IF(I11="","",IF(AF64="はい","","（２）を選択していますが、確認事項の２つ目が「はい」になっていません。"))</f>
        <v/>
      </c>
    </row>
    <row r="65" spans="1:41" s="85" customFormat="1" ht="18.75" customHeight="1" x14ac:dyDescent="0.15">
      <c r="A65" s="294"/>
      <c r="B65" s="159"/>
      <c r="C65" s="671" t="s">
        <v>149</v>
      </c>
      <c r="D65" s="671"/>
      <c r="E65" s="671"/>
      <c r="F65" s="671"/>
      <c r="G65" s="671"/>
      <c r="H65" s="671"/>
      <c r="I65" s="671"/>
      <c r="J65" s="671"/>
      <c r="K65" s="671"/>
      <c r="L65" s="671"/>
      <c r="M65" s="671"/>
      <c r="N65" s="671"/>
      <c r="O65" s="671"/>
      <c r="P65" s="671"/>
      <c r="Q65" s="671"/>
      <c r="R65" s="671"/>
      <c r="S65" s="671"/>
      <c r="T65" s="671"/>
      <c r="U65" s="671"/>
      <c r="V65" s="671"/>
      <c r="W65" s="671"/>
      <c r="X65" s="671"/>
      <c r="Y65" s="671"/>
      <c r="Z65" s="671"/>
      <c r="AA65" s="671"/>
      <c r="AB65" s="671"/>
      <c r="AC65" s="671"/>
      <c r="AD65" s="671"/>
      <c r="AE65" s="672"/>
      <c r="AF65" s="512"/>
      <c r="AG65" s="513"/>
      <c r="AH65" s="513"/>
      <c r="AI65" s="513"/>
      <c r="AJ65" s="513"/>
      <c r="AK65" s="513"/>
      <c r="AL65" s="513"/>
      <c r="AM65" s="514"/>
      <c r="AO65" s="87" t="str">
        <f>IF(AF64&lt;&gt;"はい","",IF(OR(AF65="該当",AF66="該当"),"","通常形態での通所サービス提供が困難であり、感染の未然に代替措置を取った際の状況が選択されていません。"))</f>
        <v/>
      </c>
    </row>
    <row r="66" spans="1:41" ht="18.75" customHeight="1" x14ac:dyDescent="0.15">
      <c r="A66" s="134"/>
      <c r="B66" s="294"/>
      <c r="C66" s="663" t="s">
        <v>150</v>
      </c>
      <c r="D66" s="663"/>
      <c r="E66" s="663"/>
      <c r="F66" s="663"/>
      <c r="G66" s="664"/>
      <c r="H66" s="664"/>
      <c r="I66" s="664"/>
      <c r="J66" s="664"/>
      <c r="K66" s="664"/>
      <c r="L66" s="664"/>
      <c r="M66" s="664"/>
      <c r="N66" s="664"/>
      <c r="O66" s="664"/>
      <c r="P66" s="664"/>
      <c r="Q66" s="664"/>
      <c r="R66" s="664"/>
      <c r="S66" s="664"/>
      <c r="T66" s="664"/>
      <c r="U66" s="664"/>
      <c r="V66" s="664"/>
      <c r="W66" s="664"/>
      <c r="X66" s="664"/>
      <c r="Y66" s="664"/>
      <c r="Z66" s="664"/>
      <c r="AA66" s="664"/>
      <c r="AB66" s="664"/>
      <c r="AC66" s="664"/>
      <c r="AD66" s="664"/>
      <c r="AE66" s="665"/>
      <c r="AF66" s="512"/>
      <c r="AG66" s="513"/>
      <c r="AH66" s="513"/>
      <c r="AI66" s="513"/>
      <c r="AJ66" s="513"/>
      <c r="AK66" s="513"/>
      <c r="AL66" s="513"/>
      <c r="AM66" s="514"/>
    </row>
    <row r="67" spans="1:41" s="85" customFormat="1" ht="18" customHeight="1" x14ac:dyDescent="0.15">
      <c r="A67" s="294"/>
      <c r="B67" s="262" t="s">
        <v>144</v>
      </c>
      <c r="C67" s="257"/>
      <c r="D67" s="282"/>
      <c r="E67" s="283"/>
      <c r="F67" s="282"/>
      <c r="G67" s="282"/>
      <c r="H67" s="282"/>
      <c r="I67" s="282"/>
      <c r="J67" s="123"/>
      <c r="K67" s="123"/>
      <c r="L67" s="123"/>
      <c r="M67" s="123"/>
      <c r="N67" s="123"/>
      <c r="O67" s="145"/>
      <c r="P67" s="146"/>
      <c r="Q67" s="110"/>
      <c r="R67" s="110"/>
      <c r="S67" s="123"/>
      <c r="T67" s="124"/>
      <c r="U67" s="124"/>
      <c r="V67" s="124"/>
      <c r="W67" s="124"/>
      <c r="X67" s="124"/>
      <c r="Y67" s="282"/>
      <c r="Z67" s="282"/>
      <c r="AA67" s="282"/>
      <c r="AB67" s="282"/>
      <c r="AC67" s="124"/>
      <c r="AD67" s="124"/>
      <c r="AE67" s="124"/>
      <c r="AF67" s="297"/>
      <c r="AG67" s="297"/>
      <c r="AH67" s="297"/>
      <c r="AI67" s="297"/>
      <c r="AJ67" s="297"/>
      <c r="AK67" s="297"/>
      <c r="AL67" s="297"/>
      <c r="AM67" s="148"/>
    </row>
    <row r="68" spans="1:41" ht="30" customHeight="1" x14ac:dyDescent="0.15">
      <c r="A68" s="149"/>
      <c r="B68" s="548" t="str">
        <f>AO57&amp;AO11&amp;AO63&amp;AO64&amp;AO65</f>
        <v/>
      </c>
      <c r="C68" s="549"/>
      <c r="D68" s="549"/>
      <c r="E68" s="549"/>
      <c r="F68" s="549"/>
      <c r="G68" s="549"/>
      <c r="H68" s="549"/>
      <c r="I68" s="549"/>
      <c r="J68" s="549"/>
      <c r="K68" s="549"/>
      <c r="L68" s="549"/>
      <c r="M68" s="549"/>
      <c r="N68" s="549"/>
      <c r="O68" s="549"/>
      <c r="P68" s="549"/>
      <c r="Q68" s="549"/>
      <c r="R68" s="549"/>
      <c r="S68" s="549"/>
      <c r="T68" s="549"/>
      <c r="U68" s="549"/>
      <c r="V68" s="549"/>
      <c r="W68" s="549"/>
      <c r="X68" s="549"/>
      <c r="Y68" s="549"/>
      <c r="Z68" s="549"/>
      <c r="AA68" s="549"/>
      <c r="AB68" s="549"/>
      <c r="AC68" s="549"/>
      <c r="AD68" s="549"/>
      <c r="AE68" s="549"/>
      <c r="AF68" s="549"/>
      <c r="AG68" s="549"/>
      <c r="AH68" s="549"/>
      <c r="AI68" s="549"/>
      <c r="AJ68" s="549"/>
      <c r="AK68" s="549"/>
      <c r="AL68" s="549"/>
      <c r="AM68" s="550"/>
    </row>
    <row r="69" spans="1:41" ht="5.25" customHeight="1" x14ac:dyDescent="0.15">
      <c r="A69" s="160"/>
      <c r="B69" s="293"/>
      <c r="C69" s="161"/>
      <c r="D69" s="293"/>
      <c r="E69" s="119"/>
      <c r="F69" s="293"/>
      <c r="G69" s="293"/>
      <c r="H69" s="293"/>
      <c r="I69" s="293"/>
      <c r="J69" s="120"/>
      <c r="K69" s="120"/>
      <c r="L69" s="120"/>
      <c r="M69" s="120"/>
      <c r="N69" s="120"/>
      <c r="O69" s="162"/>
      <c r="P69" s="163"/>
      <c r="Q69" s="160"/>
      <c r="R69" s="160"/>
      <c r="S69" s="120"/>
      <c r="T69" s="293"/>
      <c r="U69" s="120"/>
      <c r="V69" s="120"/>
      <c r="W69" s="120"/>
      <c r="X69" s="120"/>
      <c r="Y69" s="293"/>
      <c r="Z69" s="293"/>
      <c r="AA69" s="293"/>
      <c r="AB69" s="293"/>
      <c r="AC69" s="161"/>
      <c r="AD69" s="120"/>
      <c r="AE69" s="120"/>
      <c r="AF69" s="120"/>
      <c r="AG69" s="120"/>
      <c r="AH69" s="120"/>
      <c r="AI69" s="164"/>
      <c r="AJ69" s="164"/>
      <c r="AK69" s="164"/>
      <c r="AL69" s="164"/>
      <c r="AM69" s="120"/>
    </row>
    <row r="70" spans="1:41" ht="24.75" customHeight="1" x14ac:dyDescent="0.15">
      <c r="A70" s="693" t="s">
        <v>153</v>
      </c>
      <c r="B70" s="693"/>
      <c r="C70" s="693"/>
      <c r="D70" s="693"/>
      <c r="E70" s="693"/>
      <c r="F70" s="693"/>
      <c r="G70" s="693"/>
      <c r="H70" s="693"/>
      <c r="I70" s="693"/>
      <c r="J70" s="693"/>
      <c r="K70" s="693"/>
      <c r="L70" s="693"/>
      <c r="M70" s="693"/>
      <c r="N70" s="693"/>
      <c r="O70" s="693"/>
      <c r="P70" s="693"/>
      <c r="Q70" s="693"/>
      <c r="R70" s="693"/>
      <c r="S70" s="693"/>
      <c r="T70" s="693"/>
      <c r="U70" s="693"/>
      <c r="V70" s="693"/>
      <c r="W70" s="693"/>
      <c r="X70" s="693"/>
      <c r="Y70" s="693"/>
      <c r="Z70" s="693"/>
      <c r="AA70" s="693"/>
      <c r="AB70" s="693"/>
      <c r="AC70" s="693"/>
      <c r="AD70" s="693"/>
      <c r="AE70" s="693"/>
      <c r="AF70" s="693"/>
      <c r="AG70" s="693"/>
      <c r="AH70" s="693"/>
      <c r="AI70" s="693"/>
      <c r="AJ70" s="693"/>
      <c r="AK70" s="693"/>
      <c r="AL70" s="693"/>
      <c r="AM70" s="693"/>
    </row>
    <row r="71" spans="1:41" s="85" customFormat="1" ht="14.25" customHeight="1" x14ac:dyDescent="0.15">
      <c r="A71" s="106" t="s">
        <v>146</v>
      </c>
      <c r="B71" s="293"/>
      <c r="C71" s="107"/>
      <c r="D71" s="107"/>
      <c r="E71" s="107"/>
      <c r="F71" s="107"/>
      <c r="G71" s="107"/>
      <c r="H71" s="107"/>
      <c r="I71" s="107"/>
      <c r="J71" s="107"/>
      <c r="K71" s="107"/>
      <c r="L71" s="107"/>
      <c r="M71" s="107"/>
      <c r="N71" s="107"/>
      <c r="O71" s="107"/>
      <c r="P71" s="107"/>
      <c r="Q71" s="107"/>
      <c r="R71" s="107"/>
      <c r="S71" s="107"/>
      <c r="T71" s="107"/>
      <c r="U71" s="107"/>
      <c r="V71" s="107"/>
      <c r="W71" s="107"/>
      <c r="X71" s="107"/>
      <c r="Y71" s="107"/>
      <c r="Z71" s="107"/>
      <c r="AA71" s="107"/>
      <c r="AB71" s="107"/>
      <c r="AC71" s="107"/>
      <c r="AD71" s="107"/>
      <c r="AE71" s="107"/>
      <c r="AF71" s="107"/>
      <c r="AG71" s="107"/>
      <c r="AH71" s="107"/>
      <c r="AI71" s="107"/>
      <c r="AJ71" s="107"/>
      <c r="AK71" s="107"/>
      <c r="AL71" s="107"/>
      <c r="AM71" s="108"/>
    </row>
    <row r="72" spans="1:41" s="85" customFormat="1" ht="14.25" customHeight="1" x14ac:dyDescent="0.15">
      <c r="A72" s="109"/>
      <c r="B72" s="262" t="s">
        <v>154</v>
      </c>
      <c r="C72" s="110"/>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c r="AD72" s="111"/>
      <c r="AE72" s="111"/>
      <c r="AF72" s="111"/>
      <c r="AG72" s="111"/>
      <c r="AH72" s="111"/>
      <c r="AI72" s="111"/>
      <c r="AJ72" s="111"/>
      <c r="AK72" s="111"/>
      <c r="AL72" s="111"/>
      <c r="AM72" s="112"/>
    </row>
    <row r="73" spans="1:41" s="85" customFormat="1" ht="20.25" customHeight="1" x14ac:dyDescent="0.15">
      <c r="A73" s="113"/>
      <c r="B73" s="200"/>
      <c r="C73" s="515" t="s">
        <v>155</v>
      </c>
      <c r="D73" s="516"/>
      <c r="E73" s="516"/>
      <c r="F73" s="516"/>
      <c r="G73" s="516"/>
      <c r="H73" s="516"/>
      <c r="I73" s="516"/>
      <c r="J73" s="516"/>
      <c r="K73" s="516"/>
      <c r="L73" s="516"/>
      <c r="M73" s="516"/>
      <c r="N73" s="516"/>
      <c r="O73" s="516"/>
      <c r="P73" s="516"/>
      <c r="Q73" s="516"/>
      <c r="R73" s="516"/>
      <c r="S73" s="516"/>
      <c r="T73" s="516"/>
      <c r="U73" s="516"/>
      <c r="V73" s="517"/>
      <c r="W73" s="200"/>
      <c r="X73" s="515" t="s">
        <v>156</v>
      </c>
      <c r="Y73" s="516"/>
      <c r="Z73" s="516"/>
      <c r="AA73" s="516"/>
      <c r="AB73" s="516"/>
      <c r="AC73" s="516"/>
      <c r="AD73" s="516"/>
      <c r="AE73" s="516"/>
      <c r="AF73" s="516"/>
      <c r="AG73" s="516"/>
      <c r="AH73" s="516"/>
      <c r="AI73" s="516"/>
      <c r="AJ73" s="516"/>
      <c r="AK73" s="516"/>
      <c r="AL73" s="516"/>
      <c r="AM73" s="517"/>
    </row>
    <row r="74" spans="1:41" s="85" customFormat="1" ht="18.75" customHeight="1" x14ac:dyDescent="0.15">
      <c r="A74" s="106" t="s">
        <v>159</v>
      </c>
      <c r="B74" s="118"/>
      <c r="C74" s="293"/>
      <c r="D74" s="293"/>
      <c r="E74" s="119"/>
      <c r="F74" s="293"/>
      <c r="G74" s="293"/>
      <c r="H74" s="293"/>
      <c r="I74" s="293"/>
      <c r="J74" s="120"/>
      <c r="K74" s="120"/>
      <c r="L74" s="120"/>
      <c r="M74" s="120"/>
      <c r="N74" s="120"/>
      <c r="O74" s="121"/>
      <c r="P74" s="122"/>
      <c r="Q74" s="122"/>
      <c r="R74" s="122"/>
      <c r="S74" s="123"/>
      <c r="T74" s="124"/>
      <c r="U74" s="123"/>
      <c r="V74" s="123"/>
      <c r="W74" s="123"/>
      <c r="X74" s="123"/>
      <c r="Y74" s="124"/>
      <c r="Z74" s="124"/>
      <c r="AA74" s="124"/>
      <c r="AB74" s="124"/>
      <c r="AC74" s="123"/>
      <c r="AD74" s="123"/>
      <c r="AE74" s="123"/>
      <c r="AF74" s="123"/>
      <c r="AG74" s="123"/>
      <c r="AH74" s="123"/>
      <c r="AI74" s="125"/>
      <c r="AJ74" s="125"/>
      <c r="AK74" s="125"/>
      <c r="AL74" s="125"/>
      <c r="AM74" s="126"/>
    </row>
    <row r="75" spans="1:41" s="85" customFormat="1" ht="18.75" customHeight="1" x14ac:dyDescent="0.15">
      <c r="A75" s="104"/>
      <c r="B75" s="668" t="s">
        <v>148</v>
      </c>
      <c r="C75" s="669"/>
      <c r="D75" s="669"/>
      <c r="E75" s="669"/>
      <c r="F75" s="669"/>
      <c r="G75" s="669"/>
      <c r="H75" s="669"/>
      <c r="I75" s="669"/>
      <c r="J75" s="669"/>
      <c r="K75" s="669"/>
      <c r="L75" s="669"/>
      <c r="M75" s="669"/>
      <c r="N75" s="669"/>
      <c r="O75" s="669"/>
      <c r="P75" s="669"/>
      <c r="Q75" s="669"/>
      <c r="R75" s="669"/>
      <c r="S75" s="669"/>
      <c r="T75" s="669"/>
      <c r="U75" s="669"/>
      <c r="V75" s="669"/>
      <c r="W75" s="669"/>
      <c r="X75" s="669"/>
      <c r="Y75" s="669"/>
      <c r="Z75" s="669"/>
      <c r="AA75" s="669"/>
      <c r="AB75" s="669"/>
      <c r="AC75" s="669"/>
      <c r="AD75" s="669"/>
      <c r="AE75" s="670"/>
      <c r="AF75" s="509" t="s">
        <v>131</v>
      </c>
      <c r="AG75" s="510"/>
      <c r="AH75" s="510"/>
      <c r="AI75" s="510"/>
      <c r="AJ75" s="510"/>
      <c r="AK75" s="510"/>
      <c r="AL75" s="510"/>
      <c r="AM75" s="511"/>
    </row>
    <row r="76" spans="1:41" s="85" customFormat="1" ht="23.25" customHeight="1" x14ac:dyDescent="0.15">
      <c r="A76" s="127"/>
      <c r="B76" s="128" t="s">
        <v>128</v>
      </c>
      <c r="C76" s="712" t="s">
        <v>243</v>
      </c>
      <c r="D76" s="712"/>
      <c r="E76" s="712"/>
      <c r="F76" s="712"/>
      <c r="G76" s="712"/>
      <c r="H76" s="712"/>
      <c r="I76" s="712"/>
      <c r="J76" s="712"/>
      <c r="K76" s="712"/>
      <c r="L76" s="712"/>
      <c r="M76" s="712"/>
      <c r="N76" s="712"/>
      <c r="O76" s="712"/>
      <c r="P76" s="712"/>
      <c r="Q76" s="712"/>
      <c r="R76" s="712"/>
      <c r="S76" s="712"/>
      <c r="T76" s="712"/>
      <c r="U76" s="712"/>
      <c r="V76" s="712"/>
      <c r="W76" s="712"/>
      <c r="X76" s="712"/>
      <c r="Y76" s="712"/>
      <c r="Z76" s="712"/>
      <c r="AA76" s="712"/>
      <c r="AB76" s="712"/>
      <c r="AC76" s="712"/>
      <c r="AD76" s="712"/>
      <c r="AE76" s="713"/>
      <c r="AF76" s="512"/>
      <c r="AG76" s="513"/>
      <c r="AH76" s="513"/>
      <c r="AI76" s="513"/>
      <c r="AJ76" s="513"/>
      <c r="AK76" s="513"/>
      <c r="AL76" s="513"/>
      <c r="AM76" s="514"/>
    </row>
    <row r="77" spans="1:41" s="85" customFormat="1" ht="22.5" customHeight="1" x14ac:dyDescent="0.15">
      <c r="A77" s="129"/>
      <c r="B77" s="159"/>
      <c r="C77" s="708" t="s">
        <v>160</v>
      </c>
      <c r="D77" s="708"/>
      <c r="E77" s="708"/>
      <c r="F77" s="709"/>
      <c r="G77" s="709"/>
      <c r="H77" s="709"/>
      <c r="I77" s="709"/>
      <c r="J77" s="709"/>
      <c r="K77" s="709"/>
      <c r="L77" s="709"/>
      <c r="M77" s="709"/>
      <c r="N77" s="709"/>
      <c r="O77" s="709"/>
      <c r="P77" s="709"/>
      <c r="Q77" s="709"/>
      <c r="R77" s="709"/>
      <c r="S77" s="709"/>
      <c r="T77" s="709"/>
      <c r="U77" s="708" t="s">
        <v>161</v>
      </c>
      <c r="V77" s="708"/>
      <c r="W77" s="708"/>
      <c r="X77" s="709"/>
      <c r="Y77" s="709"/>
      <c r="Z77" s="709"/>
      <c r="AA77" s="709"/>
      <c r="AB77" s="709"/>
      <c r="AC77" s="709"/>
      <c r="AD77" s="709"/>
      <c r="AE77" s="709"/>
      <c r="AF77" s="710"/>
      <c r="AG77" s="710"/>
      <c r="AH77" s="710"/>
      <c r="AI77" s="710"/>
      <c r="AJ77" s="710"/>
      <c r="AK77" s="710"/>
      <c r="AL77" s="710"/>
      <c r="AM77" s="711"/>
    </row>
    <row r="78" spans="1:41" s="85" customFormat="1" ht="23.25" customHeight="1" x14ac:dyDescent="0.15">
      <c r="A78" s="127"/>
      <c r="B78" s="128" t="s">
        <v>128</v>
      </c>
      <c r="C78" s="712" t="s">
        <v>244</v>
      </c>
      <c r="D78" s="712"/>
      <c r="E78" s="712"/>
      <c r="F78" s="712"/>
      <c r="G78" s="712"/>
      <c r="H78" s="712"/>
      <c r="I78" s="712"/>
      <c r="J78" s="712"/>
      <c r="K78" s="712"/>
      <c r="L78" s="712"/>
      <c r="M78" s="712"/>
      <c r="N78" s="712"/>
      <c r="O78" s="712"/>
      <c r="P78" s="712"/>
      <c r="Q78" s="712"/>
      <c r="R78" s="712"/>
      <c r="S78" s="712"/>
      <c r="T78" s="712"/>
      <c r="U78" s="712"/>
      <c r="V78" s="712"/>
      <c r="W78" s="712"/>
      <c r="X78" s="712"/>
      <c r="Y78" s="712"/>
      <c r="Z78" s="712"/>
      <c r="AA78" s="712"/>
      <c r="AB78" s="712"/>
      <c r="AC78" s="712"/>
      <c r="AD78" s="712"/>
      <c r="AE78" s="713"/>
      <c r="AF78" s="512"/>
      <c r="AG78" s="513"/>
      <c r="AH78" s="513"/>
      <c r="AI78" s="513"/>
      <c r="AJ78" s="513"/>
      <c r="AK78" s="513"/>
      <c r="AL78" s="513"/>
      <c r="AM78" s="514"/>
    </row>
    <row r="79" spans="1:41" s="85" customFormat="1" ht="22.5" customHeight="1" x14ac:dyDescent="0.15">
      <c r="A79" s="129"/>
      <c r="B79" s="159"/>
      <c r="C79" s="708" t="s">
        <v>160</v>
      </c>
      <c r="D79" s="708"/>
      <c r="E79" s="708"/>
      <c r="F79" s="709"/>
      <c r="G79" s="709"/>
      <c r="H79" s="709"/>
      <c r="I79" s="709"/>
      <c r="J79" s="709"/>
      <c r="K79" s="709"/>
      <c r="L79" s="709"/>
      <c r="M79" s="709"/>
      <c r="N79" s="709"/>
      <c r="O79" s="709"/>
      <c r="P79" s="709"/>
      <c r="Q79" s="709"/>
      <c r="R79" s="709"/>
      <c r="S79" s="709"/>
      <c r="T79" s="709"/>
      <c r="U79" s="708" t="s">
        <v>161</v>
      </c>
      <c r="V79" s="708"/>
      <c r="W79" s="708"/>
      <c r="X79" s="709"/>
      <c r="Y79" s="709"/>
      <c r="Z79" s="709"/>
      <c r="AA79" s="709"/>
      <c r="AB79" s="709"/>
      <c r="AC79" s="709"/>
      <c r="AD79" s="709"/>
      <c r="AE79" s="709"/>
      <c r="AF79" s="710"/>
      <c r="AG79" s="710"/>
      <c r="AH79" s="710"/>
      <c r="AI79" s="710"/>
      <c r="AJ79" s="710"/>
      <c r="AK79" s="710"/>
      <c r="AL79" s="710"/>
      <c r="AM79" s="711"/>
    </row>
    <row r="80" spans="1:41" s="85" customFormat="1" ht="55.5" customHeight="1" x14ac:dyDescent="0.15">
      <c r="A80" s="296"/>
      <c r="B80" s="736" t="s">
        <v>245</v>
      </c>
      <c r="C80" s="737"/>
      <c r="D80" s="737"/>
      <c r="E80" s="737"/>
      <c r="F80" s="737"/>
      <c r="G80" s="737"/>
      <c r="H80" s="737"/>
      <c r="I80" s="737"/>
      <c r="J80" s="737"/>
      <c r="K80" s="737"/>
      <c r="L80" s="737"/>
      <c r="M80" s="737"/>
      <c r="N80" s="737"/>
      <c r="O80" s="737"/>
      <c r="P80" s="737"/>
      <c r="Q80" s="737"/>
      <c r="R80" s="737"/>
      <c r="S80" s="737"/>
      <c r="T80" s="737"/>
      <c r="U80" s="737"/>
      <c r="V80" s="737"/>
      <c r="W80" s="737"/>
      <c r="X80" s="737"/>
      <c r="Y80" s="737"/>
      <c r="Z80" s="737"/>
      <c r="AA80" s="737"/>
      <c r="AB80" s="737"/>
      <c r="AC80" s="737"/>
      <c r="AD80" s="737"/>
      <c r="AE80" s="737"/>
      <c r="AF80" s="737"/>
      <c r="AG80" s="737"/>
      <c r="AH80" s="737"/>
      <c r="AI80" s="737"/>
      <c r="AJ80" s="737"/>
      <c r="AK80" s="737"/>
      <c r="AL80" s="737"/>
      <c r="AM80" s="738"/>
    </row>
    <row r="81" spans="1:42" ht="6" customHeight="1" x14ac:dyDescent="0.15">
      <c r="A81" s="165"/>
      <c r="B81" s="165"/>
      <c r="C81" s="165"/>
      <c r="D81" s="165"/>
      <c r="E81" s="165"/>
      <c r="F81" s="165"/>
      <c r="G81" s="165"/>
      <c r="H81" s="165"/>
      <c r="I81" s="165"/>
      <c r="J81" s="165"/>
      <c r="K81" s="165"/>
      <c r="L81" s="165"/>
      <c r="M81" s="165"/>
      <c r="N81" s="165"/>
      <c r="O81" s="165"/>
      <c r="P81" s="165"/>
      <c r="Q81" s="165"/>
      <c r="R81" s="165"/>
      <c r="S81" s="165"/>
      <c r="T81" s="165"/>
      <c r="U81" s="165"/>
      <c r="V81" s="165"/>
      <c r="W81" s="165"/>
      <c r="X81" s="165"/>
      <c r="Y81" s="165"/>
      <c r="Z81" s="165"/>
      <c r="AA81" s="165"/>
      <c r="AB81" s="165"/>
      <c r="AC81" s="165"/>
      <c r="AD81" s="165"/>
      <c r="AE81" s="165"/>
      <c r="AF81" s="165"/>
      <c r="AG81" s="165"/>
      <c r="AH81" s="165"/>
      <c r="AI81" s="165"/>
      <c r="AJ81" s="165"/>
    </row>
    <row r="82" spans="1:42" ht="18" customHeight="1" x14ac:dyDescent="0.15">
      <c r="A82" s="166" t="s">
        <v>42</v>
      </c>
      <c r="B82" s="165"/>
      <c r="C82" s="165"/>
      <c r="D82" s="165"/>
      <c r="E82" s="165"/>
      <c r="F82" s="165"/>
      <c r="G82" s="165"/>
      <c r="H82" s="165"/>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5"/>
      <c r="AG82" s="165"/>
      <c r="AH82" s="165"/>
      <c r="AI82" s="165"/>
      <c r="AJ82" s="165"/>
    </row>
    <row r="83" spans="1:42" ht="18" customHeight="1" x14ac:dyDescent="0.15">
      <c r="A83" s="167" t="s">
        <v>98</v>
      </c>
      <c r="B83" s="165"/>
      <c r="C83" s="165"/>
      <c r="D83" s="165"/>
      <c r="E83" s="165"/>
      <c r="F83" s="165"/>
      <c r="G83" s="165"/>
      <c r="H83" s="165"/>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5"/>
      <c r="AG83" s="165"/>
      <c r="AH83" s="165"/>
      <c r="AI83" s="165"/>
      <c r="AJ83" s="165"/>
    </row>
    <row r="84" spans="1:42" ht="24.75" customHeight="1" x14ac:dyDescent="0.15">
      <c r="A84" s="554" t="s">
        <v>164</v>
      </c>
      <c r="B84" s="555"/>
      <c r="C84" s="555"/>
      <c r="D84" s="556"/>
      <c r="E84" s="554" t="s">
        <v>43</v>
      </c>
      <c r="F84" s="555"/>
      <c r="G84" s="555"/>
      <c r="H84" s="555"/>
      <c r="I84" s="556"/>
      <c r="J84" s="554" t="s">
        <v>165</v>
      </c>
      <c r="K84" s="555"/>
      <c r="L84" s="555"/>
      <c r="M84" s="555"/>
      <c r="N84" s="555"/>
      <c r="O84" s="555"/>
      <c r="P84" s="555"/>
      <c r="Q84" s="555"/>
      <c r="R84" s="555"/>
      <c r="S84" s="555"/>
      <c r="T84" s="555"/>
      <c r="U84" s="555"/>
      <c r="V84" s="555"/>
      <c r="W84" s="555"/>
      <c r="X84" s="555"/>
      <c r="Y84" s="556"/>
      <c r="Z84" s="554" t="s">
        <v>197</v>
      </c>
      <c r="AA84" s="555"/>
      <c r="AB84" s="555"/>
      <c r="AC84" s="555"/>
      <c r="AD84" s="555"/>
      <c r="AE84" s="555"/>
      <c r="AF84" s="556"/>
      <c r="AG84" s="584" t="s">
        <v>200</v>
      </c>
      <c r="AH84" s="585"/>
      <c r="AI84" s="585"/>
      <c r="AJ84" s="585"/>
      <c r="AK84" s="585"/>
      <c r="AL84" s="585"/>
      <c r="AM84" s="586"/>
      <c r="AO84" s="168" t="s">
        <v>195</v>
      </c>
      <c r="AP84" s="168" t="e">
        <f>VLOOKUP(L5,計算用!$A$2:$B$36,2,FALSE)*1000</f>
        <v>#N/A</v>
      </c>
    </row>
    <row r="85" spans="1:42" ht="9.75" customHeight="1" x14ac:dyDescent="0.15">
      <c r="A85" s="560" t="s">
        <v>279</v>
      </c>
      <c r="B85" s="561"/>
      <c r="C85" s="561"/>
      <c r="D85" s="562"/>
      <c r="E85" s="557"/>
      <c r="F85" s="558"/>
      <c r="G85" s="558"/>
      <c r="H85" s="558"/>
      <c r="I85" s="559"/>
      <c r="J85" s="572"/>
      <c r="K85" s="573"/>
      <c r="L85" s="573"/>
      <c r="M85" s="573"/>
      <c r="N85" s="573"/>
      <c r="O85" s="573"/>
      <c r="P85" s="573"/>
      <c r="Q85" s="573"/>
      <c r="R85" s="573"/>
      <c r="S85" s="573"/>
      <c r="T85" s="573"/>
      <c r="U85" s="573"/>
      <c r="V85" s="573"/>
      <c r="W85" s="573"/>
      <c r="X85" s="573"/>
      <c r="Y85" s="574"/>
      <c r="Z85" s="604"/>
      <c r="AA85" s="605"/>
      <c r="AB85" s="605"/>
      <c r="AC85" s="605"/>
      <c r="AD85" s="605"/>
      <c r="AE85" s="605"/>
      <c r="AF85" s="606"/>
      <c r="AG85" s="605"/>
      <c r="AH85" s="605"/>
      <c r="AI85" s="605"/>
      <c r="AJ85" s="605"/>
      <c r="AK85" s="605"/>
      <c r="AL85" s="605"/>
      <c r="AM85" s="606"/>
      <c r="AO85" s="168" t="s">
        <v>75</v>
      </c>
      <c r="AP85" s="168">
        <f>IF(OR(AP5=1,AP5=3,AP5=6),AG5,1)</f>
        <v>1</v>
      </c>
    </row>
    <row r="86" spans="1:42" ht="9.75" customHeight="1" x14ac:dyDescent="0.15">
      <c r="A86" s="563"/>
      <c r="B86" s="564"/>
      <c r="C86" s="564"/>
      <c r="D86" s="565"/>
      <c r="E86" s="486"/>
      <c r="F86" s="487"/>
      <c r="G86" s="487"/>
      <c r="H86" s="487"/>
      <c r="I86" s="488"/>
      <c r="J86" s="489"/>
      <c r="K86" s="490"/>
      <c r="L86" s="490"/>
      <c r="M86" s="490"/>
      <c r="N86" s="490"/>
      <c r="O86" s="490"/>
      <c r="P86" s="490"/>
      <c r="Q86" s="490"/>
      <c r="R86" s="490"/>
      <c r="S86" s="490"/>
      <c r="T86" s="490"/>
      <c r="U86" s="490"/>
      <c r="V86" s="490"/>
      <c r="W86" s="490"/>
      <c r="X86" s="490"/>
      <c r="Y86" s="491"/>
      <c r="Z86" s="597"/>
      <c r="AA86" s="587"/>
      <c r="AB86" s="587"/>
      <c r="AC86" s="587"/>
      <c r="AD86" s="587"/>
      <c r="AE86" s="587"/>
      <c r="AF86" s="588"/>
      <c r="AG86" s="587"/>
      <c r="AH86" s="587"/>
      <c r="AI86" s="587"/>
      <c r="AJ86" s="587"/>
      <c r="AK86" s="587"/>
      <c r="AL86" s="587"/>
      <c r="AM86" s="588"/>
      <c r="AO86" s="168" t="s">
        <v>196</v>
      </c>
      <c r="AP86" s="168" t="str">
        <f>IFERROR(AP84*AP85,"")</f>
        <v/>
      </c>
    </row>
    <row r="87" spans="1:42" ht="9.75" customHeight="1" x14ac:dyDescent="0.15">
      <c r="A87" s="563"/>
      <c r="B87" s="564"/>
      <c r="C87" s="564"/>
      <c r="D87" s="565"/>
      <c r="E87" s="486"/>
      <c r="F87" s="487"/>
      <c r="G87" s="487"/>
      <c r="H87" s="487"/>
      <c r="I87" s="488"/>
      <c r="J87" s="489"/>
      <c r="K87" s="490"/>
      <c r="L87" s="490"/>
      <c r="M87" s="490"/>
      <c r="N87" s="490"/>
      <c r="O87" s="490"/>
      <c r="P87" s="490"/>
      <c r="Q87" s="490"/>
      <c r="R87" s="490"/>
      <c r="S87" s="490"/>
      <c r="T87" s="490"/>
      <c r="U87" s="490"/>
      <c r="V87" s="490"/>
      <c r="W87" s="490"/>
      <c r="X87" s="490"/>
      <c r="Y87" s="491"/>
      <c r="Z87" s="597"/>
      <c r="AA87" s="587"/>
      <c r="AB87" s="587"/>
      <c r="AC87" s="587"/>
      <c r="AD87" s="587"/>
      <c r="AE87" s="587"/>
      <c r="AF87" s="588"/>
      <c r="AG87" s="587"/>
      <c r="AH87" s="587"/>
      <c r="AI87" s="587"/>
      <c r="AJ87" s="587"/>
      <c r="AK87" s="587"/>
      <c r="AL87" s="587"/>
      <c r="AM87" s="588"/>
    </row>
    <row r="88" spans="1:42" ht="9.75" customHeight="1" x14ac:dyDescent="0.15">
      <c r="A88" s="563"/>
      <c r="B88" s="564"/>
      <c r="C88" s="564"/>
      <c r="D88" s="565"/>
      <c r="E88" s="486"/>
      <c r="F88" s="487"/>
      <c r="G88" s="487"/>
      <c r="H88" s="487"/>
      <c r="I88" s="488"/>
      <c r="J88" s="489"/>
      <c r="K88" s="490"/>
      <c r="L88" s="490"/>
      <c r="M88" s="490"/>
      <c r="N88" s="490"/>
      <c r="O88" s="490"/>
      <c r="P88" s="490"/>
      <c r="Q88" s="490"/>
      <c r="R88" s="490"/>
      <c r="S88" s="490"/>
      <c r="T88" s="490"/>
      <c r="U88" s="490"/>
      <c r="V88" s="490"/>
      <c r="W88" s="490"/>
      <c r="X88" s="490"/>
      <c r="Y88" s="491"/>
      <c r="Z88" s="597"/>
      <c r="AA88" s="587"/>
      <c r="AB88" s="587"/>
      <c r="AC88" s="587"/>
      <c r="AD88" s="587"/>
      <c r="AE88" s="587"/>
      <c r="AF88" s="588"/>
      <c r="AG88" s="587"/>
      <c r="AH88" s="587"/>
      <c r="AI88" s="587"/>
      <c r="AJ88" s="587"/>
      <c r="AK88" s="587"/>
      <c r="AL88" s="587"/>
      <c r="AM88" s="588"/>
    </row>
    <row r="89" spans="1:42" ht="9.75" customHeight="1" x14ac:dyDescent="0.15">
      <c r="A89" s="563"/>
      <c r="B89" s="564"/>
      <c r="C89" s="564"/>
      <c r="D89" s="565"/>
      <c r="E89" s="486"/>
      <c r="F89" s="487"/>
      <c r="G89" s="487"/>
      <c r="H89" s="487"/>
      <c r="I89" s="488"/>
      <c r="J89" s="489"/>
      <c r="K89" s="490"/>
      <c r="L89" s="490"/>
      <c r="M89" s="490"/>
      <c r="N89" s="490"/>
      <c r="O89" s="490"/>
      <c r="P89" s="490"/>
      <c r="Q89" s="490"/>
      <c r="R89" s="490"/>
      <c r="S89" s="490"/>
      <c r="T89" s="490"/>
      <c r="U89" s="490"/>
      <c r="V89" s="490"/>
      <c r="W89" s="490"/>
      <c r="X89" s="490"/>
      <c r="Y89" s="491"/>
      <c r="Z89" s="597"/>
      <c r="AA89" s="587"/>
      <c r="AB89" s="587"/>
      <c r="AC89" s="587"/>
      <c r="AD89" s="587"/>
      <c r="AE89" s="587"/>
      <c r="AF89" s="588"/>
      <c r="AG89" s="589"/>
      <c r="AH89" s="589"/>
      <c r="AI89" s="589"/>
      <c r="AJ89" s="589"/>
      <c r="AK89" s="589"/>
      <c r="AL89" s="589"/>
      <c r="AM89" s="590"/>
    </row>
    <row r="90" spans="1:42" ht="9.75" customHeight="1" x14ac:dyDescent="0.15">
      <c r="A90" s="563"/>
      <c r="B90" s="564"/>
      <c r="C90" s="564"/>
      <c r="D90" s="565"/>
      <c r="E90" s="518"/>
      <c r="F90" s="519"/>
      <c r="G90" s="519"/>
      <c r="H90" s="519"/>
      <c r="I90" s="520"/>
      <c r="J90" s="575"/>
      <c r="K90" s="576"/>
      <c r="L90" s="576"/>
      <c r="M90" s="576"/>
      <c r="N90" s="576"/>
      <c r="O90" s="576"/>
      <c r="P90" s="576"/>
      <c r="Q90" s="576"/>
      <c r="R90" s="576"/>
      <c r="S90" s="576"/>
      <c r="T90" s="576"/>
      <c r="U90" s="576"/>
      <c r="V90" s="576"/>
      <c r="W90" s="576"/>
      <c r="X90" s="576"/>
      <c r="Y90" s="577"/>
      <c r="Z90" s="625"/>
      <c r="AA90" s="626"/>
      <c r="AB90" s="626"/>
      <c r="AC90" s="626"/>
      <c r="AD90" s="626"/>
      <c r="AE90" s="626"/>
      <c r="AF90" s="627"/>
      <c r="AG90" s="597"/>
      <c r="AH90" s="587"/>
      <c r="AI90" s="587"/>
      <c r="AJ90" s="587"/>
      <c r="AK90" s="587"/>
      <c r="AL90" s="587"/>
      <c r="AM90" s="588"/>
    </row>
    <row r="91" spans="1:42" ht="9.75" customHeight="1" x14ac:dyDescent="0.15">
      <c r="A91" s="563"/>
      <c r="B91" s="564"/>
      <c r="C91" s="564"/>
      <c r="D91" s="565"/>
      <c r="E91" s="486"/>
      <c r="F91" s="487"/>
      <c r="G91" s="487"/>
      <c r="H91" s="487"/>
      <c r="I91" s="488"/>
      <c r="J91" s="489"/>
      <c r="K91" s="490"/>
      <c r="L91" s="490"/>
      <c r="M91" s="490"/>
      <c r="N91" s="490"/>
      <c r="O91" s="490"/>
      <c r="P91" s="490"/>
      <c r="Q91" s="490"/>
      <c r="R91" s="490"/>
      <c r="S91" s="490"/>
      <c r="T91" s="490"/>
      <c r="U91" s="490"/>
      <c r="V91" s="490"/>
      <c r="W91" s="490"/>
      <c r="X91" s="490"/>
      <c r="Y91" s="491"/>
      <c r="Z91" s="597"/>
      <c r="AA91" s="587"/>
      <c r="AB91" s="587"/>
      <c r="AC91" s="587"/>
      <c r="AD91" s="587"/>
      <c r="AE91" s="587"/>
      <c r="AF91" s="588"/>
      <c r="AG91" s="587"/>
      <c r="AH91" s="587"/>
      <c r="AI91" s="587"/>
      <c r="AJ91" s="587"/>
      <c r="AK91" s="587"/>
      <c r="AL91" s="587"/>
      <c r="AM91" s="588"/>
    </row>
    <row r="92" spans="1:42" ht="9.75" customHeight="1" x14ac:dyDescent="0.15">
      <c r="A92" s="563"/>
      <c r="B92" s="564"/>
      <c r="C92" s="564"/>
      <c r="D92" s="565"/>
      <c r="E92" s="486"/>
      <c r="F92" s="487"/>
      <c r="G92" s="487"/>
      <c r="H92" s="487"/>
      <c r="I92" s="488"/>
      <c r="J92" s="489"/>
      <c r="K92" s="490"/>
      <c r="L92" s="490"/>
      <c r="M92" s="490"/>
      <c r="N92" s="490"/>
      <c r="O92" s="490"/>
      <c r="P92" s="490"/>
      <c r="Q92" s="490"/>
      <c r="R92" s="490"/>
      <c r="S92" s="490"/>
      <c r="T92" s="490"/>
      <c r="U92" s="490"/>
      <c r="V92" s="490"/>
      <c r="W92" s="490"/>
      <c r="X92" s="490"/>
      <c r="Y92" s="491"/>
      <c r="Z92" s="597"/>
      <c r="AA92" s="587"/>
      <c r="AB92" s="587"/>
      <c r="AC92" s="587"/>
      <c r="AD92" s="587"/>
      <c r="AE92" s="587"/>
      <c r="AF92" s="588"/>
      <c r="AG92" s="597"/>
      <c r="AH92" s="587"/>
      <c r="AI92" s="587"/>
      <c r="AJ92" s="587"/>
      <c r="AK92" s="587"/>
      <c r="AL92" s="587"/>
      <c r="AM92" s="588"/>
    </row>
    <row r="93" spans="1:42" ht="9.75" customHeight="1" x14ac:dyDescent="0.15">
      <c r="A93" s="563"/>
      <c r="B93" s="564"/>
      <c r="C93" s="564"/>
      <c r="D93" s="565"/>
      <c r="E93" s="486"/>
      <c r="F93" s="487"/>
      <c r="G93" s="487"/>
      <c r="H93" s="487"/>
      <c r="I93" s="488"/>
      <c r="J93" s="489"/>
      <c r="K93" s="490"/>
      <c r="L93" s="490"/>
      <c r="M93" s="490"/>
      <c r="N93" s="490"/>
      <c r="O93" s="490"/>
      <c r="P93" s="490"/>
      <c r="Q93" s="490"/>
      <c r="R93" s="490"/>
      <c r="S93" s="490"/>
      <c r="T93" s="490"/>
      <c r="U93" s="490"/>
      <c r="V93" s="490"/>
      <c r="W93" s="490"/>
      <c r="X93" s="490"/>
      <c r="Y93" s="491"/>
      <c r="Z93" s="597"/>
      <c r="AA93" s="587"/>
      <c r="AB93" s="587"/>
      <c r="AC93" s="587"/>
      <c r="AD93" s="587"/>
      <c r="AE93" s="587"/>
      <c r="AF93" s="588"/>
      <c r="AG93" s="587"/>
      <c r="AH93" s="587"/>
      <c r="AI93" s="587"/>
      <c r="AJ93" s="587"/>
      <c r="AK93" s="587"/>
      <c r="AL93" s="587"/>
      <c r="AM93" s="588"/>
    </row>
    <row r="94" spans="1:42" ht="9.75" customHeight="1" x14ac:dyDescent="0.15">
      <c r="A94" s="563"/>
      <c r="B94" s="564"/>
      <c r="C94" s="564"/>
      <c r="D94" s="565"/>
      <c r="E94" s="486"/>
      <c r="F94" s="487"/>
      <c r="G94" s="487"/>
      <c r="H94" s="487"/>
      <c r="I94" s="488"/>
      <c r="J94" s="489"/>
      <c r="K94" s="490"/>
      <c r="L94" s="490"/>
      <c r="M94" s="490"/>
      <c r="N94" s="490"/>
      <c r="O94" s="490"/>
      <c r="P94" s="490"/>
      <c r="Q94" s="490"/>
      <c r="R94" s="490"/>
      <c r="S94" s="490"/>
      <c r="T94" s="490"/>
      <c r="U94" s="490"/>
      <c r="V94" s="490"/>
      <c r="W94" s="490"/>
      <c r="X94" s="490"/>
      <c r="Y94" s="491"/>
      <c r="Z94" s="597"/>
      <c r="AA94" s="587"/>
      <c r="AB94" s="587"/>
      <c r="AC94" s="587"/>
      <c r="AD94" s="587"/>
      <c r="AE94" s="587"/>
      <c r="AF94" s="588"/>
      <c r="AG94" s="597"/>
      <c r="AH94" s="587"/>
      <c r="AI94" s="587"/>
      <c r="AJ94" s="587"/>
      <c r="AK94" s="587"/>
      <c r="AL94" s="587"/>
      <c r="AM94" s="588"/>
    </row>
    <row r="95" spans="1:42" ht="9.75" customHeight="1" x14ac:dyDescent="0.15">
      <c r="A95" s="563"/>
      <c r="B95" s="564"/>
      <c r="C95" s="564"/>
      <c r="D95" s="565"/>
      <c r="E95" s="518"/>
      <c r="F95" s="519"/>
      <c r="G95" s="519"/>
      <c r="H95" s="519"/>
      <c r="I95" s="520"/>
      <c r="J95" s="575"/>
      <c r="K95" s="576"/>
      <c r="L95" s="576"/>
      <c r="M95" s="576"/>
      <c r="N95" s="576"/>
      <c r="O95" s="576"/>
      <c r="P95" s="576"/>
      <c r="Q95" s="576"/>
      <c r="R95" s="576"/>
      <c r="S95" s="576"/>
      <c r="T95" s="576"/>
      <c r="U95" s="576"/>
      <c r="V95" s="576"/>
      <c r="W95" s="576"/>
      <c r="X95" s="576"/>
      <c r="Y95" s="577"/>
      <c r="Z95" s="625"/>
      <c r="AA95" s="626"/>
      <c r="AB95" s="626"/>
      <c r="AC95" s="626"/>
      <c r="AD95" s="626"/>
      <c r="AE95" s="626"/>
      <c r="AF95" s="627"/>
      <c r="AG95" s="626"/>
      <c r="AH95" s="626"/>
      <c r="AI95" s="626"/>
      <c r="AJ95" s="626"/>
      <c r="AK95" s="626"/>
      <c r="AL95" s="626"/>
      <c r="AM95" s="627"/>
    </row>
    <row r="96" spans="1:42" ht="9.75" customHeight="1" x14ac:dyDescent="0.15">
      <c r="A96" s="563"/>
      <c r="B96" s="564"/>
      <c r="C96" s="564"/>
      <c r="D96" s="565"/>
      <c r="E96" s="486"/>
      <c r="F96" s="487"/>
      <c r="G96" s="487"/>
      <c r="H96" s="487"/>
      <c r="I96" s="488"/>
      <c r="J96" s="489"/>
      <c r="K96" s="490"/>
      <c r="L96" s="490"/>
      <c r="M96" s="490"/>
      <c r="N96" s="490"/>
      <c r="O96" s="490"/>
      <c r="P96" s="490"/>
      <c r="Q96" s="490"/>
      <c r="R96" s="490"/>
      <c r="S96" s="490"/>
      <c r="T96" s="490"/>
      <c r="U96" s="490"/>
      <c r="V96" s="490"/>
      <c r="W96" s="490"/>
      <c r="X96" s="490"/>
      <c r="Y96" s="491"/>
      <c r="Z96" s="597"/>
      <c r="AA96" s="587"/>
      <c r="AB96" s="587"/>
      <c r="AC96" s="587"/>
      <c r="AD96" s="587"/>
      <c r="AE96" s="587"/>
      <c r="AF96" s="588"/>
      <c r="AG96" s="587"/>
      <c r="AH96" s="587"/>
      <c r="AI96" s="587"/>
      <c r="AJ96" s="587"/>
      <c r="AK96" s="587"/>
      <c r="AL96" s="587"/>
      <c r="AM96" s="588"/>
    </row>
    <row r="97" spans="1:42" ht="9.75" customHeight="1" x14ac:dyDescent="0.15">
      <c r="A97" s="563"/>
      <c r="B97" s="564"/>
      <c r="C97" s="564"/>
      <c r="D97" s="565"/>
      <c r="E97" s="486"/>
      <c r="F97" s="487"/>
      <c r="G97" s="487"/>
      <c r="H97" s="487"/>
      <c r="I97" s="488"/>
      <c r="J97" s="489"/>
      <c r="K97" s="490"/>
      <c r="L97" s="490"/>
      <c r="M97" s="490"/>
      <c r="N97" s="490"/>
      <c r="O97" s="490"/>
      <c r="P97" s="490"/>
      <c r="Q97" s="490"/>
      <c r="R97" s="490"/>
      <c r="S97" s="490"/>
      <c r="T97" s="490"/>
      <c r="U97" s="490"/>
      <c r="V97" s="490"/>
      <c r="W97" s="490"/>
      <c r="X97" s="490"/>
      <c r="Y97" s="491"/>
      <c r="Z97" s="597"/>
      <c r="AA97" s="587"/>
      <c r="AB97" s="587"/>
      <c r="AC97" s="587"/>
      <c r="AD97" s="587"/>
      <c r="AE97" s="587"/>
      <c r="AF97" s="588"/>
      <c r="AG97" s="597"/>
      <c r="AH97" s="587"/>
      <c r="AI97" s="587"/>
      <c r="AJ97" s="587"/>
      <c r="AK97" s="587"/>
      <c r="AL97" s="587"/>
      <c r="AM97" s="588"/>
    </row>
    <row r="98" spans="1:42" ht="9.75" customHeight="1" x14ac:dyDescent="0.15">
      <c r="A98" s="563"/>
      <c r="B98" s="564"/>
      <c r="C98" s="564"/>
      <c r="D98" s="565"/>
      <c r="E98" s="486"/>
      <c r="F98" s="487"/>
      <c r="G98" s="487"/>
      <c r="H98" s="487"/>
      <c r="I98" s="488"/>
      <c r="J98" s="489"/>
      <c r="K98" s="490"/>
      <c r="L98" s="490"/>
      <c r="M98" s="490"/>
      <c r="N98" s="490"/>
      <c r="O98" s="490"/>
      <c r="P98" s="490"/>
      <c r="Q98" s="490"/>
      <c r="R98" s="490"/>
      <c r="S98" s="490"/>
      <c r="T98" s="490"/>
      <c r="U98" s="490"/>
      <c r="V98" s="490"/>
      <c r="W98" s="490"/>
      <c r="X98" s="490"/>
      <c r="Y98" s="491"/>
      <c r="Z98" s="597"/>
      <c r="AA98" s="587"/>
      <c r="AB98" s="587"/>
      <c r="AC98" s="587"/>
      <c r="AD98" s="587"/>
      <c r="AE98" s="587"/>
      <c r="AF98" s="588"/>
      <c r="AG98" s="587"/>
      <c r="AH98" s="587"/>
      <c r="AI98" s="587"/>
      <c r="AJ98" s="587"/>
      <c r="AK98" s="587"/>
      <c r="AL98" s="587"/>
      <c r="AM98" s="588"/>
    </row>
    <row r="99" spans="1:42" ht="9.75" customHeight="1" x14ac:dyDescent="0.15">
      <c r="A99" s="563"/>
      <c r="B99" s="564"/>
      <c r="C99" s="564"/>
      <c r="D99" s="565"/>
      <c r="E99" s="486"/>
      <c r="F99" s="487"/>
      <c r="G99" s="487"/>
      <c r="H99" s="487"/>
      <c r="I99" s="488"/>
      <c r="J99" s="489"/>
      <c r="K99" s="490"/>
      <c r="L99" s="490"/>
      <c r="M99" s="490"/>
      <c r="N99" s="490"/>
      <c r="O99" s="490"/>
      <c r="P99" s="490"/>
      <c r="Q99" s="490"/>
      <c r="R99" s="490"/>
      <c r="S99" s="490"/>
      <c r="T99" s="490"/>
      <c r="U99" s="490"/>
      <c r="V99" s="490"/>
      <c r="W99" s="490"/>
      <c r="X99" s="490"/>
      <c r="Y99" s="491"/>
      <c r="Z99" s="597"/>
      <c r="AA99" s="587"/>
      <c r="AB99" s="587"/>
      <c r="AC99" s="587"/>
      <c r="AD99" s="587"/>
      <c r="AE99" s="587"/>
      <c r="AF99" s="588"/>
      <c r="AG99" s="597"/>
      <c r="AH99" s="587"/>
      <c r="AI99" s="587"/>
      <c r="AJ99" s="587"/>
      <c r="AK99" s="587"/>
      <c r="AL99" s="587"/>
      <c r="AM99" s="588"/>
    </row>
    <row r="100" spans="1:42" ht="9.75" customHeight="1" x14ac:dyDescent="0.15">
      <c r="A100" s="563"/>
      <c r="B100" s="564"/>
      <c r="C100" s="564"/>
      <c r="D100" s="565"/>
      <c r="E100" s="518"/>
      <c r="F100" s="519"/>
      <c r="G100" s="519"/>
      <c r="H100" s="519"/>
      <c r="I100" s="520"/>
      <c r="J100" s="575"/>
      <c r="K100" s="576"/>
      <c r="L100" s="576"/>
      <c r="M100" s="576"/>
      <c r="N100" s="576"/>
      <c r="O100" s="576"/>
      <c r="P100" s="576"/>
      <c r="Q100" s="576"/>
      <c r="R100" s="576"/>
      <c r="S100" s="576"/>
      <c r="T100" s="576"/>
      <c r="U100" s="576"/>
      <c r="V100" s="576"/>
      <c r="W100" s="576"/>
      <c r="X100" s="576"/>
      <c r="Y100" s="577"/>
      <c r="Z100" s="625"/>
      <c r="AA100" s="626"/>
      <c r="AB100" s="626"/>
      <c r="AC100" s="626"/>
      <c r="AD100" s="626"/>
      <c r="AE100" s="626"/>
      <c r="AF100" s="627"/>
      <c r="AG100" s="626"/>
      <c r="AH100" s="626"/>
      <c r="AI100" s="626"/>
      <c r="AJ100" s="626"/>
      <c r="AK100" s="626"/>
      <c r="AL100" s="626"/>
      <c r="AM100" s="627"/>
    </row>
    <row r="101" spans="1:42" ht="9.75" customHeight="1" x14ac:dyDescent="0.15">
      <c r="A101" s="563"/>
      <c r="B101" s="564"/>
      <c r="C101" s="564"/>
      <c r="D101" s="565"/>
      <c r="E101" s="486"/>
      <c r="F101" s="487"/>
      <c r="G101" s="487"/>
      <c r="H101" s="487"/>
      <c r="I101" s="488"/>
      <c r="J101" s="489"/>
      <c r="K101" s="490"/>
      <c r="L101" s="490"/>
      <c r="M101" s="490"/>
      <c r="N101" s="490"/>
      <c r="O101" s="490"/>
      <c r="P101" s="490"/>
      <c r="Q101" s="490"/>
      <c r="R101" s="490"/>
      <c r="S101" s="490"/>
      <c r="T101" s="490"/>
      <c r="U101" s="490"/>
      <c r="V101" s="490"/>
      <c r="W101" s="490"/>
      <c r="X101" s="490"/>
      <c r="Y101" s="491"/>
      <c r="Z101" s="597"/>
      <c r="AA101" s="587"/>
      <c r="AB101" s="587"/>
      <c r="AC101" s="587"/>
      <c r="AD101" s="587"/>
      <c r="AE101" s="587"/>
      <c r="AF101" s="588"/>
      <c r="AG101" s="587"/>
      <c r="AH101" s="587"/>
      <c r="AI101" s="587"/>
      <c r="AJ101" s="587"/>
      <c r="AK101" s="587"/>
      <c r="AL101" s="587"/>
      <c r="AM101" s="588"/>
    </row>
    <row r="102" spans="1:42" ht="9.75" customHeight="1" x14ac:dyDescent="0.15">
      <c r="A102" s="566"/>
      <c r="B102" s="567"/>
      <c r="C102" s="567"/>
      <c r="D102" s="568"/>
      <c r="E102" s="607"/>
      <c r="F102" s="608"/>
      <c r="G102" s="608"/>
      <c r="H102" s="608"/>
      <c r="I102" s="609"/>
      <c r="J102" s="610"/>
      <c r="K102" s="611"/>
      <c r="L102" s="611"/>
      <c r="M102" s="611"/>
      <c r="N102" s="611"/>
      <c r="O102" s="611"/>
      <c r="P102" s="611"/>
      <c r="Q102" s="611"/>
      <c r="R102" s="611"/>
      <c r="S102" s="611"/>
      <c r="T102" s="611"/>
      <c r="U102" s="611"/>
      <c r="V102" s="611"/>
      <c r="W102" s="611"/>
      <c r="X102" s="611"/>
      <c r="Y102" s="612"/>
      <c r="Z102" s="594"/>
      <c r="AA102" s="595"/>
      <c r="AB102" s="595"/>
      <c r="AC102" s="595"/>
      <c r="AD102" s="595"/>
      <c r="AE102" s="595"/>
      <c r="AF102" s="596"/>
      <c r="AG102" s="595"/>
      <c r="AH102" s="595"/>
      <c r="AI102" s="595"/>
      <c r="AJ102" s="595"/>
      <c r="AK102" s="595"/>
      <c r="AL102" s="595"/>
      <c r="AM102" s="596"/>
      <c r="AO102" s="176" t="s">
        <v>265</v>
      </c>
      <c r="AP102" s="277">
        <f>SUM(Z85:AF102)</f>
        <v>0</v>
      </c>
    </row>
    <row r="103" spans="1:42" ht="9.75" customHeight="1" x14ac:dyDescent="0.15">
      <c r="A103" s="563" t="s">
        <v>235</v>
      </c>
      <c r="B103" s="564"/>
      <c r="C103" s="564"/>
      <c r="D103" s="565"/>
      <c r="E103" s="557"/>
      <c r="F103" s="558"/>
      <c r="G103" s="558"/>
      <c r="H103" s="558"/>
      <c r="I103" s="559"/>
      <c r="J103" s="572"/>
      <c r="K103" s="573"/>
      <c r="L103" s="573"/>
      <c r="M103" s="573"/>
      <c r="N103" s="573"/>
      <c r="O103" s="573"/>
      <c r="P103" s="573"/>
      <c r="Q103" s="573"/>
      <c r="R103" s="573"/>
      <c r="S103" s="573"/>
      <c r="T103" s="573"/>
      <c r="U103" s="573"/>
      <c r="V103" s="573"/>
      <c r="W103" s="573"/>
      <c r="X103" s="573"/>
      <c r="Y103" s="574"/>
      <c r="Z103" s="604"/>
      <c r="AA103" s="605"/>
      <c r="AB103" s="605"/>
      <c r="AC103" s="605"/>
      <c r="AD103" s="605"/>
      <c r="AE103" s="605"/>
      <c r="AF103" s="606"/>
      <c r="AG103" s="605"/>
      <c r="AH103" s="605"/>
      <c r="AI103" s="605"/>
      <c r="AJ103" s="605"/>
      <c r="AK103" s="605"/>
      <c r="AL103" s="605"/>
      <c r="AM103" s="606"/>
      <c r="AO103" s="176" t="s">
        <v>264</v>
      </c>
      <c r="AP103" s="277">
        <f>SUM(Z103:AF105)</f>
        <v>0</v>
      </c>
    </row>
    <row r="104" spans="1:42" ht="9.75" customHeight="1" x14ac:dyDescent="0.15">
      <c r="A104" s="563"/>
      <c r="B104" s="564"/>
      <c r="C104" s="564"/>
      <c r="D104" s="565"/>
      <c r="E104" s="486"/>
      <c r="F104" s="487"/>
      <c r="G104" s="487"/>
      <c r="H104" s="487"/>
      <c r="I104" s="488"/>
      <c r="J104" s="489"/>
      <c r="K104" s="490"/>
      <c r="L104" s="490"/>
      <c r="M104" s="490"/>
      <c r="N104" s="490"/>
      <c r="O104" s="490"/>
      <c r="P104" s="490"/>
      <c r="Q104" s="490"/>
      <c r="R104" s="490"/>
      <c r="S104" s="490"/>
      <c r="T104" s="490"/>
      <c r="U104" s="490"/>
      <c r="V104" s="490"/>
      <c r="W104" s="490"/>
      <c r="X104" s="490"/>
      <c r="Y104" s="491"/>
      <c r="Z104" s="597"/>
      <c r="AA104" s="587"/>
      <c r="AB104" s="587"/>
      <c r="AC104" s="587"/>
      <c r="AD104" s="587"/>
      <c r="AE104" s="587"/>
      <c r="AF104" s="588"/>
      <c r="AG104" s="587"/>
      <c r="AH104" s="587"/>
      <c r="AI104" s="587"/>
      <c r="AJ104" s="587"/>
      <c r="AK104" s="587"/>
      <c r="AL104" s="587"/>
      <c r="AM104" s="588"/>
      <c r="AO104" s="176" t="s">
        <v>268</v>
      </c>
      <c r="AP104" s="277">
        <f>AP102-AG106</f>
        <v>0</v>
      </c>
    </row>
    <row r="105" spans="1:42" ht="9.75" customHeight="1" thickBot="1" x14ac:dyDescent="0.2">
      <c r="A105" s="732"/>
      <c r="B105" s="733"/>
      <c r="C105" s="733"/>
      <c r="D105" s="734"/>
      <c r="E105" s="607"/>
      <c r="F105" s="608"/>
      <c r="G105" s="608"/>
      <c r="H105" s="608"/>
      <c r="I105" s="609"/>
      <c r="J105" s="610"/>
      <c r="K105" s="611"/>
      <c r="L105" s="611"/>
      <c r="M105" s="611"/>
      <c r="N105" s="611"/>
      <c r="O105" s="611"/>
      <c r="P105" s="611"/>
      <c r="Q105" s="611"/>
      <c r="R105" s="611"/>
      <c r="S105" s="611"/>
      <c r="T105" s="611"/>
      <c r="U105" s="611"/>
      <c r="V105" s="611"/>
      <c r="W105" s="611"/>
      <c r="X105" s="611"/>
      <c r="Y105" s="612"/>
      <c r="Z105" s="594"/>
      <c r="AA105" s="595"/>
      <c r="AB105" s="595"/>
      <c r="AC105" s="595"/>
      <c r="AD105" s="595"/>
      <c r="AE105" s="595"/>
      <c r="AF105" s="596"/>
      <c r="AG105" s="595"/>
      <c r="AH105" s="595"/>
      <c r="AI105" s="595"/>
      <c r="AJ105" s="595"/>
      <c r="AK105" s="595"/>
      <c r="AL105" s="595"/>
      <c r="AM105" s="596"/>
    </row>
    <row r="106" spans="1:42" ht="20.25" customHeight="1" thickTop="1" x14ac:dyDescent="0.15">
      <c r="A106" s="581" t="s">
        <v>208</v>
      </c>
      <c r="B106" s="582"/>
      <c r="C106" s="582"/>
      <c r="D106" s="583"/>
      <c r="E106" s="645" t="str">
        <f>IF(AP86=0,"",AP86)</f>
        <v/>
      </c>
      <c r="F106" s="646"/>
      <c r="G106" s="646"/>
      <c r="H106" s="646"/>
      <c r="I106" s="647"/>
      <c r="J106" s="578" t="s">
        <v>207</v>
      </c>
      <c r="K106" s="579"/>
      <c r="L106" s="579"/>
      <c r="M106" s="580"/>
      <c r="N106" s="581">
        <f>AP102+AP103-AG106</f>
        <v>0</v>
      </c>
      <c r="O106" s="582"/>
      <c r="P106" s="582"/>
      <c r="Q106" s="582"/>
      <c r="R106" s="582"/>
      <c r="S106" s="582"/>
      <c r="T106" s="582"/>
      <c r="U106" s="583"/>
      <c r="V106" s="613" t="s">
        <v>206</v>
      </c>
      <c r="W106" s="614"/>
      <c r="X106" s="614"/>
      <c r="Y106" s="615"/>
      <c r="Z106" s="581">
        <f>SUM(Z85:AF105)</f>
        <v>0</v>
      </c>
      <c r="AA106" s="582"/>
      <c r="AB106" s="582"/>
      <c r="AC106" s="582"/>
      <c r="AD106" s="582"/>
      <c r="AE106" s="582"/>
      <c r="AF106" s="582"/>
      <c r="AG106" s="581">
        <f>SUM(AG85:AM105)</f>
        <v>0</v>
      </c>
      <c r="AH106" s="582"/>
      <c r="AI106" s="582"/>
      <c r="AJ106" s="582"/>
      <c r="AK106" s="582"/>
      <c r="AL106" s="582"/>
      <c r="AM106" s="583"/>
    </row>
    <row r="107" spans="1:42" ht="5.25" customHeight="1" x14ac:dyDescent="0.15">
      <c r="A107" s="165"/>
      <c r="B107" s="165"/>
      <c r="C107" s="165"/>
      <c r="D107" s="165"/>
      <c r="E107" s="169"/>
      <c r="F107" s="169"/>
      <c r="G107" s="169"/>
      <c r="H107" s="169"/>
      <c r="I107" s="169"/>
      <c r="J107" s="169"/>
      <c r="K107" s="169"/>
      <c r="L107" s="169"/>
      <c r="M107" s="169"/>
      <c r="N107" s="169"/>
      <c r="O107" s="169"/>
      <c r="P107" s="169"/>
      <c r="Q107" s="169"/>
      <c r="R107" s="169"/>
      <c r="S107" s="169"/>
      <c r="T107" s="169"/>
      <c r="U107" s="169"/>
      <c r="V107" s="169"/>
      <c r="W107" s="169"/>
      <c r="X107" s="169"/>
      <c r="Y107" s="169"/>
      <c r="Z107" s="169"/>
      <c r="AA107" s="169"/>
      <c r="AB107" s="169"/>
      <c r="AC107" s="169"/>
      <c r="AD107" s="169"/>
      <c r="AE107" s="169"/>
      <c r="AF107" s="169"/>
      <c r="AG107" s="169"/>
      <c r="AH107" s="169"/>
      <c r="AI107" s="169"/>
      <c r="AJ107" s="169"/>
      <c r="AK107" s="169"/>
      <c r="AL107" s="169"/>
      <c r="AM107" s="169"/>
    </row>
    <row r="108" spans="1:42" ht="18" customHeight="1" x14ac:dyDescent="0.15">
      <c r="A108" s="170" t="s">
        <v>99</v>
      </c>
      <c r="B108" s="165"/>
      <c r="C108" s="165"/>
      <c r="D108" s="165"/>
      <c r="E108" s="165"/>
      <c r="F108" s="165"/>
      <c r="G108" s="165"/>
      <c r="H108" s="165"/>
      <c r="I108" s="165"/>
      <c r="J108" s="165"/>
      <c r="K108" s="165"/>
      <c r="L108" s="165"/>
      <c r="M108" s="165"/>
      <c r="N108" s="165"/>
      <c r="O108" s="165"/>
      <c r="P108" s="165"/>
      <c r="Q108" s="165"/>
      <c r="R108" s="165"/>
      <c r="S108" s="165"/>
      <c r="T108" s="165"/>
      <c r="U108" s="165"/>
      <c r="V108" s="165"/>
      <c r="W108" s="165"/>
      <c r="X108" s="165"/>
      <c r="Y108" s="165"/>
      <c r="Z108" s="165"/>
      <c r="AA108" s="165"/>
      <c r="AB108" s="165"/>
      <c r="AC108" s="165"/>
      <c r="AD108" s="165"/>
      <c r="AE108" s="165"/>
      <c r="AF108" s="165"/>
      <c r="AG108" s="165"/>
      <c r="AH108" s="165"/>
      <c r="AI108" s="165"/>
      <c r="AJ108" s="165"/>
    </row>
    <row r="109" spans="1:42" ht="24" customHeight="1" x14ac:dyDescent="0.15">
      <c r="A109" s="554" t="s">
        <v>164</v>
      </c>
      <c r="B109" s="555"/>
      <c r="C109" s="555"/>
      <c r="D109" s="556"/>
      <c r="E109" s="554" t="s">
        <v>43</v>
      </c>
      <c r="F109" s="555"/>
      <c r="G109" s="555"/>
      <c r="H109" s="555"/>
      <c r="I109" s="556"/>
      <c r="J109" s="554" t="s">
        <v>165</v>
      </c>
      <c r="K109" s="555"/>
      <c r="L109" s="555"/>
      <c r="M109" s="555"/>
      <c r="N109" s="555"/>
      <c r="O109" s="555"/>
      <c r="P109" s="555"/>
      <c r="Q109" s="555"/>
      <c r="R109" s="555"/>
      <c r="S109" s="555"/>
      <c r="T109" s="555"/>
      <c r="U109" s="555"/>
      <c r="V109" s="555"/>
      <c r="W109" s="555"/>
      <c r="X109" s="555"/>
      <c r="Y109" s="556"/>
      <c r="Z109" s="554" t="s">
        <v>197</v>
      </c>
      <c r="AA109" s="555"/>
      <c r="AB109" s="555"/>
      <c r="AC109" s="555"/>
      <c r="AD109" s="555"/>
      <c r="AE109" s="555"/>
      <c r="AF109" s="556"/>
      <c r="AG109" s="584" t="s">
        <v>200</v>
      </c>
      <c r="AH109" s="585"/>
      <c r="AI109" s="585"/>
      <c r="AJ109" s="585"/>
      <c r="AK109" s="585"/>
      <c r="AL109" s="585"/>
      <c r="AM109" s="586"/>
      <c r="AO109" s="168" t="s">
        <v>195</v>
      </c>
      <c r="AP109" s="168" t="e">
        <f>VLOOKUP(L5,計算用!$A$2:$C$36,3,FALSE)*1000</f>
        <v>#N/A</v>
      </c>
    </row>
    <row r="110" spans="1:42" ht="9.75" customHeight="1" x14ac:dyDescent="0.15">
      <c r="A110" s="636"/>
      <c r="B110" s="637"/>
      <c r="C110" s="637"/>
      <c r="D110" s="638"/>
      <c r="E110" s="557"/>
      <c r="F110" s="558"/>
      <c r="G110" s="558"/>
      <c r="H110" s="558"/>
      <c r="I110" s="559"/>
      <c r="J110" s="572"/>
      <c r="K110" s="573"/>
      <c r="L110" s="573"/>
      <c r="M110" s="573"/>
      <c r="N110" s="573"/>
      <c r="O110" s="573"/>
      <c r="P110" s="573"/>
      <c r="Q110" s="573"/>
      <c r="R110" s="573"/>
      <c r="S110" s="573"/>
      <c r="T110" s="573"/>
      <c r="U110" s="573"/>
      <c r="V110" s="573"/>
      <c r="W110" s="573"/>
      <c r="X110" s="573"/>
      <c r="Y110" s="574"/>
      <c r="Z110" s="604"/>
      <c r="AA110" s="605"/>
      <c r="AB110" s="605"/>
      <c r="AC110" s="605"/>
      <c r="AD110" s="605"/>
      <c r="AE110" s="605"/>
      <c r="AF110" s="606"/>
      <c r="AG110" s="605"/>
      <c r="AH110" s="605"/>
      <c r="AI110" s="605"/>
      <c r="AJ110" s="605"/>
      <c r="AK110" s="605"/>
      <c r="AL110" s="605"/>
      <c r="AM110" s="606"/>
      <c r="AO110" s="168" t="s">
        <v>75</v>
      </c>
      <c r="AP110" s="168">
        <f>IF(OR(AP5=1,AP5=3,AP5=6),AG5,1)</f>
        <v>1</v>
      </c>
    </row>
    <row r="111" spans="1:42" ht="9.75" customHeight="1" x14ac:dyDescent="0.15">
      <c r="A111" s="639"/>
      <c r="B111" s="640"/>
      <c r="C111" s="640"/>
      <c r="D111" s="641"/>
      <c r="E111" s="486"/>
      <c r="F111" s="487"/>
      <c r="G111" s="487"/>
      <c r="H111" s="487"/>
      <c r="I111" s="488"/>
      <c r="J111" s="489"/>
      <c r="K111" s="490"/>
      <c r="L111" s="490"/>
      <c r="M111" s="490"/>
      <c r="N111" s="490"/>
      <c r="O111" s="490"/>
      <c r="P111" s="490"/>
      <c r="Q111" s="490"/>
      <c r="R111" s="490"/>
      <c r="S111" s="490"/>
      <c r="T111" s="490"/>
      <c r="U111" s="490"/>
      <c r="V111" s="490"/>
      <c r="W111" s="490"/>
      <c r="X111" s="490"/>
      <c r="Y111" s="491"/>
      <c r="Z111" s="597"/>
      <c r="AA111" s="587"/>
      <c r="AB111" s="587"/>
      <c r="AC111" s="587"/>
      <c r="AD111" s="587"/>
      <c r="AE111" s="587"/>
      <c r="AF111" s="588"/>
      <c r="AG111" s="587"/>
      <c r="AH111" s="587"/>
      <c r="AI111" s="587"/>
      <c r="AJ111" s="587"/>
      <c r="AK111" s="587"/>
      <c r="AL111" s="587"/>
      <c r="AM111" s="588"/>
      <c r="AO111" s="168" t="s">
        <v>196</v>
      </c>
      <c r="AP111" s="168" t="str">
        <f>IFERROR(AP109*AP110,"")</f>
        <v/>
      </c>
    </row>
    <row r="112" spans="1:42" ht="9.75" customHeight="1" x14ac:dyDescent="0.15">
      <c r="A112" s="639"/>
      <c r="B112" s="640"/>
      <c r="C112" s="640"/>
      <c r="D112" s="641"/>
      <c r="E112" s="486"/>
      <c r="F112" s="487"/>
      <c r="G112" s="487"/>
      <c r="H112" s="487"/>
      <c r="I112" s="488"/>
      <c r="J112" s="489"/>
      <c r="K112" s="490"/>
      <c r="L112" s="490"/>
      <c r="M112" s="490"/>
      <c r="N112" s="490"/>
      <c r="O112" s="490"/>
      <c r="P112" s="490"/>
      <c r="Q112" s="490"/>
      <c r="R112" s="490"/>
      <c r="S112" s="490"/>
      <c r="T112" s="490"/>
      <c r="U112" s="490"/>
      <c r="V112" s="490"/>
      <c r="W112" s="490"/>
      <c r="X112" s="490"/>
      <c r="Y112" s="491"/>
      <c r="Z112" s="597"/>
      <c r="AA112" s="587"/>
      <c r="AB112" s="587"/>
      <c r="AC112" s="587"/>
      <c r="AD112" s="587"/>
      <c r="AE112" s="587"/>
      <c r="AF112" s="588"/>
      <c r="AG112" s="587"/>
      <c r="AH112" s="587"/>
      <c r="AI112" s="587"/>
      <c r="AJ112" s="587"/>
      <c r="AK112" s="587"/>
      <c r="AL112" s="587"/>
      <c r="AM112" s="588"/>
    </row>
    <row r="113" spans="1:42" ht="9.75" customHeight="1" x14ac:dyDescent="0.15">
      <c r="A113" s="639"/>
      <c r="B113" s="640"/>
      <c r="C113" s="640"/>
      <c r="D113" s="641"/>
      <c r="E113" s="486"/>
      <c r="F113" s="487"/>
      <c r="G113" s="487"/>
      <c r="H113" s="487"/>
      <c r="I113" s="488"/>
      <c r="J113" s="489"/>
      <c r="K113" s="490"/>
      <c r="L113" s="490"/>
      <c r="M113" s="490"/>
      <c r="N113" s="490"/>
      <c r="O113" s="490"/>
      <c r="P113" s="490"/>
      <c r="Q113" s="490"/>
      <c r="R113" s="490"/>
      <c r="S113" s="490"/>
      <c r="T113" s="490"/>
      <c r="U113" s="490"/>
      <c r="V113" s="490"/>
      <c r="W113" s="490"/>
      <c r="X113" s="490"/>
      <c r="Y113" s="491"/>
      <c r="Z113" s="597"/>
      <c r="AA113" s="587"/>
      <c r="AB113" s="587"/>
      <c r="AC113" s="587"/>
      <c r="AD113" s="587"/>
      <c r="AE113" s="587"/>
      <c r="AF113" s="588"/>
      <c r="AG113" s="587"/>
      <c r="AH113" s="587"/>
      <c r="AI113" s="587"/>
      <c r="AJ113" s="587"/>
      <c r="AK113" s="587"/>
      <c r="AL113" s="587"/>
      <c r="AM113" s="588"/>
    </row>
    <row r="114" spans="1:42" ht="9.75" customHeight="1" thickBot="1" x14ac:dyDescent="0.2">
      <c r="A114" s="642"/>
      <c r="B114" s="643"/>
      <c r="C114" s="643"/>
      <c r="D114" s="644"/>
      <c r="E114" s="607"/>
      <c r="F114" s="608"/>
      <c r="G114" s="608"/>
      <c r="H114" s="608"/>
      <c r="I114" s="609"/>
      <c r="J114" s="610"/>
      <c r="K114" s="611"/>
      <c r="L114" s="611"/>
      <c r="M114" s="611"/>
      <c r="N114" s="611"/>
      <c r="O114" s="611"/>
      <c r="P114" s="611"/>
      <c r="Q114" s="611"/>
      <c r="R114" s="611"/>
      <c r="S114" s="611"/>
      <c r="T114" s="611"/>
      <c r="U114" s="611"/>
      <c r="V114" s="611"/>
      <c r="W114" s="611"/>
      <c r="X114" s="611"/>
      <c r="Y114" s="612"/>
      <c r="Z114" s="594"/>
      <c r="AA114" s="595"/>
      <c r="AB114" s="595"/>
      <c r="AC114" s="595"/>
      <c r="AD114" s="595"/>
      <c r="AE114" s="595"/>
      <c r="AF114" s="596"/>
      <c r="AG114" s="595"/>
      <c r="AH114" s="595"/>
      <c r="AI114" s="595"/>
      <c r="AJ114" s="595"/>
      <c r="AK114" s="595"/>
      <c r="AL114" s="595"/>
      <c r="AM114" s="596"/>
    </row>
    <row r="115" spans="1:42" ht="20.25" customHeight="1" thickTop="1" x14ac:dyDescent="0.15">
      <c r="A115" s="581" t="s">
        <v>208</v>
      </c>
      <c r="B115" s="582"/>
      <c r="C115" s="582"/>
      <c r="D115" s="583"/>
      <c r="E115" s="645" t="str">
        <f>IF(AP111=0,"",AP111)</f>
        <v/>
      </c>
      <c r="F115" s="646"/>
      <c r="G115" s="646"/>
      <c r="H115" s="646"/>
      <c r="I115" s="647"/>
      <c r="J115" s="578" t="s">
        <v>207</v>
      </c>
      <c r="K115" s="579"/>
      <c r="L115" s="579"/>
      <c r="M115" s="580"/>
      <c r="N115" s="581">
        <f>Z115-AG115</f>
        <v>0</v>
      </c>
      <c r="O115" s="582"/>
      <c r="P115" s="582"/>
      <c r="Q115" s="582"/>
      <c r="R115" s="582"/>
      <c r="S115" s="582"/>
      <c r="T115" s="582"/>
      <c r="U115" s="583"/>
      <c r="V115" s="613" t="s">
        <v>206</v>
      </c>
      <c r="W115" s="614"/>
      <c r="X115" s="614"/>
      <c r="Y115" s="615"/>
      <c r="Z115" s="581">
        <f>SUM(Z110:AF114)</f>
        <v>0</v>
      </c>
      <c r="AA115" s="582"/>
      <c r="AB115" s="582"/>
      <c r="AC115" s="582"/>
      <c r="AD115" s="582"/>
      <c r="AE115" s="582"/>
      <c r="AF115" s="582"/>
      <c r="AG115" s="581">
        <f>SUM(AG110:AM114)</f>
        <v>0</v>
      </c>
      <c r="AH115" s="582"/>
      <c r="AI115" s="582"/>
      <c r="AJ115" s="582"/>
      <c r="AK115" s="582"/>
      <c r="AL115" s="582"/>
      <c r="AM115" s="583"/>
    </row>
    <row r="116" spans="1:42" ht="5.25" customHeight="1" x14ac:dyDescent="0.15">
      <c r="A116" s="165"/>
      <c r="B116" s="165"/>
      <c r="C116" s="165"/>
      <c r="D116" s="165"/>
      <c r="E116" s="169"/>
      <c r="F116" s="169"/>
      <c r="G116" s="169"/>
      <c r="H116" s="169"/>
      <c r="I116" s="169"/>
      <c r="J116" s="169"/>
      <c r="K116" s="169"/>
      <c r="L116" s="169"/>
      <c r="M116" s="169"/>
      <c r="N116" s="169"/>
      <c r="O116" s="169"/>
      <c r="P116" s="169"/>
      <c r="Q116" s="169"/>
      <c r="R116" s="169"/>
      <c r="S116" s="169"/>
      <c r="T116" s="169"/>
      <c r="U116" s="169"/>
      <c r="V116" s="169"/>
      <c r="W116" s="169"/>
      <c r="X116" s="169"/>
      <c r="Y116" s="169"/>
      <c r="Z116" s="169"/>
      <c r="AA116" s="169"/>
      <c r="AB116" s="169"/>
      <c r="AC116" s="169"/>
      <c r="AD116" s="169"/>
      <c r="AE116" s="169"/>
      <c r="AF116" s="169"/>
      <c r="AG116" s="169"/>
      <c r="AH116" s="169"/>
      <c r="AI116" s="169"/>
      <c r="AJ116" s="169"/>
      <c r="AK116" s="169"/>
      <c r="AL116" s="169"/>
      <c r="AM116" s="169"/>
    </row>
    <row r="117" spans="1:42" ht="18" customHeight="1" x14ac:dyDescent="0.15">
      <c r="A117" s="171" t="s">
        <v>153</v>
      </c>
      <c r="B117" s="165"/>
      <c r="C117" s="165"/>
      <c r="D117" s="165"/>
      <c r="E117" s="165"/>
      <c r="F117" s="165"/>
      <c r="G117" s="165"/>
      <c r="H117" s="165"/>
      <c r="I117" s="165"/>
      <c r="J117" s="165"/>
      <c r="K117" s="165"/>
      <c r="L117" s="165"/>
      <c r="M117" s="165"/>
      <c r="N117" s="165"/>
      <c r="O117" s="165"/>
      <c r="P117" s="165"/>
      <c r="Q117" s="165"/>
      <c r="R117" s="165"/>
      <c r="S117" s="165"/>
      <c r="T117" s="165"/>
      <c r="U117" s="165"/>
      <c r="V117" s="165"/>
      <c r="W117" s="165"/>
      <c r="X117" s="165"/>
      <c r="Y117" s="165"/>
      <c r="Z117" s="165"/>
      <c r="AA117" s="165"/>
      <c r="AB117" s="165"/>
      <c r="AC117" s="165"/>
      <c r="AD117" s="165"/>
      <c r="AE117" s="165"/>
      <c r="AF117" s="165"/>
      <c r="AG117" s="165"/>
      <c r="AH117" s="165"/>
      <c r="AI117" s="165"/>
      <c r="AJ117" s="165"/>
    </row>
    <row r="118" spans="1:42" ht="24.75" customHeight="1" x14ac:dyDescent="0.15">
      <c r="A118" s="554" t="s">
        <v>164</v>
      </c>
      <c r="B118" s="555"/>
      <c r="C118" s="555"/>
      <c r="D118" s="556"/>
      <c r="E118" s="554" t="s">
        <v>43</v>
      </c>
      <c r="F118" s="555"/>
      <c r="G118" s="555"/>
      <c r="H118" s="555"/>
      <c r="I118" s="556"/>
      <c r="J118" s="554" t="s">
        <v>165</v>
      </c>
      <c r="K118" s="555"/>
      <c r="L118" s="555"/>
      <c r="M118" s="555"/>
      <c r="N118" s="555"/>
      <c r="O118" s="555"/>
      <c r="P118" s="555"/>
      <c r="Q118" s="555"/>
      <c r="R118" s="555"/>
      <c r="S118" s="555"/>
      <c r="T118" s="555"/>
      <c r="U118" s="555"/>
      <c r="V118" s="555"/>
      <c r="W118" s="555"/>
      <c r="X118" s="555"/>
      <c r="Y118" s="556"/>
      <c r="Z118" s="554" t="s">
        <v>197</v>
      </c>
      <c r="AA118" s="555"/>
      <c r="AB118" s="555"/>
      <c r="AC118" s="555"/>
      <c r="AD118" s="555"/>
      <c r="AE118" s="555"/>
      <c r="AF118" s="556"/>
      <c r="AG118" s="584" t="s">
        <v>200</v>
      </c>
      <c r="AH118" s="585"/>
      <c r="AI118" s="585"/>
      <c r="AJ118" s="585"/>
      <c r="AK118" s="585"/>
      <c r="AL118" s="585"/>
      <c r="AM118" s="586"/>
      <c r="AO118" s="168" t="s">
        <v>195</v>
      </c>
      <c r="AP118" s="168" t="e">
        <f>VLOOKUP(L5,計算用!$A$2:$D$36,4,FALSE)*1000</f>
        <v>#N/A</v>
      </c>
    </row>
    <row r="119" spans="1:42" ht="9.75" customHeight="1" x14ac:dyDescent="0.15">
      <c r="A119" s="636"/>
      <c r="B119" s="637"/>
      <c r="C119" s="637"/>
      <c r="D119" s="638"/>
      <c r="E119" s="557"/>
      <c r="F119" s="558"/>
      <c r="G119" s="558"/>
      <c r="H119" s="558"/>
      <c r="I119" s="559"/>
      <c r="J119" s="601"/>
      <c r="K119" s="602"/>
      <c r="L119" s="602"/>
      <c r="M119" s="602"/>
      <c r="N119" s="602"/>
      <c r="O119" s="602"/>
      <c r="P119" s="602"/>
      <c r="Q119" s="602"/>
      <c r="R119" s="602"/>
      <c r="S119" s="602"/>
      <c r="T119" s="602"/>
      <c r="U119" s="602"/>
      <c r="V119" s="602"/>
      <c r="W119" s="602"/>
      <c r="X119" s="602"/>
      <c r="Y119" s="603"/>
      <c r="Z119" s="604"/>
      <c r="AA119" s="605"/>
      <c r="AB119" s="605"/>
      <c r="AC119" s="605"/>
      <c r="AD119" s="605"/>
      <c r="AE119" s="605"/>
      <c r="AF119" s="606"/>
      <c r="AG119" s="605"/>
      <c r="AH119" s="605"/>
      <c r="AI119" s="605"/>
      <c r="AJ119" s="605"/>
      <c r="AK119" s="605"/>
      <c r="AL119" s="605"/>
      <c r="AM119" s="606"/>
      <c r="AO119" s="168" t="s">
        <v>75</v>
      </c>
      <c r="AP119" s="168">
        <f>IF(OR(AP5=1,AP5=3,AP5=6),AG5,1)</f>
        <v>1</v>
      </c>
    </row>
    <row r="120" spans="1:42" ht="9.75" customHeight="1" x14ac:dyDescent="0.15">
      <c r="A120" s="639"/>
      <c r="B120" s="640"/>
      <c r="C120" s="640"/>
      <c r="D120" s="641"/>
      <c r="E120" s="486"/>
      <c r="F120" s="487"/>
      <c r="G120" s="487"/>
      <c r="H120" s="487"/>
      <c r="I120" s="488"/>
      <c r="J120" s="598"/>
      <c r="K120" s="599"/>
      <c r="L120" s="599"/>
      <c r="M120" s="599"/>
      <c r="N120" s="599"/>
      <c r="O120" s="599"/>
      <c r="P120" s="599"/>
      <c r="Q120" s="599"/>
      <c r="R120" s="599"/>
      <c r="S120" s="599"/>
      <c r="T120" s="599"/>
      <c r="U120" s="599"/>
      <c r="V120" s="599"/>
      <c r="W120" s="599"/>
      <c r="X120" s="599"/>
      <c r="Y120" s="600"/>
      <c r="Z120" s="597"/>
      <c r="AA120" s="587"/>
      <c r="AB120" s="587"/>
      <c r="AC120" s="587"/>
      <c r="AD120" s="587"/>
      <c r="AE120" s="587"/>
      <c r="AF120" s="588"/>
      <c r="AG120" s="587"/>
      <c r="AH120" s="587"/>
      <c r="AI120" s="587"/>
      <c r="AJ120" s="587"/>
      <c r="AK120" s="587"/>
      <c r="AL120" s="587"/>
      <c r="AM120" s="588"/>
      <c r="AO120" s="168" t="s">
        <v>196</v>
      </c>
      <c r="AP120" s="168" t="str">
        <f>IFERROR(AP118*AP119,"")</f>
        <v/>
      </c>
    </row>
    <row r="121" spans="1:42" ht="9.75" customHeight="1" x14ac:dyDescent="0.15">
      <c r="A121" s="639"/>
      <c r="B121" s="640"/>
      <c r="C121" s="640"/>
      <c r="D121" s="641"/>
      <c r="E121" s="486"/>
      <c r="F121" s="487"/>
      <c r="G121" s="487"/>
      <c r="H121" s="487"/>
      <c r="I121" s="488"/>
      <c r="J121" s="598"/>
      <c r="K121" s="599"/>
      <c r="L121" s="599"/>
      <c r="M121" s="599"/>
      <c r="N121" s="599"/>
      <c r="O121" s="599"/>
      <c r="P121" s="599"/>
      <c r="Q121" s="599"/>
      <c r="R121" s="599"/>
      <c r="S121" s="599"/>
      <c r="T121" s="599"/>
      <c r="U121" s="599"/>
      <c r="V121" s="599"/>
      <c r="W121" s="599"/>
      <c r="X121" s="599"/>
      <c r="Y121" s="600"/>
      <c r="Z121" s="597"/>
      <c r="AA121" s="587"/>
      <c r="AB121" s="587"/>
      <c r="AC121" s="587"/>
      <c r="AD121" s="587"/>
      <c r="AE121" s="587"/>
      <c r="AF121" s="588"/>
      <c r="AG121" s="587"/>
      <c r="AH121" s="587"/>
      <c r="AI121" s="587"/>
      <c r="AJ121" s="587"/>
      <c r="AK121" s="587"/>
      <c r="AL121" s="587"/>
      <c r="AM121" s="588"/>
    </row>
    <row r="122" spans="1:42" ht="9.75" customHeight="1" x14ac:dyDescent="0.15">
      <c r="A122" s="639"/>
      <c r="B122" s="640"/>
      <c r="C122" s="640"/>
      <c r="D122" s="641"/>
      <c r="E122" s="486"/>
      <c r="F122" s="487"/>
      <c r="G122" s="487"/>
      <c r="H122" s="487"/>
      <c r="I122" s="488"/>
      <c r="J122" s="598"/>
      <c r="K122" s="599"/>
      <c r="L122" s="599"/>
      <c r="M122" s="599"/>
      <c r="N122" s="599"/>
      <c r="O122" s="599"/>
      <c r="P122" s="599"/>
      <c r="Q122" s="599"/>
      <c r="R122" s="599"/>
      <c r="S122" s="599"/>
      <c r="T122" s="599"/>
      <c r="U122" s="599"/>
      <c r="V122" s="599"/>
      <c r="W122" s="599"/>
      <c r="X122" s="599"/>
      <c r="Y122" s="600"/>
      <c r="Z122" s="597"/>
      <c r="AA122" s="587"/>
      <c r="AB122" s="587"/>
      <c r="AC122" s="587"/>
      <c r="AD122" s="587"/>
      <c r="AE122" s="587"/>
      <c r="AF122" s="588"/>
      <c r="AG122" s="587"/>
      <c r="AH122" s="587"/>
      <c r="AI122" s="587"/>
      <c r="AJ122" s="587"/>
      <c r="AK122" s="587"/>
      <c r="AL122" s="587"/>
      <c r="AM122" s="588"/>
    </row>
    <row r="123" spans="1:42" ht="9.75" customHeight="1" thickBot="1" x14ac:dyDescent="0.2">
      <c r="A123" s="642"/>
      <c r="B123" s="643"/>
      <c r="C123" s="643"/>
      <c r="D123" s="644"/>
      <c r="E123" s="607"/>
      <c r="F123" s="608"/>
      <c r="G123" s="608"/>
      <c r="H123" s="608"/>
      <c r="I123" s="609"/>
      <c r="J123" s="591"/>
      <c r="K123" s="592"/>
      <c r="L123" s="592"/>
      <c r="M123" s="592"/>
      <c r="N123" s="592"/>
      <c r="O123" s="592"/>
      <c r="P123" s="592"/>
      <c r="Q123" s="592"/>
      <c r="R123" s="592"/>
      <c r="S123" s="592"/>
      <c r="T123" s="592"/>
      <c r="U123" s="592"/>
      <c r="V123" s="592"/>
      <c r="W123" s="592"/>
      <c r="X123" s="592"/>
      <c r="Y123" s="593"/>
      <c r="Z123" s="594"/>
      <c r="AA123" s="595"/>
      <c r="AB123" s="595"/>
      <c r="AC123" s="595"/>
      <c r="AD123" s="595"/>
      <c r="AE123" s="595"/>
      <c r="AF123" s="596"/>
      <c r="AG123" s="595"/>
      <c r="AH123" s="595"/>
      <c r="AI123" s="595"/>
      <c r="AJ123" s="595"/>
      <c r="AK123" s="595"/>
      <c r="AL123" s="595"/>
      <c r="AM123" s="596"/>
    </row>
    <row r="124" spans="1:42" ht="20.25" customHeight="1" thickTop="1" x14ac:dyDescent="0.15">
      <c r="A124" s="581" t="s">
        <v>208</v>
      </c>
      <c r="B124" s="582"/>
      <c r="C124" s="582"/>
      <c r="D124" s="583"/>
      <c r="E124" s="645" t="str">
        <f>IF(AP120=0,"",AP120)</f>
        <v/>
      </c>
      <c r="F124" s="646"/>
      <c r="G124" s="646"/>
      <c r="H124" s="646"/>
      <c r="I124" s="647"/>
      <c r="J124" s="578" t="s">
        <v>207</v>
      </c>
      <c r="K124" s="579"/>
      <c r="L124" s="579"/>
      <c r="M124" s="580"/>
      <c r="N124" s="581">
        <f>Z124-AG124</f>
        <v>0</v>
      </c>
      <c r="O124" s="582"/>
      <c r="P124" s="582"/>
      <c r="Q124" s="582"/>
      <c r="R124" s="582"/>
      <c r="S124" s="582"/>
      <c r="T124" s="582"/>
      <c r="U124" s="583"/>
      <c r="V124" s="613" t="s">
        <v>206</v>
      </c>
      <c r="W124" s="614"/>
      <c r="X124" s="614"/>
      <c r="Y124" s="615"/>
      <c r="Z124" s="581">
        <f>SUM(Z119:AF123)</f>
        <v>0</v>
      </c>
      <c r="AA124" s="582"/>
      <c r="AB124" s="582"/>
      <c r="AC124" s="582"/>
      <c r="AD124" s="582"/>
      <c r="AE124" s="582"/>
      <c r="AF124" s="582"/>
      <c r="AG124" s="581">
        <f>SUM(AG119:AM123)</f>
        <v>0</v>
      </c>
      <c r="AH124" s="582"/>
      <c r="AI124" s="582"/>
      <c r="AJ124" s="582"/>
      <c r="AK124" s="582"/>
      <c r="AL124" s="582"/>
      <c r="AM124" s="583"/>
    </row>
    <row r="125" spans="1:42" ht="10.5" customHeight="1" thickBot="1" x14ac:dyDescent="0.2">
      <c r="A125" s="172"/>
      <c r="B125" s="172"/>
      <c r="C125" s="172"/>
      <c r="D125" s="172"/>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2"/>
      <c r="AG125" s="172"/>
      <c r="AH125" s="172"/>
      <c r="AI125" s="172"/>
      <c r="AJ125" s="172"/>
      <c r="AK125" s="173"/>
      <c r="AL125" s="173"/>
      <c r="AM125" s="173"/>
    </row>
    <row r="126" spans="1:42" ht="6" customHeight="1" x14ac:dyDescent="0.15">
      <c r="A126" s="165"/>
      <c r="B126" s="165"/>
      <c r="C126" s="165"/>
      <c r="D126" s="165"/>
      <c r="E126" s="165"/>
      <c r="F126" s="165"/>
      <c r="G126" s="165"/>
      <c r="H126" s="165"/>
      <c r="I126" s="165"/>
      <c r="J126" s="165"/>
      <c r="K126" s="165"/>
      <c r="L126" s="165"/>
      <c r="M126" s="165"/>
      <c r="N126" s="165"/>
      <c r="O126" s="165"/>
      <c r="P126" s="165"/>
      <c r="Q126" s="165"/>
      <c r="R126" s="165"/>
      <c r="S126" s="165"/>
      <c r="T126" s="165"/>
      <c r="U126" s="165"/>
      <c r="V126" s="165"/>
      <c r="W126" s="165"/>
      <c r="X126" s="165"/>
      <c r="Y126" s="165"/>
      <c r="Z126" s="165"/>
      <c r="AA126" s="165"/>
      <c r="AB126" s="165"/>
      <c r="AC126" s="165"/>
      <c r="AD126" s="165"/>
      <c r="AE126" s="165"/>
      <c r="AF126" s="165"/>
      <c r="AG126" s="165"/>
      <c r="AH126" s="165"/>
      <c r="AI126" s="165"/>
      <c r="AJ126" s="165"/>
    </row>
    <row r="127" spans="1:42" s="176" customFormat="1" ht="10.5" x14ac:dyDescent="0.15">
      <c r="A127" s="174" t="s">
        <v>44</v>
      </c>
      <c r="B127" s="139"/>
      <c r="C127" s="139"/>
      <c r="D127" s="139"/>
      <c r="E127" s="139"/>
      <c r="F127" s="139"/>
      <c r="G127" s="139"/>
      <c r="H127" s="139"/>
      <c r="I127" s="139"/>
      <c r="J127" s="139"/>
      <c r="K127" s="139"/>
      <c r="L127" s="139"/>
      <c r="M127" s="139"/>
      <c r="N127" s="139"/>
      <c r="O127" s="139"/>
      <c r="P127" s="139"/>
      <c r="Q127" s="139"/>
      <c r="R127" s="139"/>
      <c r="S127" s="139"/>
      <c r="T127" s="139"/>
      <c r="U127" s="139"/>
      <c r="V127" s="139"/>
      <c r="W127" s="139"/>
      <c r="X127" s="139"/>
      <c r="Y127" s="139"/>
      <c r="Z127" s="139"/>
      <c r="AA127" s="139"/>
      <c r="AB127" s="139"/>
      <c r="AC127" s="139"/>
      <c r="AD127" s="139"/>
      <c r="AE127" s="139"/>
      <c r="AF127" s="139"/>
      <c r="AG127" s="139"/>
      <c r="AH127" s="139"/>
      <c r="AI127" s="139"/>
      <c r="AJ127" s="139"/>
      <c r="AK127" s="175"/>
      <c r="AL127" s="175"/>
      <c r="AM127" s="175"/>
    </row>
    <row r="128" spans="1:42" s="176" customFormat="1" ht="5.25" customHeight="1" x14ac:dyDescent="0.15">
      <c r="A128" s="174"/>
      <c r="B128" s="139"/>
      <c r="C128" s="139"/>
      <c r="D128" s="139"/>
      <c r="E128" s="139"/>
      <c r="F128" s="139"/>
      <c r="G128" s="139"/>
      <c r="H128" s="139"/>
      <c r="I128" s="139"/>
      <c r="J128" s="139"/>
      <c r="K128" s="139"/>
      <c r="L128" s="139"/>
      <c r="M128" s="139"/>
      <c r="N128" s="139"/>
      <c r="O128" s="139"/>
      <c r="P128" s="139"/>
      <c r="Q128" s="139"/>
      <c r="R128" s="139"/>
      <c r="S128" s="139"/>
      <c r="T128" s="139"/>
      <c r="U128" s="139"/>
      <c r="V128" s="139"/>
      <c r="W128" s="139"/>
      <c r="X128" s="139"/>
      <c r="Y128" s="139"/>
      <c r="Z128" s="139"/>
      <c r="AA128" s="139"/>
      <c r="AB128" s="139"/>
      <c r="AC128" s="139"/>
      <c r="AD128" s="139"/>
      <c r="AE128" s="139"/>
      <c r="AF128" s="139"/>
      <c r="AG128" s="139"/>
      <c r="AH128" s="139"/>
      <c r="AI128" s="139"/>
      <c r="AJ128" s="139"/>
      <c r="AK128" s="175"/>
      <c r="AL128" s="175"/>
      <c r="AM128" s="175"/>
    </row>
    <row r="129" spans="1:39" s="176" customFormat="1" ht="10.5" x14ac:dyDescent="0.15">
      <c r="A129" s="174"/>
      <c r="B129" s="152" t="s">
        <v>45</v>
      </c>
      <c r="C129" s="139"/>
      <c r="D129" s="139"/>
      <c r="E129" s="139"/>
      <c r="F129" s="139"/>
      <c r="G129" s="139"/>
      <c r="H129" s="139"/>
      <c r="I129" s="139"/>
      <c r="J129" s="139"/>
      <c r="K129" s="139"/>
      <c r="L129" s="139"/>
      <c r="M129" s="139"/>
      <c r="N129" s="139"/>
      <c r="O129" s="139"/>
      <c r="P129" s="139"/>
      <c r="Q129" s="139"/>
      <c r="R129" s="139"/>
      <c r="S129" s="139"/>
      <c r="T129" s="139"/>
      <c r="U129" s="139"/>
      <c r="V129" s="139"/>
      <c r="W129" s="139"/>
      <c r="X129" s="139"/>
      <c r="Y129" s="139"/>
      <c r="Z129" s="139"/>
      <c r="AA129" s="139"/>
      <c r="AB129" s="139"/>
      <c r="AC129" s="139"/>
      <c r="AD129" s="139"/>
      <c r="AE129" s="139"/>
      <c r="AF129" s="139"/>
      <c r="AG129" s="139"/>
      <c r="AH129" s="139"/>
      <c r="AI129" s="139"/>
      <c r="AJ129" s="139"/>
      <c r="AK129" s="175"/>
      <c r="AL129" s="175"/>
      <c r="AM129" s="175"/>
    </row>
    <row r="130" spans="1:39" s="176" customFormat="1" ht="10.5" x14ac:dyDescent="0.15">
      <c r="A130" s="174"/>
      <c r="B130" s="152" t="s">
        <v>64</v>
      </c>
      <c r="C130" s="139"/>
      <c r="D130" s="139"/>
      <c r="E130" s="139"/>
      <c r="F130" s="139"/>
      <c r="G130" s="139"/>
      <c r="H130" s="139"/>
      <c r="I130" s="139"/>
      <c r="J130" s="139"/>
      <c r="K130" s="139"/>
      <c r="L130" s="139"/>
      <c r="M130" s="139"/>
      <c r="N130" s="139"/>
      <c r="O130" s="139"/>
      <c r="P130" s="139"/>
      <c r="Q130" s="139"/>
      <c r="R130" s="139"/>
      <c r="S130" s="139"/>
      <c r="T130" s="139"/>
      <c r="U130" s="139"/>
      <c r="V130" s="139"/>
      <c r="W130" s="139"/>
      <c r="X130" s="139"/>
      <c r="Y130" s="139"/>
      <c r="Z130" s="139"/>
      <c r="AA130" s="139"/>
      <c r="AB130" s="139"/>
      <c r="AC130" s="139"/>
      <c r="AD130" s="139"/>
      <c r="AE130" s="139"/>
      <c r="AF130" s="139"/>
      <c r="AG130" s="139"/>
      <c r="AH130" s="139"/>
      <c r="AI130" s="139"/>
      <c r="AJ130" s="139"/>
      <c r="AK130" s="175"/>
      <c r="AL130" s="175"/>
      <c r="AM130" s="175"/>
    </row>
    <row r="131" spans="1:39" s="176" customFormat="1" ht="5.25" customHeight="1" x14ac:dyDescent="0.15">
      <c r="A131" s="174"/>
      <c r="B131" s="139"/>
      <c r="C131" s="139"/>
      <c r="D131" s="139"/>
      <c r="E131" s="139"/>
      <c r="F131" s="139"/>
      <c r="G131" s="139"/>
      <c r="H131" s="139"/>
      <c r="I131" s="139"/>
      <c r="J131" s="139"/>
      <c r="K131" s="139"/>
      <c r="L131" s="139"/>
      <c r="M131" s="139"/>
      <c r="N131" s="139"/>
      <c r="O131" s="139"/>
      <c r="P131" s="139"/>
      <c r="Q131" s="139"/>
      <c r="R131" s="139"/>
      <c r="S131" s="139"/>
      <c r="T131" s="139"/>
      <c r="U131" s="139"/>
      <c r="V131" s="139"/>
      <c r="W131" s="139"/>
      <c r="X131" s="139"/>
      <c r="Y131" s="139"/>
      <c r="Z131" s="139"/>
      <c r="AA131" s="139"/>
      <c r="AB131" s="139"/>
      <c r="AC131" s="139"/>
      <c r="AD131" s="139"/>
      <c r="AE131" s="139"/>
      <c r="AF131" s="139"/>
      <c r="AG131" s="139"/>
      <c r="AH131" s="139"/>
      <c r="AI131" s="139"/>
      <c r="AJ131" s="139"/>
      <c r="AK131" s="175"/>
      <c r="AL131" s="175"/>
      <c r="AM131" s="175"/>
    </row>
    <row r="132" spans="1:39" x14ac:dyDescent="0.15">
      <c r="A132" s="177" t="s">
        <v>98</v>
      </c>
      <c r="B132" s="178"/>
      <c r="C132" s="165"/>
      <c r="D132" s="165"/>
      <c r="E132" s="165"/>
      <c r="F132" s="165"/>
      <c r="G132" s="165"/>
      <c r="H132" s="165"/>
      <c r="I132" s="165"/>
      <c r="J132" s="165"/>
      <c r="K132" s="165"/>
      <c r="L132" s="165"/>
      <c r="M132" s="165"/>
      <c r="N132" s="165"/>
      <c r="O132" s="165"/>
      <c r="P132" s="165"/>
      <c r="Q132" s="165"/>
      <c r="R132" s="165"/>
      <c r="S132" s="165"/>
      <c r="T132" s="165"/>
      <c r="U132" s="165"/>
      <c r="V132" s="165"/>
      <c r="W132" s="165"/>
      <c r="X132" s="165"/>
      <c r="Y132" s="165"/>
      <c r="Z132" s="165"/>
      <c r="AA132" s="165"/>
      <c r="AB132" s="165"/>
      <c r="AC132" s="165"/>
      <c r="AD132" s="165"/>
      <c r="AE132" s="165"/>
      <c r="AF132" s="165"/>
      <c r="AG132" s="165"/>
      <c r="AH132" s="165"/>
      <c r="AI132" s="165"/>
      <c r="AJ132" s="165"/>
    </row>
    <row r="133" spans="1:39" x14ac:dyDescent="0.15">
      <c r="A133" s="179" t="s">
        <v>168</v>
      </c>
      <c r="B133" s="180"/>
      <c r="C133" s="180"/>
      <c r="D133" s="180"/>
      <c r="E133" s="180"/>
      <c r="F133" s="180"/>
      <c r="G133" s="180"/>
      <c r="H133" s="180"/>
      <c r="I133" s="180"/>
      <c r="J133" s="180"/>
      <c r="K133" s="180"/>
      <c r="L133" s="180"/>
      <c r="M133" s="180"/>
      <c r="N133" s="180"/>
      <c r="O133" s="180"/>
      <c r="P133" s="180"/>
      <c r="Q133" s="180"/>
      <c r="R133" s="180"/>
      <c r="S133" s="180"/>
      <c r="T133" s="623"/>
      <c r="U133" s="623"/>
      <c r="V133" s="623"/>
      <c r="W133" s="623"/>
      <c r="X133" s="623"/>
      <c r="Y133" s="623"/>
      <c r="Z133" s="623"/>
      <c r="AA133" s="623"/>
      <c r="AB133" s="623"/>
      <c r="AC133" s="623"/>
      <c r="AD133" s="623"/>
      <c r="AE133" s="623"/>
      <c r="AF133" s="623"/>
      <c r="AG133" s="623"/>
      <c r="AH133" s="623"/>
      <c r="AI133" s="623"/>
      <c r="AJ133" s="623"/>
      <c r="AK133" s="623"/>
      <c r="AL133" s="623"/>
      <c r="AM133" s="624"/>
    </row>
    <row r="134" spans="1:39" x14ac:dyDescent="0.15">
      <c r="A134" s="181"/>
      <c r="B134" s="291" t="s">
        <v>191</v>
      </c>
      <c r="C134" s="180"/>
      <c r="D134" s="180"/>
      <c r="E134" s="180"/>
      <c r="F134" s="180"/>
      <c r="G134" s="180"/>
      <c r="H134" s="180"/>
      <c r="I134" s="180"/>
      <c r="J134" s="180"/>
      <c r="K134" s="180"/>
      <c r="L134" s="180"/>
      <c r="M134" s="180"/>
      <c r="N134" s="180"/>
      <c r="O134" s="180"/>
      <c r="P134" s="180"/>
      <c r="Q134" s="180"/>
      <c r="R134" s="180"/>
      <c r="S134" s="180"/>
      <c r="T134" s="623" t="s">
        <v>65</v>
      </c>
      <c r="U134" s="623"/>
      <c r="V134" s="623"/>
      <c r="W134" s="623"/>
      <c r="X134" s="623"/>
      <c r="Y134" s="623"/>
      <c r="Z134" s="623"/>
      <c r="AA134" s="623"/>
      <c r="AB134" s="623"/>
      <c r="AC134" s="623"/>
      <c r="AD134" s="623"/>
      <c r="AE134" s="623"/>
      <c r="AF134" s="623"/>
      <c r="AG134" s="623"/>
      <c r="AH134" s="623"/>
      <c r="AI134" s="623"/>
      <c r="AJ134" s="623"/>
      <c r="AK134" s="623"/>
      <c r="AL134" s="623"/>
      <c r="AM134" s="624"/>
    </row>
    <row r="135" spans="1:39" ht="38.25" customHeight="1" x14ac:dyDescent="0.15">
      <c r="A135" s="183"/>
      <c r="B135" s="134"/>
      <c r="C135" s="184" t="s">
        <v>179</v>
      </c>
      <c r="D135" s="630" t="s">
        <v>180</v>
      </c>
      <c r="E135" s="630"/>
      <c r="F135" s="630"/>
      <c r="G135" s="630"/>
      <c r="H135" s="630"/>
      <c r="I135" s="630"/>
      <c r="J135" s="630"/>
      <c r="K135" s="630"/>
      <c r="L135" s="630"/>
      <c r="M135" s="630"/>
      <c r="N135" s="630"/>
      <c r="O135" s="630"/>
      <c r="P135" s="630"/>
      <c r="Q135" s="630"/>
      <c r="R135" s="630"/>
      <c r="S135" s="631"/>
      <c r="T135" s="569" t="s">
        <v>253</v>
      </c>
      <c r="U135" s="570"/>
      <c r="V135" s="570"/>
      <c r="W135" s="570"/>
      <c r="X135" s="570"/>
      <c r="Y135" s="570"/>
      <c r="Z135" s="570"/>
      <c r="AA135" s="570"/>
      <c r="AB135" s="570"/>
      <c r="AC135" s="570"/>
      <c r="AD135" s="570"/>
      <c r="AE135" s="570"/>
      <c r="AF135" s="570"/>
      <c r="AG135" s="570"/>
      <c r="AH135" s="570"/>
      <c r="AI135" s="570"/>
      <c r="AJ135" s="570"/>
      <c r="AK135" s="570"/>
      <c r="AL135" s="570"/>
      <c r="AM135" s="571"/>
    </row>
    <row r="136" spans="1:39" ht="23.25" customHeight="1" x14ac:dyDescent="0.15">
      <c r="A136" s="183"/>
      <c r="B136" s="185"/>
      <c r="C136" s="186" t="s">
        <v>178</v>
      </c>
      <c r="D136" s="632" t="s">
        <v>181</v>
      </c>
      <c r="E136" s="632"/>
      <c r="F136" s="632"/>
      <c r="G136" s="632"/>
      <c r="H136" s="632"/>
      <c r="I136" s="632"/>
      <c r="J136" s="632"/>
      <c r="K136" s="632"/>
      <c r="L136" s="632"/>
      <c r="M136" s="632"/>
      <c r="N136" s="632"/>
      <c r="O136" s="632"/>
      <c r="P136" s="632"/>
      <c r="Q136" s="632"/>
      <c r="R136" s="632"/>
      <c r="S136" s="633"/>
      <c r="T136" s="622" t="s">
        <v>249</v>
      </c>
      <c r="U136" s="617"/>
      <c r="V136" s="617"/>
      <c r="W136" s="617"/>
      <c r="X136" s="617"/>
      <c r="Y136" s="617"/>
      <c r="Z136" s="617"/>
      <c r="AA136" s="617"/>
      <c r="AB136" s="617"/>
      <c r="AC136" s="617"/>
      <c r="AD136" s="617"/>
      <c r="AE136" s="617"/>
      <c r="AF136" s="617"/>
      <c r="AG136" s="617"/>
      <c r="AH136" s="617"/>
      <c r="AI136" s="617"/>
      <c r="AJ136" s="617"/>
      <c r="AK136" s="617"/>
      <c r="AL136" s="617"/>
      <c r="AM136" s="618"/>
    </row>
    <row r="137" spans="1:39" x14ac:dyDescent="0.15">
      <c r="A137" s="181"/>
      <c r="B137" s="291" t="s">
        <v>169</v>
      </c>
      <c r="C137" s="180"/>
      <c r="D137" s="180"/>
      <c r="E137" s="180"/>
      <c r="F137" s="180"/>
      <c r="G137" s="180"/>
      <c r="H137" s="180"/>
      <c r="I137" s="180"/>
      <c r="J137" s="180"/>
      <c r="K137" s="180"/>
      <c r="L137" s="180"/>
      <c r="M137" s="180"/>
      <c r="N137" s="180"/>
      <c r="O137" s="180"/>
      <c r="P137" s="180"/>
      <c r="Q137" s="180"/>
      <c r="R137" s="180"/>
      <c r="S137" s="180"/>
      <c r="T137" s="623" t="s">
        <v>65</v>
      </c>
      <c r="U137" s="623"/>
      <c r="V137" s="623"/>
      <c r="W137" s="623"/>
      <c r="X137" s="623"/>
      <c r="Y137" s="623"/>
      <c r="Z137" s="623"/>
      <c r="AA137" s="623"/>
      <c r="AB137" s="623"/>
      <c r="AC137" s="623"/>
      <c r="AD137" s="623"/>
      <c r="AE137" s="623"/>
      <c r="AF137" s="623"/>
      <c r="AG137" s="623"/>
      <c r="AH137" s="623"/>
      <c r="AI137" s="623"/>
      <c r="AJ137" s="623"/>
      <c r="AK137" s="623"/>
      <c r="AL137" s="623"/>
      <c r="AM137" s="624"/>
    </row>
    <row r="138" spans="1:39" x14ac:dyDescent="0.15">
      <c r="A138" s="183"/>
      <c r="B138" s="187"/>
      <c r="C138" s="184" t="s">
        <v>176</v>
      </c>
      <c r="D138" s="630" t="s">
        <v>177</v>
      </c>
      <c r="E138" s="630"/>
      <c r="F138" s="630"/>
      <c r="G138" s="630"/>
      <c r="H138" s="630"/>
      <c r="I138" s="630"/>
      <c r="J138" s="630"/>
      <c r="K138" s="630"/>
      <c r="L138" s="630"/>
      <c r="M138" s="630"/>
      <c r="N138" s="630"/>
      <c r="O138" s="630"/>
      <c r="P138" s="630"/>
      <c r="Q138" s="630"/>
      <c r="R138" s="630"/>
      <c r="S138" s="631"/>
      <c r="T138" s="569" t="s">
        <v>170</v>
      </c>
      <c r="U138" s="570"/>
      <c r="V138" s="570"/>
      <c r="W138" s="570"/>
      <c r="X138" s="570"/>
      <c r="Y138" s="570"/>
      <c r="Z138" s="570"/>
      <c r="AA138" s="570"/>
      <c r="AB138" s="570"/>
      <c r="AC138" s="570"/>
      <c r="AD138" s="570"/>
      <c r="AE138" s="570"/>
      <c r="AF138" s="570"/>
      <c r="AG138" s="570"/>
      <c r="AH138" s="570"/>
      <c r="AI138" s="570"/>
      <c r="AJ138" s="570"/>
      <c r="AK138" s="570"/>
      <c r="AL138" s="570"/>
      <c r="AM138" s="571"/>
    </row>
    <row r="139" spans="1:39" ht="12" customHeight="1" x14ac:dyDescent="0.15">
      <c r="A139" s="183"/>
      <c r="B139" s="187"/>
      <c r="C139" s="186" t="s">
        <v>174</v>
      </c>
      <c r="D139" s="634" t="s">
        <v>175</v>
      </c>
      <c r="E139" s="634"/>
      <c r="F139" s="634"/>
      <c r="G139" s="634"/>
      <c r="H139" s="634"/>
      <c r="I139" s="634"/>
      <c r="J139" s="634"/>
      <c r="K139" s="634"/>
      <c r="L139" s="634"/>
      <c r="M139" s="634"/>
      <c r="N139" s="634"/>
      <c r="O139" s="634"/>
      <c r="P139" s="634"/>
      <c r="Q139" s="634"/>
      <c r="R139" s="634"/>
      <c r="S139" s="635"/>
      <c r="T139" s="616" t="s">
        <v>171</v>
      </c>
      <c r="U139" s="617"/>
      <c r="V139" s="617"/>
      <c r="W139" s="617"/>
      <c r="X139" s="617"/>
      <c r="Y139" s="617"/>
      <c r="Z139" s="617"/>
      <c r="AA139" s="617"/>
      <c r="AB139" s="617"/>
      <c r="AC139" s="617"/>
      <c r="AD139" s="617"/>
      <c r="AE139" s="617"/>
      <c r="AF139" s="617"/>
      <c r="AG139" s="617"/>
      <c r="AH139" s="617"/>
      <c r="AI139" s="617"/>
      <c r="AJ139" s="617"/>
      <c r="AK139" s="617"/>
      <c r="AL139" s="617"/>
      <c r="AM139" s="618"/>
    </row>
    <row r="140" spans="1:39" ht="23.25" customHeight="1" x14ac:dyDescent="0.15">
      <c r="A140" s="183"/>
      <c r="B140" s="183"/>
      <c r="C140" s="188" t="s">
        <v>172</v>
      </c>
      <c r="D140" s="628" t="s">
        <v>173</v>
      </c>
      <c r="E140" s="628"/>
      <c r="F140" s="628"/>
      <c r="G140" s="628"/>
      <c r="H140" s="628"/>
      <c r="I140" s="628"/>
      <c r="J140" s="628"/>
      <c r="K140" s="628"/>
      <c r="L140" s="628"/>
      <c r="M140" s="628"/>
      <c r="N140" s="628"/>
      <c r="O140" s="628"/>
      <c r="P140" s="628"/>
      <c r="Q140" s="628"/>
      <c r="R140" s="628"/>
      <c r="S140" s="629"/>
      <c r="T140" s="619" t="s">
        <v>182</v>
      </c>
      <c r="U140" s="620"/>
      <c r="V140" s="620"/>
      <c r="W140" s="620"/>
      <c r="X140" s="620"/>
      <c r="Y140" s="620"/>
      <c r="Z140" s="620"/>
      <c r="AA140" s="620"/>
      <c r="AB140" s="620"/>
      <c r="AC140" s="620"/>
      <c r="AD140" s="620"/>
      <c r="AE140" s="620"/>
      <c r="AF140" s="620"/>
      <c r="AG140" s="620"/>
      <c r="AH140" s="620"/>
      <c r="AI140" s="620"/>
      <c r="AJ140" s="620"/>
      <c r="AK140" s="620"/>
      <c r="AL140" s="620"/>
      <c r="AM140" s="621"/>
    </row>
    <row r="141" spans="1:39" ht="36.75" customHeight="1" x14ac:dyDescent="0.15">
      <c r="A141" s="183"/>
      <c r="B141" s="187"/>
      <c r="C141" s="186" t="s">
        <v>183</v>
      </c>
      <c r="D141" s="634" t="s">
        <v>185</v>
      </c>
      <c r="E141" s="634"/>
      <c r="F141" s="634"/>
      <c r="G141" s="634"/>
      <c r="H141" s="634"/>
      <c r="I141" s="634"/>
      <c r="J141" s="634"/>
      <c r="K141" s="634"/>
      <c r="L141" s="634"/>
      <c r="M141" s="634"/>
      <c r="N141" s="634"/>
      <c r="O141" s="634"/>
      <c r="P141" s="634"/>
      <c r="Q141" s="634"/>
      <c r="R141" s="634"/>
      <c r="S141" s="635"/>
      <c r="T141" s="714" t="s">
        <v>186</v>
      </c>
      <c r="U141" s="715"/>
      <c r="V141" s="715"/>
      <c r="W141" s="715"/>
      <c r="X141" s="715"/>
      <c r="Y141" s="715"/>
      <c r="Z141" s="715"/>
      <c r="AA141" s="715"/>
      <c r="AB141" s="715"/>
      <c r="AC141" s="715"/>
      <c r="AD141" s="715"/>
      <c r="AE141" s="715"/>
      <c r="AF141" s="715"/>
      <c r="AG141" s="715"/>
      <c r="AH141" s="715"/>
      <c r="AI141" s="715"/>
      <c r="AJ141" s="715"/>
      <c r="AK141" s="715"/>
      <c r="AL141" s="715"/>
      <c r="AM141" s="716"/>
    </row>
    <row r="142" spans="1:39" x14ac:dyDescent="0.15">
      <c r="A142" s="179" t="s">
        <v>187</v>
      </c>
      <c r="B142" s="180"/>
      <c r="C142" s="180"/>
      <c r="D142" s="180"/>
      <c r="E142" s="180"/>
      <c r="F142" s="180"/>
      <c r="G142" s="180"/>
      <c r="H142" s="180"/>
      <c r="I142" s="180"/>
      <c r="J142" s="180"/>
      <c r="K142" s="180"/>
      <c r="L142" s="180"/>
      <c r="M142" s="180"/>
      <c r="N142" s="180"/>
      <c r="O142" s="180"/>
      <c r="P142" s="180"/>
      <c r="Q142" s="180"/>
      <c r="R142" s="180"/>
      <c r="S142" s="180"/>
      <c r="T142" s="623"/>
      <c r="U142" s="623"/>
      <c r="V142" s="623"/>
      <c r="W142" s="623"/>
      <c r="X142" s="623"/>
      <c r="Y142" s="623"/>
      <c r="Z142" s="623"/>
      <c r="AA142" s="623"/>
      <c r="AB142" s="623"/>
      <c r="AC142" s="623"/>
      <c r="AD142" s="623"/>
      <c r="AE142" s="623"/>
      <c r="AF142" s="623"/>
      <c r="AG142" s="623"/>
      <c r="AH142" s="623"/>
      <c r="AI142" s="623"/>
      <c r="AJ142" s="623"/>
      <c r="AK142" s="623"/>
      <c r="AL142" s="623"/>
      <c r="AM142" s="624"/>
    </row>
    <row r="143" spans="1:39" x14ac:dyDescent="0.15">
      <c r="A143" s="181"/>
      <c r="B143" s="291" t="s">
        <v>191</v>
      </c>
      <c r="C143" s="180"/>
      <c r="D143" s="180"/>
      <c r="E143" s="180"/>
      <c r="F143" s="180"/>
      <c r="G143" s="180"/>
      <c r="H143" s="180"/>
      <c r="I143" s="180"/>
      <c r="J143" s="180"/>
      <c r="K143" s="180"/>
      <c r="L143" s="180"/>
      <c r="M143" s="180"/>
      <c r="N143" s="180"/>
      <c r="O143" s="180"/>
      <c r="P143" s="180"/>
      <c r="Q143" s="180"/>
      <c r="R143" s="180"/>
      <c r="S143" s="180"/>
      <c r="T143" s="623" t="s">
        <v>65</v>
      </c>
      <c r="U143" s="623"/>
      <c r="V143" s="623"/>
      <c r="W143" s="623"/>
      <c r="X143" s="623"/>
      <c r="Y143" s="623"/>
      <c r="Z143" s="623"/>
      <c r="AA143" s="623"/>
      <c r="AB143" s="623"/>
      <c r="AC143" s="623"/>
      <c r="AD143" s="623"/>
      <c r="AE143" s="623"/>
      <c r="AF143" s="623"/>
      <c r="AG143" s="623"/>
      <c r="AH143" s="623"/>
      <c r="AI143" s="623"/>
      <c r="AJ143" s="623"/>
      <c r="AK143" s="623"/>
      <c r="AL143" s="623"/>
      <c r="AM143" s="624"/>
    </row>
    <row r="144" spans="1:39" x14ac:dyDescent="0.15">
      <c r="A144" s="183"/>
      <c r="B144" s="134"/>
      <c r="C144" s="289" t="s">
        <v>184</v>
      </c>
      <c r="D144" s="651" t="s">
        <v>180</v>
      </c>
      <c r="E144" s="651"/>
      <c r="F144" s="651"/>
      <c r="G144" s="651"/>
      <c r="H144" s="651"/>
      <c r="I144" s="651"/>
      <c r="J144" s="651"/>
      <c r="K144" s="651"/>
      <c r="L144" s="651"/>
      <c r="M144" s="651"/>
      <c r="N144" s="651"/>
      <c r="O144" s="651"/>
      <c r="P144" s="651"/>
      <c r="Q144" s="651"/>
      <c r="R144" s="651"/>
      <c r="S144" s="652"/>
      <c r="T144" s="717" t="s">
        <v>254</v>
      </c>
      <c r="U144" s="718"/>
      <c r="V144" s="718"/>
      <c r="W144" s="718"/>
      <c r="X144" s="718"/>
      <c r="Y144" s="718"/>
      <c r="Z144" s="718"/>
      <c r="AA144" s="718"/>
      <c r="AB144" s="718"/>
      <c r="AC144" s="718"/>
      <c r="AD144" s="718"/>
      <c r="AE144" s="718"/>
      <c r="AF144" s="718"/>
      <c r="AG144" s="718"/>
      <c r="AH144" s="718"/>
      <c r="AI144" s="718"/>
      <c r="AJ144" s="718"/>
      <c r="AK144" s="718"/>
      <c r="AL144" s="718"/>
      <c r="AM144" s="719"/>
    </row>
    <row r="145" spans="1:39" x14ac:dyDescent="0.15">
      <c r="A145" s="179" t="s">
        <v>251</v>
      </c>
      <c r="B145" s="180"/>
      <c r="C145" s="180"/>
      <c r="D145" s="180"/>
      <c r="E145" s="180"/>
      <c r="F145" s="180"/>
      <c r="G145" s="180"/>
      <c r="H145" s="180"/>
      <c r="I145" s="180"/>
      <c r="J145" s="180"/>
      <c r="K145" s="180"/>
      <c r="L145" s="180"/>
      <c r="M145" s="180"/>
      <c r="N145" s="180"/>
      <c r="O145" s="180"/>
      <c r="P145" s="180"/>
      <c r="Q145" s="180"/>
      <c r="R145" s="180"/>
      <c r="S145" s="180"/>
      <c r="T145" s="623"/>
      <c r="U145" s="623"/>
      <c r="V145" s="623"/>
      <c r="W145" s="623"/>
      <c r="X145" s="623"/>
      <c r="Y145" s="623"/>
      <c r="Z145" s="623"/>
      <c r="AA145" s="623"/>
      <c r="AB145" s="623"/>
      <c r="AC145" s="623"/>
      <c r="AD145" s="623"/>
      <c r="AE145" s="623"/>
      <c r="AF145" s="623"/>
      <c r="AG145" s="623"/>
      <c r="AH145" s="623"/>
      <c r="AI145" s="623"/>
      <c r="AJ145" s="623"/>
      <c r="AK145" s="623"/>
      <c r="AL145" s="623"/>
      <c r="AM145" s="624"/>
    </row>
    <row r="146" spans="1:39" x14ac:dyDescent="0.15">
      <c r="A146" s="181"/>
      <c r="B146" s="291" t="s">
        <v>278</v>
      </c>
      <c r="C146" s="180"/>
      <c r="D146" s="180"/>
      <c r="E146" s="180"/>
      <c r="F146" s="180"/>
      <c r="G146" s="180"/>
      <c r="H146" s="180"/>
      <c r="I146" s="180"/>
      <c r="J146" s="180"/>
      <c r="K146" s="180"/>
      <c r="L146" s="180"/>
      <c r="M146" s="180"/>
      <c r="N146" s="180"/>
      <c r="O146" s="180"/>
      <c r="P146" s="180"/>
      <c r="Q146" s="180"/>
      <c r="R146" s="180"/>
      <c r="S146" s="180"/>
      <c r="T146" s="623" t="s">
        <v>65</v>
      </c>
      <c r="U146" s="623"/>
      <c r="V146" s="623"/>
      <c r="W146" s="623"/>
      <c r="X146" s="623"/>
      <c r="Y146" s="623"/>
      <c r="Z146" s="623"/>
      <c r="AA146" s="623"/>
      <c r="AB146" s="623"/>
      <c r="AC146" s="623"/>
      <c r="AD146" s="623"/>
      <c r="AE146" s="623"/>
      <c r="AF146" s="623"/>
      <c r="AG146" s="623"/>
      <c r="AH146" s="623"/>
      <c r="AI146" s="623"/>
      <c r="AJ146" s="623"/>
      <c r="AK146" s="623"/>
      <c r="AL146" s="623"/>
      <c r="AM146" s="624"/>
    </row>
    <row r="147" spans="1:39" ht="21" customHeight="1" x14ac:dyDescent="0.15">
      <c r="A147" s="183"/>
      <c r="B147" s="134"/>
      <c r="C147" s="289" t="s">
        <v>252</v>
      </c>
      <c r="D147" s="651" t="s">
        <v>237</v>
      </c>
      <c r="E147" s="651"/>
      <c r="F147" s="651"/>
      <c r="G147" s="651"/>
      <c r="H147" s="651"/>
      <c r="I147" s="651"/>
      <c r="J147" s="651"/>
      <c r="K147" s="651"/>
      <c r="L147" s="651"/>
      <c r="M147" s="651"/>
      <c r="N147" s="651"/>
      <c r="O147" s="651"/>
      <c r="P147" s="651"/>
      <c r="Q147" s="651"/>
      <c r="R147" s="651"/>
      <c r="S147" s="652"/>
      <c r="T147" s="729" t="s">
        <v>256</v>
      </c>
      <c r="U147" s="730"/>
      <c r="V147" s="730"/>
      <c r="W147" s="730"/>
      <c r="X147" s="730"/>
      <c r="Y147" s="730"/>
      <c r="Z147" s="730"/>
      <c r="AA147" s="730"/>
      <c r="AB147" s="730"/>
      <c r="AC147" s="730"/>
      <c r="AD147" s="730"/>
      <c r="AE147" s="730"/>
      <c r="AF147" s="730"/>
      <c r="AG147" s="730"/>
      <c r="AH147" s="730"/>
      <c r="AI147" s="730"/>
      <c r="AJ147" s="730"/>
      <c r="AK147" s="730"/>
      <c r="AL147" s="730"/>
      <c r="AM147" s="731"/>
    </row>
    <row r="148" spans="1:39" s="176" customFormat="1" ht="33" customHeight="1" x14ac:dyDescent="0.15">
      <c r="A148" s="666" t="s">
        <v>255</v>
      </c>
      <c r="B148" s="666"/>
      <c r="C148" s="666"/>
      <c r="D148" s="666"/>
      <c r="E148" s="666"/>
      <c r="F148" s="666"/>
      <c r="G148" s="666"/>
      <c r="H148" s="666"/>
      <c r="I148" s="666"/>
      <c r="J148" s="666"/>
      <c r="K148" s="666"/>
      <c r="L148" s="666"/>
      <c r="M148" s="666"/>
      <c r="N148" s="666"/>
      <c r="O148" s="666"/>
      <c r="P148" s="666"/>
      <c r="Q148" s="666"/>
      <c r="R148" s="666"/>
      <c r="S148" s="666"/>
      <c r="T148" s="666"/>
      <c r="U148" s="666"/>
      <c r="V148" s="666"/>
      <c r="W148" s="666"/>
      <c r="X148" s="666"/>
      <c r="Y148" s="666"/>
      <c r="Z148" s="666"/>
      <c r="AA148" s="666"/>
      <c r="AB148" s="666"/>
      <c r="AC148" s="666"/>
      <c r="AD148" s="666"/>
      <c r="AE148" s="666"/>
      <c r="AF148" s="666"/>
      <c r="AG148" s="666"/>
      <c r="AH148" s="666"/>
      <c r="AI148" s="666"/>
      <c r="AJ148" s="666"/>
      <c r="AK148" s="666"/>
      <c r="AL148" s="666"/>
      <c r="AM148" s="666"/>
    </row>
    <row r="149" spans="1:39" x14ac:dyDescent="0.15">
      <c r="A149" s="177" t="s">
        <v>99</v>
      </c>
      <c r="B149" s="178"/>
      <c r="C149" s="165"/>
      <c r="D149" s="165"/>
      <c r="E149" s="165"/>
      <c r="F149" s="165"/>
      <c r="G149" s="165"/>
      <c r="H149" s="165"/>
      <c r="I149" s="165"/>
      <c r="J149" s="165"/>
      <c r="K149" s="165"/>
      <c r="L149" s="165"/>
      <c r="M149" s="165"/>
      <c r="N149" s="165"/>
      <c r="O149" s="165"/>
      <c r="P149" s="165"/>
      <c r="Q149" s="165"/>
      <c r="R149" s="165"/>
      <c r="S149" s="165"/>
      <c r="T149" s="165"/>
      <c r="U149" s="165"/>
      <c r="V149" s="165"/>
      <c r="W149" s="165"/>
      <c r="X149" s="165"/>
      <c r="Y149" s="165"/>
      <c r="Z149" s="165"/>
      <c r="AA149" s="165"/>
      <c r="AB149" s="165"/>
      <c r="AC149" s="165"/>
      <c r="AD149" s="165"/>
      <c r="AE149" s="165"/>
      <c r="AF149" s="165"/>
      <c r="AG149" s="165"/>
      <c r="AH149" s="165"/>
      <c r="AI149" s="165"/>
      <c r="AJ149" s="165"/>
    </row>
    <row r="150" spans="1:39" ht="4.5" customHeight="1" x14ac:dyDescent="0.15">
      <c r="A150" s="179"/>
      <c r="B150" s="180"/>
      <c r="C150" s="180"/>
      <c r="D150" s="180"/>
      <c r="E150" s="180"/>
      <c r="F150" s="180"/>
      <c r="G150" s="180"/>
      <c r="H150" s="180"/>
      <c r="I150" s="180"/>
      <c r="J150" s="180"/>
      <c r="K150" s="180"/>
      <c r="L150" s="180"/>
      <c r="M150" s="180"/>
      <c r="N150" s="180"/>
      <c r="O150" s="180"/>
      <c r="P150" s="180"/>
      <c r="Q150" s="180"/>
      <c r="R150" s="180"/>
      <c r="S150" s="180"/>
      <c r="T150" s="623"/>
      <c r="U150" s="623"/>
      <c r="V150" s="623"/>
      <c r="W150" s="623"/>
      <c r="X150" s="623"/>
      <c r="Y150" s="623"/>
      <c r="Z150" s="623"/>
      <c r="AA150" s="623"/>
      <c r="AB150" s="623"/>
      <c r="AC150" s="623"/>
      <c r="AD150" s="623"/>
      <c r="AE150" s="623"/>
      <c r="AF150" s="623"/>
      <c r="AG150" s="623"/>
      <c r="AH150" s="623"/>
      <c r="AI150" s="623"/>
      <c r="AJ150" s="623"/>
      <c r="AK150" s="623"/>
      <c r="AL150" s="623"/>
      <c r="AM150" s="624"/>
    </row>
    <row r="151" spans="1:39" x14ac:dyDescent="0.15">
      <c r="A151" s="181"/>
      <c r="B151" s="291" t="s">
        <v>191</v>
      </c>
      <c r="C151" s="180"/>
      <c r="D151" s="180"/>
      <c r="E151" s="180"/>
      <c r="F151" s="180"/>
      <c r="G151" s="180"/>
      <c r="H151" s="180"/>
      <c r="I151" s="180"/>
      <c r="J151" s="180"/>
      <c r="K151" s="180"/>
      <c r="L151" s="180"/>
      <c r="M151" s="180"/>
      <c r="N151" s="180"/>
      <c r="O151" s="180"/>
      <c r="P151" s="180"/>
      <c r="Q151" s="180"/>
      <c r="R151" s="180"/>
      <c r="S151" s="180"/>
      <c r="T151" s="623" t="s">
        <v>65</v>
      </c>
      <c r="U151" s="623"/>
      <c r="V151" s="623"/>
      <c r="W151" s="623"/>
      <c r="X151" s="623"/>
      <c r="Y151" s="623"/>
      <c r="Z151" s="623"/>
      <c r="AA151" s="623"/>
      <c r="AB151" s="623"/>
      <c r="AC151" s="623"/>
      <c r="AD151" s="623"/>
      <c r="AE151" s="623"/>
      <c r="AF151" s="623"/>
      <c r="AG151" s="623"/>
      <c r="AH151" s="623"/>
      <c r="AI151" s="623"/>
      <c r="AJ151" s="623"/>
      <c r="AK151" s="623"/>
      <c r="AL151" s="623"/>
      <c r="AM151" s="624"/>
    </row>
    <row r="152" spans="1:39" ht="24" customHeight="1" x14ac:dyDescent="0.15">
      <c r="A152" s="183"/>
      <c r="B152" s="134"/>
      <c r="C152" s="184" t="s">
        <v>179</v>
      </c>
      <c r="D152" s="654" t="s">
        <v>181</v>
      </c>
      <c r="E152" s="654"/>
      <c r="F152" s="654"/>
      <c r="G152" s="654"/>
      <c r="H152" s="654"/>
      <c r="I152" s="654"/>
      <c r="J152" s="654"/>
      <c r="K152" s="654"/>
      <c r="L152" s="654"/>
      <c r="M152" s="654"/>
      <c r="N152" s="654"/>
      <c r="O152" s="654"/>
      <c r="P152" s="654"/>
      <c r="Q152" s="654"/>
      <c r="R152" s="654"/>
      <c r="S152" s="655"/>
      <c r="T152" s="720" t="s">
        <v>249</v>
      </c>
      <c r="U152" s="721"/>
      <c r="V152" s="721"/>
      <c r="W152" s="721"/>
      <c r="X152" s="721"/>
      <c r="Y152" s="721"/>
      <c r="Z152" s="721"/>
      <c r="AA152" s="721"/>
      <c r="AB152" s="721"/>
      <c r="AC152" s="721"/>
      <c r="AD152" s="721"/>
      <c r="AE152" s="721"/>
      <c r="AF152" s="721"/>
      <c r="AG152" s="721"/>
      <c r="AH152" s="721"/>
      <c r="AI152" s="721"/>
      <c r="AJ152" s="721"/>
      <c r="AK152" s="721"/>
      <c r="AL152" s="721"/>
      <c r="AM152" s="722"/>
    </row>
    <row r="153" spans="1:39" x14ac:dyDescent="0.15">
      <c r="A153" s="181"/>
      <c r="B153" s="291" t="s">
        <v>169</v>
      </c>
      <c r="C153" s="180"/>
      <c r="D153" s="180"/>
      <c r="E153" s="180"/>
      <c r="F153" s="180"/>
      <c r="G153" s="180"/>
      <c r="H153" s="180"/>
      <c r="I153" s="180"/>
      <c r="J153" s="180"/>
      <c r="K153" s="180"/>
      <c r="L153" s="180"/>
      <c r="M153" s="180"/>
      <c r="N153" s="180"/>
      <c r="O153" s="180"/>
      <c r="P153" s="180"/>
      <c r="Q153" s="180"/>
      <c r="R153" s="180"/>
      <c r="S153" s="180"/>
      <c r="T153" s="623" t="s">
        <v>65</v>
      </c>
      <c r="U153" s="623"/>
      <c r="V153" s="623"/>
      <c r="W153" s="623"/>
      <c r="X153" s="623"/>
      <c r="Y153" s="623"/>
      <c r="Z153" s="623"/>
      <c r="AA153" s="623"/>
      <c r="AB153" s="623"/>
      <c r="AC153" s="623"/>
      <c r="AD153" s="623"/>
      <c r="AE153" s="623"/>
      <c r="AF153" s="623"/>
      <c r="AG153" s="623"/>
      <c r="AH153" s="623"/>
      <c r="AI153" s="623"/>
      <c r="AJ153" s="623"/>
      <c r="AK153" s="623"/>
      <c r="AL153" s="623"/>
      <c r="AM153" s="624"/>
    </row>
    <row r="154" spans="1:39" ht="36.75" customHeight="1" x14ac:dyDescent="0.15">
      <c r="A154" s="183"/>
      <c r="B154" s="187"/>
      <c r="C154" s="184" t="s">
        <v>178</v>
      </c>
      <c r="D154" s="630" t="s">
        <v>185</v>
      </c>
      <c r="E154" s="630"/>
      <c r="F154" s="630"/>
      <c r="G154" s="630"/>
      <c r="H154" s="630"/>
      <c r="I154" s="630"/>
      <c r="J154" s="630"/>
      <c r="K154" s="630"/>
      <c r="L154" s="630"/>
      <c r="M154" s="630"/>
      <c r="N154" s="630"/>
      <c r="O154" s="630"/>
      <c r="P154" s="630"/>
      <c r="Q154" s="630"/>
      <c r="R154" s="630"/>
      <c r="S154" s="631"/>
      <c r="T154" s="714" t="s">
        <v>186</v>
      </c>
      <c r="U154" s="715"/>
      <c r="V154" s="715"/>
      <c r="W154" s="715"/>
      <c r="X154" s="715"/>
      <c r="Y154" s="715"/>
      <c r="Z154" s="715"/>
      <c r="AA154" s="715"/>
      <c r="AB154" s="715"/>
      <c r="AC154" s="715"/>
      <c r="AD154" s="715"/>
      <c r="AE154" s="715"/>
      <c r="AF154" s="715"/>
      <c r="AG154" s="715"/>
      <c r="AH154" s="715"/>
      <c r="AI154" s="715"/>
      <c r="AJ154" s="715"/>
      <c r="AK154" s="715"/>
      <c r="AL154" s="715"/>
      <c r="AM154" s="716"/>
    </row>
    <row r="155" spans="1:39" s="176" customFormat="1" ht="5.25" customHeight="1" x14ac:dyDescent="0.15">
      <c r="A155" s="190"/>
      <c r="B155" s="290"/>
      <c r="C155" s="290"/>
      <c r="D155" s="290"/>
      <c r="E155" s="290"/>
      <c r="F155" s="290"/>
      <c r="G155" s="290"/>
      <c r="H155" s="290"/>
      <c r="I155" s="290"/>
      <c r="J155" s="290"/>
      <c r="K155" s="290"/>
      <c r="L155" s="290"/>
      <c r="M155" s="290"/>
      <c r="N155" s="290"/>
      <c r="O155" s="290"/>
      <c r="P155" s="290"/>
      <c r="Q155" s="290"/>
      <c r="R155" s="290"/>
      <c r="S155" s="290"/>
      <c r="T155" s="290"/>
      <c r="U155" s="290"/>
      <c r="V155" s="290"/>
      <c r="W155" s="290"/>
      <c r="X155" s="290"/>
      <c r="Y155" s="290"/>
      <c r="Z155" s="290"/>
      <c r="AA155" s="290"/>
      <c r="AB155" s="290"/>
      <c r="AC155" s="290"/>
      <c r="AD155" s="290"/>
      <c r="AE155" s="290"/>
      <c r="AF155" s="290"/>
      <c r="AG155" s="290"/>
      <c r="AH155" s="290"/>
      <c r="AI155" s="290"/>
      <c r="AJ155" s="290"/>
      <c r="AK155" s="192"/>
      <c r="AL155" s="192"/>
      <c r="AM155" s="192"/>
    </row>
    <row r="156" spans="1:39" x14ac:dyDescent="0.15">
      <c r="A156" s="177" t="s">
        <v>153</v>
      </c>
      <c r="B156" s="178"/>
      <c r="C156" s="165"/>
      <c r="D156" s="165"/>
      <c r="E156" s="165"/>
      <c r="F156" s="165"/>
      <c r="G156" s="165"/>
      <c r="H156" s="165"/>
      <c r="I156" s="165"/>
      <c r="J156" s="165"/>
      <c r="K156" s="165"/>
      <c r="L156" s="165"/>
      <c r="M156" s="165"/>
      <c r="N156" s="165"/>
      <c r="O156" s="165"/>
      <c r="P156" s="165"/>
      <c r="Q156" s="165"/>
      <c r="R156" s="165"/>
      <c r="S156" s="165"/>
      <c r="T156" s="165"/>
      <c r="U156" s="165"/>
      <c r="V156" s="165"/>
      <c r="W156" s="165"/>
      <c r="X156" s="165"/>
      <c r="Y156" s="165"/>
      <c r="Z156" s="165"/>
      <c r="AA156" s="165"/>
      <c r="AB156" s="165"/>
      <c r="AC156" s="165"/>
      <c r="AD156" s="165"/>
      <c r="AE156" s="165"/>
      <c r="AF156" s="165"/>
      <c r="AG156" s="165"/>
      <c r="AH156" s="165"/>
      <c r="AI156" s="165"/>
      <c r="AJ156" s="165"/>
    </row>
    <row r="157" spans="1:39" ht="5.25" customHeight="1" x14ac:dyDescent="0.15">
      <c r="A157" s="179"/>
      <c r="B157" s="180"/>
      <c r="C157" s="180"/>
      <c r="D157" s="180"/>
      <c r="E157" s="180"/>
      <c r="F157" s="180"/>
      <c r="G157" s="180"/>
      <c r="H157" s="180"/>
      <c r="I157" s="180"/>
      <c r="J157" s="180"/>
      <c r="K157" s="180"/>
      <c r="L157" s="180"/>
      <c r="M157" s="180"/>
      <c r="N157" s="180"/>
      <c r="O157" s="180"/>
      <c r="P157" s="180"/>
      <c r="Q157" s="180"/>
      <c r="R157" s="180"/>
      <c r="S157" s="180"/>
      <c r="T157" s="623"/>
      <c r="U157" s="623"/>
      <c r="V157" s="623"/>
      <c r="W157" s="623"/>
      <c r="X157" s="623"/>
      <c r="Y157" s="623"/>
      <c r="Z157" s="623"/>
      <c r="AA157" s="623"/>
      <c r="AB157" s="623"/>
      <c r="AC157" s="623"/>
      <c r="AD157" s="623"/>
      <c r="AE157" s="623"/>
      <c r="AF157" s="623"/>
      <c r="AG157" s="623"/>
      <c r="AH157" s="623"/>
      <c r="AI157" s="623"/>
      <c r="AJ157" s="623"/>
      <c r="AK157" s="623"/>
      <c r="AL157" s="623"/>
      <c r="AM157" s="624"/>
    </row>
    <row r="158" spans="1:39" x14ac:dyDescent="0.15">
      <c r="A158" s="181"/>
      <c r="B158" s="291" t="s">
        <v>190</v>
      </c>
      <c r="C158" s="180"/>
      <c r="D158" s="180"/>
      <c r="E158" s="180"/>
      <c r="F158" s="180"/>
      <c r="G158" s="180"/>
      <c r="H158" s="180"/>
      <c r="I158" s="180"/>
      <c r="J158" s="180"/>
      <c r="K158" s="180"/>
      <c r="L158" s="180"/>
      <c r="M158" s="180"/>
      <c r="N158" s="180"/>
      <c r="O158" s="180"/>
      <c r="P158" s="180"/>
      <c r="Q158" s="180"/>
      <c r="R158" s="180"/>
      <c r="S158" s="180"/>
      <c r="T158" s="623" t="s">
        <v>65</v>
      </c>
      <c r="U158" s="623"/>
      <c r="V158" s="623"/>
      <c r="W158" s="623"/>
      <c r="X158" s="623"/>
      <c r="Y158" s="623"/>
      <c r="Z158" s="623"/>
      <c r="AA158" s="623"/>
      <c r="AB158" s="623"/>
      <c r="AC158" s="623"/>
      <c r="AD158" s="623"/>
      <c r="AE158" s="623"/>
      <c r="AF158" s="623"/>
      <c r="AG158" s="623"/>
      <c r="AH158" s="623"/>
      <c r="AI158" s="623"/>
      <c r="AJ158" s="623"/>
      <c r="AK158" s="623"/>
      <c r="AL158" s="623"/>
      <c r="AM158" s="624"/>
    </row>
    <row r="159" spans="1:39" ht="21.75" customHeight="1" x14ac:dyDescent="0.15">
      <c r="A159" s="183"/>
      <c r="B159" s="134"/>
      <c r="C159" s="184" t="s">
        <v>179</v>
      </c>
      <c r="D159" s="712" t="s">
        <v>192</v>
      </c>
      <c r="E159" s="712"/>
      <c r="F159" s="712"/>
      <c r="G159" s="712"/>
      <c r="H159" s="712"/>
      <c r="I159" s="712"/>
      <c r="J159" s="712"/>
      <c r="K159" s="712"/>
      <c r="L159" s="712"/>
      <c r="M159" s="712"/>
      <c r="N159" s="712"/>
      <c r="O159" s="712"/>
      <c r="P159" s="712"/>
      <c r="Q159" s="712"/>
      <c r="R159" s="712"/>
      <c r="S159" s="713"/>
      <c r="T159" s="723" t="s">
        <v>250</v>
      </c>
      <c r="U159" s="724"/>
      <c r="V159" s="724"/>
      <c r="W159" s="724"/>
      <c r="X159" s="724"/>
      <c r="Y159" s="724"/>
      <c r="Z159" s="724"/>
      <c r="AA159" s="724"/>
      <c r="AB159" s="724"/>
      <c r="AC159" s="724"/>
      <c r="AD159" s="724"/>
      <c r="AE159" s="724"/>
      <c r="AF159" s="724"/>
      <c r="AG159" s="724"/>
      <c r="AH159" s="724"/>
      <c r="AI159" s="724"/>
      <c r="AJ159" s="724"/>
      <c r="AK159" s="724"/>
      <c r="AL159" s="724"/>
      <c r="AM159" s="725"/>
    </row>
    <row r="160" spans="1:39" ht="12" customHeight="1" x14ac:dyDescent="0.15">
      <c r="A160" s="193"/>
      <c r="B160" s="194"/>
      <c r="C160" s="195" t="s">
        <v>178</v>
      </c>
      <c r="D160" s="632" t="s">
        <v>156</v>
      </c>
      <c r="E160" s="632"/>
      <c r="F160" s="632"/>
      <c r="G160" s="632"/>
      <c r="H160" s="632"/>
      <c r="I160" s="632"/>
      <c r="J160" s="632"/>
      <c r="K160" s="632"/>
      <c r="L160" s="632"/>
      <c r="M160" s="632"/>
      <c r="N160" s="632"/>
      <c r="O160" s="632"/>
      <c r="P160" s="632"/>
      <c r="Q160" s="632"/>
      <c r="R160" s="632"/>
      <c r="S160" s="633"/>
      <c r="T160" s="726"/>
      <c r="U160" s="727"/>
      <c r="V160" s="727"/>
      <c r="W160" s="727"/>
      <c r="X160" s="727"/>
      <c r="Y160" s="727"/>
      <c r="Z160" s="727"/>
      <c r="AA160" s="727"/>
      <c r="AB160" s="727"/>
      <c r="AC160" s="727"/>
      <c r="AD160" s="727"/>
      <c r="AE160" s="727"/>
      <c r="AF160" s="727"/>
      <c r="AG160" s="727"/>
      <c r="AH160" s="727"/>
      <c r="AI160" s="727"/>
      <c r="AJ160" s="727"/>
      <c r="AK160" s="727"/>
      <c r="AL160" s="727"/>
      <c r="AM160" s="728"/>
    </row>
    <row r="161" spans="1:36" ht="18" customHeight="1" x14ac:dyDescent="0.15">
      <c r="A161" s="165"/>
      <c r="B161" s="196"/>
      <c r="C161" s="197"/>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c r="AA161" s="197"/>
      <c r="AB161" s="197"/>
      <c r="AC161" s="197"/>
      <c r="AD161" s="197"/>
      <c r="AE161" s="197"/>
      <c r="AF161" s="197"/>
      <c r="AG161" s="197"/>
      <c r="AH161" s="197"/>
      <c r="AI161" s="197"/>
      <c r="AJ161" s="197"/>
    </row>
    <row r="162" spans="1:36" s="198" customFormat="1" x14ac:dyDescent="0.15">
      <c r="B162" s="196"/>
      <c r="C162" s="196"/>
      <c r="D162" s="196"/>
      <c r="E162" s="196"/>
      <c r="F162" s="196"/>
      <c r="G162" s="196"/>
      <c r="H162" s="196"/>
      <c r="I162" s="196"/>
      <c r="J162" s="196"/>
      <c r="K162" s="196"/>
      <c r="L162" s="196"/>
      <c r="M162" s="196"/>
      <c r="N162" s="196"/>
      <c r="O162" s="196"/>
      <c r="P162" s="196"/>
      <c r="Q162" s="196"/>
      <c r="R162" s="196"/>
      <c r="S162" s="196"/>
      <c r="T162" s="196"/>
      <c r="U162" s="196"/>
      <c r="V162" s="196"/>
      <c r="W162" s="196"/>
      <c r="X162" s="196"/>
      <c r="Y162" s="196"/>
      <c r="Z162" s="196"/>
      <c r="AA162" s="196"/>
      <c r="AB162" s="196"/>
      <c r="AC162" s="196"/>
      <c r="AD162" s="196"/>
      <c r="AE162" s="196"/>
      <c r="AF162" s="196"/>
      <c r="AG162" s="196"/>
      <c r="AH162" s="196"/>
      <c r="AI162" s="196"/>
      <c r="AJ162" s="196"/>
    </row>
    <row r="163" spans="1:36" s="198" customFormat="1" x14ac:dyDescent="0.15">
      <c r="B163" s="196"/>
      <c r="C163" s="196"/>
      <c r="D163" s="196"/>
      <c r="E163" s="196"/>
      <c r="F163" s="196"/>
      <c r="G163" s="196"/>
      <c r="H163" s="196"/>
      <c r="I163" s="196"/>
      <c r="J163" s="196"/>
      <c r="K163" s="196"/>
      <c r="L163" s="196"/>
      <c r="M163" s="196"/>
      <c r="N163" s="196"/>
      <c r="O163" s="196"/>
      <c r="P163" s="196"/>
      <c r="Q163" s="196"/>
      <c r="R163" s="196"/>
      <c r="S163" s="196"/>
      <c r="T163" s="196"/>
      <c r="U163" s="196"/>
      <c r="V163" s="196"/>
      <c r="W163" s="196"/>
      <c r="X163" s="196"/>
      <c r="Y163" s="196"/>
      <c r="Z163" s="196"/>
      <c r="AA163" s="196"/>
      <c r="AB163" s="196"/>
      <c r="AC163" s="196"/>
      <c r="AD163" s="196"/>
      <c r="AE163" s="196"/>
      <c r="AF163" s="196"/>
      <c r="AG163" s="196"/>
      <c r="AH163" s="196"/>
      <c r="AI163" s="196"/>
      <c r="AJ163" s="196"/>
    </row>
    <row r="164" spans="1:36" x14ac:dyDescent="0.15">
      <c r="A164" s="165"/>
      <c r="B164" s="197"/>
      <c r="C164" s="197"/>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c r="AA164" s="197"/>
      <c r="AB164" s="197"/>
      <c r="AC164" s="197"/>
      <c r="AD164" s="197"/>
      <c r="AE164" s="197"/>
      <c r="AF164" s="197"/>
      <c r="AG164" s="197"/>
      <c r="AH164" s="197"/>
      <c r="AI164" s="197"/>
      <c r="AJ164" s="197"/>
    </row>
    <row r="165" spans="1:36" x14ac:dyDescent="0.15">
      <c r="A165" s="165"/>
      <c r="B165" s="197"/>
      <c r="C165" s="197"/>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c r="AA165" s="197"/>
      <c r="AB165" s="197"/>
      <c r="AC165" s="197"/>
      <c r="AD165" s="197"/>
      <c r="AE165" s="197"/>
      <c r="AF165" s="197"/>
      <c r="AG165" s="197"/>
      <c r="AH165" s="197"/>
      <c r="AI165" s="197"/>
      <c r="AJ165" s="197"/>
    </row>
    <row r="166" spans="1:36" x14ac:dyDescent="0.15">
      <c r="A166" s="165"/>
      <c r="B166" s="197"/>
      <c r="C166" s="197"/>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c r="AA166" s="197"/>
      <c r="AB166" s="197"/>
      <c r="AC166" s="197"/>
      <c r="AD166" s="197"/>
      <c r="AE166" s="197"/>
      <c r="AF166" s="197"/>
      <c r="AG166" s="197"/>
      <c r="AH166" s="197"/>
      <c r="AI166" s="197"/>
      <c r="AJ166" s="197"/>
    </row>
    <row r="167" spans="1:36" x14ac:dyDescent="0.15">
      <c r="A167" s="165"/>
      <c r="B167" s="197"/>
      <c r="C167" s="197"/>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c r="AA167" s="197"/>
      <c r="AB167" s="197"/>
      <c r="AC167" s="197"/>
      <c r="AD167" s="197"/>
      <c r="AE167" s="197"/>
      <c r="AF167" s="197"/>
      <c r="AG167" s="197"/>
      <c r="AH167" s="197"/>
      <c r="AI167" s="197"/>
      <c r="AJ167" s="197"/>
    </row>
    <row r="168" spans="1:36" x14ac:dyDescent="0.15">
      <c r="A168" s="165"/>
      <c r="B168" s="197"/>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c r="AA168" s="197"/>
      <c r="AB168" s="197"/>
      <c r="AC168" s="197"/>
      <c r="AD168" s="197"/>
      <c r="AE168" s="197"/>
      <c r="AF168" s="197"/>
      <c r="AG168" s="197"/>
      <c r="AH168" s="197"/>
      <c r="AI168" s="197"/>
      <c r="AJ168" s="197"/>
    </row>
    <row r="169" spans="1:36" x14ac:dyDescent="0.15">
      <c r="A169" s="165"/>
      <c r="B169" s="197"/>
      <c r="C169" s="197"/>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c r="AA169" s="197"/>
      <c r="AB169" s="197"/>
      <c r="AC169" s="197"/>
      <c r="AD169" s="197"/>
      <c r="AE169" s="197"/>
      <c r="AF169" s="197"/>
      <c r="AG169" s="197"/>
      <c r="AH169" s="197"/>
      <c r="AI169" s="197"/>
      <c r="AJ169" s="197"/>
    </row>
    <row r="170" spans="1:36" x14ac:dyDescent="0.15">
      <c r="A170" s="165"/>
      <c r="B170" s="197"/>
      <c r="C170" s="197"/>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row>
    <row r="171" spans="1:36" x14ac:dyDescent="0.15">
      <c r="A171" s="165"/>
      <c r="B171" s="197"/>
      <c r="C171" s="197"/>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c r="AA171" s="197"/>
      <c r="AB171" s="197"/>
      <c r="AC171" s="197"/>
      <c r="AD171" s="197"/>
      <c r="AE171" s="197"/>
      <c r="AF171" s="197"/>
      <c r="AG171" s="197"/>
      <c r="AH171" s="197"/>
      <c r="AI171" s="197"/>
      <c r="AJ171" s="197"/>
    </row>
    <row r="172" spans="1:36" x14ac:dyDescent="0.15">
      <c r="A172" s="165"/>
      <c r="B172" s="197"/>
      <c r="C172" s="197"/>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c r="AA172" s="197"/>
      <c r="AB172" s="197"/>
      <c r="AC172" s="197"/>
      <c r="AD172" s="197"/>
      <c r="AE172" s="197"/>
      <c r="AF172" s="197"/>
      <c r="AG172" s="197"/>
      <c r="AH172" s="197"/>
      <c r="AI172" s="197"/>
      <c r="AJ172" s="197"/>
    </row>
    <row r="173" spans="1:36" x14ac:dyDescent="0.15">
      <c r="A173" s="165"/>
      <c r="B173" s="197"/>
      <c r="C173" s="197"/>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c r="AA173" s="197"/>
      <c r="AB173" s="197"/>
      <c r="AC173" s="197"/>
      <c r="AD173" s="197"/>
      <c r="AE173" s="197"/>
      <c r="AF173" s="197"/>
      <c r="AG173" s="197"/>
      <c r="AH173" s="197"/>
      <c r="AI173" s="197"/>
      <c r="AJ173" s="197"/>
    </row>
    <row r="174" spans="1:36" x14ac:dyDescent="0.15">
      <c r="A174" s="165"/>
      <c r="B174" s="197"/>
      <c r="C174" s="197"/>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c r="AA174" s="197"/>
      <c r="AB174" s="197"/>
      <c r="AC174" s="197"/>
      <c r="AD174" s="197"/>
      <c r="AE174" s="197"/>
      <c r="AF174" s="197"/>
      <c r="AG174" s="197"/>
      <c r="AH174" s="197"/>
      <c r="AI174" s="197"/>
      <c r="AJ174" s="197"/>
    </row>
    <row r="175" spans="1:36" x14ac:dyDescent="0.15">
      <c r="A175" s="165"/>
      <c r="B175" s="197"/>
      <c r="C175" s="197"/>
      <c r="D175" s="197"/>
      <c r="E175" s="197"/>
      <c r="F175" s="197"/>
      <c r="G175" s="197"/>
      <c r="H175" s="197"/>
      <c r="I175" s="197"/>
      <c r="J175" s="197"/>
      <c r="K175" s="197"/>
      <c r="L175" s="197"/>
      <c r="M175" s="197"/>
      <c r="N175" s="197"/>
      <c r="O175" s="197"/>
      <c r="P175" s="197"/>
      <c r="Q175" s="197"/>
      <c r="R175" s="197"/>
      <c r="S175" s="197"/>
      <c r="T175" s="197"/>
      <c r="U175" s="197"/>
      <c r="V175" s="197"/>
      <c r="W175" s="197"/>
      <c r="X175" s="197"/>
      <c r="Y175" s="197"/>
      <c r="Z175" s="197"/>
      <c r="AA175" s="197"/>
      <c r="AB175" s="197"/>
      <c r="AC175" s="197"/>
      <c r="AD175" s="197"/>
      <c r="AE175" s="197"/>
      <c r="AF175" s="197"/>
      <c r="AG175" s="197"/>
      <c r="AH175" s="197"/>
      <c r="AI175" s="197"/>
      <c r="AJ175" s="197"/>
    </row>
    <row r="176" spans="1:36" x14ac:dyDescent="0.15">
      <c r="A176" s="165"/>
      <c r="B176" s="197"/>
      <c r="C176" s="197"/>
      <c r="D176" s="197"/>
      <c r="E176" s="197"/>
      <c r="F176" s="197"/>
      <c r="G176" s="197"/>
      <c r="H176" s="197"/>
      <c r="I176" s="197"/>
      <c r="J176" s="197"/>
      <c r="K176" s="197"/>
      <c r="L176" s="197"/>
      <c r="M176" s="197"/>
      <c r="N176" s="197"/>
      <c r="O176" s="197"/>
      <c r="P176" s="197"/>
      <c r="Q176" s="197"/>
      <c r="R176" s="197"/>
      <c r="S176" s="197"/>
      <c r="T176" s="197"/>
      <c r="U176" s="197"/>
      <c r="V176" s="197"/>
      <c r="W176" s="197"/>
      <c r="X176" s="197"/>
      <c r="Y176" s="197"/>
      <c r="Z176" s="197"/>
      <c r="AA176" s="197"/>
      <c r="AB176" s="197"/>
      <c r="AC176" s="197"/>
      <c r="AD176" s="197"/>
      <c r="AE176" s="197"/>
      <c r="AF176" s="197"/>
      <c r="AG176" s="197"/>
      <c r="AH176" s="197"/>
      <c r="AI176" s="197"/>
      <c r="AJ176" s="197"/>
    </row>
    <row r="177" spans="1:36" x14ac:dyDescent="0.15">
      <c r="A177" s="165"/>
      <c r="B177" s="197"/>
      <c r="C177" s="197"/>
      <c r="D177" s="197"/>
      <c r="E177" s="197"/>
      <c r="F177" s="197"/>
      <c r="G177" s="197"/>
      <c r="H177" s="197"/>
      <c r="I177" s="197"/>
      <c r="J177" s="197"/>
      <c r="K177" s="197"/>
      <c r="L177" s="197"/>
      <c r="M177" s="197"/>
      <c r="N177" s="197"/>
      <c r="O177" s="197"/>
      <c r="P177" s="197"/>
      <c r="Q177" s="197"/>
      <c r="R177" s="197"/>
      <c r="S177" s="197"/>
      <c r="T177" s="197"/>
      <c r="U177" s="197"/>
      <c r="V177" s="197"/>
      <c r="W177" s="197"/>
      <c r="X177" s="197"/>
      <c r="Y177" s="197"/>
      <c r="Z177" s="197"/>
      <c r="AA177" s="197"/>
      <c r="AB177" s="197"/>
      <c r="AC177" s="197"/>
      <c r="AD177" s="197"/>
      <c r="AE177" s="197"/>
      <c r="AF177" s="197"/>
      <c r="AG177" s="197"/>
      <c r="AH177" s="197"/>
      <c r="AI177" s="197"/>
      <c r="AJ177" s="197"/>
    </row>
    <row r="178" spans="1:36" x14ac:dyDescent="0.15">
      <c r="A178" s="165"/>
      <c r="B178" s="197"/>
      <c r="C178" s="197"/>
      <c r="D178" s="197"/>
      <c r="E178" s="197"/>
      <c r="F178" s="197"/>
      <c r="G178" s="197"/>
      <c r="H178" s="197"/>
      <c r="I178" s="197"/>
      <c r="J178" s="197"/>
      <c r="K178" s="197"/>
      <c r="L178" s="197"/>
      <c r="M178" s="197"/>
      <c r="N178" s="197"/>
      <c r="O178" s="197"/>
      <c r="P178" s="197"/>
      <c r="Q178" s="197"/>
      <c r="R178" s="197"/>
      <c r="S178" s="197"/>
      <c r="T178" s="197"/>
      <c r="U178" s="197"/>
      <c r="V178" s="197"/>
      <c r="W178" s="197"/>
      <c r="X178" s="197"/>
      <c r="Y178" s="197"/>
      <c r="Z178" s="197"/>
      <c r="AA178" s="197"/>
      <c r="AB178" s="197"/>
      <c r="AC178" s="197"/>
      <c r="AD178" s="197"/>
      <c r="AE178" s="197"/>
      <c r="AF178" s="197"/>
      <c r="AG178" s="197"/>
      <c r="AH178" s="197"/>
      <c r="AI178" s="197"/>
      <c r="AJ178" s="197"/>
    </row>
    <row r="179" spans="1:36" x14ac:dyDescent="0.15">
      <c r="A179" s="165"/>
      <c r="B179" s="197"/>
      <c r="C179" s="197"/>
      <c r="D179" s="197"/>
      <c r="E179" s="197"/>
      <c r="F179" s="197"/>
      <c r="G179" s="197"/>
      <c r="H179" s="197"/>
      <c r="I179" s="197"/>
      <c r="J179" s="197"/>
      <c r="K179" s="197"/>
      <c r="L179" s="197"/>
      <c r="M179" s="197"/>
      <c r="N179" s="197"/>
      <c r="O179" s="197"/>
      <c r="P179" s="197"/>
      <c r="Q179" s="197"/>
      <c r="R179" s="197"/>
      <c r="S179" s="197"/>
      <c r="T179" s="197"/>
      <c r="U179" s="197"/>
      <c r="V179" s="197"/>
      <c r="W179" s="197"/>
      <c r="X179" s="197"/>
      <c r="Y179" s="197"/>
      <c r="Z179" s="197"/>
      <c r="AA179" s="197"/>
      <c r="AB179" s="197"/>
      <c r="AC179" s="197"/>
      <c r="AD179" s="197"/>
      <c r="AE179" s="197"/>
      <c r="AF179" s="197"/>
      <c r="AG179" s="197"/>
      <c r="AH179" s="197"/>
      <c r="AI179" s="197"/>
      <c r="AJ179" s="197"/>
    </row>
    <row r="180" spans="1:36" x14ac:dyDescent="0.15">
      <c r="A180" s="165"/>
      <c r="B180" s="197"/>
      <c r="C180" s="197"/>
      <c r="D180" s="197"/>
      <c r="E180" s="197"/>
      <c r="F180" s="197"/>
      <c r="G180" s="197"/>
      <c r="H180" s="197"/>
      <c r="I180" s="197"/>
      <c r="J180" s="197"/>
      <c r="K180" s="197"/>
      <c r="L180" s="197"/>
      <c r="M180" s="197"/>
      <c r="N180" s="197"/>
      <c r="O180" s="197"/>
      <c r="P180" s="197"/>
      <c r="Q180" s="197"/>
      <c r="R180" s="197"/>
      <c r="S180" s="197"/>
      <c r="T180" s="197"/>
      <c r="U180" s="197"/>
      <c r="V180" s="197"/>
      <c r="W180" s="197"/>
      <c r="X180" s="197"/>
      <c r="Y180" s="197"/>
      <c r="Z180" s="197"/>
      <c r="AA180" s="197"/>
      <c r="AB180" s="197"/>
      <c r="AC180" s="197"/>
      <c r="AD180" s="197"/>
      <c r="AE180" s="197"/>
      <c r="AF180" s="197"/>
      <c r="AG180" s="197"/>
      <c r="AH180" s="197"/>
      <c r="AI180" s="197"/>
      <c r="AJ180" s="197"/>
    </row>
    <row r="181" spans="1:36" x14ac:dyDescent="0.15">
      <c r="A181" s="165"/>
      <c r="B181" s="197"/>
      <c r="C181" s="197"/>
      <c r="D181" s="197"/>
      <c r="E181" s="197"/>
      <c r="F181" s="197"/>
      <c r="G181" s="197"/>
      <c r="H181" s="197"/>
      <c r="I181" s="197"/>
      <c r="J181" s="197"/>
      <c r="K181" s="197"/>
      <c r="L181" s="197"/>
      <c r="M181" s="197"/>
      <c r="N181" s="197"/>
      <c r="O181" s="197"/>
      <c r="P181" s="197"/>
      <c r="Q181" s="197"/>
      <c r="R181" s="197"/>
      <c r="S181" s="197"/>
      <c r="T181" s="197"/>
      <c r="U181" s="197"/>
      <c r="V181" s="197"/>
      <c r="W181" s="197"/>
      <c r="X181" s="197"/>
      <c r="Y181" s="197"/>
      <c r="Z181" s="197"/>
      <c r="AA181" s="197"/>
      <c r="AB181" s="197"/>
      <c r="AC181" s="197"/>
      <c r="AD181" s="197"/>
      <c r="AE181" s="197"/>
      <c r="AF181" s="197"/>
      <c r="AG181" s="197"/>
      <c r="AH181" s="197"/>
      <c r="AI181" s="197"/>
      <c r="AJ181" s="197"/>
    </row>
    <row r="182" spans="1:36" x14ac:dyDescent="0.15">
      <c r="A182" s="165"/>
      <c r="B182" s="197"/>
      <c r="C182" s="197"/>
      <c r="D182" s="197"/>
      <c r="E182" s="197"/>
      <c r="F182" s="197"/>
      <c r="G182" s="197"/>
      <c r="H182" s="197"/>
      <c r="I182" s="197"/>
      <c r="J182" s="197"/>
      <c r="K182" s="197"/>
      <c r="L182" s="197"/>
      <c r="M182" s="197"/>
      <c r="N182" s="197"/>
      <c r="O182" s="197"/>
      <c r="P182" s="197"/>
      <c r="Q182" s="197"/>
      <c r="R182" s="197"/>
      <c r="S182" s="197"/>
      <c r="T182" s="197"/>
      <c r="U182" s="197"/>
      <c r="V182" s="197"/>
      <c r="W182" s="197"/>
      <c r="X182" s="197"/>
      <c r="Y182" s="197"/>
      <c r="Z182" s="197"/>
      <c r="AA182" s="197"/>
      <c r="AB182" s="197"/>
      <c r="AC182" s="197"/>
      <c r="AD182" s="197"/>
      <c r="AE182" s="197"/>
      <c r="AF182" s="197"/>
      <c r="AG182" s="197"/>
      <c r="AH182" s="197"/>
      <c r="AI182" s="197"/>
      <c r="AJ182" s="197"/>
    </row>
    <row r="183" spans="1:36" x14ac:dyDescent="0.15">
      <c r="A183" s="165"/>
      <c r="B183" s="197"/>
      <c r="C183" s="197"/>
      <c r="D183" s="197"/>
      <c r="E183" s="197"/>
      <c r="F183" s="197"/>
      <c r="G183" s="197"/>
      <c r="H183" s="197"/>
      <c r="I183" s="197"/>
      <c r="J183" s="197"/>
      <c r="K183" s="197"/>
      <c r="L183" s="197"/>
      <c r="M183" s="197"/>
      <c r="N183" s="197"/>
      <c r="O183" s="197"/>
      <c r="P183" s="197"/>
      <c r="Q183" s="197"/>
      <c r="R183" s="197"/>
      <c r="S183" s="197"/>
      <c r="T183" s="197"/>
      <c r="U183" s="197"/>
      <c r="V183" s="197"/>
      <c r="W183" s="197"/>
      <c r="X183" s="197"/>
      <c r="Y183" s="197"/>
      <c r="Z183" s="197"/>
      <c r="AA183" s="197"/>
      <c r="AB183" s="197"/>
      <c r="AC183" s="197"/>
      <c r="AD183" s="197"/>
      <c r="AE183" s="197"/>
      <c r="AF183" s="197"/>
      <c r="AG183" s="197"/>
      <c r="AH183" s="197"/>
      <c r="AI183" s="197"/>
      <c r="AJ183" s="197"/>
    </row>
    <row r="184" spans="1:36" x14ac:dyDescent="0.15">
      <c r="A184" s="165"/>
      <c r="B184" s="197"/>
      <c r="C184" s="197"/>
      <c r="D184" s="197"/>
      <c r="E184" s="197"/>
      <c r="F184" s="197"/>
      <c r="G184" s="197"/>
      <c r="H184" s="197"/>
      <c r="I184" s="197"/>
      <c r="J184" s="197"/>
      <c r="K184" s="197"/>
      <c r="L184" s="197"/>
      <c r="M184" s="197"/>
      <c r="N184" s="197"/>
      <c r="O184" s="197"/>
      <c r="P184" s="197"/>
      <c r="Q184" s="197"/>
      <c r="R184" s="197"/>
      <c r="S184" s="197"/>
      <c r="T184" s="197"/>
      <c r="U184" s="197"/>
      <c r="V184" s="197"/>
      <c r="W184" s="197"/>
      <c r="X184" s="197"/>
      <c r="Y184" s="197"/>
      <c r="Z184" s="197"/>
      <c r="AA184" s="197"/>
      <c r="AB184" s="197"/>
      <c r="AC184" s="197"/>
      <c r="AD184" s="197"/>
      <c r="AE184" s="197"/>
      <c r="AF184" s="197"/>
      <c r="AG184" s="197"/>
      <c r="AH184" s="197"/>
      <c r="AI184" s="197"/>
      <c r="AJ184" s="197"/>
    </row>
    <row r="185" spans="1:36" x14ac:dyDescent="0.15">
      <c r="A185" s="165"/>
      <c r="B185" s="197"/>
      <c r="C185" s="197"/>
      <c r="D185" s="197"/>
      <c r="E185" s="197"/>
      <c r="F185" s="197"/>
      <c r="G185" s="197"/>
      <c r="H185" s="197"/>
      <c r="I185" s="197"/>
      <c r="J185" s="197"/>
      <c r="K185" s="197"/>
      <c r="L185" s="197"/>
      <c r="M185" s="197"/>
      <c r="N185" s="197"/>
      <c r="O185" s="197"/>
      <c r="P185" s="197"/>
      <c r="Q185" s="197"/>
      <c r="R185" s="197"/>
      <c r="S185" s="197"/>
      <c r="T185" s="197"/>
      <c r="U185" s="197"/>
      <c r="V185" s="197"/>
      <c r="W185" s="197"/>
      <c r="X185" s="197"/>
      <c r="Y185" s="197"/>
      <c r="Z185" s="197"/>
      <c r="AA185" s="197"/>
      <c r="AB185" s="197"/>
      <c r="AC185" s="197"/>
      <c r="AD185" s="197"/>
      <c r="AE185" s="197"/>
      <c r="AF185" s="197"/>
      <c r="AG185" s="197"/>
      <c r="AH185" s="197"/>
      <c r="AI185" s="197"/>
      <c r="AJ185" s="197"/>
    </row>
    <row r="186" spans="1:36" x14ac:dyDescent="0.15">
      <c r="A186" s="165"/>
      <c r="B186" s="197"/>
      <c r="C186" s="197"/>
      <c r="D186" s="197"/>
      <c r="E186" s="197"/>
      <c r="F186" s="197"/>
      <c r="G186" s="197"/>
      <c r="H186" s="197"/>
      <c r="I186" s="197"/>
      <c r="J186" s="197"/>
      <c r="K186" s="197"/>
      <c r="L186" s="197"/>
      <c r="M186" s="197"/>
      <c r="N186" s="197"/>
      <c r="O186" s="197"/>
      <c r="P186" s="197"/>
      <c r="Q186" s="197"/>
      <c r="R186" s="197"/>
      <c r="S186" s="197"/>
      <c r="T186" s="197"/>
      <c r="U186" s="197"/>
      <c r="V186" s="197"/>
      <c r="W186" s="197"/>
      <c r="X186" s="197"/>
      <c r="Y186" s="197"/>
      <c r="Z186" s="197"/>
      <c r="AA186" s="197"/>
      <c r="AB186" s="197"/>
      <c r="AC186" s="197"/>
      <c r="AD186" s="197"/>
      <c r="AE186" s="197"/>
      <c r="AF186" s="197"/>
      <c r="AG186" s="197"/>
      <c r="AH186" s="197"/>
      <c r="AI186" s="197"/>
      <c r="AJ186" s="197"/>
    </row>
    <row r="187" spans="1:36" x14ac:dyDescent="0.15">
      <c r="A187" s="165"/>
      <c r="B187" s="197"/>
      <c r="C187" s="197"/>
      <c r="D187" s="197"/>
      <c r="E187" s="197"/>
      <c r="F187" s="197"/>
      <c r="G187" s="197"/>
      <c r="H187" s="197"/>
      <c r="I187" s="197"/>
      <c r="J187" s="197"/>
      <c r="K187" s="197"/>
      <c r="L187" s="197"/>
      <c r="M187" s="197"/>
      <c r="N187" s="197"/>
      <c r="O187" s="197"/>
      <c r="P187" s="197"/>
      <c r="Q187" s="197"/>
      <c r="R187" s="197"/>
      <c r="S187" s="197"/>
      <c r="T187" s="197"/>
      <c r="U187" s="197"/>
      <c r="V187" s="197"/>
      <c r="W187" s="197"/>
      <c r="X187" s="197"/>
      <c r="Y187" s="197"/>
      <c r="Z187" s="197"/>
      <c r="AA187" s="197"/>
      <c r="AB187" s="197"/>
      <c r="AC187" s="197"/>
      <c r="AD187" s="197"/>
      <c r="AE187" s="197"/>
      <c r="AF187" s="197"/>
      <c r="AG187" s="197"/>
      <c r="AH187" s="197"/>
      <c r="AI187" s="197"/>
      <c r="AJ187" s="197"/>
    </row>
    <row r="188" spans="1:36" x14ac:dyDescent="0.15">
      <c r="A188" s="165"/>
      <c r="B188" s="197"/>
      <c r="C188" s="197"/>
      <c r="D188" s="197"/>
      <c r="E188" s="197"/>
      <c r="F188" s="197"/>
      <c r="G188" s="197"/>
      <c r="H188" s="197"/>
      <c r="I188" s="197"/>
      <c r="J188" s="197"/>
      <c r="K188" s="197"/>
      <c r="L188" s="197"/>
      <c r="M188" s="197"/>
      <c r="N188" s="197"/>
      <c r="O188" s="197"/>
      <c r="P188" s="197"/>
      <c r="Q188" s="197"/>
      <c r="R188" s="197"/>
      <c r="S188" s="197"/>
      <c r="T188" s="197"/>
      <c r="U188" s="197"/>
      <c r="V188" s="197"/>
      <c r="W188" s="197"/>
      <c r="X188" s="197"/>
      <c r="Y188" s="197"/>
      <c r="Z188" s="197"/>
      <c r="AA188" s="197"/>
      <c r="AB188" s="197"/>
      <c r="AC188" s="197"/>
      <c r="AD188" s="197"/>
      <c r="AE188" s="197"/>
      <c r="AF188" s="197"/>
      <c r="AG188" s="197"/>
      <c r="AH188" s="197"/>
      <c r="AI188" s="197"/>
      <c r="AJ188" s="197"/>
    </row>
    <row r="189" spans="1:36" x14ac:dyDescent="0.15">
      <c r="A189" s="165"/>
      <c r="B189" s="197"/>
      <c r="C189" s="197"/>
      <c r="D189" s="197"/>
      <c r="E189" s="197"/>
      <c r="F189" s="197"/>
      <c r="G189" s="197"/>
      <c r="H189" s="197"/>
      <c r="I189" s="197"/>
      <c r="J189" s="197"/>
      <c r="K189" s="197"/>
      <c r="L189" s="197"/>
      <c r="M189" s="197"/>
      <c r="N189" s="197"/>
      <c r="O189" s="197"/>
      <c r="P189" s="197"/>
      <c r="Q189" s="197"/>
      <c r="R189" s="197"/>
      <c r="S189" s="197"/>
      <c r="T189" s="197"/>
      <c r="U189" s="197"/>
      <c r="V189" s="197"/>
      <c r="W189" s="197"/>
      <c r="X189" s="197"/>
      <c r="Y189" s="197"/>
      <c r="Z189" s="197"/>
      <c r="AA189" s="197"/>
      <c r="AB189" s="197"/>
      <c r="AC189" s="197"/>
      <c r="AD189" s="197"/>
      <c r="AE189" s="197"/>
      <c r="AF189" s="197"/>
      <c r="AG189" s="197"/>
      <c r="AH189" s="197"/>
      <c r="AI189" s="197"/>
      <c r="AJ189" s="197"/>
    </row>
    <row r="190" spans="1:36" x14ac:dyDescent="0.15">
      <c r="A190" s="165"/>
      <c r="B190" s="197"/>
      <c r="C190" s="197"/>
      <c r="D190" s="197"/>
      <c r="E190" s="197"/>
      <c r="F190" s="197"/>
      <c r="G190" s="197"/>
      <c r="H190" s="197"/>
      <c r="I190" s="197"/>
      <c r="J190" s="197"/>
      <c r="K190" s="197"/>
      <c r="L190" s="197"/>
      <c r="M190" s="197"/>
      <c r="N190" s="197"/>
      <c r="O190" s="197"/>
      <c r="P190" s="197"/>
      <c r="Q190" s="197"/>
      <c r="R190" s="197"/>
      <c r="S190" s="197"/>
      <c r="T190" s="197"/>
      <c r="U190" s="197"/>
      <c r="V190" s="197"/>
      <c r="W190" s="197"/>
      <c r="X190" s="197"/>
      <c r="Y190" s="197"/>
      <c r="Z190" s="197"/>
      <c r="AA190" s="197"/>
      <c r="AB190" s="197"/>
      <c r="AC190" s="197"/>
      <c r="AD190" s="197"/>
      <c r="AE190" s="197"/>
      <c r="AF190" s="197"/>
      <c r="AG190" s="197"/>
      <c r="AH190" s="197"/>
      <c r="AI190" s="197"/>
      <c r="AJ190" s="197"/>
    </row>
    <row r="191" spans="1:36" x14ac:dyDescent="0.15">
      <c r="A191" s="165"/>
      <c r="B191" s="197"/>
      <c r="C191" s="197"/>
      <c r="D191" s="197"/>
      <c r="E191" s="197"/>
      <c r="F191" s="197"/>
      <c r="G191" s="197"/>
      <c r="H191" s="197"/>
      <c r="I191" s="197"/>
      <c r="J191" s="197"/>
      <c r="K191" s="197"/>
      <c r="L191" s="197"/>
      <c r="M191" s="197"/>
      <c r="N191" s="197"/>
      <c r="O191" s="197"/>
      <c r="P191" s="197"/>
      <c r="Q191" s="197"/>
      <c r="R191" s="197"/>
      <c r="S191" s="197"/>
      <c r="T191" s="197"/>
      <c r="U191" s="197"/>
      <c r="V191" s="197"/>
      <c r="W191" s="197"/>
      <c r="X191" s="197"/>
      <c r="Y191" s="197"/>
      <c r="Z191" s="197"/>
      <c r="AA191" s="197"/>
      <c r="AB191" s="197"/>
      <c r="AC191" s="197"/>
      <c r="AD191" s="197"/>
      <c r="AE191" s="197"/>
      <c r="AF191" s="197"/>
      <c r="AG191" s="197"/>
      <c r="AH191" s="197"/>
      <c r="AI191" s="197"/>
      <c r="AJ191" s="197"/>
    </row>
    <row r="192" spans="1:36" x14ac:dyDescent="0.15">
      <c r="A192" s="165"/>
      <c r="B192" s="197"/>
      <c r="C192" s="197"/>
      <c r="D192" s="197"/>
      <c r="E192" s="197"/>
      <c r="F192" s="197"/>
      <c r="G192" s="197"/>
      <c r="H192" s="197"/>
      <c r="I192" s="197"/>
      <c r="J192" s="197"/>
      <c r="K192" s="197"/>
      <c r="L192" s="197"/>
      <c r="M192" s="197"/>
      <c r="N192" s="197"/>
      <c r="O192" s="197"/>
      <c r="P192" s="197"/>
      <c r="Q192" s="197"/>
      <c r="R192" s="197"/>
      <c r="S192" s="197"/>
      <c r="T192" s="197"/>
      <c r="U192" s="197"/>
      <c r="V192" s="197"/>
      <c r="W192" s="197"/>
      <c r="X192" s="197"/>
      <c r="Y192" s="197"/>
      <c r="Z192" s="197"/>
      <c r="AA192" s="197"/>
      <c r="AB192" s="197"/>
      <c r="AC192" s="197"/>
      <c r="AD192" s="197"/>
      <c r="AE192" s="197"/>
      <c r="AF192" s="197"/>
      <c r="AG192" s="197"/>
      <c r="AH192" s="197"/>
      <c r="AI192" s="197"/>
      <c r="AJ192" s="197"/>
    </row>
    <row r="193" spans="2:36" x14ac:dyDescent="0.15">
      <c r="B193" s="197"/>
      <c r="C193" s="199"/>
      <c r="D193" s="199"/>
      <c r="E193" s="199"/>
      <c r="F193" s="199"/>
      <c r="G193" s="199"/>
      <c r="H193" s="199"/>
      <c r="I193" s="199"/>
      <c r="J193" s="199"/>
      <c r="K193" s="199"/>
      <c r="L193" s="199"/>
      <c r="M193" s="199"/>
      <c r="N193" s="199"/>
      <c r="O193" s="199"/>
      <c r="P193" s="199"/>
      <c r="Q193" s="199"/>
      <c r="R193" s="199"/>
      <c r="S193" s="199"/>
      <c r="T193" s="199"/>
      <c r="U193" s="199"/>
      <c r="V193" s="199"/>
      <c r="W193" s="199"/>
      <c r="X193" s="199"/>
      <c r="Y193" s="199"/>
      <c r="Z193" s="199"/>
      <c r="AA193" s="199"/>
      <c r="AB193" s="199"/>
      <c r="AC193" s="199"/>
      <c r="AD193" s="199"/>
      <c r="AE193" s="199"/>
      <c r="AF193" s="199"/>
      <c r="AG193" s="199"/>
      <c r="AH193" s="199"/>
      <c r="AI193" s="199"/>
      <c r="AJ193" s="199"/>
    </row>
    <row r="194" spans="2:36" x14ac:dyDescent="0.15">
      <c r="B194" s="199"/>
      <c r="C194" s="199"/>
      <c r="D194" s="199"/>
      <c r="E194" s="199"/>
      <c r="F194" s="199"/>
      <c r="G194" s="199"/>
      <c r="H194" s="199"/>
      <c r="I194" s="199"/>
      <c r="J194" s="199"/>
      <c r="K194" s="199"/>
      <c r="L194" s="199"/>
      <c r="M194" s="199"/>
      <c r="N194" s="199"/>
      <c r="O194" s="199"/>
      <c r="P194" s="199"/>
      <c r="Q194" s="199"/>
      <c r="R194" s="199"/>
      <c r="S194" s="199"/>
      <c r="T194" s="199"/>
      <c r="U194" s="199"/>
      <c r="V194" s="199"/>
      <c r="W194" s="199"/>
      <c r="X194" s="199"/>
      <c r="Y194" s="199"/>
      <c r="Z194" s="199"/>
      <c r="AA194" s="199"/>
      <c r="AB194" s="199"/>
      <c r="AC194" s="199"/>
      <c r="AD194" s="199"/>
      <c r="AE194" s="199"/>
      <c r="AF194" s="199"/>
      <c r="AG194" s="199"/>
      <c r="AH194" s="199"/>
      <c r="AI194" s="199"/>
      <c r="AJ194" s="199"/>
    </row>
    <row r="195" spans="2:36" x14ac:dyDescent="0.15">
      <c r="B195" s="199"/>
    </row>
  </sheetData>
  <sheetProtection password="B2EA" sheet="1" formatCells="0"/>
  <mergeCells count="313">
    <mergeCell ref="T157:AM157"/>
    <mergeCell ref="T158:AM158"/>
    <mergeCell ref="D159:S159"/>
    <mergeCell ref="T159:AM160"/>
    <mergeCell ref="D160:S160"/>
    <mergeCell ref="T151:AM151"/>
    <mergeCell ref="D152:S152"/>
    <mergeCell ref="T152:AM152"/>
    <mergeCell ref="T153:AM153"/>
    <mergeCell ref="D154:S154"/>
    <mergeCell ref="T154:AM154"/>
    <mergeCell ref="T145:AM145"/>
    <mergeCell ref="T146:AM146"/>
    <mergeCell ref="D147:S147"/>
    <mergeCell ref="T147:AM147"/>
    <mergeCell ref="A148:AM148"/>
    <mergeCell ref="T150:AM150"/>
    <mergeCell ref="D141:S141"/>
    <mergeCell ref="T141:AM141"/>
    <mergeCell ref="T142:AM142"/>
    <mergeCell ref="T143:AM143"/>
    <mergeCell ref="D144:S144"/>
    <mergeCell ref="T144:AM144"/>
    <mergeCell ref="D139:S139"/>
    <mergeCell ref="T139:AM139"/>
    <mergeCell ref="D140:S140"/>
    <mergeCell ref="T140:AM140"/>
    <mergeCell ref="AG124:AM124"/>
    <mergeCell ref="T133:AM133"/>
    <mergeCell ref="T134:AM134"/>
    <mergeCell ref="D135:S135"/>
    <mergeCell ref="T135:AM135"/>
    <mergeCell ref="D136:S136"/>
    <mergeCell ref="T136:AM136"/>
    <mergeCell ref="A124:D124"/>
    <mergeCell ref="E124:I124"/>
    <mergeCell ref="J124:M124"/>
    <mergeCell ref="N124:U124"/>
    <mergeCell ref="V124:Y124"/>
    <mergeCell ref="Z124:AF124"/>
    <mergeCell ref="T137:AM137"/>
    <mergeCell ref="D138:S138"/>
    <mergeCell ref="T138:AM138"/>
    <mergeCell ref="J121:Y121"/>
    <mergeCell ref="Z121:AF121"/>
    <mergeCell ref="AG121:AM121"/>
    <mergeCell ref="E122:I122"/>
    <mergeCell ref="J122:Y122"/>
    <mergeCell ref="Z122:AF122"/>
    <mergeCell ref="AG122:AM122"/>
    <mergeCell ref="A119:D123"/>
    <mergeCell ref="E119:I119"/>
    <mergeCell ref="J119:Y119"/>
    <mergeCell ref="Z119:AF119"/>
    <mergeCell ref="AG119:AM119"/>
    <mergeCell ref="E120:I120"/>
    <mergeCell ref="J120:Y120"/>
    <mergeCell ref="Z120:AF120"/>
    <mergeCell ref="AG120:AM120"/>
    <mergeCell ref="E121:I121"/>
    <mergeCell ref="E123:I123"/>
    <mergeCell ref="J123:Y123"/>
    <mergeCell ref="Z123:AF123"/>
    <mergeCell ref="AG123:AM123"/>
    <mergeCell ref="Z112:AF112"/>
    <mergeCell ref="AG112:AM112"/>
    <mergeCell ref="AG115:AM115"/>
    <mergeCell ref="A118:D118"/>
    <mergeCell ref="E118:I118"/>
    <mergeCell ref="J118:Y118"/>
    <mergeCell ref="Z118:AF118"/>
    <mergeCell ref="AG118:AM118"/>
    <mergeCell ref="A115:D115"/>
    <mergeCell ref="E115:I115"/>
    <mergeCell ref="J115:M115"/>
    <mergeCell ref="N115:U115"/>
    <mergeCell ref="V115:Y115"/>
    <mergeCell ref="Z115:AF115"/>
    <mergeCell ref="A109:D109"/>
    <mergeCell ref="E109:I109"/>
    <mergeCell ref="J109:Y109"/>
    <mergeCell ref="Z109:AF109"/>
    <mergeCell ref="AG109:AM109"/>
    <mergeCell ref="A110:D114"/>
    <mergeCell ref="E110:I110"/>
    <mergeCell ref="J110:Y110"/>
    <mergeCell ref="Z110:AF110"/>
    <mergeCell ref="AG110:AM110"/>
    <mergeCell ref="E113:I113"/>
    <mergeCell ref="J113:Y113"/>
    <mergeCell ref="Z113:AF113"/>
    <mergeCell ref="AG113:AM113"/>
    <mergeCell ref="E114:I114"/>
    <mergeCell ref="J114:Y114"/>
    <mergeCell ref="Z114:AF114"/>
    <mergeCell ref="AG114:AM114"/>
    <mergeCell ref="E111:I111"/>
    <mergeCell ref="J111:Y111"/>
    <mergeCell ref="Z111:AF111"/>
    <mergeCell ref="AG111:AM111"/>
    <mergeCell ref="E112:I112"/>
    <mergeCell ref="J112:Y112"/>
    <mergeCell ref="J105:Y105"/>
    <mergeCell ref="Z105:AF105"/>
    <mergeCell ref="AG105:AM105"/>
    <mergeCell ref="A106:D106"/>
    <mergeCell ref="E106:I106"/>
    <mergeCell ref="J106:M106"/>
    <mergeCell ref="N106:U106"/>
    <mergeCell ref="V106:Y106"/>
    <mergeCell ref="Z106:AF106"/>
    <mergeCell ref="AG106:AM106"/>
    <mergeCell ref="A103:D105"/>
    <mergeCell ref="E103:I103"/>
    <mergeCell ref="J103:Y103"/>
    <mergeCell ref="Z103:AF103"/>
    <mergeCell ref="AG103:AM103"/>
    <mergeCell ref="E104:I104"/>
    <mergeCell ref="J104:Y104"/>
    <mergeCell ref="Z104:AF104"/>
    <mergeCell ref="AG104:AM104"/>
    <mergeCell ref="E105:I105"/>
    <mergeCell ref="E101:I101"/>
    <mergeCell ref="J101:Y101"/>
    <mergeCell ref="Z101:AF101"/>
    <mergeCell ref="AG101:AM101"/>
    <mergeCell ref="E102:I102"/>
    <mergeCell ref="J102:Y102"/>
    <mergeCell ref="Z102:AF102"/>
    <mergeCell ref="AG102:AM102"/>
    <mergeCell ref="E99:I99"/>
    <mergeCell ref="J99:Y99"/>
    <mergeCell ref="Z99:AF99"/>
    <mergeCell ref="AG99:AM99"/>
    <mergeCell ref="E100:I100"/>
    <mergeCell ref="J100:Y100"/>
    <mergeCell ref="Z100:AF100"/>
    <mergeCell ref="AG100:AM100"/>
    <mergeCell ref="E97:I97"/>
    <mergeCell ref="J97:Y97"/>
    <mergeCell ref="Z97:AF97"/>
    <mergeCell ref="AG97:AM97"/>
    <mergeCell ref="E98:I98"/>
    <mergeCell ref="J98:Y98"/>
    <mergeCell ref="Z98:AF98"/>
    <mergeCell ref="AG98:AM98"/>
    <mergeCell ref="E95:I95"/>
    <mergeCell ref="J95:Y95"/>
    <mergeCell ref="Z95:AF95"/>
    <mergeCell ref="AG95:AM95"/>
    <mergeCell ref="E96:I96"/>
    <mergeCell ref="J96:Y96"/>
    <mergeCell ref="Z96:AF96"/>
    <mergeCell ref="AG96:AM96"/>
    <mergeCell ref="AG88:AM88"/>
    <mergeCell ref="E93:I93"/>
    <mergeCell ref="J93:Y93"/>
    <mergeCell ref="Z93:AF93"/>
    <mergeCell ref="AG93:AM93"/>
    <mergeCell ref="E94:I94"/>
    <mergeCell ref="J94:Y94"/>
    <mergeCell ref="Z94:AF94"/>
    <mergeCell ref="AG94:AM94"/>
    <mergeCell ref="E91:I91"/>
    <mergeCell ref="J91:Y91"/>
    <mergeCell ref="Z91:AF91"/>
    <mergeCell ref="AG91:AM91"/>
    <mergeCell ref="E92:I92"/>
    <mergeCell ref="J92:Y92"/>
    <mergeCell ref="Z92:AF92"/>
    <mergeCell ref="AG92:AM92"/>
    <mergeCell ref="A85:D102"/>
    <mergeCell ref="E85:I85"/>
    <mergeCell ref="J85:Y85"/>
    <mergeCell ref="Z85:AF85"/>
    <mergeCell ref="AG85:AM85"/>
    <mergeCell ref="E86:I86"/>
    <mergeCell ref="J86:Y86"/>
    <mergeCell ref="Z86:AF86"/>
    <mergeCell ref="AG86:AM86"/>
    <mergeCell ref="E87:I87"/>
    <mergeCell ref="E89:I89"/>
    <mergeCell ref="J89:Y89"/>
    <mergeCell ref="Z89:AF89"/>
    <mergeCell ref="AG89:AM89"/>
    <mergeCell ref="E90:I90"/>
    <mergeCell ref="J90:Y90"/>
    <mergeCell ref="Z90:AF90"/>
    <mergeCell ref="AG90:AM90"/>
    <mergeCell ref="J87:Y87"/>
    <mergeCell ref="Z87:AF87"/>
    <mergeCell ref="AG87:AM87"/>
    <mergeCell ref="E88:I88"/>
    <mergeCell ref="J88:Y88"/>
    <mergeCell ref="Z88:AF88"/>
    <mergeCell ref="C79:E79"/>
    <mergeCell ref="F79:T79"/>
    <mergeCell ref="U79:W79"/>
    <mergeCell ref="X79:AM79"/>
    <mergeCell ref="B80:AM80"/>
    <mergeCell ref="A84:D84"/>
    <mergeCell ref="E84:I84"/>
    <mergeCell ref="J84:Y84"/>
    <mergeCell ref="Z84:AF84"/>
    <mergeCell ref="AG84:AM84"/>
    <mergeCell ref="C77:E77"/>
    <mergeCell ref="F77:T77"/>
    <mergeCell ref="U77:W77"/>
    <mergeCell ref="X77:AM77"/>
    <mergeCell ref="C78:AE78"/>
    <mergeCell ref="AF78:AM78"/>
    <mergeCell ref="C73:V73"/>
    <mergeCell ref="X73:AM73"/>
    <mergeCell ref="B75:AE75"/>
    <mergeCell ref="AF75:AM75"/>
    <mergeCell ref="C76:AE76"/>
    <mergeCell ref="AF76:AM76"/>
    <mergeCell ref="C65:AE65"/>
    <mergeCell ref="AF65:AM65"/>
    <mergeCell ref="C66:AE66"/>
    <mergeCell ref="AF66:AM66"/>
    <mergeCell ref="B68:AM68"/>
    <mergeCell ref="A70:AM70"/>
    <mergeCell ref="B60:AM60"/>
    <mergeCell ref="B62:AE62"/>
    <mergeCell ref="AF62:AM62"/>
    <mergeCell ref="C63:AE63"/>
    <mergeCell ref="AF63:AM63"/>
    <mergeCell ref="C64:AE64"/>
    <mergeCell ref="AF64:AM64"/>
    <mergeCell ref="A54:AM54"/>
    <mergeCell ref="C57:V57"/>
    <mergeCell ref="W57:AB57"/>
    <mergeCell ref="AC57:AM57"/>
    <mergeCell ref="C59:V59"/>
    <mergeCell ref="W59:AB59"/>
    <mergeCell ref="AC59:AM59"/>
    <mergeCell ref="C48:AE48"/>
    <mergeCell ref="AF48:AG48"/>
    <mergeCell ref="AF49:AM49"/>
    <mergeCell ref="C50:AE50"/>
    <mergeCell ref="AF50:AM50"/>
    <mergeCell ref="B52:AM52"/>
    <mergeCell ref="C44:AE44"/>
    <mergeCell ref="AF44:AM44"/>
    <mergeCell ref="AF45:AM45"/>
    <mergeCell ref="C46:AE46"/>
    <mergeCell ref="AF46:AM46"/>
    <mergeCell ref="AF47:AM47"/>
    <mergeCell ref="C41:AE41"/>
    <mergeCell ref="AF41:AM41"/>
    <mergeCell ref="AD42:AE42"/>
    <mergeCell ref="AF42:AG42"/>
    <mergeCell ref="D43:Y43"/>
    <mergeCell ref="AD43:AE43"/>
    <mergeCell ref="AF43:AG43"/>
    <mergeCell ref="C37:AE37"/>
    <mergeCell ref="AF37:AM37"/>
    <mergeCell ref="AF38:AM38"/>
    <mergeCell ref="C39:AE39"/>
    <mergeCell ref="AF39:AG39"/>
    <mergeCell ref="C40:AE40"/>
    <mergeCell ref="AF40:AM40"/>
    <mergeCell ref="B31:AM31"/>
    <mergeCell ref="B32:AM32"/>
    <mergeCell ref="C34:AE34"/>
    <mergeCell ref="AF34:AM34"/>
    <mergeCell ref="AF35:AM35"/>
    <mergeCell ref="C36:AE36"/>
    <mergeCell ref="AF36:AG36"/>
    <mergeCell ref="C25:V25"/>
    <mergeCell ref="C27:V27"/>
    <mergeCell ref="X27:AM27"/>
    <mergeCell ref="C28:V28"/>
    <mergeCell ref="X28:AM28"/>
    <mergeCell ref="C30:V30"/>
    <mergeCell ref="D18:AM18"/>
    <mergeCell ref="D19:AM19"/>
    <mergeCell ref="D20:AM20"/>
    <mergeCell ref="D21:AM21"/>
    <mergeCell ref="C24:V24"/>
    <mergeCell ref="X24:AM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44:AM44">
    <cfRule type="expression" dxfId="71" priority="3">
      <formula>$C$44&lt;&gt;""</formula>
    </cfRule>
  </conditionalFormatting>
  <conditionalFormatting sqref="AF40:AM40">
    <cfRule type="expression" dxfId="70" priority="2">
      <formula>$C$40&lt;&gt;""</formula>
    </cfRule>
  </conditionalFormatting>
  <dataValidations count="1">
    <dataValidation imeMode="halfAlpha" allowBlank="1" showInputMessage="1" showErrorMessage="1" sqref="S53:X53 AM33 AM36 S33:X33 AM39 AM69 J51:N51 AD53:AH53 AC51:AL51 AM53 J53:N53 AH36:AJ36 J33:N33 S69:X69 AC33:AH33 AC45:AE45 AM42:AM43 S74:X74 J74:N74 AC74:AH74 AH39:AJ39 AM48 AH42:AJ43 J45:N45 AM74 AD69:AH69 S51:X51 S45:X45 AM61 S61:X61 J61:N61 AC61:AH61 J67:N67 AC67:AL67 S67:X67 J69:N69 AH48:AJ48 AC49:AE49 J49:N49 S49:X49"/>
  </dataValidations>
  <printOptions horizontalCentered="1"/>
  <pageMargins left="0.55118110236220474" right="0.55118110236220474" top="0.43307086614173229" bottom="0.43307086614173229" header="0.31496062992125984" footer="0.15748031496062992"/>
  <pageSetup paperSize="9" scale="98" orientation="portrait" r:id="rId1"/>
  <headerFooter alignWithMargins="0">
    <oddFooter xml:space="preserve">&amp;C&amp;P / &amp;N </oddFooter>
  </headerFooter>
  <rowBreaks count="2" manualBreakCount="2">
    <brk id="52" max="39" man="1"/>
    <brk id="107"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B5D75108-C99D-4F3A-B2FE-AAD50844DBB1}">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計算用!$A$2:$A$36</xm:f>
          </x14:formula1>
          <xm:sqref>L5</xm:sqref>
        </x14:dataValidation>
        <x14:dataValidation type="list" allowBlank="1" showInputMessage="1" showErrorMessage="1">
          <x14:formula1>
            <xm:f>計算用!$A$41:$A$42</xm:f>
          </x14:formula1>
          <xm:sqref>B73 I10:I12 B24:B25 W27:W28 W24 B17:B21 B57 B59 W73 B27:B28 B30</xm:sqref>
        </x14:dataValidation>
        <x14:dataValidation type="list" allowBlank="1" showInputMessage="1" showErrorMessage="1">
          <x14:formula1>
            <xm:f>計算用!$B$41:$B$42</xm:f>
          </x14:formula1>
          <xm:sqref>AF35:AM35 AF38:AM38 AF46:AM47 AF40:AM40 AF44:AM44 AF63:AM64 AF50:AM50</xm:sqref>
        </x14:dataValidation>
        <x14:dataValidation type="list" allowBlank="1" showInputMessage="1" showErrorMessage="1">
          <x14:formula1>
            <xm:f>計算用!$C$41:$C$42</xm:f>
          </x14:formula1>
          <xm:sqref>AF65:AM66 AF78:AM78 AF76:AM76</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P195"/>
  <sheetViews>
    <sheetView view="pageBreakPreview" zoomScale="120" zoomScaleNormal="120" zoomScaleSheetLayoutView="120" workbookViewId="0">
      <selection activeCell="L4" sqref="L4:AF4"/>
    </sheetView>
  </sheetViews>
  <sheetFormatPr defaultColWidth="2.25" defaultRowHeight="13.5" x14ac:dyDescent="0.15"/>
  <cols>
    <col min="1" max="1" width="2.25" style="84" customWidth="1"/>
    <col min="2" max="37" width="2.25" style="84"/>
    <col min="38" max="38" width="3.125" style="84" bestFit="1" customWidth="1"/>
    <col min="39" max="40" width="2.25" style="84"/>
    <col min="41" max="41" width="16.375" style="84" hidden="1" customWidth="1"/>
    <col min="42" max="42" width="18.375" style="84" hidden="1" customWidth="1"/>
    <col min="43" max="16384" width="2.25" style="84"/>
  </cols>
  <sheetData>
    <row r="1" spans="1:42" ht="11.25" customHeight="1" thickTop="1" thickBot="1" x14ac:dyDescent="0.2">
      <c r="A1" s="83" t="s">
        <v>102</v>
      </c>
      <c r="J1" s="304" t="s">
        <v>289</v>
      </c>
      <c r="K1" s="280"/>
      <c r="L1" s="295"/>
      <c r="M1" s="295"/>
      <c r="N1" s="295"/>
      <c r="O1" s="295"/>
      <c r="P1" s="301"/>
      <c r="Q1" s="301"/>
      <c r="R1" s="301"/>
      <c r="S1" s="301"/>
      <c r="T1" s="301"/>
      <c r="U1" s="175"/>
      <c r="V1" s="150"/>
      <c r="W1" s="150"/>
      <c r="X1" s="150"/>
      <c r="Y1" s="150"/>
      <c r="Z1" s="150"/>
      <c r="AA1" s="150"/>
      <c r="AB1" s="150"/>
      <c r="AC1" s="150"/>
      <c r="AD1" s="150"/>
      <c r="AE1" s="150"/>
      <c r="AF1" s="279"/>
      <c r="AG1" s="494" t="s">
        <v>262</v>
      </c>
      <c r="AH1" s="495"/>
      <c r="AI1" s="495"/>
      <c r="AJ1" s="495"/>
      <c r="AK1" s="492" t="str">
        <f ca="1">RIGHT(CELL("filename",A1),LEN(CELL("filename",A1))-FIND("票", CELL("filename",A1)))</f>
        <v>18</v>
      </c>
      <c r="AL1" s="492"/>
      <c r="AM1" s="493"/>
    </row>
    <row r="2" spans="1:42" ht="3" customHeight="1" thickTop="1" x14ac:dyDescent="0.15">
      <c r="U2" s="278"/>
    </row>
    <row r="3" spans="1:42" s="85" customFormat="1" ht="12" customHeight="1" x14ac:dyDescent="0.15">
      <c r="A3" s="694" t="s">
        <v>41</v>
      </c>
      <c r="B3" s="542" t="s">
        <v>0</v>
      </c>
      <c r="C3" s="543"/>
      <c r="D3" s="543"/>
      <c r="E3" s="543"/>
      <c r="F3" s="543"/>
      <c r="G3" s="543"/>
      <c r="H3" s="543"/>
      <c r="I3" s="543"/>
      <c r="J3" s="543"/>
      <c r="K3" s="544"/>
      <c r="L3" s="673"/>
      <c r="M3" s="674"/>
      <c r="N3" s="674"/>
      <c r="O3" s="674"/>
      <c r="P3" s="674"/>
      <c r="Q3" s="674"/>
      <c r="R3" s="674"/>
      <c r="S3" s="674"/>
      <c r="T3" s="674"/>
      <c r="U3" s="674"/>
      <c r="V3" s="674"/>
      <c r="W3" s="674"/>
      <c r="X3" s="674"/>
      <c r="Y3" s="674"/>
      <c r="Z3" s="674"/>
      <c r="AA3" s="674"/>
      <c r="AB3" s="674"/>
      <c r="AC3" s="674"/>
      <c r="AD3" s="674"/>
      <c r="AE3" s="674"/>
      <c r="AF3" s="675"/>
      <c r="AG3" s="524" t="s">
        <v>74</v>
      </c>
      <c r="AH3" s="525"/>
      <c r="AI3" s="525"/>
      <c r="AJ3" s="525"/>
      <c r="AK3" s="525"/>
      <c r="AL3" s="525"/>
      <c r="AM3" s="526"/>
      <c r="AO3" s="84"/>
    </row>
    <row r="4" spans="1:42" s="85" customFormat="1" ht="20.25" customHeight="1" x14ac:dyDescent="0.15">
      <c r="A4" s="695"/>
      <c r="B4" s="539" t="s">
        <v>39</v>
      </c>
      <c r="C4" s="540"/>
      <c r="D4" s="540"/>
      <c r="E4" s="540"/>
      <c r="F4" s="540"/>
      <c r="G4" s="540"/>
      <c r="H4" s="540"/>
      <c r="I4" s="540"/>
      <c r="J4" s="540"/>
      <c r="K4" s="541"/>
      <c r="L4" s="690"/>
      <c r="M4" s="691"/>
      <c r="N4" s="691"/>
      <c r="O4" s="691"/>
      <c r="P4" s="691"/>
      <c r="Q4" s="691"/>
      <c r="R4" s="691"/>
      <c r="S4" s="691"/>
      <c r="T4" s="691"/>
      <c r="U4" s="691"/>
      <c r="V4" s="691"/>
      <c r="W4" s="691"/>
      <c r="X4" s="691"/>
      <c r="Y4" s="691"/>
      <c r="Z4" s="691"/>
      <c r="AA4" s="691"/>
      <c r="AB4" s="691"/>
      <c r="AC4" s="691"/>
      <c r="AD4" s="691"/>
      <c r="AE4" s="691"/>
      <c r="AF4" s="692"/>
      <c r="AG4" s="527"/>
      <c r="AH4" s="528"/>
      <c r="AI4" s="528"/>
      <c r="AJ4" s="528"/>
      <c r="AK4" s="528"/>
      <c r="AL4" s="528"/>
      <c r="AM4" s="529"/>
    </row>
    <row r="5" spans="1:42" s="85" customFormat="1" ht="27.75" customHeight="1" x14ac:dyDescent="0.15">
      <c r="A5" s="695"/>
      <c r="B5" s="536" t="s">
        <v>257</v>
      </c>
      <c r="C5" s="537"/>
      <c r="D5" s="537"/>
      <c r="E5" s="537"/>
      <c r="F5" s="537"/>
      <c r="G5" s="537"/>
      <c r="H5" s="537"/>
      <c r="I5" s="537"/>
      <c r="J5" s="537"/>
      <c r="K5" s="538"/>
      <c r="L5" s="530"/>
      <c r="M5" s="531"/>
      <c r="N5" s="531"/>
      <c r="O5" s="531"/>
      <c r="P5" s="531"/>
      <c r="Q5" s="531"/>
      <c r="R5" s="531"/>
      <c r="S5" s="531"/>
      <c r="T5" s="531"/>
      <c r="U5" s="531"/>
      <c r="V5" s="531"/>
      <c r="W5" s="531"/>
      <c r="X5" s="531"/>
      <c r="Y5" s="531"/>
      <c r="Z5" s="531"/>
      <c r="AA5" s="531"/>
      <c r="AB5" s="532"/>
      <c r="AC5" s="533" t="s">
        <v>75</v>
      </c>
      <c r="AD5" s="534"/>
      <c r="AE5" s="534"/>
      <c r="AF5" s="535"/>
      <c r="AG5" s="546"/>
      <c r="AH5" s="547"/>
      <c r="AI5" s="86" t="s">
        <v>76</v>
      </c>
      <c r="AJ5" s="677" t="str">
        <f>IF(OR(AP5=2,AP5=4,AP5=5,AP5=""),"※定員は短期入所系、入所施設・居住系のみ記載",IF(OR(AG5=0,AG5=""),"※定員を入力してください。","※定員は短期入所系、入所施設・居住系のみ記載"))</f>
        <v>※定員は短期入所系、入所施設・居住系のみ記載</v>
      </c>
      <c r="AK5" s="678"/>
      <c r="AL5" s="678"/>
      <c r="AM5" s="679"/>
      <c r="AO5" s="87" t="s">
        <v>112</v>
      </c>
      <c r="AP5" s="87" t="str">
        <f>IFERROR(VLOOKUP(L5,計算用!$A$2:$F$36,6,FALSE),"")</f>
        <v/>
      </c>
    </row>
    <row r="6" spans="1:42" s="85" customFormat="1" ht="13.5" customHeight="1" x14ac:dyDescent="0.15">
      <c r="A6" s="695"/>
      <c r="B6" s="683" t="s">
        <v>77</v>
      </c>
      <c r="C6" s="684"/>
      <c r="D6" s="684"/>
      <c r="E6" s="684"/>
      <c r="F6" s="684"/>
      <c r="G6" s="684"/>
      <c r="H6" s="684"/>
      <c r="I6" s="684"/>
      <c r="J6" s="684"/>
      <c r="K6" s="685"/>
      <c r="L6" s="88" t="s">
        <v>6</v>
      </c>
      <c r="M6" s="88"/>
      <c r="N6" s="88"/>
      <c r="O6" s="88"/>
      <c r="P6" s="89"/>
      <c r="Q6" s="445"/>
      <c r="R6" s="445"/>
      <c r="S6" s="88" t="s">
        <v>7</v>
      </c>
      <c r="T6" s="689"/>
      <c r="U6" s="689"/>
      <c r="V6" s="689"/>
      <c r="W6" s="88" t="s">
        <v>8</v>
      </c>
      <c r="X6" s="88"/>
      <c r="Y6" s="88"/>
      <c r="Z6" s="88"/>
      <c r="AA6" s="88"/>
      <c r="AB6" s="88"/>
      <c r="AC6" s="90"/>
      <c r="AD6" s="88"/>
      <c r="AE6" s="88"/>
      <c r="AF6" s="88"/>
      <c r="AG6" s="88"/>
      <c r="AH6" s="88"/>
      <c r="AI6" s="88"/>
      <c r="AJ6" s="88"/>
      <c r="AK6" s="88"/>
      <c r="AL6" s="88"/>
      <c r="AM6" s="91"/>
    </row>
    <row r="7" spans="1:42" s="85" customFormat="1" ht="20.25" customHeight="1" x14ac:dyDescent="0.15">
      <c r="A7" s="695"/>
      <c r="B7" s="686"/>
      <c r="C7" s="687"/>
      <c r="D7" s="687"/>
      <c r="E7" s="687"/>
      <c r="F7" s="687"/>
      <c r="G7" s="687"/>
      <c r="H7" s="687"/>
      <c r="I7" s="687"/>
      <c r="J7" s="687"/>
      <c r="K7" s="688"/>
      <c r="L7" s="449"/>
      <c r="M7" s="450"/>
      <c r="N7" s="450"/>
      <c r="O7" s="450"/>
      <c r="P7" s="450"/>
      <c r="Q7" s="450"/>
      <c r="R7" s="450"/>
      <c r="S7" s="450"/>
      <c r="T7" s="450"/>
      <c r="U7" s="450"/>
      <c r="V7" s="450"/>
      <c r="W7" s="450"/>
      <c r="X7" s="450"/>
      <c r="Y7" s="450"/>
      <c r="Z7" s="450"/>
      <c r="AA7" s="450"/>
      <c r="AB7" s="450"/>
      <c r="AC7" s="450"/>
      <c r="AD7" s="450"/>
      <c r="AE7" s="450"/>
      <c r="AF7" s="450"/>
      <c r="AG7" s="450"/>
      <c r="AH7" s="450"/>
      <c r="AI7" s="450"/>
      <c r="AJ7" s="450"/>
      <c r="AK7" s="450"/>
      <c r="AL7" s="450"/>
      <c r="AM7" s="451"/>
    </row>
    <row r="8" spans="1:42" s="85" customFormat="1" ht="20.25" customHeight="1" x14ac:dyDescent="0.15">
      <c r="A8" s="695"/>
      <c r="B8" s="545" t="s">
        <v>9</v>
      </c>
      <c r="C8" s="537"/>
      <c r="D8" s="537"/>
      <c r="E8" s="537"/>
      <c r="F8" s="537"/>
      <c r="G8" s="537"/>
      <c r="H8" s="537"/>
      <c r="I8" s="537"/>
      <c r="J8" s="537"/>
      <c r="K8" s="538"/>
      <c r="L8" s="545" t="s">
        <v>10</v>
      </c>
      <c r="M8" s="537"/>
      <c r="N8" s="537"/>
      <c r="O8" s="537"/>
      <c r="P8" s="537"/>
      <c r="Q8" s="537"/>
      <c r="R8" s="538"/>
      <c r="S8" s="452"/>
      <c r="T8" s="453"/>
      <c r="U8" s="453"/>
      <c r="V8" s="453"/>
      <c r="W8" s="453"/>
      <c r="X8" s="453"/>
      <c r="Y8" s="454"/>
      <c r="Z8" s="545" t="s">
        <v>68</v>
      </c>
      <c r="AA8" s="537"/>
      <c r="AB8" s="538"/>
      <c r="AC8" s="680"/>
      <c r="AD8" s="681"/>
      <c r="AE8" s="681"/>
      <c r="AF8" s="681"/>
      <c r="AG8" s="681"/>
      <c r="AH8" s="681"/>
      <c r="AI8" s="681"/>
      <c r="AJ8" s="681"/>
      <c r="AK8" s="681"/>
      <c r="AL8" s="681"/>
      <c r="AM8" s="682"/>
    </row>
    <row r="9" spans="1:42" s="85" customFormat="1" ht="20.25" customHeight="1" x14ac:dyDescent="0.15">
      <c r="A9" s="696"/>
      <c r="B9" s="545" t="s">
        <v>40</v>
      </c>
      <c r="C9" s="537"/>
      <c r="D9" s="537"/>
      <c r="E9" s="537"/>
      <c r="F9" s="537"/>
      <c r="G9" s="537"/>
      <c r="H9" s="537"/>
      <c r="I9" s="537"/>
      <c r="J9" s="537"/>
      <c r="K9" s="538"/>
      <c r="L9" s="452"/>
      <c r="M9" s="453"/>
      <c r="N9" s="453"/>
      <c r="O9" s="453"/>
      <c r="P9" s="453"/>
      <c r="Q9" s="453"/>
      <c r="R9" s="453"/>
      <c r="S9" s="453"/>
      <c r="T9" s="453"/>
      <c r="U9" s="453"/>
      <c r="V9" s="453"/>
      <c r="W9" s="453"/>
      <c r="X9" s="453"/>
      <c r="Y9" s="453"/>
      <c r="Z9" s="453"/>
      <c r="AA9" s="453"/>
      <c r="AB9" s="453"/>
      <c r="AC9" s="453"/>
      <c r="AD9" s="453"/>
      <c r="AE9" s="453"/>
      <c r="AF9" s="453"/>
      <c r="AG9" s="453"/>
      <c r="AH9" s="453"/>
      <c r="AI9" s="453"/>
      <c r="AJ9" s="453"/>
      <c r="AK9" s="453"/>
      <c r="AL9" s="453"/>
      <c r="AM9" s="454"/>
      <c r="AO9" s="87" t="s">
        <v>113</v>
      </c>
    </row>
    <row r="10" spans="1:42" s="85" customFormat="1" ht="15.75" customHeight="1" x14ac:dyDescent="0.15">
      <c r="A10" s="697" t="s">
        <v>108</v>
      </c>
      <c r="B10" s="698"/>
      <c r="C10" s="698"/>
      <c r="D10" s="698"/>
      <c r="E10" s="698"/>
      <c r="F10" s="698"/>
      <c r="G10" s="698"/>
      <c r="H10" s="699"/>
      <c r="I10" s="200"/>
      <c r="J10" s="676" t="s">
        <v>166</v>
      </c>
      <c r="K10" s="676"/>
      <c r="L10" s="676"/>
      <c r="M10" s="676"/>
      <c r="N10" s="676"/>
      <c r="O10" s="676"/>
      <c r="P10" s="676"/>
      <c r="Q10" s="676"/>
      <c r="R10" s="676"/>
      <c r="S10" s="676"/>
      <c r="T10" s="676"/>
      <c r="U10" s="676"/>
      <c r="V10" s="676"/>
      <c r="W10" s="676"/>
      <c r="X10" s="676"/>
      <c r="Y10" s="676"/>
      <c r="Z10" s="676"/>
      <c r="AA10" s="676"/>
      <c r="AB10" s="676"/>
      <c r="AC10" s="676"/>
      <c r="AD10" s="676"/>
      <c r="AE10" s="676"/>
      <c r="AF10" s="676"/>
      <c r="AG10" s="676"/>
      <c r="AH10" s="676"/>
      <c r="AI10" s="676"/>
      <c r="AJ10" s="676"/>
      <c r="AK10" s="676"/>
      <c r="AL10" s="676"/>
      <c r="AM10" s="676"/>
      <c r="AO10" s="87" t="str">
        <f>IF(I10="〇","",IF(AND(B17="",B18="",B19="",B20="",B21=""),"","（１）の対象区分が選択されていますが事業区分で（１）を選択していません。"))</f>
        <v/>
      </c>
    </row>
    <row r="11" spans="1:42" s="85" customFormat="1" ht="15.75" customHeight="1" x14ac:dyDescent="0.15">
      <c r="A11" s="700"/>
      <c r="B11" s="701"/>
      <c r="C11" s="701"/>
      <c r="D11" s="701"/>
      <c r="E11" s="701"/>
      <c r="F11" s="701"/>
      <c r="G11" s="701"/>
      <c r="H11" s="702"/>
      <c r="I11" s="200"/>
      <c r="J11" s="676" t="s">
        <v>99</v>
      </c>
      <c r="K11" s="676"/>
      <c r="L11" s="676"/>
      <c r="M11" s="676"/>
      <c r="N11" s="676"/>
      <c r="O11" s="676"/>
      <c r="P11" s="676"/>
      <c r="Q11" s="676"/>
      <c r="R11" s="676"/>
      <c r="S11" s="676"/>
      <c r="T11" s="676"/>
      <c r="U11" s="676"/>
      <c r="V11" s="676"/>
      <c r="W11" s="676"/>
      <c r="X11" s="676"/>
      <c r="Y11" s="676"/>
      <c r="Z11" s="676"/>
      <c r="AA11" s="676"/>
      <c r="AB11" s="676"/>
      <c r="AC11" s="676"/>
      <c r="AD11" s="676"/>
      <c r="AE11" s="676"/>
      <c r="AF11" s="676"/>
      <c r="AG11" s="676"/>
      <c r="AH11" s="676"/>
      <c r="AI11" s="676"/>
      <c r="AJ11" s="676"/>
      <c r="AK11" s="676"/>
      <c r="AL11" s="676"/>
      <c r="AM11" s="676"/>
      <c r="AO11" s="87" t="str">
        <f>IF(I11="〇","",IF(AND(AF63&lt;&gt;"はい",AF64&lt;&gt;"はい"),"","（２）の確認事項が選択されていますが事業区分で（２）を選択していません。"))</f>
        <v/>
      </c>
    </row>
    <row r="12" spans="1:42" s="85" customFormat="1" ht="15.75" customHeight="1" x14ac:dyDescent="0.15">
      <c r="A12" s="703"/>
      <c r="B12" s="704"/>
      <c r="C12" s="704"/>
      <c r="D12" s="704"/>
      <c r="E12" s="704"/>
      <c r="F12" s="704"/>
      <c r="G12" s="704"/>
      <c r="H12" s="705"/>
      <c r="I12" s="200"/>
      <c r="J12" s="676" t="s">
        <v>100</v>
      </c>
      <c r="K12" s="676"/>
      <c r="L12" s="676"/>
      <c r="M12" s="676"/>
      <c r="N12" s="676"/>
      <c r="O12" s="676"/>
      <c r="P12" s="676"/>
      <c r="Q12" s="676"/>
      <c r="R12" s="676"/>
      <c r="S12" s="676"/>
      <c r="T12" s="676"/>
      <c r="U12" s="676"/>
      <c r="V12" s="676"/>
      <c r="W12" s="676"/>
      <c r="X12" s="676"/>
      <c r="Y12" s="676"/>
      <c r="Z12" s="676"/>
      <c r="AA12" s="676"/>
      <c r="AB12" s="676"/>
      <c r="AC12" s="676"/>
      <c r="AD12" s="676"/>
      <c r="AE12" s="676"/>
      <c r="AF12" s="676"/>
      <c r="AG12" s="676"/>
      <c r="AH12" s="676"/>
      <c r="AI12" s="676"/>
      <c r="AJ12" s="676"/>
      <c r="AK12" s="676"/>
      <c r="AL12" s="676"/>
      <c r="AM12" s="676"/>
    </row>
    <row r="13" spans="1:42" s="85" customFormat="1" ht="10.5" customHeight="1" x14ac:dyDescent="0.15">
      <c r="A13" s="92" t="s">
        <v>204</v>
      </c>
      <c r="B13" s="293"/>
      <c r="C13" s="293"/>
      <c r="D13" s="293"/>
      <c r="E13" s="293"/>
      <c r="F13" s="293"/>
      <c r="G13" s="293"/>
      <c r="H13" s="293"/>
      <c r="I13" s="293"/>
      <c r="J13" s="94"/>
      <c r="K13" s="94"/>
      <c r="L13" s="94"/>
      <c r="M13" s="94"/>
      <c r="N13" s="94"/>
      <c r="O13" s="94"/>
      <c r="P13" s="94"/>
      <c r="Q13" s="94"/>
      <c r="R13" s="94"/>
      <c r="S13" s="94"/>
      <c r="T13" s="94"/>
      <c r="U13" s="94"/>
      <c r="V13" s="94"/>
      <c r="W13" s="94"/>
      <c r="X13" s="94"/>
      <c r="Y13" s="94"/>
      <c r="Z13" s="94"/>
      <c r="AA13" s="94"/>
      <c r="AB13" s="94"/>
      <c r="AC13" s="94"/>
      <c r="AD13" s="94"/>
      <c r="AE13" s="94"/>
      <c r="AF13" s="94"/>
      <c r="AG13" s="94"/>
      <c r="AH13" s="94"/>
      <c r="AI13" s="94"/>
      <c r="AJ13" s="94"/>
      <c r="AK13" s="94"/>
      <c r="AL13" s="94"/>
      <c r="AM13" s="94"/>
    </row>
    <row r="14" spans="1:42" s="85" customFormat="1" ht="5.25" customHeight="1" x14ac:dyDescent="0.15">
      <c r="A14" s="295"/>
      <c r="B14" s="295"/>
      <c r="C14" s="295"/>
      <c r="D14" s="295"/>
      <c r="E14" s="295"/>
      <c r="F14" s="295"/>
      <c r="G14" s="295"/>
      <c r="H14" s="295"/>
      <c r="I14" s="96"/>
      <c r="J14" s="295"/>
      <c r="K14" s="97"/>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row>
    <row r="15" spans="1:42" s="85" customFormat="1" ht="26.25" customHeight="1" x14ac:dyDescent="0.15">
      <c r="A15" s="693" t="s">
        <v>166</v>
      </c>
      <c r="B15" s="693"/>
      <c r="C15" s="693"/>
      <c r="D15" s="693"/>
      <c r="E15" s="693"/>
      <c r="F15" s="693"/>
      <c r="G15" s="693"/>
      <c r="H15" s="693"/>
      <c r="I15" s="693"/>
      <c r="J15" s="693"/>
      <c r="K15" s="693"/>
      <c r="L15" s="693"/>
      <c r="M15" s="693"/>
      <c r="N15" s="693"/>
      <c r="O15" s="693"/>
      <c r="P15" s="693"/>
      <c r="Q15" s="693"/>
      <c r="R15" s="693"/>
      <c r="S15" s="693"/>
      <c r="T15" s="693"/>
      <c r="U15" s="693"/>
      <c r="V15" s="693"/>
      <c r="W15" s="693"/>
      <c r="X15" s="693"/>
      <c r="Y15" s="693"/>
      <c r="Z15" s="693"/>
      <c r="AA15" s="693"/>
      <c r="AB15" s="693"/>
      <c r="AC15" s="693"/>
      <c r="AD15" s="693"/>
      <c r="AE15" s="693"/>
      <c r="AF15" s="693"/>
      <c r="AG15" s="693"/>
      <c r="AH15" s="693"/>
      <c r="AI15" s="693"/>
      <c r="AJ15" s="693"/>
      <c r="AK15" s="693"/>
      <c r="AL15" s="693"/>
      <c r="AM15" s="693"/>
      <c r="AO15" s="87" t="s">
        <v>113</v>
      </c>
      <c r="AP15" s="87" t="s">
        <v>114</v>
      </c>
    </row>
    <row r="16" spans="1:42" s="85" customFormat="1" ht="14.25" customHeight="1" x14ac:dyDescent="0.15">
      <c r="A16" s="99" t="s">
        <v>123</v>
      </c>
      <c r="B16" s="292"/>
      <c r="C16" s="292"/>
      <c r="D16" s="292"/>
      <c r="E16" s="292"/>
      <c r="F16" s="292"/>
      <c r="G16" s="292"/>
      <c r="H16" s="292"/>
      <c r="I16" s="292"/>
      <c r="J16" s="292"/>
      <c r="K16" s="292"/>
      <c r="L16" s="292"/>
      <c r="M16" s="292"/>
      <c r="N16" s="292"/>
      <c r="O16" s="292"/>
      <c r="P16" s="292"/>
      <c r="Q16" s="292"/>
      <c r="R16" s="292"/>
      <c r="S16" s="292"/>
      <c r="T16" s="292"/>
      <c r="U16" s="292"/>
      <c r="V16" s="292"/>
      <c r="W16" s="292"/>
      <c r="X16" s="292"/>
      <c r="Y16" s="292"/>
      <c r="Z16" s="292"/>
      <c r="AA16" s="292"/>
      <c r="AB16" s="292"/>
      <c r="AC16" s="292"/>
      <c r="AD16" s="292"/>
      <c r="AE16" s="292"/>
      <c r="AF16" s="292"/>
      <c r="AG16" s="292"/>
      <c r="AH16" s="292"/>
      <c r="AI16" s="292"/>
      <c r="AJ16" s="292"/>
      <c r="AK16" s="101"/>
      <c r="AL16" s="298"/>
      <c r="AM16" s="299"/>
      <c r="AO16" s="87" t="str">
        <f>IF(I10="","",IF(OR(B17="〇",B18="〇",B19="〇",B20="〇",B21="〇"),"","事業区分で（１）を選択していますが（１）の対象区分が選択されていません。"))</f>
        <v/>
      </c>
      <c r="AP16" s="87" t="s">
        <v>124</v>
      </c>
    </row>
    <row r="17" spans="1:42" s="85" customFormat="1" ht="14.25" customHeight="1" x14ac:dyDescent="0.15">
      <c r="A17" s="114"/>
      <c r="B17" s="200"/>
      <c r="C17" s="288" t="s">
        <v>126</v>
      </c>
      <c r="D17" s="515" t="s">
        <v>127</v>
      </c>
      <c r="E17" s="516"/>
      <c r="F17" s="516"/>
      <c r="G17" s="516"/>
      <c r="H17" s="516"/>
      <c r="I17" s="516"/>
      <c r="J17" s="516"/>
      <c r="K17" s="516"/>
      <c r="L17" s="516"/>
      <c r="M17" s="516"/>
      <c r="N17" s="516"/>
      <c r="O17" s="516"/>
      <c r="P17" s="516"/>
      <c r="Q17" s="516"/>
      <c r="R17" s="516"/>
      <c r="S17" s="516"/>
      <c r="T17" s="516"/>
      <c r="U17" s="516"/>
      <c r="V17" s="516"/>
      <c r="W17" s="516"/>
      <c r="X17" s="516"/>
      <c r="Y17" s="516"/>
      <c r="Z17" s="516"/>
      <c r="AA17" s="516"/>
      <c r="AB17" s="516"/>
      <c r="AC17" s="516"/>
      <c r="AD17" s="516"/>
      <c r="AE17" s="516"/>
      <c r="AF17" s="516"/>
      <c r="AG17" s="516"/>
      <c r="AH17" s="516"/>
      <c r="AI17" s="516"/>
      <c r="AJ17" s="516"/>
      <c r="AK17" s="516"/>
      <c r="AL17" s="516"/>
      <c r="AM17" s="517"/>
      <c r="AO17" s="105" t="s">
        <v>124</v>
      </c>
      <c r="AP17" s="105" t="s">
        <v>124</v>
      </c>
    </row>
    <row r="18" spans="1:42" s="85" customFormat="1" ht="14.25" customHeight="1" x14ac:dyDescent="0.15">
      <c r="A18" s="114"/>
      <c r="B18" s="200"/>
      <c r="C18" s="260" t="s">
        <v>104</v>
      </c>
      <c r="D18" s="515" t="s">
        <v>109</v>
      </c>
      <c r="E18" s="516"/>
      <c r="F18" s="516"/>
      <c r="G18" s="516"/>
      <c r="H18" s="516"/>
      <c r="I18" s="516"/>
      <c r="J18" s="516"/>
      <c r="K18" s="516"/>
      <c r="L18" s="516"/>
      <c r="M18" s="516"/>
      <c r="N18" s="516"/>
      <c r="O18" s="516"/>
      <c r="P18" s="516"/>
      <c r="Q18" s="516"/>
      <c r="R18" s="516"/>
      <c r="S18" s="516"/>
      <c r="T18" s="516"/>
      <c r="U18" s="516"/>
      <c r="V18" s="516"/>
      <c r="W18" s="516"/>
      <c r="X18" s="516"/>
      <c r="Y18" s="516"/>
      <c r="Z18" s="516"/>
      <c r="AA18" s="516"/>
      <c r="AB18" s="516"/>
      <c r="AC18" s="516"/>
      <c r="AD18" s="516"/>
      <c r="AE18" s="516"/>
      <c r="AF18" s="516"/>
      <c r="AG18" s="516"/>
      <c r="AH18" s="516"/>
      <c r="AI18" s="516"/>
      <c r="AJ18" s="516"/>
      <c r="AK18" s="516"/>
      <c r="AL18" s="516"/>
      <c r="AM18" s="517"/>
      <c r="AO18" s="105" t="str">
        <f>IF(B18="","",IF(AP5=4,"通所系サービスは②での申請は対象外です。",""))</f>
        <v/>
      </c>
      <c r="AP18" s="105" t="str">
        <f>IF(B18="","",IF(AP5=5,"②について、訪問サービスまたは宿泊サービスとして実施している。",""))</f>
        <v/>
      </c>
    </row>
    <row r="19" spans="1:42" s="85" customFormat="1" ht="14.25" customHeight="1" x14ac:dyDescent="0.15">
      <c r="A19" s="114"/>
      <c r="B19" s="200"/>
      <c r="C19" s="260" t="s">
        <v>105</v>
      </c>
      <c r="D19" s="515" t="s">
        <v>110</v>
      </c>
      <c r="E19" s="516"/>
      <c r="F19" s="516"/>
      <c r="G19" s="516"/>
      <c r="H19" s="516"/>
      <c r="I19" s="516"/>
      <c r="J19" s="516"/>
      <c r="K19" s="516"/>
      <c r="L19" s="516"/>
      <c r="M19" s="516"/>
      <c r="N19" s="516"/>
      <c r="O19" s="516"/>
      <c r="P19" s="516"/>
      <c r="Q19" s="516"/>
      <c r="R19" s="516"/>
      <c r="S19" s="516"/>
      <c r="T19" s="516"/>
      <c r="U19" s="516"/>
      <c r="V19" s="516"/>
      <c r="W19" s="516"/>
      <c r="X19" s="516"/>
      <c r="Y19" s="516"/>
      <c r="Z19" s="516"/>
      <c r="AA19" s="516"/>
      <c r="AB19" s="516"/>
      <c r="AC19" s="516"/>
      <c r="AD19" s="516"/>
      <c r="AE19" s="516"/>
      <c r="AF19" s="516"/>
      <c r="AG19" s="516"/>
      <c r="AH19" s="516"/>
      <c r="AI19" s="516"/>
      <c r="AJ19" s="516"/>
      <c r="AK19" s="516"/>
      <c r="AL19" s="516"/>
      <c r="AM19" s="517"/>
      <c r="AO19" s="105" t="str">
        <f>IF(B19="","",IF(AP5=1,"当該サービスは③での申請対象外です。",IF(AP5=2,"当該サービスは③での申請対象外です。","")))</f>
        <v/>
      </c>
      <c r="AP19" s="105" t="str">
        <f>IF(B19="","",IF(AP5=6,"③について、短期利用認知症対応型共同生活介護事業所に対しても休業要請を受けている。",""))</f>
        <v/>
      </c>
    </row>
    <row r="20" spans="1:42" s="85" customFormat="1" ht="14.25" customHeight="1" x14ac:dyDescent="0.15">
      <c r="A20" s="114"/>
      <c r="B20" s="200"/>
      <c r="C20" s="260" t="s">
        <v>106</v>
      </c>
      <c r="D20" s="515" t="s">
        <v>107</v>
      </c>
      <c r="E20" s="516"/>
      <c r="F20" s="516"/>
      <c r="G20" s="516"/>
      <c r="H20" s="516"/>
      <c r="I20" s="516"/>
      <c r="J20" s="516"/>
      <c r="K20" s="516"/>
      <c r="L20" s="516"/>
      <c r="M20" s="516"/>
      <c r="N20" s="516"/>
      <c r="O20" s="516"/>
      <c r="P20" s="516"/>
      <c r="Q20" s="516"/>
      <c r="R20" s="516"/>
      <c r="S20" s="516"/>
      <c r="T20" s="516"/>
      <c r="U20" s="516"/>
      <c r="V20" s="516"/>
      <c r="W20" s="516"/>
      <c r="X20" s="516"/>
      <c r="Y20" s="516"/>
      <c r="Z20" s="516"/>
      <c r="AA20" s="516"/>
      <c r="AB20" s="516"/>
      <c r="AC20" s="516"/>
      <c r="AD20" s="516"/>
      <c r="AE20" s="516"/>
      <c r="AF20" s="516"/>
      <c r="AG20" s="516"/>
      <c r="AH20" s="516"/>
      <c r="AI20" s="516"/>
      <c r="AJ20" s="516"/>
      <c r="AK20" s="516"/>
      <c r="AL20" s="516"/>
      <c r="AM20" s="517"/>
      <c r="AO20" s="105" t="str">
        <f>IF(B20="","",IF(OR(AP5=1,AP5=6),"","当該サービスは④での申請対象外です。"))&amp;IF(B20="","",IF(OR(B17="〇",B18="〇"),"④を申請していますが、①、②の場合は除きます。",""))</f>
        <v/>
      </c>
      <c r="AP20" s="105" t="s">
        <v>124</v>
      </c>
    </row>
    <row r="21" spans="1:42" s="85" customFormat="1" ht="14.25" customHeight="1" x14ac:dyDescent="0.15">
      <c r="A21" s="114"/>
      <c r="B21" s="200"/>
      <c r="C21" s="260" t="s">
        <v>235</v>
      </c>
      <c r="D21" s="515" t="s">
        <v>275</v>
      </c>
      <c r="E21" s="516"/>
      <c r="F21" s="516"/>
      <c r="G21" s="516"/>
      <c r="H21" s="516"/>
      <c r="I21" s="516"/>
      <c r="J21" s="516"/>
      <c r="K21" s="516"/>
      <c r="L21" s="516"/>
      <c r="M21" s="516"/>
      <c r="N21" s="516"/>
      <c r="O21" s="516"/>
      <c r="P21" s="516"/>
      <c r="Q21" s="516"/>
      <c r="R21" s="516"/>
      <c r="S21" s="516"/>
      <c r="T21" s="516"/>
      <c r="U21" s="516"/>
      <c r="V21" s="516"/>
      <c r="W21" s="516"/>
      <c r="X21" s="516"/>
      <c r="Y21" s="516"/>
      <c r="Z21" s="516"/>
      <c r="AA21" s="516"/>
      <c r="AB21" s="516"/>
      <c r="AC21" s="516"/>
      <c r="AD21" s="516"/>
      <c r="AE21" s="516"/>
      <c r="AF21" s="516"/>
      <c r="AG21" s="516"/>
      <c r="AH21" s="516"/>
      <c r="AI21" s="516"/>
      <c r="AJ21" s="516"/>
      <c r="AK21" s="516"/>
      <c r="AL21" s="516"/>
      <c r="AM21" s="517"/>
      <c r="AO21" s="105" t="str">
        <f>IF(B21="","",IF(OR(AP5=1,AP5=3,AP5=6),"","当該サービスは⑤での申請対象外です。"))</f>
        <v/>
      </c>
      <c r="AP21" s="105" t="s">
        <v>124</v>
      </c>
    </row>
    <row r="22" spans="1:42" s="85" customFormat="1" ht="14.25" customHeight="1" x14ac:dyDescent="0.15">
      <c r="A22" s="106" t="s">
        <v>236</v>
      </c>
      <c r="B22" s="293"/>
      <c r="C22" s="107"/>
      <c r="D22" s="107"/>
      <c r="E22" s="107"/>
      <c r="F22" s="107"/>
      <c r="G22" s="107"/>
      <c r="H22" s="107"/>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8"/>
    </row>
    <row r="23" spans="1:42" s="85" customFormat="1" ht="14.25" customHeight="1" x14ac:dyDescent="0.15">
      <c r="A23" s="109"/>
      <c r="B23" s="262" t="s">
        <v>118</v>
      </c>
      <c r="C23" s="110"/>
      <c r="D23" s="111"/>
      <c r="E23" s="111"/>
      <c r="F23" s="111"/>
      <c r="G23" s="111"/>
      <c r="H23" s="111"/>
      <c r="I23" s="111"/>
      <c r="J23" s="111"/>
      <c r="K23" s="111"/>
      <c r="L23" s="111"/>
      <c r="M23" s="111"/>
      <c r="N23" s="111"/>
      <c r="O23" s="111"/>
      <c r="P23" s="111"/>
      <c r="Q23" s="111"/>
      <c r="R23" s="111"/>
      <c r="S23" s="111"/>
      <c r="T23" s="111"/>
      <c r="U23" s="111"/>
      <c r="V23" s="111"/>
      <c r="W23" s="111"/>
      <c r="X23" s="111"/>
      <c r="Y23" s="111"/>
      <c r="Z23" s="111"/>
      <c r="AA23" s="111"/>
      <c r="AB23" s="111"/>
      <c r="AC23" s="111"/>
      <c r="AD23" s="111"/>
      <c r="AE23" s="111"/>
      <c r="AF23" s="111"/>
      <c r="AG23" s="111"/>
      <c r="AH23" s="111"/>
      <c r="AI23" s="111"/>
      <c r="AJ23" s="111"/>
      <c r="AK23" s="111"/>
      <c r="AL23" s="111"/>
      <c r="AM23" s="112"/>
      <c r="AO23" s="87" t="s">
        <v>113</v>
      </c>
    </row>
    <row r="24" spans="1:42" s="85" customFormat="1" ht="20.25" customHeight="1" x14ac:dyDescent="0.15">
      <c r="A24" s="113"/>
      <c r="B24" s="200"/>
      <c r="C24" s="516" t="s">
        <v>117</v>
      </c>
      <c r="D24" s="516"/>
      <c r="E24" s="516"/>
      <c r="F24" s="516"/>
      <c r="G24" s="516"/>
      <c r="H24" s="516"/>
      <c r="I24" s="516"/>
      <c r="J24" s="516"/>
      <c r="K24" s="516"/>
      <c r="L24" s="516"/>
      <c r="M24" s="516"/>
      <c r="N24" s="516"/>
      <c r="O24" s="516"/>
      <c r="P24" s="516"/>
      <c r="Q24" s="516"/>
      <c r="R24" s="516"/>
      <c r="S24" s="516"/>
      <c r="T24" s="516"/>
      <c r="U24" s="516"/>
      <c r="V24" s="516"/>
      <c r="W24" s="200"/>
      <c r="X24" s="515" t="s">
        <v>203</v>
      </c>
      <c r="Y24" s="516"/>
      <c r="Z24" s="516"/>
      <c r="AA24" s="516"/>
      <c r="AB24" s="516"/>
      <c r="AC24" s="516"/>
      <c r="AD24" s="516"/>
      <c r="AE24" s="516"/>
      <c r="AF24" s="516"/>
      <c r="AG24" s="516"/>
      <c r="AH24" s="516"/>
      <c r="AI24" s="516"/>
      <c r="AJ24" s="516"/>
      <c r="AK24" s="516"/>
      <c r="AL24" s="516"/>
      <c r="AM24" s="517"/>
      <c r="AO24" s="87" t="str">
        <f>IF(B25="","",IF(OR(B17="〇",B18="〇",B20="〇"),"","「一定の要件に該当する自費検査」は①、②、④の場合が対象です。"))&amp;IF(B20="","",IF(B25="","④は「一定の要件に該当する自費検査」を実施した場合が対象です。",""))</f>
        <v/>
      </c>
    </row>
    <row r="25" spans="1:42" s="85" customFormat="1" ht="20.25" customHeight="1" x14ac:dyDescent="0.15">
      <c r="A25" s="114"/>
      <c r="B25" s="200"/>
      <c r="C25" s="516" t="s">
        <v>201</v>
      </c>
      <c r="D25" s="516"/>
      <c r="E25" s="516"/>
      <c r="F25" s="516"/>
      <c r="G25" s="516"/>
      <c r="H25" s="516"/>
      <c r="I25" s="516"/>
      <c r="J25" s="516"/>
      <c r="K25" s="516"/>
      <c r="L25" s="516"/>
      <c r="M25" s="516"/>
      <c r="N25" s="516"/>
      <c r="O25" s="516"/>
      <c r="P25" s="516"/>
      <c r="Q25" s="516"/>
      <c r="R25" s="516"/>
      <c r="S25" s="516"/>
      <c r="T25" s="516"/>
      <c r="U25" s="516"/>
      <c r="V25" s="516"/>
      <c r="W25" s="115"/>
      <c r="X25" s="111"/>
      <c r="Y25" s="111"/>
      <c r="Z25" s="111"/>
      <c r="AA25" s="111"/>
      <c r="AB25" s="111"/>
      <c r="AC25" s="111"/>
      <c r="AD25" s="111"/>
      <c r="AE25" s="111"/>
      <c r="AF25" s="111"/>
      <c r="AG25" s="111"/>
      <c r="AH25" s="111"/>
      <c r="AI25" s="111"/>
      <c r="AJ25" s="111"/>
      <c r="AK25" s="111"/>
      <c r="AL25" s="111"/>
      <c r="AM25" s="112"/>
      <c r="AO25" s="87" t="str">
        <f>IF(B30="","",IF(B21="","「感染対策等を行った上での施設内療養」は⑤の場合が対象です。",""))&amp;IF(B21="","",IF(B30="","⑤は「感染対策等を行った上での施設内療養」を実施した場合が対象です。",""))</f>
        <v/>
      </c>
    </row>
    <row r="26" spans="1:42" s="85" customFormat="1" ht="14.25" customHeight="1" x14ac:dyDescent="0.15">
      <c r="A26" s="294"/>
      <c r="B26" s="261" t="s">
        <v>119</v>
      </c>
      <c r="C26" s="111"/>
      <c r="D26" s="111"/>
      <c r="E26" s="111"/>
      <c r="F26" s="111"/>
      <c r="G26" s="111"/>
      <c r="H26" s="111"/>
      <c r="I26" s="111"/>
      <c r="J26" s="111"/>
      <c r="K26" s="111"/>
      <c r="L26" s="111"/>
      <c r="M26" s="111"/>
      <c r="N26" s="111"/>
      <c r="O26" s="111"/>
      <c r="P26" s="111"/>
      <c r="Q26" s="111"/>
      <c r="R26" s="111"/>
      <c r="S26" s="111"/>
      <c r="T26" s="111"/>
      <c r="U26" s="111"/>
      <c r="V26" s="111"/>
      <c r="W26" s="111"/>
      <c r="X26" s="111"/>
      <c r="Y26" s="111"/>
      <c r="Z26" s="111"/>
      <c r="AA26" s="111"/>
      <c r="AB26" s="111"/>
      <c r="AC26" s="111"/>
      <c r="AD26" s="111"/>
      <c r="AE26" s="111"/>
      <c r="AF26" s="111"/>
      <c r="AG26" s="111"/>
      <c r="AH26" s="111"/>
      <c r="AI26" s="111"/>
      <c r="AJ26" s="111"/>
      <c r="AK26" s="111"/>
      <c r="AL26" s="111"/>
      <c r="AM26" s="112"/>
    </row>
    <row r="27" spans="1:42" s="85" customFormat="1" ht="20.25" customHeight="1" x14ac:dyDescent="0.15">
      <c r="A27" s="114"/>
      <c r="B27" s="200"/>
      <c r="C27" s="551" t="s">
        <v>120</v>
      </c>
      <c r="D27" s="551"/>
      <c r="E27" s="551"/>
      <c r="F27" s="551"/>
      <c r="G27" s="551"/>
      <c r="H27" s="551"/>
      <c r="I27" s="551"/>
      <c r="J27" s="551"/>
      <c r="K27" s="551"/>
      <c r="L27" s="551"/>
      <c r="M27" s="551"/>
      <c r="N27" s="551"/>
      <c r="O27" s="551"/>
      <c r="P27" s="551"/>
      <c r="Q27" s="551"/>
      <c r="R27" s="551"/>
      <c r="S27" s="551"/>
      <c r="T27" s="551"/>
      <c r="U27" s="551"/>
      <c r="V27" s="551"/>
      <c r="W27" s="200"/>
      <c r="X27" s="551" t="s">
        <v>121</v>
      </c>
      <c r="Y27" s="551"/>
      <c r="Z27" s="551"/>
      <c r="AA27" s="551"/>
      <c r="AB27" s="551"/>
      <c r="AC27" s="551"/>
      <c r="AD27" s="551"/>
      <c r="AE27" s="551"/>
      <c r="AF27" s="551"/>
      <c r="AG27" s="551"/>
      <c r="AH27" s="551"/>
      <c r="AI27" s="551"/>
      <c r="AJ27" s="551"/>
      <c r="AK27" s="551"/>
      <c r="AL27" s="551"/>
      <c r="AM27" s="551"/>
    </row>
    <row r="28" spans="1:42" s="85" customFormat="1" ht="20.25" customHeight="1" x14ac:dyDescent="0.15">
      <c r="A28" s="114"/>
      <c r="B28" s="200"/>
      <c r="C28" s="551" t="s">
        <v>122</v>
      </c>
      <c r="D28" s="551"/>
      <c r="E28" s="551"/>
      <c r="F28" s="551"/>
      <c r="G28" s="551"/>
      <c r="H28" s="551"/>
      <c r="I28" s="551"/>
      <c r="J28" s="551"/>
      <c r="K28" s="551"/>
      <c r="L28" s="551"/>
      <c r="M28" s="551"/>
      <c r="N28" s="551"/>
      <c r="O28" s="551"/>
      <c r="P28" s="551"/>
      <c r="Q28" s="551"/>
      <c r="R28" s="551"/>
      <c r="S28" s="551"/>
      <c r="T28" s="551"/>
      <c r="U28" s="551"/>
      <c r="V28" s="551"/>
      <c r="W28" s="200"/>
      <c r="X28" s="551" t="s">
        <v>202</v>
      </c>
      <c r="Y28" s="551"/>
      <c r="Z28" s="551"/>
      <c r="AA28" s="551"/>
      <c r="AB28" s="551"/>
      <c r="AC28" s="551"/>
      <c r="AD28" s="551"/>
      <c r="AE28" s="551"/>
      <c r="AF28" s="551"/>
      <c r="AG28" s="551"/>
      <c r="AH28" s="551"/>
      <c r="AI28" s="551"/>
      <c r="AJ28" s="551"/>
      <c r="AK28" s="551"/>
      <c r="AL28" s="551"/>
      <c r="AM28" s="551"/>
    </row>
    <row r="29" spans="1:42" s="85" customFormat="1" ht="14.25" customHeight="1" x14ac:dyDescent="0.15">
      <c r="A29" s="294"/>
      <c r="B29" s="261" t="s">
        <v>276</v>
      </c>
      <c r="C29" s="111"/>
      <c r="D29" s="111"/>
      <c r="E29" s="111"/>
      <c r="F29" s="111"/>
      <c r="G29" s="111"/>
      <c r="H29" s="111"/>
      <c r="I29" s="111"/>
      <c r="J29" s="111"/>
      <c r="K29" s="111"/>
      <c r="L29" s="111"/>
      <c r="M29" s="111"/>
      <c r="N29" s="111"/>
      <c r="O29" s="111"/>
      <c r="P29" s="111"/>
      <c r="Q29" s="111"/>
      <c r="R29" s="111"/>
      <c r="S29" s="111"/>
      <c r="T29" s="111"/>
      <c r="U29" s="111"/>
      <c r="V29" s="111"/>
      <c r="W29" s="111"/>
      <c r="X29" s="111"/>
      <c r="Y29" s="111"/>
      <c r="Z29" s="111"/>
      <c r="AA29" s="111"/>
      <c r="AB29" s="111"/>
      <c r="AC29" s="111"/>
      <c r="AD29" s="111"/>
      <c r="AE29" s="111"/>
      <c r="AF29" s="111"/>
      <c r="AG29" s="111"/>
      <c r="AH29" s="111"/>
      <c r="AI29" s="111"/>
      <c r="AJ29" s="111"/>
      <c r="AK29" s="111"/>
      <c r="AL29" s="111"/>
      <c r="AM29" s="112"/>
    </row>
    <row r="30" spans="1:42" s="85" customFormat="1" ht="20.25" customHeight="1" x14ac:dyDescent="0.15">
      <c r="A30" s="114"/>
      <c r="B30" s="200"/>
      <c r="C30" s="516" t="s">
        <v>248</v>
      </c>
      <c r="D30" s="516"/>
      <c r="E30" s="516"/>
      <c r="F30" s="516"/>
      <c r="G30" s="516"/>
      <c r="H30" s="516"/>
      <c r="I30" s="516"/>
      <c r="J30" s="516"/>
      <c r="K30" s="516"/>
      <c r="L30" s="516"/>
      <c r="M30" s="516"/>
      <c r="N30" s="516"/>
      <c r="O30" s="516"/>
      <c r="P30" s="516"/>
      <c r="Q30" s="516"/>
      <c r="R30" s="516"/>
      <c r="S30" s="516"/>
      <c r="T30" s="516"/>
      <c r="U30" s="516"/>
      <c r="V30" s="516"/>
      <c r="W30" s="115"/>
      <c r="X30" s="111"/>
      <c r="Y30" s="111"/>
      <c r="Z30" s="111"/>
      <c r="AA30" s="111"/>
      <c r="AB30" s="111"/>
      <c r="AC30" s="111"/>
      <c r="AD30" s="111"/>
      <c r="AE30" s="111"/>
      <c r="AF30" s="111"/>
      <c r="AG30" s="111"/>
      <c r="AH30" s="111"/>
      <c r="AI30" s="111"/>
      <c r="AJ30" s="111"/>
      <c r="AK30" s="111"/>
      <c r="AL30" s="111"/>
      <c r="AM30" s="112"/>
    </row>
    <row r="31" spans="1:42" s="85" customFormat="1" ht="12" x14ac:dyDescent="0.15">
      <c r="A31" s="114"/>
      <c r="B31" s="650" t="s">
        <v>240</v>
      </c>
      <c r="C31" s="651"/>
      <c r="D31" s="651"/>
      <c r="E31" s="651"/>
      <c r="F31" s="651"/>
      <c r="G31" s="651"/>
      <c r="H31" s="651"/>
      <c r="I31" s="651"/>
      <c r="J31" s="651"/>
      <c r="K31" s="651"/>
      <c r="L31" s="651"/>
      <c r="M31" s="651"/>
      <c r="N31" s="651"/>
      <c r="O31" s="651"/>
      <c r="P31" s="651"/>
      <c r="Q31" s="651"/>
      <c r="R31" s="651"/>
      <c r="S31" s="651"/>
      <c r="T31" s="651"/>
      <c r="U31" s="651"/>
      <c r="V31" s="651"/>
      <c r="W31" s="651"/>
      <c r="X31" s="651"/>
      <c r="Y31" s="651"/>
      <c r="Z31" s="651"/>
      <c r="AA31" s="651"/>
      <c r="AB31" s="651"/>
      <c r="AC31" s="651"/>
      <c r="AD31" s="651"/>
      <c r="AE31" s="651"/>
      <c r="AF31" s="651"/>
      <c r="AG31" s="651"/>
      <c r="AH31" s="651"/>
      <c r="AI31" s="651"/>
      <c r="AJ31" s="651"/>
      <c r="AK31" s="651"/>
      <c r="AL31" s="651"/>
      <c r="AM31" s="652"/>
    </row>
    <row r="32" spans="1:42" s="85" customFormat="1" ht="12" x14ac:dyDescent="0.15">
      <c r="A32" s="117"/>
      <c r="B32" s="521" t="s">
        <v>247</v>
      </c>
      <c r="C32" s="522"/>
      <c r="D32" s="522"/>
      <c r="E32" s="522"/>
      <c r="F32" s="522"/>
      <c r="G32" s="522"/>
      <c r="H32" s="522"/>
      <c r="I32" s="522"/>
      <c r="J32" s="522"/>
      <c r="K32" s="522"/>
      <c r="L32" s="522"/>
      <c r="M32" s="522"/>
      <c r="N32" s="522"/>
      <c r="O32" s="522"/>
      <c r="P32" s="522"/>
      <c r="Q32" s="522"/>
      <c r="R32" s="522"/>
      <c r="S32" s="522"/>
      <c r="T32" s="522"/>
      <c r="U32" s="522"/>
      <c r="V32" s="522"/>
      <c r="W32" s="522"/>
      <c r="X32" s="522"/>
      <c r="Y32" s="522"/>
      <c r="Z32" s="522"/>
      <c r="AA32" s="522"/>
      <c r="AB32" s="522"/>
      <c r="AC32" s="522"/>
      <c r="AD32" s="522"/>
      <c r="AE32" s="522"/>
      <c r="AF32" s="522"/>
      <c r="AG32" s="522"/>
      <c r="AH32" s="522"/>
      <c r="AI32" s="522"/>
      <c r="AJ32" s="522"/>
      <c r="AK32" s="522"/>
      <c r="AL32" s="522"/>
      <c r="AM32" s="523"/>
    </row>
    <row r="33" spans="1:41" s="85" customFormat="1" ht="14.25" customHeight="1" x14ac:dyDescent="0.15">
      <c r="A33" s="106" t="s">
        <v>158</v>
      </c>
      <c r="B33" s="118"/>
      <c r="C33" s="293"/>
      <c r="D33" s="293"/>
      <c r="E33" s="119"/>
      <c r="F33" s="293"/>
      <c r="G33" s="293"/>
      <c r="H33" s="293"/>
      <c r="I33" s="293"/>
      <c r="J33" s="120"/>
      <c r="K33" s="120"/>
      <c r="L33" s="120"/>
      <c r="M33" s="120"/>
      <c r="N33" s="120"/>
      <c r="O33" s="121"/>
      <c r="P33" s="122"/>
      <c r="Q33" s="122"/>
      <c r="R33" s="122"/>
      <c r="S33" s="123"/>
      <c r="T33" s="124"/>
      <c r="U33" s="123"/>
      <c r="V33" s="123"/>
      <c r="W33" s="123"/>
      <c r="X33" s="123"/>
      <c r="Y33" s="124"/>
      <c r="Z33" s="124"/>
      <c r="AA33" s="124"/>
      <c r="AB33" s="124"/>
      <c r="AC33" s="123"/>
      <c r="AD33" s="123"/>
      <c r="AE33" s="123"/>
      <c r="AF33" s="123"/>
      <c r="AG33" s="123"/>
      <c r="AH33" s="123"/>
      <c r="AI33" s="125"/>
      <c r="AJ33" s="125"/>
      <c r="AK33" s="125"/>
      <c r="AL33" s="125"/>
      <c r="AM33" s="126"/>
    </row>
    <row r="34" spans="1:41" s="85" customFormat="1" ht="14.25" customHeight="1" x14ac:dyDescent="0.15">
      <c r="A34" s="104"/>
      <c r="B34" s="286" t="s">
        <v>125</v>
      </c>
      <c r="C34" s="496" t="s">
        <v>260</v>
      </c>
      <c r="D34" s="497"/>
      <c r="E34" s="497"/>
      <c r="F34" s="497"/>
      <c r="G34" s="497"/>
      <c r="H34" s="497"/>
      <c r="I34" s="497"/>
      <c r="J34" s="497"/>
      <c r="K34" s="497"/>
      <c r="L34" s="497"/>
      <c r="M34" s="497"/>
      <c r="N34" s="497"/>
      <c r="O34" s="497"/>
      <c r="P34" s="497"/>
      <c r="Q34" s="497"/>
      <c r="R34" s="497"/>
      <c r="S34" s="497"/>
      <c r="T34" s="497"/>
      <c r="U34" s="497"/>
      <c r="V34" s="497"/>
      <c r="W34" s="497"/>
      <c r="X34" s="497"/>
      <c r="Y34" s="497"/>
      <c r="Z34" s="497"/>
      <c r="AA34" s="497"/>
      <c r="AB34" s="497"/>
      <c r="AC34" s="497"/>
      <c r="AD34" s="497"/>
      <c r="AE34" s="498"/>
      <c r="AF34" s="509" t="s">
        <v>131</v>
      </c>
      <c r="AG34" s="510"/>
      <c r="AH34" s="510"/>
      <c r="AI34" s="510"/>
      <c r="AJ34" s="510"/>
      <c r="AK34" s="510"/>
      <c r="AL34" s="510"/>
      <c r="AM34" s="511"/>
    </row>
    <row r="35" spans="1:41" s="85" customFormat="1" ht="14.25" customHeight="1" x14ac:dyDescent="0.15">
      <c r="A35" s="127"/>
      <c r="B35" s="128" t="s">
        <v>128</v>
      </c>
      <c r="C35" s="119" t="s">
        <v>261</v>
      </c>
      <c r="D35" s="119"/>
      <c r="E35" s="119"/>
      <c r="F35" s="119"/>
      <c r="G35" s="119"/>
      <c r="H35" s="119"/>
      <c r="I35" s="119"/>
      <c r="J35" s="119"/>
      <c r="K35" s="119"/>
      <c r="L35" s="119"/>
      <c r="M35" s="119"/>
      <c r="N35" s="119"/>
      <c r="O35" s="119"/>
      <c r="P35" s="119"/>
      <c r="Q35" s="119"/>
      <c r="R35" s="119"/>
      <c r="S35" s="119"/>
      <c r="T35" s="119"/>
      <c r="U35" s="119"/>
      <c r="V35" s="119"/>
      <c r="W35" s="119"/>
      <c r="X35" s="119"/>
      <c r="Y35" s="119"/>
      <c r="Z35" s="119"/>
      <c r="AA35" s="119"/>
      <c r="AB35" s="119"/>
      <c r="AC35" s="119"/>
      <c r="AD35" s="119"/>
      <c r="AE35" s="119"/>
      <c r="AF35" s="657"/>
      <c r="AG35" s="658"/>
      <c r="AH35" s="658"/>
      <c r="AI35" s="658"/>
      <c r="AJ35" s="658"/>
      <c r="AK35" s="658"/>
      <c r="AL35" s="658"/>
      <c r="AM35" s="659"/>
    </row>
    <row r="36" spans="1:41" s="85" customFormat="1" ht="22.5" customHeight="1" x14ac:dyDescent="0.15">
      <c r="A36" s="129"/>
      <c r="B36" s="296"/>
      <c r="C36" s="500" t="s">
        <v>287</v>
      </c>
      <c r="D36" s="500"/>
      <c r="E36" s="500"/>
      <c r="F36" s="500"/>
      <c r="G36" s="500"/>
      <c r="H36" s="500"/>
      <c r="I36" s="500"/>
      <c r="J36" s="500"/>
      <c r="K36" s="500"/>
      <c r="L36" s="500"/>
      <c r="M36" s="500"/>
      <c r="N36" s="500"/>
      <c r="O36" s="500"/>
      <c r="P36" s="500"/>
      <c r="Q36" s="500"/>
      <c r="R36" s="500"/>
      <c r="S36" s="500"/>
      <c r="T36" s="500"/>
      <c r="U36" s="500"/>
      <c r="V36" s="500"/>
      <c r="W36" s="500"/>
      <c r="X36" s="500"/>
      <c r="Y36" s="500"/>
      <c r="Z36" s="500"/>
      <c r="AA36" s="500"/>
      <c r="AB36" s="500"/>
      <c r="AC36" s="500"/>
      <c r="AD36" s="500"/>
      <c r="AE36" s="501"/>
      <c r="AF36" s="502" t="s">
        <v>136</v>
      </c>
      <c r="AG36" s="503"/>
      <c r="AH36" s="78"/>
      <c r="AI36" s="284" t="s">
        <v>137</v>
      </c>
      <c r="AJ36" s="78"/>
      <c r="AK36" s="132" t="s">
        <v>132</v>
      </c>
      <c r="AL36" s="201"/>
      <c r="AM36" s="285" t="s">
        <v>1</v>
      </c>
    </row>
    <row r="37" spans="1:41" s="85" customFormat="1" ht="14.25" customHeight="1" x14ac:dyDescent="0.15">
      <c r="A37" s="294"/>
      <c r="B37" s="264" t="s">
        <v>104</v>
      </c>
      <c r="C37" s="496" t="s">
        <v>109</v>
      </c>
      <c r="D37" s="496"/>
      <c r="E37" s="496"/>
      <c r="F37" s="496"/>
      <c r="G37" s="496"/>
      <c r="H37" s="496"/>
      <c r="I37" s="496"/>
      <c r="J37" s="496"/>
      <c r="K37" s="496"/>
      <c r="L37" s="496"/>
      <c r="M37" s="496"/>
      <c r="N37" s="496"/>
      <c r="O37" s="496"/>
      <c r="P37" s="496"/>
      <c r="Q37" s="496"/>
      <c r="R37" s="496"/>
      <c r="S37" s="496"/>
      <c r="T37" s="496"/>
      <c r="U37" s="496"/>
      <c r="V37" s="496"/>
      <c r="W37" s="496"/>
      <c r="X37" s="496"/>
      <c r="Y37" s="496"/>
      <c r="Z37" s="496"/>
      <c r="AA37" s="496"/>
      <c r="AB37" s="496"/>
      <c r="AC37" s="496"/>
      <c r="AD37" s="496"/>
      <c r="AE37" s="499"/>
      <c r="AF37" s="509" t="s">
        <v>131</v>
      </c>
      <c r="AG37" s="510"/>
      <c r="AH37" s="510"/>
      <c r="AI37" s="510"/>
      <c r="AJ37" s="510"/>
      <c r="AK37" s="510"/>
      <c r="AL37" s="510"/>
      <c r="AM37" s="511"/>
    </row>
    <row r="38" spans="1:41" s="85" customFormat="1" ht="14.25" customHeight="1" x14ac:dyDescent="0.15">
      <c r="A38" s="294"/>
      <c r="B38" s="128" t="s">
        <v>128</v>
      </c>
      <c r="C38" s="119" t="s">
        <v>135</v>
      </c>
      <c r="D38" s="119"/>
      <c r="E38" s="119"/>
      <c r="F38" s="119"/>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119"/>
      <c r="AE38" s="119"/>
      <c r="AF38" s="512"/>
      <c r="AG38" s="513"/>
      <c r="AH38" s="513"/>
      <c r="AI38" s="513"/>
      <c r="AJ38" s="513"/>
      <c r="AK38" s="513"/>
      <c r="AL38" s="513"/>
      <c r="AM38" s="514"/>
    </row>
    <row r="39" spans="1:41" ht="22.5" customHeight="1" x14ac:dyDescent="0.15">
      <c r="A39" s="134"/>
      <c r="B39" s="294"/>
      <c r="C39" s="660" t="s">
        <v>288</v>
      </c>
      <c r="D39" s="660"/>
      <c r="E39" s="660"/>
      <c r="F39" s="660"/>
      <c r="G39" s="660"/>
      <c r="H39" s="660"/>
      <c r="I39" s="660"/>
      <c r="J39" s="660"/>
      <c r="K39" s="660"/>
      <c r="L39" s="660"/>
      <c r="M39" s="660"/>
      <c r="N39" s="660"/>
      <c r="O39" s="660"/>
      <c r="P39" s="660"/>
      <c r="Q39" s="660"/>
      <c r="R39" s="660"/>
      <c r="S39" s="660"/>
      <c r="T39" s="660"/>
      <c r="U39" s="660"/>
      <c r="V39" s="660"/>
      <c r="W39" s="660"/>
      <c r="X39" s="660"/>
      <c r="Y39" s="660"/>
      <c r="Z39" s="660"/>
      <c r="AA39" s="660"/>
      <c r="AB39" s="660"/>
      <c r="AC39" s="660"/>
      <c r="AD39" s="660"/>
      <c r="AE39" s="661"/>
      <c r="AF39" s="648" t="s">
        <v>136</v>
      </c>
      <c r="AG39" s="649"/>
      <c r="AH39" s="79"/>
      <c r="AI39" s="135" t="s">
        <v>137</v>
      </c>
      <c r="AJ39" s="79"/>
      <c r="AK39" s="136" t="s">
        <v>132</v>
      </c>
      <c r="AL39" s="202"/>
      <c r="AM39" s="137" t="s">
        <v>1</v>
      </c>
    </row>
    <row r="40" spans="1:41" s="85" customFormat="1" ht="18.75" customHeight="1" x14ac:dyDescent="0.15">
      <c r="A40" s="294"/>
      <c r="B40" s="138" t="str">
        <f>IF(C40="","","・")</f>
        <v/>
      </c>
      <c r="C40" s="505" t="str">
        <f>AP18</f>
        <v/>
      </c>
      <c r="D40" s="505"/>
      <c r="E40" s="505"/>
      <c r="F40" s="505"/>
      <c r="G40" s="505"/>
      <c r="H40" s="505"/>
      <c r="I40" s="505"/>
      <c r="J40" s="505"/>
      <c r="K40" s="505"/>
      <c r="L40" s="505"/>
      <c r="M40" s="505"/>
      <c r="N40" s="505"/>
      <c r="O40" s="505"/>
      <c r="P40" s="505"/>
      <c r="Q40" s="505"/>
      <c r="R40" s="505"/>
      <c r="S40" s="505"/>
      <c r="T40" s="505"/>
      <c r="U40" s="505"/>
      <c r="V40" s="505"/>
      <c r="W40" s="505"/>
      <c r="X40" s="505"/>
      <c r="Y40" s="505"/>
      <c r="Z40" s="505"/>
      <c r="AA40" s="505"/>
      <c r="AB40" s="505"/>
      <c r="AC40" s="505"/>
      <c r="AD40" s="505"/>
      <c r="AE40" s="506"/>
      <c r="AF40" s="502"/>
      <c r="AG40" s="503"/>
      <c r="AH40" s="503"/>
      <c r="AI40" s="503"/>
      <c r="AJ40" s="503"/>
      <c r="AK40" s="503"/>
      <c r="AL40" s="503"/>
      <c r="AM40" s="504"/>
    </row>
    <row r="41" spans="1:41" s="85" customFormat="1" ht="21.75" customHeight="1" x14ac:dyDescent="0.15">
      <c r="A41" s="294"/>
      <c r="B41" s="264" t="s">
        <v>105</v>
      </c>
      <c r="C41" s="706" t="s">
        <v>162</v>
      </c>
      <c r="D41" s="706"/>
      <c r="E41" s="706"/>
      <c r="F41" s="706"/>
      <c r="G41" s="706"/>
      <c r="H41" s="706"/>
      <c r="I41" s="706"/>
      <c r="J41" s="706"/>
      <c r="K41" s="706"/>
      <c r="L41" s="706"/>
      <c r="M41" s="706"/>
      <c r="N41" s="706"/>
      <c r="O41" s="706"/>
      <c r="P41" s="706"/>
      <c r="Q41" s="706"/>
      <c r="R41" s="706"/>
      <c r="S41" s="706"/>
      <c r="T41" s="706"/>
      <c r="U41" s="706"/>
      <c r="V41" s="706"/>
      <c r="W41" s="706"/>
      <c r="X41" s="706"/>
      <c r="Y41" s="706"/>
      <c r="Z41" s="706"/>
      <c r="AA41" s="706"/>
      <c r="AB41" s="706"/>
      <c r="AC41" s="706"/>
      <c r="AD41" s="706"/>
      <c r="AE41" s="707"/>
      <c r="AF41" s="509" t="s">
        <v>131</v>
      </c>
      <c r="AG41" s="510"/>
      <c r="AH41" s="510"/>
      <c r="AI41" s="510"/>
      <c r="AJ41" s="510"/>
      <c r="AK41" s="510"/>
      <c r="AL41" s="510"/>
      <c r="AM41" s="511"/>
    </row>
    <row r="42" spans="1:41" s="85" customFormat="1" ht="14.25" customHeight="1" x14ac:dyDescent="0.15">
      <c r="A42" s="294"/>
      <c r="B42" s="128" t="s">
        <v>128</v>
      </c>
      <c r="C42" s="119" t="s">
        <v>142</v>
      </c>
      <c r="D42" s="119"/>
      <c r="E42" s="119"/>
      <c r="F42" s="119"/>
      <c r="G42" s="119"/>
      <c r="H42" s="119"/>
      <c r="I42" s="119"/>
      <c r="J42" s="119"/>
      <c r="K42" s="119"/>
      <c r="L42" s="119"/>
      <c r="M42" s="119"/>
      <c r="N42" s="119"/>
      <c r="O42" s="119"/>
      <c r="P42" s="119"/>
      <c r="Q42" s="119"/>
      <c r="R42" s="119"/>
      <c r="S42" s="119"/>
      <c r="T42" s="119"/>
      <c r="U42" s="119"/>
      <c r="V42" s="119"/>
      <c r="W42" s="119"/>
      <c r="X42" s="119"/>
      <c r="Y42" s="119"/>
      <c r="Z42" s="119"/>
      <c r="AA42" s="119"/>
      <c r="AB42" s="119"/>
      <c r="AC42" s="119"/>
      <c r="AD42" s="502" t="s">
        <v>138</v>
      </c>
      <c r="AE42" s="504"/>
      <c r="AF42" s="502" t="s">
        <v>136</v>
      </c>
      <c r="AG42" s="503"/>
      <c r="AH42" s="78"/>
      <c r="AI42" s="284" t="s">
        <v>137</v>
      </c>
      <c r="AJ42" s="78"/>
      <c r="AK42" s="132" t="s">
        <v>132</v>
      </c>
      <c r="AL42" s="201"/>
      <c r="AM42" s="285" t="s">
        <v>1</v>
      </c>
    </row>
    <row r="43" spans="1:41" ht="14.25" customHeight="1" x14ac:dyDescent="0.15">
      <c r="A43" s="134"/>
      <c r="B43" s="294"/>
      <c r="C43" s="139" t="s">
        <v>140</v>
      </c>
      <c r="D43" s="735"/>
      <c r="E43" s="735"/>
      <c r="F43" s="735"/>
      <c r="G43" s="735"/>
      <c r="H43" s="735"/>
      <c r="I43" s="735"/>
      <c r="J43" s="735"/>
      <c r="K43" s="735"/>
      <c r="L43" s="735"/>
      <c r="M43" s="735"/>
      <c r="N43" s="735"/>
      <c r="O43" s="735"/>
      <c r="P43" s="735"/>
      <c r="Q43" s="735"/>
      <c r="R43" s="735"/>
      <c r="S43" s="735"/>
      <c r="T43" s="735"/>
      <c r="U43" s="735"/>
      <c r="V43" s="735"/>
      <c r="W43" s="735"/>
      <c r="X43" s="735"/>
      <c r="Y43" s="735"/>
      <c r="Z43" s="140" t="s">
        <v>8</v>
      </c>
      <c r="AA43" s="141"/>
      <c r="AB43" s="141"/>
      <c r="AC43" s="141"/>
      <c r="AD43" s="507" t="s">
        <v>139</v>
      </c>
      <c r="AE43" s="508"/>
      <c r="AF43" s="648" t="s">
        <v>136</v>
      </c>
      <c r="AG43" s="649"/>
      <c r="AH43" s="79"/>
      <c r="AI43" s="135" t="s">
        <v>137</v>
      </c>
      <c r="AJ43" s="79"/>
      <c r="AK43" s="136" t="s">
        <v>132</v>
      </c>
      <c r="AL43" s="202"/>
      <c r="AM43" s="137" t="s">
        <v>1</v>
      </c>
    </row>
    <row r="44" spans="1:41" s="85" customFormat="1" ht="18.75" customHeight="1" x14ac:dyDescent="0.15">
      <c r="A44" s="294"/>
      <c r="B44" s="138" t="str">
        <f>IF(C44="","","・")</f>
        <v/>
      </c>
      <c r="C44" s="505" t="str">
        <f>AP19</f>
        <v/>
      </c>
      <c r="D44" s="505"/>
      <c r="E44" s="505"/>
      <c r="F44" s="505"/>
      <c r="G44" s="505"/>
      <c r="H44" s="505"/>
      <c r="I44" s="505"/>
      <c r="J44" s="505"/>
      <c r="K44" s="505"/>
      <c r="L44" s="505"/>
      <c r="M44" s="505"/>
      <c r="N44" s="505"/>
      <c r="O44" s="505"/>
      <c r="P44" s="505"/>
      <c r="Q44" s="505"/>
      <c r="R44" s="505"/>
      <c r="S44" s="505"/>
      <c r="T44" s="505"/>
      <c r="U44" s="505"/>
      <c r="V44" s="505"/>
      <c r="W44" s="505"/>
      <c r="X44" s="505"/>
      <c r="Y44" s="505"/>
      <c r="Z44" s="505"/>
      <c r="AA44" s="505"/>
      <c r="AB44" s="505"/>
      <c r="AC44" s="505"/>
      <c r="AD44" s="505"/>
      <c r="AE44" s="506"/>
      <c r="AF44" s="502"/>
      <c r="AG44" s="503"/>
      <c r="AH44" s="503"/>
      <c r="AI44" s="503"/>
      <c r="AJ44" s="503"/>
      <c r="AK44" s="503"/>
      <c r="AL44" s="503"/>
      <c r="AM44" s="504"/>
    </row>
    <row r="45" spans="1:41" s="85" customFormat="1" ht="14.25" customHeight="1" x14ac:dyDescent="0.15">
      <c r="A45" s="294"/>
      <c r="B45" s="264" t="s">
        <v>106</v>
      </c>
      <c r="C45" s="300" t="s">
        <v>258</v>
      </c>
      <c r="D45" s="287"/>
      <c r="E45" s="300"/>
      <c r="F45" s="287"/>
      <c r="G45" s="287"/>
      <c r="H45" s="287"/>
      <c r="I45" s="287"/>
      <c r="J45" s="267"/>
      <c r="K45" s="267"/>
      <c r="L45" s="267"/>
      <c r="M45" s="267"/>
      <c r="N45" s="267"/>
      <c r="O45" s="268"/>
      <c r="P45" s="146"/>
      <c r="Q45" s="146"/>
      <c r="R45" s="146"/>
      <c r="S45" s="269"/>
      <c r="T45" s="270"/>
      <c r="U45" s="270"/>
      <c r="V45" s="270"/>
      <c r="W45" s="270"/>
      <c r="X45" s="270"/>
      <c r="Y45" s="271"/>
      <c r="Z45" s="271"/>
      <c r="AA45" s="271"/>
      <c r="AB45" s="271"/>
      <c r="AC45" s="270"/>
      <c r="AD45" s="270"/>
      <c r="AE45" s="270"/>
      <c r="AF45" s="509" t="s">
        <v>131</v>
      </c>
      <c r="AG45" s="510"/>
      <c r="AH45" s="510"/>
      <c r="AI45" s="510"/>
      <c r="AJ45" s="510"/>
      <c r="AK45" s="510"/>
      <c r="AL45" s="510"/>
      <c r="AM45" s="511"/>
      <c r="AO45" s="87" t="s">
        <v>113</v>
      </c>
    </row>
    <row r="46" spans="1:41" s="85" customFormat="1" ht="14.25" customHeight="1" x14ac:dyDescent="0.15">
      <c r="A46" s="294"/>
      <c r="B46" s="128" t="s">
        <v>128</v>
      </c>
      <c r="C46" s="654" t="s">
        <v>280</v>
      </c>
      <c r="D46" s="654"/>
      <c r="E46" s="654"/>
      <c r="F46" s="654"/>
      <c r="G46" s="654"/>
      <c r="H46" s="654"/>
      <c r="I46" s="654"/>
      <c r="J46" s="654"/>
      <c r="K46" s="654"/>
      <c r="L46" s="654"/>
      <c r="M46" s="654"/>
      <c r="N46" s="654"/>
      <c r="O46" s="654"/>
      <c r="P46" s="654"/>
      <c r="Q46" s="654"/>
      <c r="R46" s="654"/>
      <c r="S46" s="654"/>
      <c r="T46" s="654"/>
      <c r="U46" s="654"/>
      <c r="V46" s="654"/>
      <c r="W46" s="654"/>
      <c r="X46" s="654"/>
      <c r="Y46" s="654"/>
      <c r="Z46" s="654"/>
      <c r="AA46" s="654"/>
      <c r="AB46" s="654"/>
      <c r="AC46" s="654"/>
      <c r="AD46" s="654"/>
      <c r="AE46" s="655"/>
      <c r="AF46" s="512"/>
      <c r="AG46" s="513"/>
      <c r="AH46" s="513"/>
      <c r="AI46" s="513"/>
      <c r="AJ46" s="513"/>
      <c r="AK46" s="513"/>
      <c r="AL46" s="513"/>
      <c r="AM46" s="514"/>
      <c r="AO46" s="87" t="str">
        <f>IF(B20="","",IF(AF46="はい","","④を選択していますが、要件の確認が「はい」になっていません。"))</f>
        <v/>
      </c>
    </row>
    <row r="47" spans="1:41" s="85" customFormat="1" ht="14.25" customHeight="1" x14ac:dyDescent="0.15">
      <c r="A47" s="294"/>
      <c r="B47" s="128" t="s">
        <v>128</v>
      </c>
      <c r="C47" s="119" t="s">
        <v>143</v>
      </c>
      <c r="D47" s="119"/>
      <c r="E47" s="119"/>
      <c r="F47" s="119"/>
      <c r="G47" s="119"/>
      <c r="H47" s="119"/>
      <c r="I47" s="119"/>
      <c r="J47" s="119"/>
      <c r="K47" s="119"/>
      <c r="L47" s="119"/>
      <c r="M47" s="119"/>
      <c r="N47" s="119"/>
      <c r="O47" s="119"/>
      <c r="P47" s="119"/>
      <c r="Q47" s="119"/>
      <c r="R47" s="119"/>
      <c r="S47" s="119"/>
      <c r="T47" s="119"/>
      <c r="U47" s="119"/>
      <c r="V47" s="119"/>
      <c r="W47" s="119"/>
      <c r="X47" s="119"/>
      <c r="Y47" s="119"/>
      <c r="Z47" s="119"/>
      <c r="AA47" s="119"/>
      <c r="AB47" s="119"/>
      <c r="AC47" s="119"/>
      <c r="AD47" s="119"/>
      <c r="AE47" s="119"/>
      <c r="AF47" s="512"/>
      <c r="AG47" s="513"/>
      <c r="AH47" s="513"/>
      <c r="AI47" s="513"/>
      <c r="AJ47" s="513"/>
      <c r="AK47" s="513"/>
      <c r="AL47" s="513"/>
      <c r="AM47" s="514"/>
    </row>
    <row r="48" spans="1:41" ht="22.5" customHeight="1" x14ac:dyDescent="0.15">
      <c r="A48" s="134"/>
      <c r="B48" s="296"/>
      <c r="C48" s="500" t="s">
        <v>281</v>
      </c>
      <c r="D48" s="500"/>
      <c r="E48" s="500"/>
      <c r="F48" s="500"/>
      <c r="G48" s="500"/>
      <c r="H48" s="500"/>
      <c r="I48" s="500"/>
      <c r="J48" s="500"/>
      <c r="K48" s="500"/>
      <c r="L48" s="500"/>
      <c r="M48" s="500"/>
      <c r="N48" s="500"/>
      <c r="O48" s="500"/>
      <c r="P48" s="500"/>
      <c r="Q48" s="500"/>
      <c r="R48" s="500"/>
      <c r="S48" s="500"/>
      <c r="T48" s="500"/>
      <c r="U48" s="500"/>
      <c r="V48" s="500"/>
      <c r="W48" s="500"/>
      <c r="X48" s="500"/>
      <c r="Y48" s="500"/>
      <c r="Z48" s="500"/>
      <c r="AA48" s="500"/>
      <c r="AB48" s="500"/>
      <c r="AC48" s="500"/>
      <c r="AD48" s="500"/>
      <c r="AE48" s="501"/>
      <c r="AF48" s="502" t="s">
        <v>136</v>
      </c>
      <c r="AG48" s="503"/>
      <c r="AH48" s="78"/>
      <c r="AI48" s="284" t="s">
        <v>137</v>
      </c>
      <c r="AJ48" s="78"/>
      <c r="AK48" s="132" t="s">
        <v>132</v>
      </c>
      <c r="AL48" s="201"/>
      <c r="AM48" s="285" t="s">
        <v>1</v>
      </c>
    </row>
    <row r="49" spans="1:41" s="85" customFormat="1" ht="14.25" customHeight="1" x14ac:dyDescent="0.15">
      <c r="A49" s="294"/>
      <c r="B49" s="264" t="s">
        <v>235</v>
      </c>
      <c r="C49" s="300" t="s">
        <v>275</v>
      </c>
      <c r="D49" s="287"/>
      <c r="E49" s="300"/>
      <c r="F49" s="287"/>
      <c r="G49" s="287"/>
      <c r="H49" s="287"/>
      <c r="I49" s="287"/>
      <c r="J49" s="267"/>
      <c r="K49" s="267"/>
      <c r="L49" s="267"/>
      <c r="M49" s="267"/>
      <c r="N49" s="267"/>
      <c r="O49" s="268"/>
      <c r="P49" s="146"/>
      <c r="Q49" s="146"/>
      <c r="R49" s="146"/>
      <c r="S49" s="269"/>
      <c r="T49" s="270"/>
      <c r="U49" s="270"/>
      <c r="V49" s="270"/>
      <c r="W49" s="270"/>
      <c r="X49" s="270"/>
      <c r="Y49" s="271"/>
      <c r="Z49" s="271"/>
      <c r="AA49" s="271"/>
      <c r="AB49" s="271"/>
      <c r="AC49" s="270"/>
      <c r="AD49" s="270"/>
      <c r="AE49" s="270"/>
      <c r="AF49" s="509" t="s">
        <v>131</v>
      </c>
      <c r="AG49" s="510"/>
      <c r="AH49" s="510"/>
      <c r="AI49" s="510"/>
      <c r="AJ49" s="510"/>
      <c r="AK49" s="510"/>
      <c r="AL49" s="510"/>
      <c r="AM49" s="511"/>
      <c r="AO49" s="87" t="s">
        <v>113</v>
      </c>
    </row>
    <row r="50" spans="1:41" s="85" customFormat="1" ht="25.5" customHeight="1" x14ac:dyDescent="0.15">
      <c r="A50" s="294"/>
      <c r="B50" s="128" t="s">
        <v>128</v>
      </c>
      <c r="C50" s="516" t="s">
        <v>282</v>
      </c>
      <c r="D50" s="516"/>
      <c r="E50" s="516"/>
      <c r="F50" s="516"/>
      <c r="G50" s="516"/>
      <c r="H50" s="516"/>
      <c r="I50" s="516"/>
      <c r="J50" s="516"/>
      <c r="K50" s="516"/>
      <c r="L50" s="516"/>
      <c r="M50" s="516"/>
      <c r="N50" s="516"/>
      <c r="O50" s="516"/>
      <c r="P50" s="516"/>
      <c r="Q50" s="516"/>
      <c r="R50" s="516"/>
      <c r="S50" s="516"/>
      <c r="T50" s="516"/>
      <c r="U50" s="516"/>
      <c r="V50" s="516"/>
      <c r="W50" s="516"/>
      <c r="X50" s="516"/>
      <c r="Y50" s="516"/>
      <c r="Z50" s="516"/>
      <c r="AA50" s="516"/>
      <c r="AB50" s="516"/>
      <c r="AC50" s="516"/>
      <c r="AD50" s="516"/>
      <c r="AE50" s="517"/>
      <c r="AF50" s="512"/>
      <c r="AG50" s="513"/>
      <c r="AH50" s="513"/>
      <c r="AI50" s="513"/>
      <c r="AJ50" s="513"/>
      <c r="AK50" s="513"/>
      <c r="AL50" s="513"/>
      <c r="AM50" s="514"/>
      <c r="AO50" s="87" t="str">
        <f>IF(B21="","",IF(AF50="はい","","⑤を選択していますが、要件の確認が「はい」になっていません。"))</f>
        <v/>
      </c>
    </row>
    <row r="51" spans="1:41" s="85" customFormat="1" ht="14.25" customHeight="1" x14ac:dyDescent="0.15">
      <c r="A51" s="294"/>
      <c r="B51" s="262" t="s">
        <v>144</v>
      </c>
      <c r="C51" s="300"/>
      <c r="D51" s="287"/>
      <c r="E51" s="300"/>
      <c r="F51" s="287"/>
      <c r="G51" s="287"/>
      <c r="H51" s="287"/>
      <c r="I51" s="287"/>
      <c r="J51" s="267"/>
      <c r="K51" s="267"/>
      <c r="L51" s="267"/>
      <c r="M51" s="267"/>
      <c r="N51" s="267"/>
      <c r="O51" s="268"/>
      <c r="P51" s="146"/>
      <c r="Q51" s="146"/>
      <c r="R51" s="146"/>
      <c r="S51" s="269"/>
      <c r="T51" s="270"/>
      <c r="U51" s="270"/>
      <c r="V51" s="270"/>
      <c r="W51" s="270"/>
      <c r="X51" s="270"/>
      <c r="Y51" s="271"/>
      <c r="Z51" s="271"/>
      <c r="AA51" s="271"/>
      <c r="AB51" s="271"/>
      <c r="AC51" s="297"/>
      <c r="AD51" s="297"/>
      <c r="AE51" s="297"/>
      <c r="AF51" s="297"/>
      <c r="AG51" s="297"/>
      <c r="AH51" s="297"/>
      <c r="AI51" s="297"/>
      <c r="AJ51" s="297"/>
      <c r="AK51" s="297"/>
      <c r="AL51" s="297"/>
      <c r="AM51" s="148"/>
    </row>
    <row r="52" spans="1:41" ht="41.25" customHeight="1" x14ac:dyDescent="0.15">
      <c r="A52" s="149"/>
      <c r="B52" s="548" t="str">
        <f>AO10&amp;AO16&amp;AO18&amp;AO19&amp;AO20&amp;AO24&amp;AO21&amp;AO25&amp;AO46&amp;AO50</f>
        <v/>
      </c>
      <c r="C52" s="549"/>
      <c r="D52" s="549"/>
      <c r="E52" s="549"/>
      <c r="F52" s="549"/>
      <c r="G52" s="549"/>
      <c r="H52" s="549"/>
      <c r="I52" s="549"/>
      <c r="J52" s="549"/>
      <c r="K52" s="549"/>
      <c r="L52" s="549"/>
      <c r="M52" s="549"/>
      <c r="N52" s="549"/>
      <c r="O52" s="549"/>
      <c r="P52" s="549"/>
      <c r="Q52" s="549"/>
      <c r="R52" s="549"/>
      <c r="S52" s="549"/>
      <c r="T52" s="549"/>
      <c r="U52" s="549"/>
      <c r="V52" s="549"/>
      <c r="W52" s="549"/>
      <c r="X52" s="549"/>
      <c r="Y52" s="549"/>
      <c r="Z52" s="549"/>
      <c r="AA52" s="549"/>
      <c r="AB52" s="549"/>
      <c r="AC52" s="549"/>
      <c r="AD52" s="549"/>
      <c r="AE52" s="549"/>
      <c r="AF52" s="549"/>
      <c r="AG52" s="549"/>
      <c r="AH52" s="549"/>
      <c r="AI52" s="549"/>
      <c r="AJ52" s="549"/>
      <c r="AK52" s="549"/>
      <c r="AL52" s="549"/>
      <c r="AM52" s="550"/>
    </row>
    <row r="53" spans="1:41" ht="5.25" customHeight="1" x14ac:dyDescent="0.15">
      <c r="A53" s="150"/>
      <c r="B53" s="295"/>
      <c r="C53" s="151"/>
      <c r="D53" s="295"/>
      <c r="E53" s="152"/>
      <c r="F53" s="295"/>
      <c r="G53" s="295"/>
      <c r="H53" s="295"/>
      <c r="I53" s="295"/>
      <c r="J53" s="153"/>
      <c r="K53" s="153"/>
      <c r="L53" s="153"/>
      <c r="M53" s="153"/>
      <c r="N53" s="153"/>
      <c r="O53" s="154"/>
      <c r="P53" s="155"/>
      <c r="Q53" s="150"/>
      <c r="R53" s="150"/>
      <c r="S53" s="153"/>
      <c r="T53" s="295"/>
      <c r="U53" s="153"/>
      <c r="V53" s="153"/>
      <c r="W53" s="153"/>
      <c r="X53" s="153"/>
      <c r="Y53" s="295"/>
      <c r="Z53" s="295"/>
      <c r="AA53" s="295"/>
      <c r="AB53" s="295"/>
      <c r="AC53" s="151"/>
      <c r="AD53" s="153"/>
      <c r="AE53" s="153"/>
      <c r="AF53" s="153"/>
      <c r="AG53" s="153"/>
      <c r="AH53" s="153"/>
      <c r="AI53" s="156"/>
      <c r="AJ53" s="156"/>
      <c r="AK53" s="156"/>
      <c r="AL53" s="156"/>
      <c r="AM53" s="153"/>
      <c r="AN53" s="150"/>
    </row>
    <row r="54" spans="1:41" ht="18.75" customHeight="1" x14ac:dyDescent="0.15">
      <c r="A54" s="662" t="s">
        <v>99</v>
      </c>
      <c r="B54" s="662"/>
      <c r="C54" s="662"/>
      <c r="D54" s="662"/>
      <c r="E54" s="662"/>
      <c r="F54" s="662"/>
      <c r="G54" s="662"/>
      <c r="H54" s="662"/>
      <c r="I54" s="662"/>
      <c r="J54" s="662"/>
      <c r="K54" s="662"/>
      <c r="L54" s="662"/>
      <c r="M54" s="662"/>
      <c r="N54" s="662"/>
      <c r="O54" s="662"/>
      <c r="P54" s="662"/>
      <c r="Q54" s="662"/>
      <c r="R54" s="662"/>
      <c r="S54" s="662"/>
      <c r="T54" s="662"/>
      <c r="U54" s="662"/>
      <c r="V54" s="662"/>
      <c r="W54" s="662"/>
      <c r="X54" s="662"/>
      <c r="Y54" s="662"/>
      <c r="Z54" s="662"/>
      <c r="AA54" s="662"/>
      <c r="AB54" s="662"/>
      <c r="AC54" s="662"/>
      <c r="AD54" s="662"/>
      <c r="AE54" s="662"/>
      <c r="AF54" s="662"/>
      <c r="AG54" s="662"/>
      <c r="AH54" s="662"/>
      <c r="AI54" s="662"/>
      <c r="AJ54" s="662"/>
      <c r="AK54" s="662"/>
      <c r="AL54" s="662"/>
      <c r="AM54" s="662"/>
    </row>
    <row r="55" spans="1:41" s="85" customFormat="1" ht="14.25" customHeight="1" x14ac:dyDescent="0.15">
      <c r="A55" s="106" t="s">
        <v>146</v>
      </c>
      <c r="B55" s="293"/>
      <c r="C55" s="107"/>
      <c r="D55" s="107"/>
      <c r="E55" s="107"/>
      <c r="F55" s="107"/>
      <c r="G55" s="107"/>
      <c r="H55" s="107"/>
      <c r="I55" s="107"/>
      <c r="J55" s="107"/>
      <c r="K55" s="107"/>
      <c r="L55" s="107"/>
      <c r="M55" s="107"/>
      <c r="N55" s="107"/>
      <c r="O55" s="107"/>
      <c r="P55" s="107"/>
      <c r="Q55" s="107"/>
      <c r="R55" s="107"/>
      <c r="S55" s="107"/>
      <c r="T55" s="107"/>
      <c r="U55" s="107"/>
      <c r="V55" s="107"/>
      <c r="W55" s="107"/>
      <c r="X55" s="107"/>
      <c r="Y55" s="107"/>
      <c r="Z55" s="107"/>
      <c r="AA55" s="107"/>
      <c r="AB55" s="107"/>
      <c r="AC55" s="107"/>
      <c r="AD55" s="107"/>
      <c r="AE55" s="107"/>
      <c r="AF55" s="107"/>
      <c r="AG55" s="107"/>
      <c r="AH55" s="107"/>
      <c r="AI55" s="107"/>
      <c r="AJ55" s="107"/>
      <c r="AK55" s="107"/>
      <c r="AL55" s="107"/>
      <c r="AM55" s="108"/>
    </row>
    <row r="56" spans="1:41" s="85" customFormat="1" ht="14.25" customHeight="1" x14ac:dyDescent="0.15">
      <c r="A56" s="109"/>
      <c r="B56" s="262" t="s">
        <v>118</v>
      </c>
      <c r="C56" s="110"/>
      <c r="D56" s="111"/>
      <c r="E56" s="111"/>
      <c r="F56" s="111"/>
      <c r="G56" s="111"/>
      <c r="H56" s="111"/>
      <c r="I56" s="111"/>
      <c r="J56" s="111"/>
      <c r="K56" s="111"/>
      <c r="L56" s="111"/>
      <c r="M56" s="111"/>
      <c r="N56" s="111"/>
      <c r="O56" s="111"/>
      <c r="P56" s="111"/>
      <c r="Q56" s="111"/>
      <c r="R56" s="111"/>
      <c r="S56" s="111"/>
      <c r="T56" s="111"/>
      <c r="U56" s="111"/>
      <c r="V56" s="111"/>
      <c r="W56" s="107"/>
      <c r="X56" s="107"/>
      <c r="Y56" s="107"/>
      <c r="Z56" s="107"/>
      <c r="AA56" s="107"/>
      <c r="AB56" s="107"/>
      <c r="AC56" s="107"/>
      <c r="AD56" s="107"/>
      <c r="AE56" s="107"/>
      <c r="AF56" s="107"/>
      <c r="AG56" s="107"/>
      <c r="AH56" s="107"/>
      <c r="AI56" s="107"/>
      <c r="AJ56" s="107"/>
      <c r="AK56" s="107"/>
      <c r="AL56" s="107"/>
      <c r="AM56" s="108"/>
      <c r="AO56" s="87" t="s">
        <v>113</v>
      </c>
    </row>
    <row r="57" spans="1:41" s="85" customFormat="1" ht="20.25" customHeight="1" x14ac:dyDescent="0.15">
      <c r="A57" s="113"/>
      <c r="B57" s="200"/>
      <c r="C57" s="653" t="s">
        <v>246</v>
      </c>
      <c r="D57" s="654"/>
      <c r="E57" s="654"/>
      <c r="F57" s="654"/>
      <c r="G57" s="654"/>
      <c r="H57" s="654"/>
      <c r="I57" s="654"/>
      <c r="J57" s="654"/>
      <c r="K57" s="654"/>
      <c r="L57" s="654"/>
      <c r="M57" s="654"/>
      <c r="N57" s="654"/>
      <c r="O57" s="654"/>
      <c r="P57" s="654"/>
      <c r="Q57" s="654"/>
      <c r="R57" s="654"/>
      <c r="S57" s="654"/>
      <c r="T57" s="654"/>
      <c r="U57" s="654"/>
      <c r="V57" s="655"/>
      <c r="W57" s="552" t="s">
        <v>259</v>
      </c>
      <c r="X57" s="552"/>
      <c r="Y57" s="552"/>
      <c r="Z57" s="552"/>
      <c r="AA57" s="552"/>
      <c r="AB57" s="552"/>
      <c r="AC57" s="553"/>
      <c r="AD57" s="553"/>
      <c r="AE57" s="553"/>
      <c r="AF57" s="553"/>
      <c r="AG57" s="553"/>
      <c r="AH57" s="553"/>
      <c r="AI57" s="553"/>
      <c r="AJ57" s="553"/>
      <c r="AK57" s="553"/>
      <c r="AL57" s="553"/>
      <c r="AM57" s="553"/>
      <c r="AO57" s="87" t="str">
        <f>IF(AND(B57="",B59=""),"",IF(AP5&lt;&gt;4,"当該サービスは（２）での申請対象外です。",IF(OR(B17="〇",B19="〇"),"（１）の①、③に該当する場合、（２）は申請対象外です。","")))</f>
        <v/>
      </c>
    </row>
    <row r="58" spans="1:41" s="85" customFormat="1" ht="14.25" customHeight="1" x14ac:dyDescent="0.15">
      <c r="A58" s="294"/>
      <c r="B58" s="261" t="s">
        <v>119</v>
      </c>
      <c r="C58" s="111"/>
      <c r="D58" s="111"/>
      <c r="E58" s="111"/>
      <c r="F58" s="111"/>
      <c r="G58" s="111"/>
      <c r="H58" s="111"/>
      <c r="I58" s="111"/>
      <c r="J58" s="111"/>
      <c r="K58" s="111"/>
      <c r="L58" s="111"/>
      <c r="M58" s="111"/>
      <c r="N58" s="111"/>
      <c r="O58" s="111"/>
      <c r="P58" s="111"/>
      <c r="Q58" s="111"/>
      <c r="R58" s="111"/>
      <c r="S58" s="111"/>
      <c r="T58" s="111"/>
      <c r="U58" s="111"/>
      <c r="V58" s="111"/>
      <c r="W58" s="157"/>
      <c r="X58" s="157"/>
      <c r="Y58" s="157"/>
      <c r="Z58" s="157"/>
      <c r="AA58" s="157"/>
      <c r="AB58" s="157"/>
      <c r="AC58" s="157"/>
      <c r="AD58" s="157"/>
      <c r="AE58" s="157"/>
      <c r="AF58" s="157"/>
      <c r="AG58" s="157"/>
      <c r="AH58" s="157"/>
      <c r="AI58" s="157"/>
      <c r="AJ58" s="157"/>
      <c r="AK58" s="157"/>
      <c r="AL58" s="157"/>
      <c r="AM58" s="158"/>
    </row>
    <row r="59" spans="1:41" s="85" customFormat="1" ht="20.25" customHeight="1" x14ac:dyDescent="0.15">
      <c r="A59" s="114"/>
      <c r="B59" s="200"/>
      <c r="C59" s="656" t="s">
        <v>241</v>
      </c>
      <c r="D59" s="656"/>
      <c r="E59" s="656"/>
      <c r="F59" s="656"/>
      <c r="G59" s="656"/>
      <c r="H59" s="656"/>
      <c r="I59" s="656"/>
      <c r="J59" s="656"/>
      <c r="K59" s="656"/>
      <c r="L59" s="656"/>
      <c r="M59" s="656"/>
      <c r="N59" s="656"/>
      <c r="O59" s="656"/>
      <c r="P59" s="656"/>
      <c r="Q59" s="656"/>
      <c r="R59" s="656"/>
      <c r="S59" s="656"/>
      <c r="T59" s="656"/>
      <c r="U59" s="656"/>
      <c r="V59" s="656"/>
      <c r="W59" s="552" t="s">
        <v>259</v>
      </c>
      <c r="X59" s="552"/>
      <c r="Y59" s="552"/>
      <c r="Z59" s="552"/>
      <c r="AA59" s="552"/>
      <c r="AB59" s="552"/>
      <c r="AC59" s="553"/>
      <c r="AD59" s="553"/>
      <c r="AE59" s="553"/>
      <c r="AF59" s="553"/>
      <c r="AG59" s="553"/>
      <c r="AH59" s="553"/>
      <c r="AI59" s="553"/>
      <c r="AJ59" s="553"/>
      <c r="AK59" s="553"/>
      <c r="AL59" s="553"/>
      <c r="AM59" s="553"/>
    </row>
    <row r="60" spans="1:41" s="85" customFormat="1" ht="12" x14ac:dyDescent="0.15">
      <c r="A60" s="117"/>
      <c r="B60" s="521" t="s">
        <v>242</v>
      </c>
      <c r="C60" s="522"/>
      <c r="D60" s="522"/>
      <c r="E60" s="522"/>
      <c r="F60" s="522"/>
      <c r="G60" s="522"/>
      <c r="H60" s="522"/>
      <c r="I60" s="522"/>
      <c r="J60" s="522"/>
      <c r="K60" s="522"/>
      <c r="L60" s="522"/>
      <c r="M60" s="522"/>
      <c r="N60" s="522"/>
      <c r="O60" s="522"/>
      <c r="P60" s="522"/>
      <c r="Q60" s="522"/>
      <c r="R60" s="522"/>
      <c r="S60" s="522"/>
      <c r="T60" s="522"/>
      <c r="U60" s="522"/>
      <c r="V60" s="522"/>
      <c r="W60" s="522"/>
      <c r="X60" s="522"/>
      <c r="Y60" s="522"/>
      <c r="Z60" s="522"/>
      <c r="AA60" s="522"/>
      <c r="AB60" s="522"/>
      <c r="AC60" s="522"/>
      <c r="AD60" s="522"/>
      <c r="AE60" s="522"/>
      <c r="AF60" s="522"/>
      <c r="AG60" s="522"/>
      <c r="AH60" s="522"/>
      <c r="AI60" s="522"/>
      <c r="AJ60" s="522"/>
      <c r="AK60" s="522"/>
      <c r="AL60" s="522"/>
      <c r="AM60" s="523"/>
    </row>
    <row r="61" spans="1:41" s="85" customFormat="1" ht="14.25" customHeight="1" x14ac:dyDescent="0.15">
      <c r="A61" s="106" t="s">
        <v>157</v>
      </c>
      <c r="B61" s="118"/>
      <c r="C61" s="293"/>
      <c r="D61" s="293"/>
      <c r="E61" s="119"/>
      <c r="F61" s="293"/>
      <c r="G61" s="293"/>
      <c r="H61" s="293"/>
      <c r="I61" s="293"/>
      <c r="J61" s="120"/>
      <c r="K61" s="120"/>
      <c r="L61" s="120"/>
      <c r="M61" s="120"/>
      <c r="N61" s="120"/>
      <c r="O61" s="121"/>
      <c r="P61" s="122"/>
      <c r="Q61" s="122"/>
      <c r="R61" s="122"/>
      <c r="S61" s="123"/>
      <c r="T61" s="124"/>
      <c r="U61" s="123"/>
      <c r="V61" s="123"/>
      <c r="W61" s="123"/>
      <c r="X61" s="123"/>
      <c r="Y61" s="124"/>
      <c r="Z61" s="124"/>
      <c r="AA61" s="124"/>
      <c r="AB61" s="124"/>
      <c r="AC61" s="123"/>
      <c r="AD61" s="123"/>
      <c r="AE61" s="123"/>
      <c r="AF61" s="123"/>
      <c r="AG61" s="123"/>
      <c r="AH61" s="123"/>
      <c r="AI61" s="125"/>
      <c r="AJ61" s="125"/>
      <c r="AK61" s="125"/>
      <c r="AL61" s="125"/>
      <c r="AM61" s="126"/>
    </row>
    <row r="62" spans="1:41" s="85" customFormat="1" ht="18.75" customHeight="1" x14ac:dyDescent="0.15">
      <c r="A62" s="104"/>
      <c r="B62" s="668" t="s">
        <v>148</v>
      </c>
      <c r="C62" s="669"/>
      <c r="D62" s="669"/>
      <c r="E62" s="669"/>
      <c r="F62" s="669"/>
      <c r="G62" s="669"/>
      <c r="H62" s="669"/>
      <c r="I62" s="669"/>
      <c r="J62" s="669"/>
      <c r="K62" s="669"/>
      <c r="L62" s="669"/>
      <c r="M62" s="669"/>
      <c r="N62" s="669"/>
      <c r="O62" s="669"/>
      <c r="P62" s="669"/>
      <c r="Q62" s="669"/>
      <c r="R62" s="669"/>
      <c r="S62" s="669"/>
      <c r="T62" s="669"/>
      <c r="U62" s="669"/>
      <c r="V62" s="669"/>
      <c r="W62" s="669"/>
      <c r="X62" s="669"/>
      <c r="Y62" s="669"/>
      <c r="Z62" s="669"/>
      <c r="AA62" s="669"/>
      <c r="AB62" s="669"/>
      <c r="AC62" s="669"/>
      <c r="AD62" s="669"/>
      <c r="AE62" s="670"/>
      <c r="AF62" s="509" t="s">
        <v>131</v>
      </c>
      <c r="AG62" s="510"/>
      <c r="AH62" s="510"/>
      <c r="AI62" s="510"/>
      <c r="AJ62" s="510"/>
      <c r="AK62" s="510"/>
      <c r="AL62" s="510"/>
      <c r="AM62" s="511"/>
      <c r="AO62" s="87" t="s">
        <v>113</v>
      </c>
    </row>
    <row r="63" spans="1:41" s="85" customFormat="1" ht="23.25" customHeight="1" x14ac:dyDescent="0.15">
      <c r="A63" s="127"/>
      <c r="B63" s="128" t="s">
        <v>128</v>
      </c>
      <c r="C63" s="666" t="s">
        <v>147</v>
      </c>
      <c r="D63" s="666"/>
      <c r="E63" s="666"/>
      <c r="F63" s="666"/>
      <c r="G63" s="666"/>
      <c r="H63" s="666"/>
      <c r="I63" s="666"/>
      <c r="J63" s="666"/>
      <c r="K63" s="666"/>
      <c r="L63" s="666"/>
      <c r="M63" s="666"/>
      <c r="N63" s="666"/>
      <c r="O63" s="666"/>
      <c r="P63" s="666"/>
      <c r="Q63" s="666"/>
      <c r="R63" s="666"/>
      <c r="S63" s="666"/>
      <c r="T63" s="666"/>
      <c r="U63" s="666"/>
      <c r="V63" s="666"/>
      <c r="W63" s="666"/>
      <c r="X63" s="666"/>
      <c r="Y63" s="666"/>
      <c r="Z63" s="666"/>
      <c r="AA63" s="666"/>
      <c r="AB63" s="666"/>
      <c r="AC63" s="666"/>
      <c r="AD63" s="666"/>
      <c r="AE63" s="667"/>
      <c r="AF63" s="657"/>
      <c r="AG63" s="658"/>
      <c r="AH63" s="658"/>
      <c r="AI63" s="658"/>
      <c r="AJ63" s="658"/>
      <c r="AK63" s="658"/>
      <c r="AL63" s="658"/>
      <c r="AM63" s="659"/>
      <c r="AO63" s="87" t="str">
        <f>IF(I11="","",IF(AF63="はい","","（２）を選択していますが、確認事項の1つ目が「はい」になっていません。"))</f>
        <v/>
      </c>
    </row>
    <row r="64" spans="1:41" s="85" customFormat="1" ht="22.5" customHeight="1" x14ac:dyDescent="0.15">
      <c r="A64" s="129"/>
      <c r="B64" s="128" t="s">
        <v>128</v>
      </c>
      <c r="C64" s="712" t="s">
        <v>151</v>
      </c>
      <c r="D64" s="712"/>
      <c r="E64" s="712"/>
      <c r="F64" s="712"/>
      <c r="G64" s="712"/>
      <c r="H64" s="712"/>
      <c r="I64" s="712"/>
      <c r="J64" s="712"/>
      <c r="K64" s="712"/>
      <c r="L64" s="712"/>
      <c r="M64" s="712"/>
      <c r="N64" s="712"/>
      <c r="O64" s="712"/>
      <c r="P64" s="712"/>
      <c r="Q64" s="712"/>
      <c r="R64" s="712"/>
      <c r="S64" s="712"/>
      <c r="T64" s="712"/>
      <c r="U64" s="712"/>
      <c r="V64" s="712"/>
      <c r="W64" s="712"/>
      <c r="X64" s="712"/>
      <c r="Y64" s="712"/>
      <c r="Z64" s="712"/>
      <c r="AA64" s="712"/>
      <c r="AB64" s="712"/>
      <c r="AC64" s="712"/>
      <c r="AD64" s="712"/>
      <c r="AE64" s="713"/>
      <c r="AF64" s="657"/>
      <c r="AG64" s="658"/>
      <c r="AH64" s="658"/>
      <c r="AI64" s="658"/>
      <c r="AJ64" s="658"/>
      <c r="AK64" s="658"/>
      <c r="AL64" s="658"/>
      <c r="AM64" s="659"/>
      <c r="AO64" s="87" t="str">
        <f>IF(I11="","",IF(AF64="はい","","（２）を選択していますが、確認事項の２つ目が「はい」になっていません。"))</f>
        <v/>
      </c>
    </row>
    <row r="65" spans="1:41" s="85" customFormat="1" ht="18.75" customHeight="1" x14ac:dyDescent="0.15">
      <c r="A65" s="294"/>
      <c r="B65" s="159"/>
      <c r="C65" s="671" t="s">
        <v>149</v>
      </c>
      <c r="D65" s="671"/>
      <c r="E65" s="671"/>
      <c r="F65" s="671"/>
      <c r="G65" s="671"/>
      <c r="H65" s="671"/>
      <c r="I65" s="671"/>
      <c r="J65" s="671"/>
      <c r="K65" s="671"/>
      <c r="L65" s="671"/>
      <c r="M65" s="671"/>
      <c r="N65" s="671"/>
      <c r="O65" s="671"/>
      <c r="P65" s="671"/>
      <c r="Q65" s="671"/>
      <c r="R65" s="671"/>
      <c r="S65" s="671"/>
      <c r="T65" s="671"/>
      <c r="U65" s="671"/>
      <c r="V65" s="671"/>
      <c r="W65" s="671"/>
      <c r="X65" s="671"/>
      <c r="Y65" s="671"/>
      <c r="Z65" s="671"/>
      <c r="AA65" s="671"/>
      <c r="AB65" s="671"/>
      <c r="AC65" s="671"/>
      <c r="AD65" s="671"/>
      <c r="AE65" s="672"/>
      <c r="AF65" s="512"/>
      <c r="AG65" s="513"/>
      <c r="AH65" s="513"/>
      <c r="AI65" s="513"/>
      <c r="AJ65" s="513"/>
      <c r="AK65" s="513"/>
      <c r="AL65" s="513"/>
      <c r="AM65" s="514"/>
      <c r="AO65" s="87" t="str">
        <f>IF(AF64&lt;&gt;"はい","",IF(OR(AF65="該当",AF66="該当"),"","通常形態での通所サービス提供が困難であり、感染の未然に代替措置を取った際の状況が選択されていません。"))</f>
        <v/>
      </c>
    </row>
    <row r="66" spans="1:41" ht="18.75" customHeight="1" x14ac:dyDescent="0.15">
      <c r="A66" s="134"/>
      <c r="B66" s="294"/>
      <c r="C66" s="663" t="s">
        <v>150</v>
      </c>
      <c r="D66" s="663"/>
      <c r="E66" s="663"/>
      <c r="F66" s="663"/>
      <c r="G66" s="664"/>
      <c r="H66" s="664"/>
      <c r="I66" s="664"/>
      <c r="J66" s="664"/>
      <c r="K66" s="664"/>
      <c r="L66" s="664"/>
      <c r="M66" s="664"/>
      <c r="N66" s="664"/>
      <c r="O66" s="664"/>
      <c r="P66" s="664"/>
      <c r="Q66" s="664"/>
      <c r="R66" s="664"/>
      <c r="S66" s="664"/>
      <c r="T66" s="664"/>
      <c r="U66" s="664"/>
      <c r="V66" s="664"/>
      <c r="W66" s="664"/>
      <c r="X66" s="664"/>
      <c r="Y66" s="664"/>
      <c r="Z66" s="664"/>
      <c r="AA66" s="664"/>
      <c r="AB66" s="664"/>
      <c r="AC66" s="664"/>
      <c r="AD66" s="664"/>
      <c r="AE66" s="665"/>
      <c r="AF66" s="512"/>
      <c r="AG66" s="513"/>
      <c r="AH66" s="513"/>
      <c r="AI66" s="513"/>
      <c r="AJ66" s="513"/>
      <c r="AK66" s="513"/>
      <c r="AL66" s="513"/>
      <c r="AM66" s="514"/>
    </row>
    <row r="67" spans="1:41" s="85" customFormat="1" ht="18" customHeight="1" x14ac:dyDescent="0.15">
      <c r="A67" s="294"/>
      <c r="B67" s="262" t="s">
        <v>144</v>
      </c>
      <c r="C67" s="257"/>
      <c r="D67" s="282"/>
      <c r="E67" s="283"/>
      <c r="F67" s="282"/>
      <c r="G67" s="282"/>
      <c r="H67" s="282"/>
      <c r="I67" s="282"/>
      <c r="J67" s="123"/>
      <c r="K67" s="123"/>
      <c r="L67" s="123"/>
      <c r="M67" s="123"/>
      <c r="N67" s="123"/>
      <c r="O67" s="145"/>
      <c r="P67" s="146"/>
      <c r="Q67" s="110"/>
      <c r="R67" s="110"/>
      <c r="S67" s="123"/>
      <c r="T67" s="124"/>
      <c r="U67" s="124"/>
      <c r="V67" s="124"/>
      <c r="W67" s="124"/>
      <c r="X67" s="124"/>
      <c r="Y67" s="282"/>
      <c r="Z67" s="282"/>
      <c r="AA67" s="282"/>
      <c r="AB67" s="282"/>
      <c r="AC67" s="124"/>
      <c r="AD67" s="124"/>
      <c r="AE67" s="124"/>
      <c r="AF67" s="297"/>
      <c r="AG67" s="297"/>
      <c r="AH67" s="297"/>
      <c r="AI67" s="297"/>
      <c r="AJ67" s="297"/>
      <c r="AK67" s="297"/>
      <c r="AL67" s="297"/>
      <c r="AM67" s="148"/>
    </row>
    <row r="68" spans="1:41" ht="30" customHeight="1" x14ac:dyDescent="0.15">
      <c r="A68" s="149"/>
      <c r="B68" s="548" t="str">
        <f>AO57&amp;AO11&amp;AO63&amp;AO64&amp;AO65</f>
        <v/>
      </c>
      <c r="C68" s="549"/>
      <c r="D68" s="549"/>
      <c r="E68" s="549"/>
      <c r="F68" s="549"/>
      <c r="G68" s="549"/>
      <c r="H68" s="549"/>
      <c r="I68" s="549"/>
      <c r="J68" s="549"/>
      <c r="K68" s="549"/>
      <c r="L68" s="549"/>
      <c r="M68" s="549"/>
      <c r="N68" s="549"/>
      <c r="O68" s="549"/>
      <c r="P68" s="549"/>
      <c r="Q68" s="549"/>
      <c r="R68" s="549"/>
      <c r="S68" s="549"/>
      <c r="T68" s="549"/>
      <c r="U68" s="549"/>
      <c r="V68" s="549"/>
      <c r="W68" s="549"/>
      <c r="X68" s="549"/>
      <c r="Y68" s="549"/>
      <c r="Z68" s="549"/>
      <c r="AA68" s="549"/>
      <c r="AB68" s="549"/>
      <c r="AC68" s="549"/>
      <c r="AD68" s="549"/>
      <c r="AE68" s="549"/>
      <c r="AF68" s="549"/>
      <c r="AG68" s="549"/>
      <c r="AH68" s="549"/>
      <c r="AI68" s="549"/>
      <c r="AJ68" s="549"/>
      <c r="AK68" s="549"/>
      <c r="AL68" s="549"/>
      <c r="AM68" s="550"/>
    </row>
    <row r="69" spans="1:41" ht="5.25" customHeight="1" x14ac:dyDescent="0.15">
      <c r="A69" s="160"/>
      <c r="B69" s="293"/>
      <c r="C69" s="161"/>
      <c r="D69" s="293"/>
      <c r="E69" s="119"/>
      <c r="F69" s="293"/>
      <c r="G69" s="293"/>
      <c r="H69" s="293"/>
      <c r="I69" s="293"/>
      <c r="J69" s="120"/>
      <c r="K69" s="120"/>
      <c r="L69" s="120"/>
      <c r="M69" s="120"/>
      <c r="N69" s="120"/>
      <c r="O69" s="162"/>
      <c r="P69" s="163"/>
      <c r="Q69" s="160"/>
      <c r="R69" s="160"/>
      <c r="S69" s="120"/>
      <c r="T69" s="293"/>
      <c r="U69" s="120"/>
      <c r="V69" s="120"/>
      <c r="W69" s="120"/>
      <c r="X69" s="120"/>
      <c r="Y69" s="293"/>
      <c r="Z69" s="293"/>
      <c r="AA69" s="293"/>
      <c r="AB69" s="293"/>
      <c r="AC69" s="161"/>
      <c r="AD69" s="120"/>
      <c r="AE69" s="120"/>
      <c r="AF69" s="120"/>
      <c r="AG69" s="120"/>
      <c r="AH69" s="120"/>
      <c r="AI69" s="164"/>
      <c r="AJ69" s="164"/>
      <c r="AK69" s="164"/>
      <c r="AL69" s="164"/>
      <c r="AM69" s="120"/>
    </row>
    <row r="70" spans="1:41" ht="24.75" customHeight="1" x14ac:dyDescent="0.15">
      <c r="A70" s="693" t="s">
        <v>153</v>
      </c>
      <c r="B70" s="693"/>
      <c r="C70" s="693"/>
      <c r="D70" s="693"/>
      <c r="E70" s="693"/>
      <c r="F70" s="693"/>
      <c r="G70" s="693"/>
      <c r="H70" s="693"/>
      <c r="I70" s="693"/>
      <c r="J70" s="693"/>
      <c r="K70" s="693"/>
      <c r="L70" s="693"/>
      <c r="M70" s="693"/>
      <c r="N70" s="693"/>
      <c r="O70" s="693"/>
      <c r="P70" s="693"/>
      <c r="Q70" s="693"/>
      <c r="R70" s="693"/>
      <c r="S70" s="693"/>
      <c r="T70" s="693"/>
      <c r="U70" s="693"/>
      <c r="V70" s="693"/>
      <c r="W70" s="693"/>
      <c r="X70" s="693"/>
      <c r="Y70" s="693"/>
      <c r="Z70" s="693"/>
      <c r="AA70" s="693"/>
      <c r="AB70" s="693"/>
      <c r="AC70" s="693"/>
      <c r="AD70" s="693"/>
      <c r="AE70" s="693"/>
      <c r="AF70" s="693"/>
      <c r="AG70" s="693"/>
      <c r="AH70" s="693"/>
      <c r="AI70" s="693"/>
      <c r="AJ70" s="693"/>
      <c r="AK70" s="693"/>
      <c r="AL70" s="693"/>
      <c r="AM70" s="693"/>
    </row>
    <row r="71" spans="1:41" s="85" customFormat="1" ht="14.25" customHeight="1" x14ac:dyDescent="0.15">
      <c r="A71" s="106" t="s">
        <v>146</v>
      </c>
      <c r="B71" s="293"/>
      <c r="C71" s="107"/>
      <c r="D71" s="107"/>
      <c r="E71" s="107"/>
      <c r="F71" s="107"/>
      <c r="G71" s="107"/>
      <c r="H71" s="107"/>
      <c r="I71" s="107"/>
      <c r="J71" s="107"/>
      <c r="K71" s="107"/>
      <c r="L71" s="107"/>
      <c r="M71" s="107"/>
      <c r="N71" s="107"/>
      <c r="O71" s="107"/>
      <c r="P71" s="107"/>
      <c r="Q71" s="107"/>
      <c r="R71" s="107"/>
      <c r="S71" s="107"/>
      <c r="T71" s="107"/>
      <c r="U71" s="107"/>
      <c r="V71" s="107"/>
      <c r="W71" s="107"/>
      <c r="X71" s="107"/>
      <c r="Y71" s="107"/>
      <c r="Z71" s="107"/>
      <c r="AA71" s="107"/>
      <c r="AB71" s="107"/>
      <c r="AC71" s="107"/>
      <c r="AD71" s="107"/>
      <c r="AE71" s="107"/>
      <c r="AF71" s="107"/>
      <c r="AG71" s="107"/>
      <c r="AH71" s="107"/>
      <c r="AI71" s="107"/>
      <c r="AJ71" s="107"/>
      <c r="AK71" s="107"/>
      <c r="AL71" s="107"/>
      <c r="AM71" s="108"/>
    </row>
    <row r="72" spans="1:41" s="85" customFormat="1" ht="14.25" customHeight="1" x14ac:dyDescent="0.15">
      <c r="A72" s="109"/>
      <c r="B72" s="262" t="s">
        <v>154</v>
      </c>
      <c r="C72" s="110"/>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c r="AD72" s="111"/>
      <c r="AE72" s="111"/>
      <c r="AF72" s="111"/>
      <c r="AG72" s="111"/>
      <c r="AH72" s="111"/>
      <c r="AI72" s="111"/>
      <c r="AJ72" s="111"/>
      <c r="AK72" s="111"/>
      <c r="AL72" s="111"/>
      <c r="AM72" s="112"/>
    </row>
    <row r="73" spans="1:41" s="85" customFormat="1" ht="20.25" customHeight="1" x14ac:dyDescent="0.15">
      <c r="A73" s="113"/>
      <c r="B73" s="200"/>
      <c r="C73" s="515" t="s">
        <v>155</v>
      </c>
      <c r="D73" s="516"/>
      <c r="E73" s="516"/>
      <c r="F73" s="516"/>
      <c r="G73" s="516"/>
      <c r="H73" s="516"/>
      <c r="I73" s="516"/>
      <c r="J73" s="516"/>
      <c r="K73" s="516"/>
      <c r="L73" s="516"/>
      <c r="M73" s="516"/>
      <c r="N73" s="516"/>
      <c r="O73" s="516"/>
      <c r="P73" s="516"/>
      <c r="Q73" s="516"/>
      <c r="R73" s="516"/>
      <c r="S73" s="516"/>
      <c r="T73" s="516"/>
      <c r="U73" s="516"/>
      <c r="V73" s="517"/>
      <c r="W73" s="200"/>
      <c r="X73" s="515" t="s">
        <v>156</v>
      </c>
      <c r="Y73" s="516"/>
      <c r="Z73" s="516"/>
      <c r="AA73" s="516"/>
      <c r="AB73" s="516"/>
      <c r="AC73" s="516"/>
      <c r="AD73" s="516"/>
      <c r="AE73" s="516"/>
      <c r="AF73" s="516"/>
      <c r="AG73" s="516"/>
      <c r="AH73" s="516"/>
      <c r="AI73" s="516"/>
      <c r="AJ73" s="516"/>
      <c r="AK73" s="516"/>
      <c r="AL73" s="516"/>
      <c r="AM73" s="517"/>
    </row>
    <row r="74" spans="1:41" s="85" customFormat="1" ht="18.75" customHeight="1" x14ac:dyDescent="0.15">
      <c r="A74" s="106" t="s">
        <v>159</v>
      </c>
      <c r="B74" s="118"/>
      <c r="C74" s="293"/>
      <c r="D74" s="293"/>
      <c r="E74" s="119"/>
      <c r="F74" s="293"/>
      <c r="G74" s="293"/>
      <c r="H74" s="293"/>
      <c r="I74" s="293"/>
      <c r="J74" s="120"/>
      <c r="K74" s="120"/>
      <c r="L74" s="120"/>
      <c r="M74" s="120"/>
      <c r="N74" s="120"/>
      <c r="O74" s="121"/>
      <c r="P74" s="122"/>
      <c r="Q74" s="122"/>
      <c r="R74" s="122"/>
      <c r="S74" s="123"/>
      <c r="T74" s="124"/>
      <c r="U74" s="123"/>
      <c r="V74" s="123"/>
      <c r="W74" s="123"/>
      <c r="X74" s="123"/>
      <c r="Y74" s="124"/>
      <c r="Z74" s="124"/>
      <c r="AA74" s="124"/>
      <c r="AB74" s="124"/>
      <c r="AC74" s="123"/>
      <c r="AD74" s="123"/>
      <c r="AE74" s="123"/>
      <c r="AF74" s="123"/>
      <c r="AG74" s="123"/>
      <c r="AH74" s="123"/>
      <c r="AI74" s="125"/>
      <c r="AJ74" s="125"/>
      <c r="AK74" s="125"/>
      <c r="AL74" s="125"/>
      <c r="AM74" s="126"/>
    </row>
    <row r="75" spans="1:41" s="85" customFormat="1" ht="18.75" customHeight="1" x14ac:dyDescent="0.15">
      <c r="A75" s="104"/>
      <c r="B75" s="668" t="s">
        <v>148</v>
      </c>
      <c r="C75" s="669"/>
      <c r="D75" s="669"/>
      <c r="E75" s="669"/>
      <c r="F75" s="669"/>
      <c r="G75" s="669"/>
      <c r="H75" s="669"/>
      <c r="I75" s="669"/>
      <c r="J75" s="669"/>
      <c r="K75" s="669"/>
      <c r="L75" s="669"/>
      <c r="M75" s="669"/>
      <c r="N75" s="669"/>
      <c r="O75" s="669"/>
      <c r="P75" s="669"/>
      <c r="Q75" s="669"/>
      <c r="R75" s="669"/>
      <c r="S75" s="669"/>
      <c r="T75" s="669"/>
      <c r="U75" s="669"/>
      <c r="V75" s="669"/>
      <c r="W75" s="669"/>
      <c r="X75" s="669"/>
      <c r="Y75" s="669"/>
      <c r="Z75" s="669"/>
      <c r="AA75" s="669"/>
      <c r="AB75" s="669"/>
      <c r="AC75" s="669"/>
      <c r="AD75" s="669"/>
      <c r="AE75" s="670"/>
      <c r="AF75" s="509" t="s">
        <v>131</v>
      </c>
      <c r="AG75" s="510"/>
      <c r="AH75" s="510"/>
      <c r="AI75" s="510"/>
      <c r="AJ75" s="510"/>
      <c r="AK75" s="510"/>
      <c r="AL75" s="510"/>
      <c r="AM75" s="511"/>
    </row>
    <row r="76" spans="1:41" s="85" customFormat="1" ht="23.25" customHeight="1" x14ac:dyDescent="0.15">
      <c r="A76" s="127"/>
      <c r="B76" s="128" t="s">
        <v>128</v>
      </c>
      <c r="C76" s="712" t="s">
        <v>243</v>
      </c>
      <c r="D76" s="712"/>
      <c r="E76" s="712"/>
      <c r="F76" s="712"/>
      <c r="G76" s="712"/>
      <c r="H76" s="712"/>
      <c r="I76" s="712"/>
      <c r="J76" s="712"/>
      <c r="K76" s="712"/>
      <c r="L76" s="712"/>
      <c r="M76" s="712"/>
      <c r="N76" s="712"/>
      <c r="O76" s="712"/>
      <c r="P76" s="712"/>
      <c r="Q76" s="712"/>
      <c r="R76" s="712"/>
      <c r="S76" s="712"/>
      <c r="T76" s="712"/>
      <c r="U76" s="712"/>
      <c r="V76" s="712"/>
      <c r="W76" s="712"/>
      <c r="X76" s="712"/>
      <c r="Y76" s="712"/>
      <c r="Z76" s="712"/>
      <c r="AA76" s="712"/>
      <c r="AB76" s="712"/>
      <c r="AC76" s="712"/>
      <c r="AD76" s="712"/>
      <c r="AE76" s="713"/>
      <c r="AF76" s="512"/>
      <c r="AG76" s="513"/>
      <c r="AH76" s="513"/>
      <c r="AI76" s="513"/>
      <c r="AJ76" s="513"/>
      <c r="AK76" s="513"/>
      <c r="AL76" s="513"/>
      <c r="AM76" s="514"/>
    </row>
    <row r="77" spans="1:41" s="85" customFormat="1" ht="22.5" customHeight="1" x14ac:dyDescent="0.15">
      <c r="A77" s="129"/>
      <c r="B77" s="159"/>
      <c r="C77" s="708" t="s">
        <v>160</v>
      </c>
      <c r="D77" s="708"/>
      <c r="E77" s="708"/>
      <c r="F77" s="709"/>
      <c r="G77" s="709"/>
      <c r="H77" s="709"/>
      <c r="I77" s="709"/>
      <c r="J77" s="709"/>
      <c r="K77" s="709"/>
      <c r="L77" s="709"/>
      <c r="M77" s="709"/>
      <c r="N77" s="709"/>
      <c r="O77" s="709"/>
      <c r="P77" s="709"/>
      <c r="Q77" s="709"/>
      <c r="R77" s="709"/>
      <c r="S77" s="709"/>
      <c r="T77" s="709"/>
      <c r="U77" s="708" t="s">
        <v>161</v>
      </c>
      <c r="V77" s="708"/>
      <c r="W77" s="708"/>
      <c r="X77" s="709"/>
      <c r="Y77" s="709"/>
      <c r="Z77" s="709"/>
      <c r="AA77" s="709"/>
      <c r="AB77" s="709"/>
      <c r="AC77" s="709"/>
      <c r="AD77" s="709"/>
      <c r="AE77" s="709"/>
      <c r="AF77" s="710"/>
      <c r="AG77" s="710"/>
      <c r="AH77" s="710"/>
      <c r="AI77" s="710"/>
      <c r="AJ77" s="710"/>
      <c r="AK77" s="710"/>
      <c r="AL77" s="710"/>
      <c r="AM77" s="711"/>
    </row>
    <row r="78" spans="1:41" s="85" customFormat="1" ht="23.25" customHeight="1" x14ac:dyDescent="0.15">
      <c r="A78" s="127"/>
      <c r="B78" s="128" t="s">
        <v>128</v>
      </c>
      <c r="C78" s="712" t="s">
        <v>244</v>
      </c>
      <c r="D78" s="712"/>
      <c r="E78" s="712"/>
      <c r="F78" s="712"/>
      <c r="G78" s="712"/>
      <c r="H78" s="712"/>
      <c r="I78" s="712"/>
      <c r="J78" s="712"/>
      <c r="K78" s="712"/>
      <c r="L78" s="712"/>
      <c r="M78" s="712"/>
      <c r="N78" s="712"/>
      <c r="O78" s="712"/>
      <c r="P78" s="712"/>
      <c r="Q78" s="712"/>
      <c r="R78" s="712"/>
      <c r="S78" s="712"/>
      <c r="T78" s="712"/>
      <c r="U78" s="712"/>
      <c r="V78" s="712"/>
      <c r="W78" s="712"/>
      <c r="X78" s="712"/>
      <c r="Y78" s="712"/>
      <c r="Z78" s="712"/>
      <c r="AA78" s="712"/>
      <c r="AB78" s="712"/>
      <c r="AC78" s="712"/>
      <c r="AD78" s="712"/>
      <c r="AE78" s="713"/>
      <c r="AF78" s="512"/>
      <c r="AG78" s="513"/>
      <c r="AH78" s="513"/>
      <c r="AI78" s="513"/>
      <c r="AJ78" s="513"/>
      <c r="AK78" s="513"/>
      <c r="AL78" s="513"/>
      <c r="AM78" s="514"/>
    </row>
    <row r="79" spans="1:41" s="85" customFormat="1" ht="22.5" customHeight="1" x14ac:dyDescent="0.15">
      <c r="A79" s="129"/>
      <c r="B79" s="159"/>
      <c r="C79" s="708" t="s">
        <v>160</v>
      </c>
      <c r="D79" s="708"/>
      <c r="E79" s="708"/>
      <c r="F79" s="709"/>
      <c r="G79" s="709"/>
      <c r="H79" s="709"/>
      <c r="I79" s="709"/>
      <c r="J79" s="709"/>
      <c r="K79" s="709"/>
      <c r="L79" s="709"/>
      <c r="M79" s="709"/>
      <c r="N79" s="709"/>
      <c r="O79" s="709"/>
      <c r="P79" s="709"/>
      <c r="Q79" s="709"/>
      <c r="R79" s="709"/>
      <c r="S79" s="709"/>
      <c r="T79" s="709"/>
      <c r="U79" s="708" t="s">
        <v>161</v>
      </c>
      <c r="V79" s="708"/>
      <c r="W79" s="708"/>
      <c r="X79" s="709"/>
      <c r="Y79" s="709"/>
      <c r="Z79" s="709"/>
      <c r="AA79" s="709"/>
      <c r="AB79" s="709"/>
      <c r="AC79" s="709"/>
      <c r="AD79" s="709"/>
      <c r="AE79" s="709"/>
      <c r="AF79" s="710"/>
      <c r="AG79" s="710"/>
      <c r="AH79" s="710"/>
      <c r="AI79" s="710"/>
      <c r="AJ79" s="710"/>
      <c r="AK79" s="710"/>
      <c r="AL79" s="710"/>
      <c r="AM79" s="711"/>
    </row>
    <row r="80" spans="1:41" s="85" customFormat="1" ht="55.5" customHeight="1" x14ac:dyDescent="0.15">
      <c r="A80" s="296"/>
      <c r="B80" s="736" t="s">
        <v>245</v>
      </c>
      <c r="C80" s="737"/>
      <c r="D80" s="737"/>
      <c r="E80" s="737"/>
      <c r="F80" s="737"/>
      <c r="G80" s="737"/>
      <c r="H80" s="737"/>
      <c r="I80" s="737"/>
      <c r="J80" s="737"/>
      <c r="K80" s="737"/>
      <c r="L80" s="737"/>
      <c r="M80" s="737"/>
      <c r="N80" s="737"/>
      <c r="O80" s="737"/>
      <c r="P80" s="737"/>
      <c r="Q80" s="737"/>
      <c r="R80" s="737"/>
      <c r="S80" s="737"/>
      <c r="T80" s="737"/>
      <c r="U80" s="737"/>
      <c r="V80" s="737"/>
      <c r="W80" s="737"/>
      <c r="X80" s="737"/>
      <c r="Y80" s="737"/>
      <c r="Z80" s="737"/>
      <c r="AA80" s="737"/>
      <c r="AB80" s="737"/>
      <c r="AC80" s="737"/>
      <c r="AD80" s="737"/>
      <c r="AE80" s="737"/>
      <c r="AF80" s="737"/>
      <c r="AG80" s="737"/>
      <c r="AH80" s="737"/>
      <c r="AI80" s="737"/>
      <c r="AJ80" s="737"/>
      <c r="AK80" s="737"/>
      <c r="AL80" s="737"/>
      <c r="AM80" s="738"/>
    </row>
    <row r="81" spans="1:42" ht="6" customHeight="1" x14ac:dyDescent="0.15">
      <c r="A81" s="165"/>
      <c r="B81" s="165"/>
      <c r="C81" s="165"/>
      <c r="D81" s="165"/>
      <c r="E81" s="165"/>
      <c r="F81" s="165"/>
      <c r="G81" s="165"/>
      <c r="H81" s="165"/>
      <c r="I81" s="165"/>
      <c r="J81" s="165"/>
      <c r="K81" s="165"/>
      <c r="L81" s="165"/>
      <c r="M81" s="165"/>
      <c r="N81" s="165"/>
      <c r="O81" s="165"/>
      <c r="P81" s="165"/>
      <c r="Q81" s="165"/>
      <c r="R81" s="165"/>
      <c r="S81" s="165"/>
      <c r="T81" s="165"/>
      <c r="U81" s="165"/>
      <c r="V81" s="165"/>
      <c r="W81" s="165"/>
      <c r="X81" s="165"/>
      <c r="Y81" s="165"/>
      <c r="Z81" s="165"/>
      <c r="AA81" s="165"/>
      <c r="AB81" s="165"/>
      <c r="AC81" s="165"/>
      <c r="AD81" s="165"/>
      <c r="AE81" s="165"/>
      <c r="AF81" s="165"/>
      <c r="AG81" s="165"/>
      <c r="AH81" s="165"/>
      <c r="AI81" s="165"/>
      <c r="AJ81" s="165"/>
    </row>
    <row r="82" spans="1:42" ht="18" customHeight="1" x14ac:dyDescent="0.15">
      <c r="A82" s="166" t="s">
        <v>42</v>
      </c>
      <c r="B82" s="165"/>
      <c r="C82" s="165"/>
      <c r="D82" s="165"/>
      <c r="E82" s="165"/>
      <c r="F82" s="165"/>
      <c r="G82" s="165"/>
      <c r="H82" s="165"/>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5"/>
      <c r="AG82" s="165"/>
      <c r="AH82" s="165"/>
      <c r="AI82" s="165"/>
      <c r="AJ82" s="165"/>
    </row>
    <row r="83" spans="1:42" ht="18" customHeight="1" x14ac:dyDescent="0.15">
      <c r="A83" s="167" t="s">
        <v>98</v>
      </c>
      <c r="B83" s="165"/>
      <c r="C83" s="165"/>
      <c r="D83" s="165"/>
      <c r="E83" s="165"/>
      <c r="F83" s="165"/>
      <c r="G83" s="165"/>
      <c r="H83" s="165"/>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5"/>
      <c r="AG83" s="165"/>
      <c r="AH83" s="165"/>
      <c r="AI83" s="165"/>
      <c r="AJ83" s="165"/>
    </row>
    <row r="84" spans="1:42" ht="24.75" customHeight="1" x14ac:dyDescent="0.15">
      <c r="A84" s="554" t="s">
        <v>164</v>
      </c>
      <c r="B84" s="555"/>
      <c r="C84" s="555"/>
      <c r="D84" s="556"/>
      <c r="E84" s="554" t="s">
        <v>43</v>
      </c>
      <c r="F84" s="555"/>
      <c r="G84" s="555"/>
      <c r="H84" s="555"/>
      <c r="I84" s="556"/>
      <c r="J84" s="554" t="s">
        <v>165</v>
      </c>
      <c r="K84" s="555"/>
      <c r="L84" s="555"/>
      <c r="M84" s="555"/>
      <c r="N84" s="555"/>
      <c r="O84" s="555"/>
      <c r="P84" s="555"/>
      <c r="Q84" s="555"/>
      <c r="R84" s="555"/>
      <c r="S84" s="555"/>
      <c r="T84" s="555"/>
      <c r="U84" s="555"/>
      <c r="V84" s="555"/>
      <c r="W84" s="555"/>
      <c r="X84" s="555"/>
      <c r="Y84" s="556"/>
      <c r="Z84" s="554" t="s">
        <v>197</v>
      </c>
      <c r="AA84" s="555"/>
      <c r="AB84" s="555"/>
      <c r="AC84" s="555"/>
      <c r="AD84" s="555"/>
      <c r="AE84" s="555"/>
      <c r="AF84" s="556"/>
      <c r="AG84" s="584" t="s">
        <v>200</v>
      </c>
      <c r="AH84" s="585"/>
      <c r="AI84" s="585"/>
      <c r="AJ84" s="585"/>
      <c r="AK84" s="585"/>
      <c r="AL84" s="585"/>
      <c r="AM84" s="586"/>
      <c r="AO84" s="168" t="s">
        <v>195</v>
      </c>
      <c r="AP84" s="168" t="e">
        <f>VLOOKUP(L5,計算用!$A$2:$B$36,2,FALSE)*1000</f>
        <v>#N/A</v>
      </c>
    </row>
    <row r="85" spans="1:42" ht="9.75" customHeight="1" x14ac:dyDescent="0.15">
      <c r="A85" s="560" t="s">
        <v>279</v>
      </c>
      <c r="B85" s="561"/>
      <c r="C85" s="561"/>
      <c r="D85" s="562"/>
      <c r="E85" s="557"/>
      <c r="F85" s="558"/>
      <c r="G85" s="558"/>
      <c r="H85" s="558"/>
      <c r="I85" s="559"/>
      <c r="J85" s="572"/>
      <c r="K85" s="573"/>
      <c r="L85" s="573"/>
      <c r="M85" s="573"/>
      <c r="N85" s="573"/>
      <c r="O85" s="573"/>
      <c r="P85" s="573"/>
      <c r="Q85" s="573"/>
      <c r="R85" s="573"/>
      <c r="S85" s="573"/>
      <c r="T85" s="573"/>
      <c r="U85" s="573"/>
      <c r="V85" s="573"/>
      <c r="W85" s="573"/>
      <c r="X85" s="573"/>
      <c r="Y85" s="574"/>
      <c r="Z85" s="604"/>
      <c r="AA85" s="605"/>
      <c r="AB85" s="605"/>
      <c r="AC85" s="605"/>
      <c r="AD85" s="605"/>
      <c r="AE85" s="605"/>
      <c r="AF85" s="606"/>
      <c r="AG85" s="605"/>
      <c r="AH85" s="605"/>
      <c r="AI85" s="605"/>
      <c r="AJ85" s="605"/>
      <c r="AK85" s="605"/>
      <c r="AL85" s="605"/>
      <c r="AM85" s="606"/>
      <c r="AO85" s="168" t="s">
        <v>75</v>
      </c>
      <c r="AP85" s="168">
        <f>IF(OR(AP5=1,AP5=3,AP5=6),AG5,1)</f>
        <v>1</v>
      </c>
    </row>
    <row r="86" spans="1:42" ht="9.75" customHeight="1" x14ac:dyDescent="0.15">
      <c r="A86" s="563"/>
      <c r="B86" s="564"/>
      <c r="C86" s="564"/>
      <c r="D86" s="565"/>
      <c r="E86" s="486"/>
      <c r="F86" s="487"/>
      <c r="G86" s="487"/>
      <c r="H86" s="487"/>
      <c r="I86" s="488"/>
      <c r="J86" s="489"/>
      <c r="K86" s="490"/>
      <c r="L86" s="490"/>
      <c r="M86" s="490"/>
      <c r="N86" s="490"/>
      <c r="O86" s="490"/>
      <c r="P86" s="490"/>
      <c r="Q86" s="490"/>
      <c r="R86" s="490"/>
      <c r="S86" s="490"/>
      <c r="T86" s="490"/>
      <c r="U86" s="490"/>
      <c r="V86" s="490"/>
      <c r="W86" s="490"/>
      <c r="X86" s="490"/>
      <c r="Y86" s="491"/>
      <c r="Z86" s="597"/>
      <c r="AA86" s="587"/>
      <c r="AB86" s="587"/>
      <c r="AC86" s="587"/>
      <c r="AD86" s="587"/>
      <c r="AE86" s="587"/>
      <c r="AF86" s="588"/>
      <c r="AG86" s="587"/>
      <c r="AH86" s="587"/>
      <c r="AI86" s="587"/>
      <c r="AJ86" s="587"/>
      <c r="AK86" s="587"/>
      <c r="AL86" s="587"/>
      <c r="AM86" s="588"/>
      <c r="AO86" s="168" t="s">
        <v>196</v>
      </c>
      <c r="AP86" s="168" t="str">
        <f>IFERROR(AP84*AP85,"")</f>
        <v/>
      </c>
    </row>
    <row r="87" spans="1:42" ht="9.75" customHeight="1" x14ac:dyDescent="0.15">
      <c r="A87" s="563"/>
      <c r="B87" s="564"/>
      <c r="C87" s="564"/>
      <c r="D87" s="565"/>
      <c r="E87" s="486"/>
      <c r="F87" s="487"/>
      <c r="G87" s="487"/>
      <c r="H87" s="487"/>
      <c r="I87" s="488"/>
      <c r="J87" s="489"/>
      <c r="K87" s="490"/>
      <c r="L87" s="490"/>
      <c r="M87" s="490"/>
      <c r="N87" s="490"/>
      <c r="O87" s="490"/>
      <c r="P87" s="490"/>
      <c r="Q87" s="490"/>
      <c r="R87" s="490"/>
      <c r="S87" s="490"/>
      <c r="T87" s="490"/>
      <c r="U87" s="490"/>
      <c r="V87" s="490"/>
      <c r="W87" s="490"/>
      <c r="X87" s="490"/>
      <c r="Y87" s="491"/>
      <c r="Z87" s="597"/>
      <c r="AA87" s="587"/>
      <c r="AB87" s="587"/>
      <c r="AC87" s="587"/>
      <c r="AD87" s="587"/>
      <c r="AE87" s="587"/>
      <c r="AF87" s="588"/>
      <c r="AG87" s="587"/>
      <c r="AH87" s="587"/>
      <c r="AI87" s="587"/>
      <c r="AJ87" s="587"/>
      <c r="AK87" s="587"/>
      <c r="AL87" s="587"/>
      <c r="AM87" s="588"/>
    </row>
    <row r="88" spans="1:42" ht="9.75" customHeight="1" x14ac:dyDescent="0.15">
      <c r="A88" s="563"/>
      <c r="B88" s="564"/>
      <c r="C88" s="564"/>
      <c r="D88" s="565"/>
      <c r="E88" s="486"/>
      <c r="F88" s="487"/>
      <c r="G88" s="487"/>
      <c r="H88" s="487"/>
      <c r="I88" s="488"/>
      <c r="J88" s="489"/>
      <c r="K88" s="490"/>
      <c r="L88" s="490"/>
      <c r="M88" s="490"/>
      <c r="N88" s="490"/>
      <c r="O88" s="490"/>
      <c r="P88" s="490"/>
      <c r="Q88" s="490"/>
      <c r="R88" s="490"/>
      <c r="S88" s="490"/>
      <c r="T88" s="490"/>
      <c r="U88" s="490"/>
      <c r="V88" s="490"/>
      <c r="W88" s="490"/>
      <c r="X88" s="490"/>
      <c r="Y88" s="491"/>
      <c r="Z88" s="597"/>
      <c r="AA88" s="587"/>
      <c r="AB88" s="587"/>
      <c r="AC88" s="587"/>
      <c r="AD88" s="587"/>
      <c r="AE88" s="587"/>
      <c r="AF88" s="588"/>
      <c r="AG88" s="587"/>
      <c r="AH88" s="587"/>
      <c r="AI88" s="587"/>
      <c r="AJ88" s="587"/>
      <c r="AK88" s="587"/>
      <c r="AL88" s="587"/>
      <c r="AM88" s="588"/>
    </row>
    <row r="89" spans="1:42" ht="9.75" customHeight="1" x14ac:dyDescent="0.15">
      <c r="A89" s="563"/>
      <c r="B89" s="564"/>
      <c r="C89" s="564"/>
      <c r="D89" s="565"/>
      <c r="E89" s="486"/>
      <c r="F89" s="487"/>
      <c r="G89" s="487"/>
      <c r="H89" s="487"/>
      <c r="I89" s="488"/>
      <c r="J89" s="489"/>
      <c r="K89" s="490"/>
      <c r="L89" s="490"/>
      <c r="M89" s="490"/>
      <c r="N89" s="490"/>
      <c r="O89" s="490"/>
      <c r="P89" s="490"/>
      <c r="Q89" s="490"/>
      <c r="R89" s="490"/>
      <c r="S89" s="490"/>
      <c r="T89" s="490"/>
      <c r="U89" s="490"/>
      <c r="V89" s="490"/>
      <c r="W89" s="490"/>
      <c r="X89" s="490"/>
      <c r="Y89" s="491"/>
      <c r="Z89" s="597"/>
      <c r="AA89" s="587"/>
      <c r="AB89" s="587"/>
      <c r="AC89" s="587"/>
      <c r="AD89" s="587"/>
      <c r="AE89" s="587"/>
      <c r="AF89" s="588"/>
      <c r="AG89" s="589"/>
      <c r="AH89" s="589"/>
      <c r="AI89" s="589"/>
      <c r="AJ89" s="589"/>
      <c r="AK89" s="589"/>
      <c r="AL89" s="589"/>
      <c r="AM89" s="590"/>
    </row>
    <row r="90" spans="1:42" ht="9.75" customHeight="1" x14ac:dyDescent="0.15">
      <c r="A90" s="563"/>
      <c r="B90" s="564"/>
      <c r="C90" s="564"/>
      <c r="D90" s="565"/>
      <c r="E90" s="518"/>
      <c r="F90" s="519"/>
      <c r="G90" s="519"/>
      <c r="H90" s="519"/>
      <c r="I90" s="520"/>
      <c r="J90" s="575"/>
      <c r="K90" s="576"/>
      <c r="L90" s="576"/>
      <c r="M90" s="576"/>
      <c r="N90" s="576"/>
      <c r="O90" s="576"/>
      <c r="P90" s="576"/>
      <c r="Q90" s="576"/>
      <c r="R90" s="576"/>
      <c r="S90" s="576"/>
      <c r="T90" s="576"/>
      <c r="U90" s="576"/>
      <c r="V90" s="576"/>
      <c r="W90" s="576"/>
      <c r="X90" s="576"/>
      <c r="Y90" s="577"/>
      <c r="Z90" s="625"/>
      <c r="AA90" s="626"/>
      <c r="AB90" s="626"/>
      <c r="AC90" s="626"/>
      <c r="AD90" s="626"/>
      <c r="AE90" s="626"/>
      <c r="AF90" s="627"/>
      <c r="AG90" s="597"/>
      <c r="AH90" s="587"/>
      <c r="AI90" s="587"/>
      <c r="AJ90" s="587"/>
      <c r="AK90" s="587"/>
      <c r="AL90" s="587"/>
      <c r="AM90" s="588"/>
    </row>
    <row r="91" spans="1:42" ht="9.75" customHeight="1" x14ac:dyDescent="0.15">
      <c r="A91" s="563"/>
      <c r="B91" s="564"/>
      <c r="C91" s="564"/>
      <c r="D91" s="565"/>
      <c r="E91" s="486"/>
      <c r="F91" s="487"/>
      <c r="G91" s="487"/>
      <c r="H91" s="487"/>
      <c r="I91" s="488"/>
      <c r="J91" s="489"/>
      <c r="K91" s="490"/>
      <c r="L91" s="490"/>
      <c r="M91" s="490"/>
      <c r="N91" s="490"/>
      <c r="O91" s="490"/>
      <c r="P91" s="490"/>
      <c r="Q91" s="490"/>
      <c r="R91" s="490"/>
      <c r="S91" s="490"/>
      <c r="T91" s="490"/>
      <c r="U91" s="490"/>
      <c r="V91" s="490"/>
      <c r="W91" s="490"/>
      <c r="X91" s="490"/>
      <c r="Y91" s="491"/>
      <c r="Z91" s="597"/>
      <c r="AA91" s="587"/>
      <c r="AB91" s="587"/>
      <c r="AC91" s="587"/>
      <c r="AD91" s="587"/>
      <c r="AE91" s="587"/>
      <c r="AF91" s="588"/>
      <c r="AG91" s="587"/>
      <c r="AH91" s="587"/>
      <c r="AI91" s="587"/>
      <c r="AJ91" s="587"/>
      <c r="AK91" s="587"/>
      <c r="AL91" s="587"/>
      <c r="AM91" s="588"/>
    </row>
    <row r="92" spans="1:42" ht="9.75" customHeight="1" x14ac:dyDescent="0.15">
      <c r="A92" s="563"/>
      <c r="B92" s="564"/>
      <c r="C92" s="564"/>
      <c r="D92" s="565"/>
      <c r="E92" s="486"/>
      <c r="F92" s="487"/>
      <c r="G92" s="487"/>
      <c r="H92" s="487"/>
      <c r="I92" s="488"/>
      <c r="J92" s="489"/>
      <c r="K92" s="490"/>
      <c r="L92" s="490"/>
      <c r="M92" s="490"/>
      <c r="N92" s="490"/>
      <c r="O92" s="490"/>
      <c r="P92" s="490"/>
      <c r="Q92" s="490"/>
      <c r="R92" s="490"/>
      <c r="S92" s="490"/>
      <c r="T92" s="490"/>
      <c r="U92" s="490"/>
      <c r="V92" s="490"/>
      <c r="W92" s="490"/>
      <c r="X92" s="490"/>
      <c r="Y92" s="491"/>
      <c r="Z92" s="597"/>
      <c r="AA92" s="587"/>
      <c r="AB92" s="587"/>
      <c r="AC92" s="587"/>
      <c r="AD92" s="587"/>
      <c r="AE92" s="587"/>
      <c r="AF92" s="588"/>
      <c r="AG92" s="597"/>
      <c r="AH92" s="587"/>
      <c r="AI92" s="587"/>
      <c r="AJ92" s="587"/>
      <c r="AK92" s="587"/>
      <c r="AL92" s="587"/>
      <c r="AM92" s="588"/>
    </row>
    <row r="93" spans="1:42" ht="9.75" customHeight="1" x14ac:dyDescent="0.15">
      <c r="A93" s="563"/>
      <c r="B93" s="564"/>
      <c r="C93" s="564"/>
      <c r="D93" s="565"/>
      <c r="E93" s="486"/>
      <c r="F93" s="487"/>
      <c r="G93" s="487"/>
      <c r="H93" s="487"/>
      <c r="I93" s="488"/>
      <c r="J93" s="489"/>
      <c r="K93" s="490"/>
      <c r="L93" s="490"/>
      <c r="M93" s="490"/>
      <c r="N93" s="490"/>
      <c r="O93" s="490"/>
      <c r="P93" s="490"/>
      <c r="Q93" s="490"/>
      <c r="R93" s="490"/>
      <c r="S93" s="490"/>
      <c r="T93" s="490"/>
      <c r="U93" s="490"/>
      <c r="V93" s="490"/>
      <c r="W93" s="490"/>
      <c r="X93" s="490"/>
      <c r="Y93" s="491"/>
      <c r="Z93" s="597"/>
      <c r="AA93" s="587"/>
      <c r="AB93" s="587"/>
      <c r="AC93" s="587"/>
      <c r="AD93" s="587"/>
      <c r="AE93" s="587"/>
      <c r="AF93" s="588"/>
      <c r="AG93" s="587"/>
      <c r="AH93" s="587"/>
      <c r="AI93" s="587"/>
      <c r="AJ93" s="587"/>
      <c r="AK93" s="587"/>
      <c r="AL93" s="587"/>
      <c r="AM93" s="588"/>
    </row>
    <row r="94" spans="1:42" ht="9.75" customHeight="1" x14ac:dyDescent="0.15">
      <c r="A94" s="563"/>
      <c r="B94" s="564"/>
      <c r="C94" s="564"/>
      <c r="D94" s="565"/>
      <c r="E94" s="486"/>
      <c r="F94" s="487"/>
      <c r="G94" s="487"/>
      <c r="H94" s="487"/>
      <c r="I94" s="488"/>
      <c r="J94" s="489"/>
      <c r="K94" s="490"/>
      <c r="L94" s="490"/>
      <c r="M94" s="490"/>
      <c r="N94" s="490"/>
      <c r="O94" s="490"/>
      <c r="P94" s="490"/>
      <c r="Q94" s="490"/>
      <c r="R94" s="490"/>
      <c r="S94" s="490"/>
      <c r="T94" s="490"/>
      <c r="U94" s="490"/>
      <c r="V94" s="490"/>
      <c r="W94" s="490"/>
      <c r="X94" s="490"/>
      <c r="Y94" s="491"/>
      <c r="Z94" s="597"/>
      <c r="AA94" s="587"/>
      <c r="AB94" s="587"/>
      <c r="AC94" s="587"/>
      <c r="AD94" s="587"/>
      <c r="AE94" s="587"/>
      <c r="AF94" s="588"/>
      <c r="AG94" s="597"/>
      <c r="AH94" s="587"/>
      <c r="AI94" s="587"/>
      <c r="AJ94" s="587"/>
      <c r="AK94" s="587"/>
      <c r="AL94" s="587"/>
      <c r="AM94" s="588"/>
    </row>
    <row r="95" spans="1:42" ht="9.75" customHeight="1" x14ac:dyDescent="0.15">
      <c r="A95" s="563"/>
      <c r="B95" s="564"/>
      <c r="C95" s="564"/>
      <c r="D95" s="565"/>
      <c r="E95" s="518"/>
      <c r="F95" s="519"/>
      <c r="G95" s="519"/>
      <c r="H95" s="519"/>
      <c r="I95" s="520"/>
      <c r="J95" s="575"/>
      <c r="K95" s="576"/>
      <c r="L95" s="576"/>
      <c r="M95" s="576"/>
      <c r="N95" s="576"/>
      <c r="O95" s="576"/>
      <c r="P95" s="576"/>
      <c r="Q95" s="576"/>
      <c r="R95" s="576"/>
      <c r="S95" s="576"/>
      <c r="T95" s="576"/>
      <c r="U95" s="576"/>
      <c r="V95" s="576"/>
      <c r="W95" s="576"/>
      <c r="X95" s="576"/>
      <c r="Y95" s="577"/>
      <c r="Z95" s="625"/>
      <c r="AA95" s="626"/>
      <c r="AB95" s="626"/>
      <c r="AC95" s="626"/>
      <c r="AD95" s="626"/>
      <c r="AE95" s="626"/>
      <c r="AF95" s="627"/>
      <c r="AG95" s="626"/>
      <c r="AH95" s="626"/>
      <c r="AI95" s="626"/>
      <c r="AJ95" s="626"/>
      <c r="AK95" s="626"/>
      <c r="AL95" s="626"/>
      <c r="AM95" s="627"/>
    </row>
    <row r="96" spans="1:42" ht="9.75" customHeight="1" x14ac:dyDescent="0.15">
      <c r="A96" s="563"/>
      <c r="B96" s="564"/>
      <c r="C96" s="564"/>
      <c r="D96" s="565"/>
      <c r="E96" s="486"/>
      <c r="F96" s="487"/>
      <c r="G96" s="487"/>
      <c r="H96" s="487"/>
      <c r="I96" s="488"/>
      <c r="J96" s="489"/>
      <c r="K96" s="490"/>
      <c r="L96" s="490"/>
      <c r="M96" s="490"/>
      <c r="N96" s="490"/>
      <c r="O96" s="490"/>
      <c r="P96" s="490"/>
      <c r="Q96" s="490"/>
      <c r="R96" s="490"/>
      <c r="S96" s="490"/>
      <c r="T96" s="490"/>
      <c r="U96" s="490"/>
      <c r="V96" s="490"/>
      <c r="W96" s="490"/>
      <c r="X96" s="490"/>
      <c r="Y96" s="491"/>
      <c r="Z96" s="597"/>
      <c r="AA96" s="587"/>
      <c r="AB96" s="587"/>
      <c r="AC96" s="587"/>
      <c r="AD96" s="587"/>
      <c r="AE96" s="587"/>
      <c r="AF96" s="588"/>
      <c r="AG96" s="587"/>
      <c r="AH96" s="587"/>
      <c r="AI96" s="587"/>
      <c r="AJ96" s="587"/>
      <c r="AK96" s="587"/>
      <c r="AL96" s="587"/>
      <c r="AM96" s="588"/>
    </row>
    <row r="97" spans="1:42" ht="9.75" customHeight="1" x14ac:dyDescent="0.15">
      <c r="A97" s="563"/>
      <c r="B97" s="564"/>
      <c r="C97" s="564"/>
      <c r="D97" s="565"/>
      <c r="E97" s="486"/>
      <c r="F97" s="487"/>
      <c r="G97" s="487"/>
      <c r="H97" s="487"/>
      <c r="I97" s="488"/>
      <c r="J97" s="489"/>
      <c r="K97" s="490"/>
      <c r="L97" s="490"/>
      <c r="M97" s="490"/>
      <c r="N97" s="490"/>
      <c r="O97" s="490"/>
      <c r="P97" s="490"/>
      <c r="Q97" s="490"/>
      <c r="R97" s="490"/>
      <c r="S97" s="490"/>
      <c r="T97" s="490"/>
      <c r="U97" s="490"/>
      <c r="V97" s="490"/>
      <c r="W97" s="490"/>
      <c r="X97" s="490"/>
      <c r="Y97" s="491"/>
      <c r="Z97" s="597"/>
      <c r="AA97" s="587"/>
      <c r="AB97" s="587"/>
      <c r="AC97" s="587"/>
      <c r="AD97" s="587"/>
      <c r="AE97" s="587"/>
      <c r="AF97" s="588"/>
      <c r="AG97" s="597"/>
      <c r="AH97" s="587"/>
      <c r="AI97" s="587"/>
      <c r="AJ97" s="587"/>
      <c r="AK97" s="587"/>
      <c r="AL97" s="587"/>
      <c r="AM97" s="588"/>
    </row>
    <row r="98" spans="1:42" ht="9.75" customHeight="1" x14ac:dyDescent="0.15">
      <c r="A98" s="563"/>
      <c r="B98" s="564"/>
      <c r="C98" s="564"/>
      <c r="D98" s="565"/>
      <c r="E98" s="486"/>
      <c r="F98" s="487"/>
      <c r="G98" s="487"/>
      <c r="H98" s="487"/>
      <c r="I98" s="488"/>
      <c r="J98" s="489"/>
      <c r="K98" s="490"/>
      <c r="L98" s="490"/>
      <c r="M98" s="490"/>
      <c r="N98" s="490"/>
      <c r="O98" s="490"/>
      <c r="P98" s="490"/>
      <c r="Q98" s="490"/>
      <c r="R98" s="490"/>
      <c r="S98" s="490"/>
      <c r="T98" s="490"/>
      <c r="U98" s="490"/>
      <c r="V98" s="490"/>
      <c r="W98" s="490"/>
      <c r="X98" s="490"/>
      <c r="Y98" s="491"/>
      <c r="Z98" s="597"/>
      <c r="AA98" s="587"/>
      <c r="AB98" s="587"/>
      <c r="AC98" s="587"/>
      <c r="AD98" s="587"/>
      <c r="AE98" s="587"/>
      <c r="AF98" s="588"/>
      <c r="AG98" s="587"/>
      <c r="AH98" s="587"/>
      <c r="AI98" s="587"/>
      <c r="AJ98" s="587"/>
      <c r="AK98" s="587"/>
      <c r="AL98" s="587"/>
      <c r="AM98" s="588"/>
    </row>
    <row r="99" spans="1:42" ht="9.75" customHeight="1" x14ac:dyDescent="0.15">
      <c r="A99" s="563"/>
      <c r="B99" s="564"/>
      <c r="C99" s="564"/>
      <c r="D99" s="565"/>
      <c r="E99" s="486"/>
      <c r="F99" s="487"/>
      <c r="G99" s="487"/>
      <c r="H99" s="487"/>
      <c r="I99" s="488"/>
      <c r="J99" s="489"/>
      <c r="K99" s="490"/>
      <c r="L99" s="490"/>
      <c r="M99" s="490"/>
      <c r="N99" s="490"/>
      <c r="O99" s="490"/>
      <c r="P99" s="490"/>
      <c r="Q99" s="490"/>
      <c r="R99" s="490"/>
      <c r="S99" s="490"/>
      <c r="T99" s="490"/>
      <c r="U99" s="490"/>
      <c r="V99" s="490"/>
      <c r="W99" s="490"/>
      <c r="X99" s="490"/>
      <c r="Y99" s="491"/>
      <c r="Z99" s="597"/>
      <c r="AA99" s="587"/>
      <c r="AB99" s="587"/>
      <c r="AC99" s="587"/>
      <c r="AD99" s="587"/>
      <c r="AE99" s="587"/>
      <c r="AF99" s="588"/>
      <c r="AG99" s="597"/>
      <c r="AH99" s="587"/>
      <c r="AI99" s="587"/>
      <c r="AJ99" s="587"/>
      <c r="AK99" s="587"/>
      <c r="AL99" s="587"/>
      <c r="AM99" s="588"/>
    </row>
    <row r="100" spans="1:42" ht="9.75" customHeight="1" x14ac:dyDescent="0.15">
      <c r="A100" s="563"/>
      <c r="B100" s="564"/>
      <c r="C100" s="564"/>
      <c r="D100" s="565"/>
      <c r="E100" s="518"/>
      <c r="F100" s="519"/>
      <c r="G100" s="519"/>
      <c r="H100" s="519"/>
      <c r="I100" s="520"/>
      <c r="J100" s="575"/>
      <c r="K100" s="576"/>
      <c r="L100" s="576"/>
      <c r="M100" s="576"/>
      <c r="N100" s="576"/>
      <c r="O100" s="576"/>
      <c r="P100" s="576"/>
      <c r="Q100" s="576"/>
      <c r="R100" s="576"/>
      <c r="S100" s="576"/>
      <c r="T100" s="576"/>
      <c r="U100" s="576"/>
      <c r="V100" s="576"/>
      <c r="W100" s="576"/>
      <c r="X100" s="576"/>
      <c r="Y100" s="577"/>
      <c r="Z100" s="625"/>
      <c r="AA100" s="626"/>
      <c r="AB100" s="626"/>
      <c r="AC100" s="626"/>
      <c r="AD100" s="626"/>
      <c r="AE100" s="626"/>
      <c r="AF100" s="627"/>
      <c r="AG100" s="626"/>
      <c r="AH100" s="626"/>
      <c r="AI100" s="626"/>
      <c r="AJ100" s="626"/>
      <c r="AK100" s="626"/>
      <c r="AL100" s="626"/>
      <c r="AM100" s="627"/>
    </row>
    <row r="101" spans="1:42" ht="9.75" customHeight="1" x14ac:dyDescent="0.15">
      <c r="A101" s="563"/>
      <c r="B101" s="564"/>
      <c r="C101" s="564"/>
      <c r="D101" s="565"/>
      <c r="E101" s="486"/>
      <c r="F101" s="487"/>
      <c r="G101" s="487"/>
      <c r="H101" s="487"/>
      <c r="I101" s="488"/>
      <c r="J101" s="489"/>
      <c r="K101" s="490"/>
      <c r="L101" s="490"/>
      <c r="M101" s="490"/>
      <c r="N101" s="490"/>
      <c r="O101" s="490"/>
      <c r="P101" s="490"/>
      <c r="Q101" s="490"/>
      <c r="R101" s="490"/>
      <c r="S101" s="490"/>
      <c r="T101" s="490"/>
      <c r="U101" s="490"/>
      <c r="V101" s="490"/>
      <c r="W101" s="490"/>
      <c r="X101" s="490"/>
      <c r="Y101" s="491"/>
      <c r="Z101" s="597"/>
      <c r="AA101" s="587"/>
      <c r="AB101" s="587"/>
      <c r="AC101" s="587"/>
      <c r="AD101" s="587"/>
      <c r="AE101" s="587"/>
      <c r="AF101" s="588"/>
      <c r="AG101" s="587"/>
      <c r="AH101" s="587"/>
      <c r="AI101" s="587"/>
      <c r="AJ101" s="587"/>
      <c r="AK101" s="587"/>
      <c r="AL101" s="587"/>
      <c r="AM101" s="588"/>
    </row>
    <row r="102" spans="1:42" ht="9.75" customHeight="1" x14ac:dyDescent="0.15">
      <c r="A102" s="566"/>
      <c r="B102" s="567"/>
      <c r="C102" s="567"/>
      <c r="D102" s="568"/>
      <c r="E102" s="607"/>
      <c r="F102" s="608"/>
      <c r="G102" s="608"/>
      <c r="H102" s="608"/>
      <c r="I102" s="609"/>
      <c r="J102" s="610"/>
      <c r="K102" s="611"/>
      <c r="L102" s="611"/>
      <c r="M102" s="611"/>
      <c r="N102" s="611"/>
      <c r="O102" s="611"/>
      <c r="P102" s="611"/>
      <c r="Q102" s="611"/>
      <c r="R102" s="611"/>
      <c r="S102" s="611"/>
      <c r="T102" s="611"/>
      <c r="U102" s="611"/>
      <c r="V102" s="611"/>
      <c r="W102" s="611"/>
      <c r="X102" s="611"/>
      <c r="Y102" s="612"/>
      <c r="Z102" s="594"/>
      <c r="AA102" s="595"/>
      <c r="AB102" s="595"/>
      <c r="AC102" s="595"/>
      <c r="AD102" s="595"/>
      <c r="AE102" s="595"/>
      <c r="AF102" s="596"/>
      <c r="AG102" s="595"/>
      <c r="AH102" s="595"/>
      <c r="AI102" s="595"/>
      <c r="AJ102" s="595"/>
      <c r="AK102" s="595"/>
      <c r="AL102" s="595"/>
      <c r="AM102" s="596"/>
      <c r="AO102" s="176" t="s">
        <v>265</v>
      </c>
      <c r="AP102" s="277">
        <f>SUM(Z85:AF102)</f>
        <v>0</v>
      </c>
    </row>
    <row r="103" spans="1:42" ht="9.75" customHeight="1" x14ac:dyDescent="0.15">
      <c r="A103" s="563" t="s">
        <v>235</v>
      </c>
      <c r="B103" s="564"/>
      <c r="C103" s="564"/>
      <c r="D103" s="565"/>
      <c r="E103" s="557"/>
      <c r="F103" s="558"/>
      <c r="G103" s="558"/>
      <c r="H103" s="558"/>
      <c r="I103" s="559"/>
      <c r="J103" s="572"/>
      <c r="K103" s="573"/>
      <c r="L103" s="573"/>
      <c r="M103" s="573"/>
      <c r="N103" s="573"/>
      <c r="O103" s="573"/>
      <c r="P103" s="573"/>
      <c r="Q103" s="573"/>
      <c r="R103" s="573"/>
      <c r="S103" s="573"/>
      <c r="T103" s="573"/>
      <c r="U103" s="573"/>
      <c r="V103" s="573"/>
      <c r="W103" s="573"/>
      <c r="X103" s="573"/>
      <c r="Y103" s="574"/>
      <c r="Z103" s="604"/>
      <c r="AA103" s="605"/>
      <c r="AB103" s="605"/>
      <c r="AC103" s="605"/>
      <c r="AD103" s="605"/>
      <c r="AE103" s="605"/>
      <c r="AF103" s="606"/>
      <c r="AG103" s="605"/>
      <c r="AH103" s="605"/>
      <c r="AI103" s="605"/>
      <c r="AJ103" s="605"/>
      <c r="AK103" s="605"/>
      <c r="AL103" s="605"/>
      <c r="AM103" s="606"/>
      <c r="AO103" s="176" t="s">
        <v>264</v>
      </c>
      <c r="AP103" s="277">
        <f>SUM(Z103:AF105)</f>
        <v>0</v>
      </c>
    </row>
    <row r="104" spans="1:42" ht="9.75" customHeight="1" x14ac:dyDescent="0.15">
      <c r="A104" s="563"/>
      <c r="B104" s="564"/>
      <c r="C104" s="564"/>
      <c r="D104" s="565"/>
      <c r="E104" s="486"/>
      <c r="F104" s="487"/>
      <c r="G104" s="487"/>
      <c r="H104" s="487"/>
      <c r="I104" s="488"/>
      <c r="J104" s="489"/>
      <c r="K104" s="490"/>
      <c r="L104" s="490"/>
      <c r="M104" s="490"/>
      <c r="N104" s="490"/>
      <c r="O104" s="490"/>
      <c r="P104" s="490"/>
      <c r="Q104" s="490"/>
      <c r="R104" s="490"/>
      <c r="S104" s="490"/>
      <c r="T104" s="490"/>
      <c r="U104" s="490"/>
      <c r="V104" s="490"/>
      <c r="W104" s="490"/>
      <c r="X104" s="490"/>
      <c r="Y104" s="491"/>
      <c r="Z104" s="597"/>
      <c r="AA104" s="587"/>
      <c r="AB104" s="587"/>
      <c r="AC104" s="587"/>
      <c r="AD104" s="587"/>
      <c r="AE104" s="587"/>
      <c r="AF104" s="588"/>
      <c r="AG104" s="587"/>
      <c r="AH104" s="587"/>
      <c r="AI104" s="587"/>
      <c r="AJ104" s="587"/>
      <c r="AK104" s="587"/>
      <c r="AL104" s="587"/>
      <c r="AM104" s="588"/>
      <c r="AO104" s="176" t="s">
        <v>268</v>
      </c>
      <c r="AP104" s="277">
        <f>AP102-AG106</f>
        <v>0</v>
      </c>
    </row>
    <row r="105" spans="1:42" ht="9.75" customHeight="1" thickBot="1" x14ac:dyDescent="0.2">
      <c r="A105" s="732"/>
      <c r="B105" s="733"/>
      <c r="C105" s="733"/>
      <c r="D105" s="734"/>
      <c r="E105" s="607"/>
      <c r="F105" s="608"/>
      <c r="G105" s="608"/>
      <c r="H105" s="608"/>
      <c r="I105" s="609"/>
      <c r="J105" s="610"/>
      <c r="K105" s="611"/>
      <c r="L105" s="611"/>
      <c r="M105" s="611"/>
      <c r="N105" s="611"/>
      <c r="O105" s="611"/>
      <c r="P105" s="611"/>
      <c r="Q105" s="611"/>
      <c r="R105" s="611"/>
      <c r="S105" s="611"/>
      <c r="T105" s="611"/>
      <c r="U105" s="611"/>
      <c r="V105" s="611"/>
      <c r="W105" s="611"/>
      <c r="X105" s="611"/>
      <c r="Y105" s="612"/>
      <c r="Z105" s="594"/>
      <c r="AA105" s="595"/>
      <c r="AB105" s="595"/>
      <c r="AC105" s="595"/>
      <c r="AD105" s="595"/>
      <c r="AE105" s="595"/>
      <c r="AF105" s="596"/>
      <c r="AG105" s="595"/>
      <c r="AH105" s="595"/>
      <c r="AI105" s="595"/>
      <c r="AJ105" s="595"/>
      <c r="AK105" s="595"/>
      <c r="AL105" s="595"/>
      <c r="AM105" s="596"/>
    </row>
    <row r="106" spans="1:42" ht="20.25" customHeight="1" thickTop="1" x14ac:dyDescent="0.15">
      <c r="A106" s="581" t="s">
        <v>208</v>
      </c>
      <c r="B106" s="582"/>
      <c r="C106" s="582"/>
      <c r="D106" s="583"/>
      <c r="E106" s="645" t="str">
        <f>IF(AP86=0,"",AP86)</f>
        <v/>
      </c>
      <c r="F106" s="646"/>
      <c r="G106" s="646"/>
      <c r="H106" s="646"/>
      <c r="I106" s="647"/>
      <c r="J106" s="578" t="s">
        <v>207</v>
      </c>
      <c r="K106" s="579"/>
      <c r="L106" s="579"/>
      <c r="M106" s="580"/>
      <c r="N106" s="581">
        <f>AP102+AP103-AG106</f>
        <v>0</v>
      </c>
      <c r="O106" s="582"/>
      <c r="P106" s="582"/>
      <c r="Q106" s="582"/>
      <c r="R106" s="582"/>
      <c r="S106" s="582"/>
      <c r="T106" s="582"/>
      <c r="U106" s="583"/>
      <c r="V106" s="613" t="s">
        <v>206</v>
      </c>
      <c r="W106" s="614"/>
      <c r="X106" s="614"/>
      <c r="Y106" s="615"/>
      <c r="Z106" s="581">
        <f>SUM(Z85:AF105)</f>
        <v>0</v>
      </c>
      <c r="AA106" s="582"/>
      <c r="AB106" s="582"/>
      <c r="AC106" s="582"/>
      <c r="AD106" s="582"/>
      <c r="AE106" s="582"/>
      <c r="AF106" s="582"/>
      <c r="AG106" s="581">
        <f>SUM(AG85:AM105)</f>
        <v>0</v>
      </c>
      <c r="AH106" s="582"/>
      <c r="AI106" s="582"/>
      <c r="AJ106" s="582"/>
      <c r="AK106" s="582"/>
      <c r="AL106" s="582"/>
      <c r="AM106" s="583"/>
    </row>
    <row r="107" spans="1:42" ht="5.25" customHeight="1" x14ac:dyDescent="0.15">
      <c r="A107" s="165"/>
      <c r="B107" s="165"/>
      <c r="C107" s="165"/>
      <c r="D107" s="165"/>
      <c r="E107" s="169"/>
      <c r="F107" s="169"/>
      <c r="G107" s="169"/>
      <c r="H107" s="169"/>
      <c r="I107" s="169"/>
      <c r="J107" s="169"/>
      <c r="K107" s="169"/>
      <c r="L107" s="169"/>
      <c r="M107" s="169"/>
      <c r="N107" s="169"/>
      <c r="O107" s="169"/>
      <c r="P107" s="169"/>
      <c r="Q107" s="169"/>
      <c r="R107" s="169"/>
      <c r="S107" s="169"/>
      <c r="T107" s="169"/>
      <c r="U107" s="169"/>
      <c r="V107" s="169"/>
      <c r="W107" s="169"/>
      <c r="X107" s="169"/>
      <c r="Y107" s="169"/>
      <c r="Z107" s="169"/>
      <c r="AA107" s="169"/>
      <c r="AB107" s="169"/>
      <c r="AC107" s="169"/>
      <c r="AD107" s="169"/>
      <c r="AE107" s="169"/>
      <c r="AF107" s="169"/>
      <c r="AG107" s="169"/>
      <c r="AH107" s="169"/>
      <c r="AI107" s="169"/>
      <c r="AJ107" s="169"/>
      <c r="AK107" s="169"/>
      <c r="AL107" s="169"/>
      <c r="AM107" s="169"/>
    </row>
    <row r="108" spans="1:42" ht="18" customHeight="1" x14ac:dyDescent="0.15">
      <c r="A108" s="170" t="s">
        <v>99</v>
      </c>
      <c r="B108" s="165"/>
      <c r="C108" s="165"/>
      <c r="D108" s="165"/>
      <c r="E108" s="165"/>
      <c r="F108" s="165"/>
      <c r="G108" s="165"/>
      <c r="H108" s="165"/>
      <c r="I108" s="165"/>
      <c r="J108" s="165"/>
      <c r="K108" s="165"/>
      <c r="L108" s="165"/>
      <c r="M108" s="165"/>
      <c r="N108" s="165"/>
      <c r="O108" s="165"/>
      <c r="P108" s="165"/>
      <c r="Q108" s="165"/>
      <c r="R108" s="165"/>
      <c r="S108" s="165"/>
      <c r="T108" s="165"/>
      <c r="U108" s="165"/>
      <c r="V108" s="165"/>
      <c r="W108" s="165"/>
      <c r="X108" s="165"/>
      <c r="Y108" s="165"/>
      <c r="Z108" s="165"/>
      <c r="AA108" s="165"/>
      <c r="AB108" s="165"/>
      <c r="AC108" s="165"/>
      <c r="AD108" s="165"/>
      <c r="AE108" s="165"/>
      <c r="AF108" s="165"/>
      <c r="AG108" s="165"/>
      <c r="AH108" s="165"/>
      <c r="AI108" s="165"/>
      <c r="AJ108" s="165"/>
    </row>
    <row r="109" spans="1:42" ht="24" customHeight="1" x14ac:dyDescent="0.15">
      <c r="A109" s="554" t="s">
        <v>164</v>
      </c>
      <c r="B109" s="555"/>
      <c r="C109" s="555"/>
      <c r="D109" s="556"/>
      <c r="E109" s="554" t="s">
        <v>43</v>
      </c>
      <c r="F109" s="555"/>
      <c r="G109" s="555"/>
      <c r="H109" s="555"/>
      <c r="I109" s="556"/>
      <c r="J109" s="554" t="s">
        <v>165</v>
      </c>
      <c r="K109" s="555"/>
      <c r="L109" s="555"/>
      <c r="M109" s="555"/>
      <c r="N109" s="555"/>
      <c r="O109" s="555"/>
      <c r="P109" s="555"/>
      <c r="Q109" s="555"/>
      <c r="R109" s="555"/>
      <c r="S109" s="555"/>
      <c r="T109" s="555"/>
      <c r="U109" s="555"/>
      <c r="V109" s="555"/>
      <c r="W109" s="555"/>
      <c r="X109" s="555"/>
      <c r="Y109" s="556"/>
      <c r="Z109" s="554" t="s">
        <v>197</v>
      </c>
      <c r="AA109" s="555"/>
      <c r="AB109" s="555"/>
      <c r="AC109" s="555"/>
      <c r="AD109" s="555"/>
      <c r="AE109" s="555"/>
      <c r="AF109" s="556"/>
      <c r="AG109" s="584" t="s">
        <v>200</v>
      </c>
      <c r="AH109" s="585"/>
      <c r="AI109" s="585"/>
      <c r="AJ109" s="585"/>
      <c r="AK109" s="585"/>
      <c r="AL109" s="585"/>
      <c r="AM109" s="586"/>
      <c r="AO109" s="168" t="s">
        <v>195</v>
      </c>
      <c r="AP109" s="168" t="e">
        <f>VLOOKUP(L5,計算用!$A$2:$C$36,3,FALSE)*1000</f>
        <v>#N/A</v>
      </c>
    </row>
    <row r="110" spans="1:42" ht="9.75" customHeight="1" x14ac:dyDescent="0.15">
      <c r="A110" s="636"/>
      <c r="B110" s="637"/>
      <c r="C110" s="637"/>
      <c r="D110" s="638"/>
      <c r="E110" s="557"/>
      <c r="F110" s="558"/>
      <c r="G110" s="558"/>
      <c r="H110" s="558"/>
      <c r="I110" s="559"/>
      <c r="J110" s="572"/>
      <c r="K110" s="573"/>
      <c r="L110" s="573"/>
      <c r="M110" s="573"/>
      <c r="N110" s="573"/>
      <c r="O110" s="573"/>
      <c r="P110" s="573"/>
      <c r="Q110" s="573"/>
      <c r="R110" s="573"/>
      <c r="S110" s="573"/>
      <c r="T110" s="573"/>
      <c r="U110" s="573"/>
      <c r="V110" s="573"/>
      <c r="W110" s="573"/>
      <c r="X110" s="573"/>
      <c r="Y110" s="574"/>
      <c r="Z110" s="604"/>
      <c r="AA110" s="605"/>
      <c r="AB110" s="605"/>
      <c r="AC110" s="605"/>
      <c r="AD110" s="605"/>
      <c r="AE110" s="605"/>
      <c r="AF110" s="606"/>
      <c r="AG110" s="605"/>
      <c r="AH110" s="605"/>
      <c r="AI110" s="605"/>
      <c r="AJ110" s="605"/>
      <c r="AK110" s="605"/>
      <c r="AL110" s="605"/>
      <c r="AM110" s="606"/>
      <c r="AO110" s="168" t="s">
        <v>75</v>
      </c>
      <c r="AP110" s="168">
        <f>IF(OR(AP5=1,AP5=3,AP5=6),AG5,1)</f>
        <v>1</v>
      </c>
    </row>
    <row r="111" spans="1:42" ht="9.75" customHeight="1" x14ac:dyDescent="0.15">
      <c r="A111" s="639"/>
      <c r="B111" s="640"/>
      <c r="C111" s="640"/>
      <c r="D111" s="641"/>
      <c r="E111" s="486"/>
      <c r="F111" s="487"/>
      <c r="G111" s="487"/>
      <c r="H111" s="487"/>
      <c r="I111" s="488"/>
      <c r="J111" s="489"/>
      <c r="K111" s="490"/>
      <c r="L111" s="490"/>
      <c r="M111" s="490"/>
      <c r="N111" s="490"/>
      <c r="O111" s="490"/>
      <c r="P111" s="490"/>
      <c r="Q111" s="490"/>
      <c r="R111" s="490"/>
      <c r="S111" s="490"/>
      <c r="T111" s="490"/>
      <c r="U111" s="490"/>
      <c r="V111" s="490"/>
      <c r="W111" s="490"/>
      <c r="X111" s="490"/>
      <c r="Y111" s="491"/>
      <c r="Z111" s="597"/>
      <c r="AA111" s="587"/>
      <c r="AB111" s="587"/>
      <c r="AC111" s="587"/>
      <c r="AD111" s="587"/>
      <c r="AE111" s="587"/>
      <c r="AF111" s="588"/>
      <c r="AG111" s="587"/>
      <c r="AH111" s="587"/>
      <c r="AI111" s="587"/>
      <c r="AJ111" s="587"/>
      <c r="AK111" s="587"/>
      <c r="AL111" s="587"/>
      <c r="AM111" s="588"/>
      <c r="AO111" s="168" t="s">
        <v>196</v>
      </c>
      <c r="AP111" s="168" t="str">
        <f>IFERROR(AP109*AP110,"")</f>
        <v/>
      </c>
    </row>
    <row r="112" spans="1:42" ht="9.75" customHeight="1" x14ac:dyDescent="0.15">
      <c r="A112" s="639"/>
      <c r="B112" s="640"/>
      <c r="C112" s="640"/>
      <c r="D112" s="641"/>
      <c r="E112" s="486"/>
      <c r="F112" s="487"/>
      <c r="G112" s="487"/>
      <c r="H112" s="487"/>
      <c r="I112" s="488"/>
      <c r="J112" s="489"/>
      <c r="K112" s="490"/>
      <c r="L112" s="490"/>
      <c r="M112" s="490"/>
      <c r="N112" s="490"/>
      <c r="O112" s="490"/>
      <c r="P112" s="490"/>
      <c r="Q112" s="490"/>
      <c r="R112" s="490"/>
      <c r="S112" s="490"/>
      <c r="T112" s="490"/>
      <c r="U112" s="490"/>
      <c r="V112" s="490"/>
      <c r="W112" s="490"/>
      <c r="X112" s="490"/>
      <c r="Y112" s="491"/>
      <c r="Z112" s="597"/>
      <c r="AA112" s="587"/>
      <c r="AB112" s="587"/>
      <c r="AC112" s="587"/>
      <c r="AD112" s="587"/>
      <c r="AE112" s="587"/>
      <c r="AF112" s="588"/>
      <c r="AG112" s="587"/>
      <c r="AH112" s="587"/>
      <c r="AI112" s="587"/>
      <c r="AJ112" s="587"/>
      <c r="AK112" s="587"/>
      <c r="AL112" s="587"/>
      <c r="AM112" s="588"/>
    </row>
    <row r="113" spans="1:42" ht="9.75" customHeight="1" x14ac:dyDescent="0.15">
      <c r="A113" s="639"/>
      <c r="B113" s="640"/>
      <c r="C113" s="640"/>
      <c r="D113" s="641"/>
      <c r="E113" s="486"/>
      <c r="F113" s="487"/>
      <c r="G113" s="487"/>
      <c r="H113" s="487"/>
      <c r="I113" s="488"/>
      <c r="J113" s="489"/>
      <c r="K113" s="490"/>
      <c r="L113" s="490"/>
      <c r="M113" s="490"/>
      <c r="N113" s="490"/>
      <c r="O113" s="490"/>
      <c r="P113" s="490"/>
      <c r="Q113" s="490"/>
      <c r="R113" s="490"/>
      <c r="S113" s="490"/>
      <c r="T113" s="490"/>
      <c r="U113" s="490"/>
      <c r="V113" s="490"/>
      <c r="W113" s="490"/>
      <c r="X113" s="490"/>
      <c r="Y113" s="491"/>
      <c r="Z113" s="597"/>
      <c r="AA113" s="587"/>
      <c r="AB113" s="587"/>
      <c r="AC113" s="587"/>
      <c r="AD113" s="587"/>
      <c r="AE113" s="587"/>
      <c r="AF113" s="588"/>
      <c r="AG113" s="587"/>
      <c r="AH113" s="587"/>
      <c r="AI113" s="587"/>
      <c r="AJ113" s="587"/>
      <c r="AK113" s="587"/>
      <c r="AL113" s="587"/>
      <c r="AM113" s="588"/>
    </row>
    <row r="114" spans="1:42" ht="9.75" customHeight="1" thickBot="1" x14ac:dyDescent="0.2">
      <c r="A114" s="642"/>
      <c r="B114" s="643"/>
      <c r="C114" s="643"/>
      <c r="D114" s="644"/>
      <c r="E114" s="607"/>
      <c r="F114" s="608"/>
      <c r="G114" s="608"/>
      <c r="H114" s="608"/>
      <c r="I114" s="609"/>
      <c r="J114" s="610"/>
      <c r="K114" s="611"/>
      <c r="L114" s="611"/>
      <c r="M114" s="611"/>
      <c r="N114" s="611"/>
      <c r="O114" s="611"/>
      <c r="P114" s="611"/>
      <c r="Q114" s="611"/>
      <c r="R114" s="611"/>
      <c r="S114" s="611"/>
      <c r="T114" s="611"/>
      <c r="U114" s="611"/>
      <c r="V114" s="611"/>
      <c r="W114" s="611"/>
      <c r="X114" s="611"/>
      <c r="Y114" s="612"/>
      <c r="Z114" s="594"/>
      <c r="AA114" s="595"/>
      <c r="AB114" s="595"/>
      <c r="AC114" s="595"/>
      <c r="AD114" s="595"/>
      <c r="AE114" s="595"/>
      <c r="AF114" s="596"/>
      <c r="AG114" s="595"/>
      <c r="AH114" s="595"/>
      <c r="AI114" s="595"/>
      <c r="AJ114" s="595"/>
      <c r="AK114" s="595"/>
      <c r="AL114" s="595"/>
      <c r="AM114" s="596"/>
    </row>
    <row r="115" spans="1:42" ht="20.25" customHeight="1" thickTop="1" x14ac:dyDescent="0.15">
      <c r="A115" s="581" t="s">
        <v>208</v>
      </c>
      <c r="B115" s="582"/>
      <c r="C115" s="582"/>
      <c r="D115" s="583"/>
      <c r="E115" s="645" t="str">
        <f>IF(AP111=0,"",AP111)</f>
        <v/>
      </c>
      <c r="F115" s="646"/>
      <c r="G115" s="646"/>
      <c r="H115" s="646"/>
      <c r="I115" s="647"/>
      <c r="J115" s="578" t="s">
        <v>207</v>
      </c>
      <c r="K115" s="579"/>
      <c r="L115" s="579"/>
      <c r="M115" s="580"/>
      <c r="N115" s="581">
        <f>Z115-AG115</f>
        <v>0</v>
      </c>
      <c r="O115" s="582"/>
      <c r="P115" s="582"/>
      <c r="Q115" s="582"/>
      <c r="R115" s="582"/>
      <c r="S115" s="582"/>
      <c r="T115" s="582"/>
      <c r="U115" s="583"/>
      <c r="V115" s="613" t="s">
        <v>206</v>
      </c>
      <c r="W115" s="614"/>
      <c r="X115" s="614"/>
      <c r="Y115" s="615"/>
      <c r="Z115" s="581">
        <f>SUM(Z110:AF114)</f>
        <v>0</v>
      </c>
      <c r="AA115" s="582"/>
      <c r="AB115" s="582"/>
      <c r="AC115" s="582"/>
      <c r="AD115" s="582"/>
      <c r="AE115" s="582"/>
      <c r="AF115" s="582"/>
      <c r="AG115" s="581">
        <f>SUM(AG110:AM114)</f>
        <v>0</v>
      </c>
      <c r="AH115" s="582"/>
      <c r="AI115" s="582"/>
      <c r="AJ115" s="582"/>
      <c r="AK115" s="582"/>
      <c r="AL115" s="582"/>
      <c r="AM115" s="583"/>
    </row>
    <row r="116" spans="1:42" ht="5.25" customHeight="1" x14ac:dyDescent="0.15">
      <c r="A116" s="165"/>
      <c r="B116" s="165"/>
      <c r="C116" s="165"/>
      <c r="D116" s="165"/>
      <c r="E116" s="169"/>
      <c r="F116" s="169"/>
      <c r="G116" s="169"/>
      <c r="H116" s="169"/>
      <c r="I116" s="169"/>
      <c r="J116" s="169"/>
      <c r="K116" s="169"/>
      <c r="L116" s="169"/>
      <c r="M116" s="169"/>
      <c r="N116" s="169"/>
      <c r="O116" s="169"/>
      <c r="P116" s="169"/>
      <c r="Q116" s="169"/>
      <c r="R116" s="169"/>
      <c r="S116" s="169"/>
      <c r="T116" s="169"/>
      <c r="U116" s="169"/>
      <c r="V116" s="169"/>
      <c r="W116" s="169"/>
      <c r="X116" s="169"/>
      <c r="Y116" s="169"/>
      <c r="Z116" s="169"/>
      <c r="AA116" s="169"/>
      <c r="AB116" s="169"/>
      <c r="AC116" s="169"/>
      <c r="AD116" s="169"/>
      <c r="AE116" s="169"/>
      <c r="AF116" s="169"/>
      <c r="AG116" s="169"/>
      <c r="AH116" s="169"/>
      <c r="AI116" s="169"/>
      <c r="AJ116" s="169"/>
      <c r="AK116" s="169"/>
      <c r="AL116" s="169"/>
      <c r="AM116" s="169"/>
    </row>
    <row r="117" spans="1:42" ht="18" customHeight="1" x14ac:dyDescent="0.15">
      <c r="A117" s="171" t="s">
        <v>153</v>
      </c>
      <c r="B117" s="165"/>
      <c r="C117" s="165"/>
      <c r="D117" s="165"/>
      <c r="E117" s="165"/>
      <c r="F117" s="165"/>
      <c r="G117" s="165"/>
      <c r="H117" s="165"/>
      <c r="I117" s="165"/>
      <c r="J117" s="165"/>
      <c r="K117" s="165"/>
      <c r="L117" s="165"/>
      <c r="M117" s="165"/>
      <c r="N117" s="165"/>
      <c r="O117" s="165"/>
      <c r="P117" s="165"/>
      <c r="Q117" s="165"/>
      <c r="R117" s="165"/>
      <c r="S117" s="165"/>
      <c r="T117" s="165"/>
      <c r="U117" s="165"/>
      <c r="V117" s="165"/>
      <c r="W117" s="165"/>
      <c r="X117" s="165"/>
      <c r="Y117" s="165"/>
      <c r="Z117" s="165"/>
      <c r="AA117" s="165"/>
      <c r="AB117" s="165"/>
      <c r="AC117" s="165"/>
      <c r="AD117" s="165"/>
      <c r="AE117" s="165"/>
      <c r="AF117" s="165"/>
      <c r="AG117" s="165"/>
      <c r="AH117" s="165"/>
      <c r="AI117" s="165"/>
      <c r="AJ117" s="165"/>
    </row>
    <row r="118" spans="1:42" ht="24.75" customHeight="1" x14ac:dyDescent="0.15">
      <c r="A118" s="554" t="s">
        <v>164</v>
      </c>
      <c r="B118" s="555"/>
      <c r="C118" s="555"/>
      <c r="D118" s="556"/>
      <c r="E118" s="554" t="s">
        <v>43</v>
      </c>
      <c r="F118" s="555"/>
      <c r="G118" s="555"/>
      <c r="H118" s="555"/>
      <c r="I118" s="556"/>
      <c r="J118" s="554" t="s">
        <v>165</v>
      </c>
      <c r="K118" s="555"/>
      <c r="L118" s="555"/>
      <c r="M118" s="555"/>
      <c r="N118" s="555"/>
      <c r="O118" s="555"/>
      <c r="P118" s="555"/>
      <c r="Q118" s="555"/>
      <c r="R118" s="555"/>
      <c r="S118" s="555"/>
      <c r="T118" s="555"/>
      <c r="U118" s="555"/>
      <c r="V118" s="555"/>
      <c r="W118" s="555"/>
      <c r="X118" s="555"/>
      <c r="Y118" s="556"/>
      <c r="Z118" s="554" t="s">
        <v>197</v>
      </c>
      <c r="AA118" s="555"/>
      <c r="AB118" s="555"/>
      <c r="AC118" s="555"/>
      <c r="AD118" s="555"/>
      <c r="AE118" s="555"/>
      <c r="AF118" s="556"/>
      <c r="AG118" s="584" t="s">
        <v>200</v>
      </c>
      <c r="AH118" s="585"/>
      <c r="AI118" s="585"/>
      <c r="AJ118" s="585"/>
      <c r="AK118" s="585"/>
      <c r="AL118" s="585"/>
      <c r="AM118" s="586"/>
      <c r="AO118" s="168" t="s">
        <v>195</v>
      </c>
      <c r="AP118" s="168" t="e">
        <f>VLOOKUP(L5,計算用!$A$2:$D$36,4,FALSE)*1000</f>
        <v>#N/A</v>
      </c>
    </row>
    <row r="119" spans="1:42" ht="9.75" customHeight="1" x14ac:dyDescent="0.15">
      <c r="A119" s="636"/>
      <c r="B119" s="637"/>
      <c r="C119" s="637"/>
      <c r="D119" s="638"/>
      <c r="E119" s="557"/>
      <c r="F119" s="558"/>
      <c r="G119" s="558"/>
      <c r="H119" s="558"/>
      <c r="I119" s="559"/>
      <c r="J119" s="601"/>
      <c r="K119" s="602"/>
      <c r="L119" s="602"/>
      <c r="M119" s="602"/>
      <c r="N119" s="602"/>
      <c r="O119" s="602"/>
      <c r="P119" s="602"/>
      <c r="Q119" s="602"/>
      <c r="R119" s="602"/>
      <c r="S119" s="602"/>
      <c r="T119" s="602"/>
      <c r="U119" s="602"/>
      <c r="V119" s="602"/>
      <c r="W119" s="602"/>
      <c r="X119" s="602"/>
      <c r="Y119" s="603"/>
      <c r="Z119" s="604"/>
      <c r="AA119" s="605"/>
      <c r="AB119" s="605"/>
      <c r="AC119" s="605"/>
      <c r="AD119" s="605"/>
      <c r="AE119" s="605"/>
      <c r="AF119" s="606"/>
      <c r="AG119" s="605"/>
      <c r="AH119" s="605"/>
      <c r="AI119" s="605"/>
      <c r="AJ119" s="605"/>
      <c r="AK119" s="605"/>
      <c r="AL119" s="605"/>
      <c r="AM119" s="606"/>
      <c r="AO119" s="168" t="s">
        <v>75</v>
      </c>
      <c r="AP119" s="168">
        <f>IF(OR(AP5=1,AP5=3,AP5=6),AG5,1)</f>
        <v>1</v>
      </c>
    </row>
    <row r="120" spans="1:42" ht="9.75" customHeight="1" x14ac:dyDescent="0.15">
      <c r="A120" s="639"/>
      <c r="B120" s="640"/>
      <c r="C120" s="640"/>
      <c r="D120" s="641"/>
      <c r="E120" s="486"/>
      <c r="F120" s="487"/>
      <c r="G120" s="487"/>
      <c r="H120" s="487"/>
      <c r="I120" s="488"/>
      <c r="J120" s="598"/>
      <c r="K120" s="599"/>
      <c r="L120" s="599"/>
      <c r="M120" s="599"/>
      <c r="N120" s="599"/>
      <c r="O120" s="599"/>
      <c r="P120" s="599"/>
      <c r="Q120" s="599"/>
      <c r="R120" s="599"/>
      <c r="S120" s="599"/>
      <c r="T120" s="599"/>
      <c r="U120" s="599"/>
      <c r="V120" s="599"/>
      <c r="W120" s="599"/>
      <c r="X120" s="599"/>
      <c r="Y120" s="600"/>
      <c r="Z120" s="597"/>
      <c r="AA120" s="587"/>
      <c r="AB120" s="587"/>
      <c r="AC120" s="587"/>
      <c r="AD120" s="587"/>
      <c r="AE120" s="587"/>
      <c r="AF120" s="588"/>
      <c r="AG120" s="587"/>
      <c r="AH120" s="587"/>
      <c r="AI120" s="587"/>
      <c r="AJ120" s="587"/>
      <c r="AK120" s="587"/>
      <c r="AL120" s="587"/>
      <c r="AM120" s="588"/>
      <c r="AO120" s="168" t="s">
        <v>196</v>
      </c>
      <c r="AP120" s="168" t="str">
        <f>IFERROR(AP118*AP119,"")</f>
        <v/>
      </c>
    </row>
    <row r="121" spans="1:42" ht="9.75" customHeight="1" x14ac:dyDescent="0.15">
      <c r="A121" s="639"/>
      <c r="B121" s="640"/>
      <c r="C121" s="640"/>
      <c r="D121" s="641"/>
      <c r="E121" s="486"/>
      <c r="F121" s="487"/>
      <c r="G121" s="487"/>
      <c r="H121" s="487"/>
      <c r="I121" s="488"/>
      <c r="J121" s="598"/>
      <c r="K121" s="599"/>
      <c r="L121" s="599"/>
      <c r="M121" s="599"/>
      <c r="N121" s="599"/>
      <c r="O121" s="599"/>
      <c r="P121" s="599"/>
      <c r="Q121" s="599"/>
      <c r="R121" s="599"/>
      <c r="S121" s="599"/>
      <c r="T121" s="599"/>
      <c r="U121" s="599"/>
      <c r="V121" s="599"/>
      <c r="W121" s="599"/>
      <c r="X121" s="599"/>
      <c r="Y121" s="600"/>
      <c r="Z121" s="597"/>
      <c r="AA121" s="587"/>
      <c r="AB121" s="587"/>
      <c r="AC121" s="587"/>
      <c r="AD121" s="587"/>
      <c r="AE121" s="587"/>
      <c r="AF121" s="588"/>
      <c r="AG121" s="587"/>
      <c r="AH121" s="587"/>
      <c r="AI121" s="587"/>
      <c r="AJ121" s="587"/>
      <c r="AK121" s="587"/>
      <c r="AL121" s="587"/>
      <c r="AM121" s="588"/>
    </row>
    <row r="122" spans="1:42" ht="9.75" customHeight="1" x14ac:dyDescent="0.15">
      <c r="A122" s="639"/>
      <c r="B122" s="640"/>
      <c r="C122" s="640"/>
      <c r="D122" s="641"/>
      <c r="E122" s="486"/>
      <c r="F122" s="487"/>
      <c r="G122" s="487"/>
      <c r="H122" s="487"/>
      <c r="I122" s="488"/>
      <c r="J122" s="598"/>
      <c r="K122" s="599"/>
      <c r="L122" s="599"/>
      <c r="M122" s="599"/>
      <c r="N122" s="599"/>
      <c r="O122" s="599"/>
      <c r="P122" s="599"/>
      <c r="Q122" s="599"/>
      <c r="R122" s="599"/>
      <c r="S122" s="599"/>
      <c r="T122" s="599"/>
      <c r="U122" s="599"/>
      <c r="V122" s="599"/>
      <c r="W122" s="599"/>
      <c r="X122" s="599"/>
      <c r="Y122" s="600"/>
      <c r="Z122" s="597"/>
      <c r="AA122" s="587"/>
      <c r="AB122" s="587"/>
      <c r="AC122" s="587"/>
      <c r="AD122" s="587"/>
      <c r="AE122" s="587"/>
      <c r="AF122" s="588"/>
      <c r="AG122" s="587"/>
      <c r="AH122" s="587"/>
      <c r="AI122" s="587"/>
      <c r="AJ122" s="587"/>
      <c r="AK122" s="587"/>
      <c r="AL122" s="587"/>
      <c r="AM122" s="588"/>
    </row>
    <row r="123" spans="1:42" ht="9.75" customHeight="1" thickBot="1" x14ac:dyDescent="0.2">
      <c r="A123" s="642"/>
      <c r="B123" s="643"/>
      <c r="C123" s="643"/>
      <c r="D123" s="644"/>
      <c r="E123" s="607"/>
      <c r="F123" s="608"/>
      <c r="G123" s="608"/>
      <c r="H123" s="608"/>
      <c r="I123" s="609"/>
      <c r="J123" s="591"/>
      <c r="K123" s="592"/>
      <c r="L123" s="592"/>
      <c r="M123" s="592"/>
      <c r="N123" s="592"/>
      <c r="O123" s="592"/>
      <c r="P123" s="592"/>
      <c r="Q123" s="592"/>
      <c r="R123" s="592"/>
      <c r="S123" s="592"/>
      <c r="T123" s="592"/>
      <c r="U123" s="592"/>
      <c r="V123" s="592"/>
      <c r="W123" s="592"/>
      <c r="X123" s="592"/>
      <c r="Y123" s="593"/>
      <c r="Z123" s="594"/>
      <c r="AA123" s="595"/>
      <c r="AB123" s="595"/>
      <c r="AC123" s="595"/>
      <c r="AD123" s="595"/>
      <c r="AE123" s="595"/>
      <c r="AF123" s="596"/>
      <c r="AG123" s="595"/>
      <c r="AH123" s="595"/>
      <c r="AI123" s="595"/>
      <c r="AJ123" s="595"/>
      <c r="AK123" s="595"/>
      <c r="AL123" s="595"/>
      <c r="AM123" s="596"/>
    </row>
    <row r="124" spans="1:42" ht="20.25" customHeight="1" thickTop="1" x14ac:dyDescent="0.15">
      <c r="A124" s="581" t="s">
        <v>208</v>
      </c>
      <c r="B124" s="582"/>
      <c r="C124" s="582"/>
      <c r="D124" s="583"/>
      <c r="E124" s="645" t="str">
        <f>IF(AP120=0,"",AP120)</f>
        <v/>
      </c>
      <c r="F124" s="646"/>
      <c r="G124" s="646"/>
      <c r="H124" s="646"/>
      <c r="I124" s="647"/>
      <c r="J124" s="578" t="s">
        <v>207</v>
      </c>
      <c r="K124" s="579"/>
      <c r="L124" s="579"/>
      <c r="M124" s="580"/>
      <c r="N124" s="581">
        <f>Z124-AG124</f>
        <v>0</v>
      </c>
      <c r="O124" s="582"/>
      <c r="P124" s="582"/>
      <c r="Q124" s="582"/>
      <c r="R124" s="582"/>
      <c r="S124" s="582"/>
      <c r="T124" s="582"/>
      <c r="U124" s="583"/>
      <c r="V124" s="613" t="s">
        <v>206</v>
      </c>
      <c r="W124" s="614"/>
      <c r="X124" s="614"/>
      <c r="Y124" s="615"/>
      <c r="Z124" s="581">
        <f>SUM(Z119:AF123)</f>
        <v>0</v>
      </c>
      <c r="AA124" s="582"/>
      <c r="AB124" s="582"/>
      <c r="AC124" s="582"/>
      <c r="AD124" s="582"/>
      <c r="AE124" s="582"/>
      <c r="AF124" s="582"/>
      <c r="AG124" s="581">
        <f>SUM(AG119:AM123)</f>
        <v>0</v>
      </c>
      <c r="AH124" s="582"/>
      <c r="AI124" s="582"/>
      <c r="AJ124" s="582"/>
      <c r="AK124" s="582"/>
      <c r="AL124" s="582"/>
      <c r="AM124" s="583"/>
    </row>
    <row r="125" spans="1:42" ht="10.5" customHeight="1" thickBot="1" x14ac:dyDescent="0.2">
      <c r="A125" s="172"/>
      <c r="B125" s="172"/>
      <c r="C125" s="172"/>
      <c r="D125" s="172"/>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2"/>
      <c r="AG125" s="172"/>
      <c r="AH125" s="172"/>
      <c r="AI125" s="172"/>
      <c r="AJ125" s="172"/>
      <c r="AK125" s="173"/>
      <c r="AL125" s="173"/>
      <c r="AM125" s="173"/>
    </row>
    <row r="126" spans="1:42" ht="6" customHeight="1" x14ac:dyDescent="0.15">
      <c r="A126" s="165"/>
      <c r="B126" s="165"/>
      <c r="C126" s="165"/>
      <c r="D126" s="165"/>
      <c r="E126" s="165"/>
      <c r="F126" s="165"/>
      <c r="G126" s="165"/>
      <c r="H126" s="165"/>
      <c r="I126" s="165"/>
      <c r="J126" s="165"/>
      <c r="K126" s="165"/>
      <c r="L126" s="165"/>
      <c r="M126" s="165"/>
      <c r="N126" s="165"/>
      <c r="O126" s="165"/>
      <c r="P126" s="165"/>
      <c r="Q126" s="165"/>
      <c r="R126" s="165"/>
      <c r="S126" s="165"/>
      <c r="T126" s="165"/>
      <c r="U126" s="165"/>
      <c r="V126" s="165"/>
      <c r="W126" s="165"/>
      <c r="X126" s="165"/>
      <c r="Y126" s="165"/>
      <c r="Z126" s="165"/>
      <c r="AA126" s="165"/>
      <c r="AB126" s="165"/>
      <c r="AC126" s="165"/>
      <c r="AD126" s="165"/>
      <c r="AE126" s="165"/>
      <c r="AF126" s="165"/>
      <c r="AG126" s="165"/>
      <c r="AH126" s="165"/>
      <c r="AI126" s="165"/>
      <c r="AJ126" s="165"/>
    </row>
    <row r="127" spans="1:42" s="176" customFormat="1" ht="10.5" x14ac:dyDescent="0.15">
      <c r="A127" s="174" t="s">
        <v>44</v>
      </c>
      <c r="B127" s="139"/>
      <c r="C127" s="139"/>
      <c r="D127" s="139"/>
      <c r="E127" s="139"/>
      <c r="F127" s="139"/>
      <c r="G127" s="139"/>
      <c r="H127" s="139"/>
      <c r="I127" s="139"/>
      <c r="J127" s="139"/>
      <c r="K127" s="139"/>
      <c r="L127" s="139"/>
      <c r="M127" s="139"/>
      <c r="N127" s="139"/>
      <c r="O127" s="139"/>
      <c r="P127" s="139"/>
      <c r="Q127" s="139"/>
      <c r="R127" s="139"/>
      <c r="S127" s="139"/>
      <c r="T127" s="139"/>
      <c r="U127" s="139"/>
      <c r="V127" s="139"/>
      <c r="W127" s="139"/>
      <c r="X127" s="139"/>
      <c r="Y127" s="139"/>
      <c r="Z127" s="139"/>
      <c r="AA127" s="139"/>
      <c r="AB127" s="139"/>
      <c r="AC127" s="139"/>
      <c r="AD127" s="139"/>
      <c r="AE127" s="139"/>
      <c r="AF127" s="139"/>
      <c r="AG127" s="139"/>
      <c r="AH127" s="139"/>
      <c r="AI127" s="139"/>
      <c r="AJ127" s="139"/>
      <c r="AK127" s="175"/>
      <c r="AL127" s="175"/>
      <c r="AM127" s="175"/>
    </row>
    <row r="128" spans="1:42" s="176" customFormat="1" ht="5.25" customHeight="1" x14ac:dyDescent="0.15">
      <c r="A128" s="174"/>
      <c r="B128" s="139"/>
      <c r="C128" s="139"/>
      <c r="D128" s="139"/>
      <c r="E128" s="139"/>
      <c r="F128" s="139"/>
      <c r="G128" s="139"/>
      <c r="H128" s="139"/>
      <c r="I128" s="139"/>
      <c r="J128" s="139"/>
      <c r="K128" s="139"/>
      <c r="L128" s="139"/>
      <c r="M128" s="139"/>
      <c r="N128" s="139"/>
      <c r="O128" s="139"/>
      <c r="P128" s="139"/>
      <c r="Q128" s="139"/>
      <c r="R128" s="139"/>
      <c r="S128" s="139"/>
      <c r="T128" s="139"/>
      <c r="U128" s="139"/>
      <c r="V128" s="139"/>
      <c r="W128" s="139"/>
      <c r="X128" s="139"/>
      <c r="Y128" s="139"/>
      <c r="Z128" s="139"/>
      <c r="AA128" s="139"/>
      <c r="AB128" s="139"/>
      <c r="AC128" s="139"/>
      <c r="AD128" s="139"/>
      <c r="AE128" s="139"/>
      <c r="AF128" s="139"/>
      <c r="AG128" s="139"/>
      <c r="AH128" s="139"/>
      <c r="AI128" s="139"/>
      <c r="AJ128" s="139"/>
      <c r="AK128" s="175"/>
      <c r="AL128" s="175"/>
      <c r="AM128" s="175"/>
    </row>
    <row r="129" spans="1:39" s="176" customFormat="1" ht="10.5" x14ac:dyDescent="0.15">
      <c r="A129" s="174"/>
      <c r="B129" s="152" t="s">
        <v>45</v>
      </c>
      <c r="C129" s="139"/>
      <c r="D129" s="139"/>
      <c r="E129" s="139"/>
      <c r="F129" s="139"/>
      <c r="G129" s="139"/>
      <c r="H129" s="139"/>
      <c r="I129" s="139"/>
      <c r="J129" s="139"/>
      <c r="K129" s="139"/>
      <c r="L129" s="139"/>
      <c r="M129" s="139"/>
      <c r="N129" s="139"/>
      <c r="O129" s="139"/>
      <c r="P129" s="139"/>
      <c r="Q129" s="139"/>
      <c r="R129" s="139"/>
      <c r="S129" s="139"/>
      <c r="T129" s="139"/>
      <c r="U129" s="139"/>
      <c r="V129" s="139"/>
      <c r="W129" s="139"/>
      <c r="X129" s="139"/>
      <c r="Y129" s="139"/>
      <c r="Z129" s="139"/>
      <c r="AA129" s="139"/>
      <c r="AB129" s="139"/>
      <c r="AC129" s="139"/>
      <c r="AD129" s="139"/>
      <c r="AE129" s="139"/>
      <c r="AF129" s="139"/>
      <c r="AG129" s="139"/>
      <c r="AH129" s="139"/>
      <c r="AI129" s="139"/>
      <c r="AJ129" s="139"/>
      <c r="AK129" s="175"/>
      <c r="AL129" s="175"/>
      <c r="AM129" s="175"/>
    </row>
    <row r="130" spans="1:39" s="176" customFormat="1" ht="10.5" x14ac:dyDescent="0.15">
      <c r="A130" s="174"/>
      <c r="B130" s="152" t="s">
        <v>64</v>
      </c>
      <c r="C130" s="139"/>
      <c r="D130" s="139"/>
      <c r="E130" s="139"/>
      <c r="F130" s="139"/>
      <c r="G130" s="139"/>
      <c r="H130" s="139"/>
      <c r="I130" s="139"/>
      <c r="J130" s="139"/>
      <c r="K130" s="139"/>
      <c r="L130" s="139"/>
      <c r="M130" s="139"/>
      <c r="N130" s="139"/>
      <c r="O130" s="139"/>
      <c r="P130" s="139"/>
      <c r="Q130" s="139"/>
      <c r="R130" s="139"/>
      <c r="S130" s="139"/>
      <c r="T130" s="139"/>
      <c r="U130" s="139"/>
      <c r="V130" s="139"/>
      <c r="W130" s="139"/>
      <c r="X130" s="139"/>
      <c r="Y130" s="139"/>
      <c r="Z130" s="139"/>
      <c r="AA130" s="139"/>
      <c r="AB130" s="139"/>
      <c r="AC130" s="139"/>
      <c r="AD130" s="139"/>
      <c r="AE130" s="139"/>
      <c r="AF130" s="139"/>
      <c r="AG130" s="139"/>
      <c r="AH130" s="139"/>
      <c r="AI130" s="139"/>
      <c r="AJ130" s="139"/>
      <c r="AK130" s="175"/>
      <c r="AL130" s="175"/>
      <c r="AM130" s="175"/>
    </row>
    <row r="131" spans="1:39" s="176" customFormat="1" ht="5.25" customHeight="1" x14ac:dyDescent="0.15">
      <c r="A131" s="174"/>
      <c r="B131" s="139"/>
      <c r="C131" s="139"/>
      <c r="D131" s="139"/>
      <c r="E131" s="139"/>
      <c r="F131" s="139"/>
      <c r="G131" s="139"/>
      <c r="H131" s="139"/>
      <c r="I131" s="139"/>
      <c r="J131" s="139"/>
      <c r="K131" s="139"/>
      <c r="L131" s="139"/>
      <c r="M131" s="139"/>
      <c r="N131" s="139"/>
      <c r="O131" s="139"/>
      <c r="P131" s="139"/>
      <c r="Q131" s="139"/>
      <c r="R131" s="139"/>
      <c r="S131" s="139"/>
      <c r="T131" s="139"/>
      <c r="U131" s="139"/>
      <c r="V131" s="139"/>
      <c r="W131" s="139"/>
      <c r="X131" s="139"/>
      <c r="Y131" s="139"/>
      <c r="Z131" s="139"/>
      <c r="AA131" s="139"/>
      <c r="AB131" s="139"/>
      <c r="AC131" s="139"/>
      <c r="AD131" s="139"/>
      <c r="AE131" s="139"/>
      <c r="AF131" s="139"/>
      <c r="AG131" s="139"/>
      <c r="AH131" s="139"/>
      <c r="AI131" s="139"/>
      <c r="AJ131" s="139"/>
      <c r="AK131" s="175"/>
      <c r="AL131" s="175"/>
      <c r="AM131" s="175"/>
    </row>
    <row r="132" spans="1:39" x14ac:dyDescent="0.15">
      <c r="A132" s="177" t="s">
        <v>98</v>
      </c>
      <c r="B132" s="178"/>
      <c r="C132" s="165"/>
      <c r="D132" s="165"/>
      <c r="E132" s="165"/>
      <c r="F132" s="165"/>
      <c r="G132" s="165"/>
      <c r="H132" s="165"/>
      <c r="I132" s="165"/>
      <c r="J132" s="165"/>
      <c r="K132" s="165"/>
      <c r="L132" s="165"/>
      <c r="M132" s="165"/>
      <c r="N132" s="165"/>
      <c r="O132" s="165"/>
      <c r="P132" s="165"/>
      <c r="Q132" s="165"/>
      <c r="R132" s="165"/>
      <c r="S132" s="165"/>
      <c r="T132" s="165"/>
      <c r="U132" s="165"/>
      <c r="V132" s="165"/>
      <c r="W132" s="165"/>
      <c r="X132" s="165"/>
      <c r="Y132" s="165"/>
      <c r="Z132" s="165"/>
      <c r="AA132" s="165"/>
      <c r="AB132" s="165"/>
      <c r="AC132" s="165"/>
      <c r="AD132" s="165"/>
      <c r="AE132" s="165"/>
      <c r="AF132" s="165"/>
      <c r="AG132" s="165"/>
      <c r="AH132" s="165"/>
      <c r="AI132" s="165"/>
      <c r="AJ132" s="165"/>
    </row>
    <row r="133" spans="1:39" x14ac:dyDescent="0.15">
      <c r="A133" s="179" t="s">
        <v>168</v>
      </c>
      <c r="B133" s="180"/>
      <c r="C133" s="180"/>
      <c r="D133" s="180"/>
      <c r="E133" s="180"/>
      <c r="F133" s="180"/>
      <c r="G133" s="180"/>
      <c r="H133" s="180"/>
      <c r="I133" s="180"/>
      <c r="J133" s="180"/>
      <c r="K133" s="180"/>
      <c r="L133" s="180"/>
      <c r="M133" s="180"/>
      <c r="N133" s="180"/>
      <c r="O133" s="180"/>
      <c r="P133" s="180"/>
      <c r="Q133" s="180"/>
      <c r="R133" s="180"/>
      <c r="S133" s="180"/>
      <c r="T133" s="623"/>
      <c r="U133" s="623"/>
      <c r="V133" s="623"/>
      <c r="W133" s="623"/>
      <c r="X133" s="623"/>
      <c r="Y133" s="623"/>
      <c r="Z133" s="623"/>
      <c r="AA133" s="623"/>
      <c r="AB133" s="623"/>
      <c r="AC133" s="623"/>
      <c r="AD133" s="623"/>
      <c r="AE133" s="623"/>
      <c r="AF133" s="623"/>
      <c r="AG133" s="623"/>
      <c r="AH133" s="623"/>
      <c r="AI133" s="623"/>
      <c r="AJ133" s="623"/>
      <c r="AK133" s="623"/>
      <c r="AL133" s="623"/>
      <c r="AM133" s="624"/>
    </row>
    <row r="134" spans="1:39" x14ac:dyDescent="0.15">
      <c r="A134" s="181"/>
      <c r="B134" s="291" t="s">
        <v>191</v>
      </c>
      <c r="C134" s="180"/>
      <c r="D134" s="180"/>
      <c r="E134" s="180"/>
      <c r="F134" s="180"/>
      <c r="G134" s="180"/>
      <c r="H134" s="180"/>
      <c r="I134" s="180"/>
      <c r="J134" s="180"/>
      <c r="K134" s="180"/>
      <c r="L134" s="180"/>
      <c r="M134" s="180"/>
      <c r="N134" s="180"/>
      <c r="O134" s="180"/>
      <c r="P134" s="180"/>
      <c r="Q134" s="180"/>
      <c r="R134" s="180"/>
      <c r="S134" s="180"/>
      <c r="T134" s="623" t="s">
        <v>65</v>
      </c>
      <c r="U134" s="623"/>
      <c r="V134" s="623"/>
      <c r="W134" s="623"/>
      <c r="X134" s="623"/>
      <c r="Y134" s="623"/>
      <c r="Z134" s="623"/>
      <c r="AA134" s="623"/>
      <c r="AB134" s="623"/>
      <c r="AC134" s="623"/>
      <c r="AD134" s="623"/>
      <c r="AE134" s="623"/>
      <c r="AF134" s="623"/>
      <c r="AG134" s="623"/>
      <c r="AH134" s="623"/>
      <c r="AI134" s="623"/>
      <c r="AJ134" s="623"/>
      <c r="AK134" s="623"/>
      <c r="AL134" s="623"/>
      <c r="AM134" s="624"/>
    </row>
    <row r="135" spans="1:39" ht="38.25" customHeight="1" x14ac:dyDescent="0.15">
      <c r="A135" s="183"/>
      <c r="B135" s="134"/>
      <c r="C135" s="184" t="s">
        <v>179</v>
      </c>
      <c r="D135" s="630" t="s">
        <v>180</v>
      </c>
      <c r="E135" s="630"/>
      <c r="F135" s="630"/>
      <c r="G135" s="630"/>
      <c r="H135" s="630"/>
      <c r="I135" s="630"/>
      <c r="J135" s="630"/>
      <c r="K135" s="630"/>
      <c r="L135" s="630"/>
      <c r="M135" s="630"/>
      <c r="N135" s="630"/>
      <c r="O135" s="630"/>
      <c r="P135" s="630"/>
      <c r="Q135" s="630"/>
      <c r="R135" s="630"/>
      <c r="S135" s="631"/>
      <c r="T135" s="569" t="s">
        <v>253</v>
      </c>
      <c r="U135" s="570"/>
      <c r="V135" s="570"/>
      <c r="W135" s="570"/>
      <c r="X135" s="570"/>
      <c r="Y135" s="570"/>
      <c r="Z135" s="570"/>
      <c r="AA135" s="570"/>
      <c r="AB135" s="570"/>
      <c r="AC135" s="570"/>
      <c r="AD135" s="570"/>
      <c r="AE135" s="570"/>
      <c r="AF135" s="570"/>
      <c r="AG135" s="570"/>
      <c r="AH135" s="570"/>
      <c r="AI135" s="570"/>
      <c r="AJ135" s="570"/>
      <c r="AK135" s="570"/>
      <c r="AL135" s="570"/>
      <c r="AM135" s="571"/>
    </row>
    <row r="136" spans="1:39" ht="23.25" customHeight="1" x14ac:dyDescent="0.15">
      <c r="A136" s="183"/>
      <c r="B136" s="185"/>
      <c r="C136" s="186" t="s">
        <v>178</v>
      </c>
      <c r="D136" s="632" t="s">
        <v>181</v>
      </c>
      <c r="E136" s="632"/>
      <c r="F136" s="632"/>
      <c r="G136" s="632"/>
      <c r="H136" s="632"/>
      <c r="I136" s="632"/>
      <c r="J136" s="632"/>
      <c r="K136" s="632"/>
      <c r="L136" s="632"/>
      <c r="M136" s="632"/>
      <c r="N136" s="632"/>
      <c r="O136" s="632"/>
      <c r="P136" s="632"/>
      <c r="Q136" s="632"/>
      <c r="R136" s="632"/>
      <c r="S136" s="633"/>
      <c r="T136" s="622" t="s">
        <v>249</v>
      </c>
      <c r="U136" s="617"/>
      <c r="V136" s="617"/>
      <c r="W136" s="617"/>
      <c r="X136" s="617"/>
      <c r="Y136" s="617"/>
      <c r="Z136" s="617"/>
      <c r="AA136" s="617"/>
      <c r="AB136" s="617"/>
      <c r="AC136" s="617"/>
      <c r="AD136" s="617"/>
      <c r="AE136" s="617"/>
      <c r="AF136" s="617"/>
      <c r="AG136" s="617"/>
      <c r="AH136" s="617"/>
      <c r="AI136" s="617"/>
      <c r="AJ136" s="617"/>
      <c r="AK136" s="617"/>
      <c r="AL136" s="617"/>
      <c r="AM136" s="618"/>
    </row>
    <row r="137" spans="1:39" x14ac:dyDescent="0.15">
      <c r="A137" s="181"/>
      <c r="B137" s="291" t="s">
        <v>169</v>
      </c>
      <c r="C137" s="180"/>
      <c r="D137" s="180"/>
      <c r="E137" s="180"/>
      <c r="F137" s="180"/>
      <c r="G137" s="180"/>
      <c r="H137" s="180"/>
      <c r="I137" s="180"/>
      <c r="J137" s="180"/>
      <c r="K137" s="180"/>
      <c r="L137" s="180"/>
      <c r="M137" s="180"/>
      <c r="N137" s="180"/>
      <c r="O137" s="180"/>
      <c r="P137" s="180"/>
      <c r="Q137" s="180"/>
      <c r="R137" s="180"/>
      <c r="S137" s="180"/>
      <c r="T137" s="623" t="s">
        <v>65</v>
      </c>
      <c r="U137" s="623"/>
      <c r="V137" s="623"/>
      <c r="W137" s="623"/>
      <c r="X137" s="623"/>
      <c r="Y137" s="623"/>
      <c r="Z137" s="623"/>
      <c r="AA137" s="623"/>
      <c r="AB137" s="623"/>
      <c r="AC137" s="623"/>
      <c r="AD137" s="623"/>
      <c r="AE137" s="623"/>
      <c r="AF137" s="623"/>
      <c r="AG137" s="623"/>
      <c r="AH137" s="623"/>
      <c r="AI137" s="623"/>
      <c r="AJ137" s="623"/>
      <c r="AK137" s="623"/>
      <c r="AL137" s="623"/>
      <c r="AM137" s="624"/>
    </row>
    <row r="138" spans="1:39" x14ac:dyDescent="0.15">
      <c r="A138" s="183"/>
      <c r="B138" s="187"/>
      <c r="C138" s="184" t="s">
        <v>176</v>
      </c>
      <c r="D138" s="630" t="s">
        <v>177</v>
      </c>
      <c r="E138" s="630"/>
      <c r="F138" s="630"/>
      <c r="G138" s="630"/>
      <c r="H138" s="630"/>
      <c r="I138" s="630"/>
      <c r="J138" s="630"/>
      <c r="K138" s="630"/>
      <c r="L138" s="630"/>
      <c r="M138" s="630"/>
      <c r="N138" s="630"/>
      <c r="O138" s="630"/>
      <c r="P138" s="630"/>
      <c r="Q138" s="630"/>
      <c r="R138" s="630"/>
      <c r="S138" s="631"/>
      <c r="T138" s="569" t="s">
        <v>170</v>
      </c>
      <c r="U138" s="570"/>
      <c r="V138" s="570"/>
      <c r="W138" s="570"/>
      <c r="X138" s="570"/>
      <c r="Y138" s="570"/>
      <c r="Z138" s="570"/>
      <c r="AA138" s="570"/>
      <c r="AB138" s="570"/>
      <c r="AC138" s="570"/>
      <c r="AD138" s="570"/>
      <c r="AE138" s="570"/>
      <c r="AF138" s="570"/>
      <c r="AG138" s="570"/>
      <c r="AH138" s="570"/>
      <c r="AI138" s="570"/>
      <c r="AJ138" s="570"/>
      <c r="AK138" s="570"/>
      <c r="AL138" s="570"/>
      <c r="AM138" s="571"/>
    </row>
    <row r="139" spans="1:39" ht="12" customHeight="1" x14ac:dyDescent="0.15">
      <c r="A139" s="183"/>
      <c r="B139" s="187"/>
      <c r="C139" s="186" t="s">
        <v>174</v>
      </c>
      <c r="D139" s="634" t="s">
        <v>175</v>
      </c>
      <c r="E139" s="634"/>
      <c r="F139" s="634"/>
      <c r="G139" s="634"/>
      <c r="H139" s="634"/>
      <c r="I139" s="634"/>
      <c r="J139" s="634"/>
      <c r="K139" s="634"/>
      <c r="L139" s="634"/>
      <c r="M139" s="634"/>
      <c r="N139" s="634"/>
      <c r="O139" s="634"/>
      <c r="P139" s="634"/>
      <c r="Q139" s="634"/>
      <c r="R139" s="634"/>
      <c r="S139" s="635"/>
      <c r="T139" s="616" t="s">
        <v>171</v>
      </c>
      <c r="U139" s="617"/>
      <c r="V139" s="617"/>
      <c r="W139" s="617"/>
      <c r="X139" s="617"/>
      <c r="Y139" s="617"/>
      <c r="Z139" s="617"/>
      <c r="AA139" s="617"/>
      <c r="AB139" s="617"/>
      <c r="AC139" s="617"/>
      <c r="AD139" s="617"/>
      <c r="AE139" s="617"/>
      <c r="AF139" s="617"/>
      <c r="AG139" s="617"/>
      <c r="AH139" s="617"/>
      <c r="AI139" s="617"/>
      <c r="AJ139" s="617"/>
      <c r="AK139" s="617"/>
      <c r="AL139" s="617"/>
      <c r="AM139" s="618"/>
    </row>
    <row r="140" spans="1:39" ht="23.25" customHeight="1" x14ac:dyDescent="0.15">
      <c r="A140" s="183"/>
      <c r="B140" s="183"/>
      <c r="C140" s="188" t="s">
        <v>172</v>
      </c>
      <c r="D140" s="628" t="s">
        <v>173</v>
      </c>
      <c r="E140" s="628"/>
      <c r="F140" s="628"/>
      <c r="G140" s="628"/>
      <c r="H140" s="628"/>
      <c r="I140" s="628"/>
      <c r="J140" s="628"/>
      <c r="K140" s="628"/>
      <c r="L140" s="628"/>
      <c r="M140" s="628"/>
      <c r="N140" s="628"/>
      <c r="O140" s="628"/>
      <c r="P140" s="628"/>
      <c r="Q140" s="628"/>
      <c r="R140" s="628"/>
      <c r="S140" s="629"/>
      <c r="T140" s="619" t="s">
        <v>182</v>
      </c>
      <c r="U140" s="620"/>
      <c r="V140" s="620"/>
      <c r="W140" s="620"/>
      <c r="X140" s="620"/>
      <c r="Y140" s="620"/>
      <c r="Z140" s="620"/>
      <c r="AA140" s="620"/>
      <c r="AB140" s="620"/>
      <c r="AC140" s="620"/>
      <c r="AD140" s="620"/>
      <c r="AE140" s="620"/>
      <c r="AF140" s="620"/>
      <c r="AG140" s="620"/>
      <c r="AH140" s="620"/>
      <c r="AI140" s="620"/>
      <c r="AJ140" s="620"/>
      <c r="AK140" s="620"/>
      <c r="AL140" s="620"/>
      <c r="AM140" s="621"/>
    </row>
    <row r="141" spans="1:39" ht="36.75" customHeight="1" x14ac:dyDescent="0.15">
      <c r="A141" s="183"/>
      <c r="B141" s="187"/>
      <c r="C141" s="186" t="s">
        <v>183</v>
      </c>
      <c r="D141" s="634" t="s">
        <v>185</v>
      </c>
      <c r="E141" s="634"/>
      <c r="F141" s="634"/>
      <c r="G141" s="634"/>
      <c r="H141" s="634"/>
      <c r="I141" s="634"/>
      <c r="J141" s="634"/>
      <c r="K141" s="634"/>
      <c r="L141" s="634"/>
      <c r="M141" s="634"/>
      <c r="N141" s="634"/>
      <c r="O141" s="634"/>
      <c r="P141" s="634"/>
      <c r="Q141" s="634"/>
      <c r="R141" s="634"/>
      <c r="S141" s="635"/>
      <c r="T141" s="714" t="s">
        <v>186</v>
      </c>
      <c r="U141" s="715"/>
      <c r="V141" s="715"/>
      <c r="W141" s="715"/>
      <c r="X141" s="715"/>
      <c r="Y141" s="715"/>
      <c r="Z141" s="715"/>
      <c r="AA141" s="715"/>
      <c r="AB141" s="715"/>
      <c r="AC141" s="715"/>
      <c r="AD141" s="715"/>
      <c r="AE141" s="715"/>
      <c r="AF141" s="715"/>
      <c r="AG141" s="715"/>
      <c r="AH141" s="715"/>
      <c r="AI141" s="715"/>
      <c r="AJ141" s="715"/>
      <c r="AK141" s="715"/>
      <c r="AL141" s="715"/>
      <c r="AM141" s="716"/>
    </row>
    <row r="142" spans="1:39" x14ac:dyDescent="0.15">
      <c r="A142" s="179" t="s">
        <v>187</v>
      </c>
      <c r="B142" s="180"/>
      <c r="C142" s="180"/>
      <c r="D142" s="180"/>
      <c r="E142" s="180"/>
      <c r="F142" s="180"/>
      <c r="G142" s="180"/>
      <c r="H142" s="180"/>
      <c r="I142" s="180"/>
      <c r="J142" s="180"/>
      <c r="K142" s="180"/>
      <c r="L142" s="180"/>
      <c r="M142" s="180"/>
      <c r="N142" s="180"/>
      <c r="O142" s="180"/>
      <c r="P142" s="180"/>
      <c r="Q142" s="180"/>
      <c r="R142" s="180"/>
      <c r="S142" s="180"/>
      <c r="T142" s="623"/>
      <c r="U142" s="623"/>
      <c r="V142" s="623"/>
      <c r="W142" s="623"/>
      <c r="X142" s="623"/>
      <c r="Y142" s="623"/>
      <c r="Z142" s="623"/>
      <c r="AA142" s="623"/>
      <c r="AB142" s="623"/>
      <c r="AC142" s="623"/>
      <c r="AD142" s="623"/>
      <c r="AE142" s="623"/>
      <c r="AF142" s="623"/>
      <c r="AG142" s="623"/>
      <c r="AH142" s="623"/>
      <c r="AI142" s="623"/>
      <c r="AJ142" s="623"/>
      <c r="AK142" s="623"/>
      <c r="AL142" s="623"/>
      <c r="AM142" s="624"/>
    </row>
    <row r="143" spans="1:39" x14ac:dyDescent="0.15">
      <c r="A143" s="181"/>
      <c r="B143" s="291" t="s">
        <v>191</v>
      </c>
      <c r="C143" s="180"/>
      <c r="D143" s="180"/>
      <c r="E143" s="180"/>
      <c r="F143" s="180"/>
      <c r="G143" s="180"/>
      <c r="H143" s="180"/>
      <c r="I143" s="180"/>
      <c r="J143" s="180"/>
      <c r="K143" s="180"/>
      <c r="L143" s="180"/>
      <c r="M143" s="180"/>
      <c r="N143" s="180"/>
      <c r="O143" s="180"/>
      <c r="P143" s="180"/>
      <c r="Q143" s="180"/>
      <c r="R143" s="180"/>
      <c r="S143" s="180"/>
      <c r="T143" s="623" t="s">
        <v>65</v>
      </c>
      <c r="U143" s="623"/>
      <c r="V143" s="623"/>
      <c r="W143" s="623"/>
      <c r="X143" s="623"/>
      <c r="Y143" s="623"/>
      <c r="Z143" s="623"/>
      <c r="AA143" s="623"/>
      <c r="AB143" s="623"/>
      <c r="AC143" s="623"/>
      <c r="AD143" s="623"/>
      <c r="AE143" s="623"/>
      <c r="AF143" s="623"/>
      <c r="AG143" s="623"/>
      <c r="AH143" s="623"/>
      <c r="AI143" s="623"/>
      <c r="AJ143" s="623"/>
      <c r="AK143" s="623"/>
      <c r="AL143" s="623"/>
      <c r="AM143" s="624"/>
    </row>
    <row r="144" spans="1:39" x14ac:dyDescent="0.15">
      <c r="A144" s="183"/>
      <c r="B144" s="134"/>
      <c r="C144" s="289" t="s">
        <v>184</v>
      </c>
      <c r="D144" s="651" t="s">
        <v>180</v>
      </c>
      <c r="E144" s="651"/>
      <c r="F144" s="651"/>
      <c r="G144" s="651"/>
      <c r="H144" s="651"/>
      <c r="I144" s="651"/>
      <c r="J144" s="651"/>
      <c r="K144" s="651"/>
      <c r="L144" s="651"/>
      <c r="M144" s="651"/>
      <c r="N144" s="651"/>
      <c r="O144" s="651"/>
      <c r="P144" s="651"/>
      <c r="Q144" s="651"/>
      <c r="R144" s="651"/>
      <c r="S144" s="652"/>
      <c r="T144" s="717" t="s">
        <v>254</v>
      </c>
      <c r="U144" s="718"/>
      <c r="V144" s="718"/>
      <c r="W144" s="718"/>
      <c r="X144" s="718"/>
      <c r="Y144" s="718"/>
      <c r="Z144" s="718"/>
      <c r="AA144" s="718"/>
      <c r="AB144" s="718"/>
      <c r="AC144" s="718"/>
      <c r="AD144" s="718"/>
      <c r="AE144" s="718"/>
      <c r="AF144" s="718"/>
      <c r="AG144" s="718"/>
      <c r="AH144" s="718"/>
      <c r="AI144" s="718"/>
      <c r="AJ144" s="718"/>
      <c r="AK144" s="718"/>
      <c r="AL144" s="718"/>
      <c r="AM144" s="719"/>
    </row>
    <row r="145" spans="1:39" x14ac:dyDescent="0.15">
      <c r="A145" s="179" t="s">
        <v>251</v>
      </c>
      <c r="B145" s="180"/>
      <c r="C145" s="180"/>
      <c r="D145" s="180"/>
      <c r="E145" s="180"/>
      <c r="F145" s="180"/>
      <c r="G145" s="180"/>
      <c r="H145" s="180"/>
      <c r="I145" s="180"/>
      <c r="J145" s="180"/>
      <c r="K145" s="180"/>
      <c r="L145" s="180"/>
      <c r="M145" s="180"/>
      <c r="N145" s="180"/>
      <c r="O145" s="180"/>
      <c r="P145" s="180"/>
      <c r="Q145" s="180"/>
      <c r="R145" s="180"/>
      <c r="S145" s="180"/>
      <c r="T145" s="623"/>
      <c r="U145" s="623"/>
      <c r="V145" s="623"/>
      <c r="W145" s="623"/>
      <c r="X145" s="623"/>
      <c r="Y145" s="623"/>
      <c r="Z145" s="623"/>
      <c r="AA145" s="623"/>
      <c r="AB145" s="623"/>
      <c r="AC145" s="623"/>
      <c r="AD145" s="623"/>
      <c r="AE145" s="623"/>
      <c r="AF145" s="623"/>
      <c r="AG145" s="623"/>
      <c r="AH145" s="623"/>
      <c r="AI145" s="623"/>
      <c r="AJ145" s="623"/>
      <c r="AK145" s="623"/>
      <c r="AL145" s="623"/>
      <c r="AM145" s="624"/>
    </row>
    <row r="146" spans="1:39" x14ac:dyDescent="0.15">
      <c r="A146" s="181"/>
      <c r="B146" s="291" t="s">
        <v>278</v>
      </c>
      <c r="C146" s="180"/>
      <c r="D146" s="180"/>
      <c r="E146" s="180"/>
      <c r="F146" s="180"/>
      <c r="G146" s="180"/>
      <c r="H146" s="180"/>
      <c r="I146" s="180"/>
      <c r="J146" s="180"/>
      <c r="K146" s="180"/>
      <c r="L146" s="180"/>
      <c r="M146" s="180"/>
      <c r="N146" s="180"/>
      <c r="O146" s="180"/>
      <c r="P146" s="180"/>
      <c r="Q146" s="180"/>
      <c r="R146" s="180"/>
      <c r="S146" s="180"/>
      <c r="T146" s="623" t="s">
        <v>65</v>
      </c>
      <c r="U146" s="623"/>
      <c r="V146" s="623"/>
      <c r="W146" s="623"/>
      <c r="X146" s="623"/>
      <c r="Y146" s="623"/>
      <c r="Z146" s="623"/>
      <c r="AA146" s="623"/>
      <c r="AB146" s="623"/>
      <c r="AC146" s="623"/>
      <c r="AD146" s="623"/>
      <c r="AE146" s="623"/>
      <c r="AF146" s="623"/>
      <c r="AG146" s="623"/>
      <c r="AH146" s="623"/>
      <c r="AI146" s="623"/>
      <c r="AJ146" s="623"/>
      <c r="AK146" s="623"/>
      <c r="AL146" s="623"/>
      <c r="AM146" s="624"/>
    </row>
    <row r="147" spans="1:39" ht="21" customHeight="1" x14ac:dyDescent="0.15">
      <c r="A147" s="183"/>
      <c r="B147" s="134"/>
      <c r="C147" s="289" t="s">
        <v>252</v>
      </c>
      <c r="D147" s="651" t="s">
        <v>237</v>
      </c>
      <c r="E147" s="651"/>
      <c r="F147" s="651"/>
      <c r="G147" s="651"/>
      <c r="H147" s="651"/>
      <c r="I147" s="651"/>
      <c r="J147" s="651"/>
      <c r="K147" s="651"/>
      <c r="L147" s="651"/>
      <c r="M147" s="651"/>
      <c r="N147" s="651"/>
      <c r="O147" s="651"/>
      <c r="P147" s="651"/>
      <c r="Q147" s="651"/>
      <c r="R147" s="651"/>
      <c r="S147" s="652"/>
      <c r="T147" s="729" t="s">
        <v>256</v>
      </c>
      <c r="U147" s="730"/>
      <c r="V147" s="730"/>
      <c r="W147" s="730"/>
      <c r="X147" s="730"/>
      <c r="Y147" s="730"/>
      <c r="Z147" s="730"/>
      <c r="AA147" s="730"/>
      <c r="AB147" s="730"/>
      <c r="AC147" s="730"/>
      <c r="AD147" s="730"/>
      <c r="AE147" s="730"/>
      <c r="AF147" s="730"/>
      <c r="AG147" s="730"/>
      <c r="AH147" s="730"/>
      <c r="AI147" s="730"/>
      <c r="AJ147" s="730"/>
      <c r="AK147" s="730"/>
      <c r="AL147" s="730"/>
      <c r="AM147" s="731"/>
    </row>
    <row r="148" spans="1:39" s="176" customFormat="1" ht="33" customHeight="1" x14ac:dyDescent="0.15">
      <c r="A148" s="666" t="s">
        <v>255</v>
      </c>
      <c r="B148" s="666"/>
      <c r="C148" s="666"/>
      <c r="D148" s="666"/>
      <c r="E148" s="666"/>
      <c r="F148" s="666"/>
      <c r="G148" s="666"/>
      <c r="H148" s="666"/>
      <c r="I148" s="666"/>
      <c r="J148" s="666"/>
      <c r="K148" s="666"/>
      <c r="L148" s="666"/>
      <c r="M148" s="666"/>
      <c r="N148" s="666"/>
      <c r="O148" s="666"/>
      <c r="P148" s="666"/>
      <c r="Q148" s="666"/>
      <c r="R148" s="666"/>
      <c r="S148" s="666"/>
      <c r="T148" s="666"/>
      <c r="U148" s="666"/>
      <c r="V148" s="666"/>
      <c r="W148" s="666"/>
      <c r="X148" s="666"/>
      <c r="Y148" s="666"/>
      <c r="Z148" s="666"/>
      <c r="AA148" s="666"/>
      <c r="AB148" s="666"/>
      <c r="AC148" s="666"/>
      <c r="AD148" s="666"/>
      <c r="AE148" s="666"/>
      <c r="AF148" s="666"/>
      <c r="AG148" s="666"/>
      <c r="AH148" s="666"/>
      <c r="AI148" s="666"/>
      <c r="AJ148" s="666"/>
      <c r="AK148" s="666"/>
      <c r="AL148" s="666"/>
      <c r="AM148" s="666"/>
    </row>
    <row r="149" spans="1:39" x14ac:dyDescent="0.15">
      <c r="A149" s="177" t="s">
        <v>99</v>
      </c>
      <c r="B149" s="178"/>
      <c r="C149" s="165"/>
      <c r="D149" s="165"/>
      <c r="E149" s="165"/>
      <c r="F149" s="165"/>
      <c r="G149" s="165"/>
      <c r="H149" s="165"/>
      <c r="I149" s="165"/>
      <c r="J149" s="165"/>
      <c r="K149" s="165"/>
      <c r="L149" s="165"/>
      <c r="M149" s="165"/>
      <c r="N149" s="165"/>
      <c r="O149" s="165"/>
      <c r="P149" s="165"/>
      <c r="Q149" s="165"/>
      <c r="R149" s="165"/>
      <c r="S149" s="165"/>
      <c r="T149" s="165"/>
      <c r="U149" s="165"/>
      <c r="V149" s="165"/>
      <c r="W149" s="165"/>
      <c r="X149" s="165"/>
      <c r="Y149" s="165"/>
      <c r="Z149" s="165"/>
      <c r="AA149" s="165"/>
      <c r="AB149" s="165"/>
      <c r="AC149" s="165"/>
      <c r="AD149" s="165"/>
      <c r="AE149" s="165"/>
      <c r="AF149" s="165"/>
      <c r="AG149" s="165"/>
      <c r="AH149" s="165"/>
      <c r="AI149" s="165"/>
      <c r="AJ149" s="165"/>
    </row>
    <row r="150" spans="1:39" ht="4.5" customHeight="1" x14ac:dyDescent="0.15">
      <c r="A150" s="179"/>
      <c r="B150" s="180"/>
      <c r="C150" s="180"/>
      <c r="D150" s="180"/>
      <c r="E150" s="180"/>
      <c r="F150" s="180"/>
      <c r="G150" s="180"/>
      <c r="H150" s="180"/>
      <c r="I150" s="180"/>
      <c r="J150" s="180"/>
      <c r="K150" s="180"/>
      <c r="L150" s="180"/>
      <c r="M150" s="180"/>
      <c r="N150" s="180"/>
      <c r="O150" s="180"/>
      <c r="P150" s="180"/>
      <c r="Q150" s="180"/>
      <c r="R150" s="180"/>
      <c r="S150" s="180"/>
      <c r="T150" s="623"/>
      <c r="U150" s="623"/>
      <c r="V150" s="623"/>
      <c r="W150" s="623"/>
      <c r="X150" s="623"/>
      <c r="Y150" s="623"/>
      <c r="Z150" s="623"/>
      <c r="AA150" s="623"/>
      <c r="AB150" s="623"/>
      <c r="AC150" s="623"/>
      <c r="AD150" s="623"/>
      <c r="AE150" s="623"/>
      <c r="AF150" s="623"/>
      <c r="AG150" s="623"/>
      <c r="AH150" s="623"/>
      <c r="AI150" s="623"/>
      <c r="AJ150" s="623"/>
      <c r="AK150" s="623"/>
      <c r="AL150" s="623"/>
      <c r="AM150" s="624"/>
    </row>
    <row r="151" spans="1:39" x14ac:dyDescent="0.15">
      <c r="A151" s="181"/>
      <c r="B151" s="291" t="s">
        <v>191</v>
      </c>
      <c r="C151" s="180"/>
      <c r="D151" s="180"/>
      <c r="E151" s="180"/>
      <c r="F151" s="180"/>
      <c r="G151" s="180"/>
      <c r="H151" s="180"/>
      <c r="I151" s="180"/>
      <c r="J151" s="180"/>
      <c r="K151" s="180"/>
      <c r="L151" s="180"/>
      <c r="M151" s="180"/>
      <c r="N151" s="180"/>
      <c r="O151" s="180"/>
      <c r="P151" s="180"/>
      <c r="Q151" s="180"/>
      <c r="R151" s="180"/>
      <c r="S151" s="180"/>
      <c r="T151" s="623" t="s">
        <v>65</v>
      </c>
      <c r="U151" s="623"/>
      <c r="V151" s="623"/>
      <c r="W151" s="623"/>
      <c r="X151" s="623"/>
      <c r="Y151" s="623"/>
      <c r="Z151" s="623"/>
      <c r="AA151" s="623"/>
      <c r="AB151" s="623"/>
      <c r="AC151" s="623"/>
      <c r="AD151" s="623"/>
      <c r="AE151" s="623"/>
      <c r="AF151" s="623"/>
      <c r="AG151" s="623"/>
      <c r="AH151" s="623"/>
      <c r="AI151" s="623"/>
      <c r="AJ151" s="623"/>
      <c r="AK151" s="623"/>
      <c r="AL151" s="623"/>
      <c r="AM151" s="624"/>
    </row>
    <row r="152" spans="1:39" ht="24" customHeight="1" x14ac:dyDescent="0.15">
      <c r="A152" s="183"/>
      <c r="B152" s="134"/>
      <c r="C152" s="184" t="s">
        <v>179</v>
      </c>
      <c r="D152" s="654" t="s">
        <v>181</v>
      </c>
      <c r="E152" s="654"/>
      <c r="F152" s="654"/>
      <c r="G152" s="654"/>
      <c r="H152" s="654"/>
      <c r="I152" s="654"/>
      <c r="J152" s="654"/>
      <c r="K152" s="654"/>
      <c r="L152" s="654"/>
      <c r="M152" s="654"/>
      <c r="N152" s="654"/>
      <c r="O152" s="654"/>
      <c r="P152" s="654"/>
      <c r="Q152" s="654"/>
      <c r="R152" s="654"/>
      <c r="S152" s="655"/>
      <c r="T152" s="720" t="s">
        <v>249</v>
      </c>
      <c r="U152" s="721"/>
      <c r="V152" s="721"/>
      <c r="W152" s="721"/>
      <c r="X152" s="721"/>
      <c r="Y152" s="721"/>
      <c r="Z152" s="721"/>
      <c r="AA152" s="721"/>
      <c r="AB152" s="721"/>
      <c r="AC152" s="721"/>
      <c r="AD152" s="721"/>
      <c r="AE152" s="721"/>
      <c r="AF152" s="721"/>
      <c r="AG152" s="721"/>
      <c r="AH152" s="721"/>
      <c r="AI152" s="721"/>
      <c r="AJ152" s="721"/>
      <c r="AK152" s="721"/>
      <c r="AL152" s="721"/>
      <c r="AM152" s="722"/>
    </row>
    <row r="153" spans="1:39" x14ac:dyDescent="0.15">
      <c r="A153" s="181"/>
      <c r="B153" s="291" t="s">
        <v>169</v>
      </c>
      <c r="C153" s="180"/>
      <c r="D153" s="180"/>
      <c r="E153" s="180"/>
      <c r="F153" s="180"/>
      <c r="G153" s="180"/>
      <c r="H153" s="180"/>
      <c r="I153" s="180"/>
      <c r="J153" s="180"/>
      <c r="K153" s="180"/>
      <c r="L153" s="180"/>
      <c r="M153" s="180"/>
      <c r="N153" s="180"/>
      <c r="O153" s="180"/>
      <c r="P153" s="180"/>
      <c r="Q153" s="180"/>
      <c r="R153" s="180"/>
      <c r="S153" s="180"/>
      <c r="T153" s="623" t="s">
        <v>65</v>
      </c>
      <c r="U153" s="623"/>
      <c r="V153" s="623"/>
      <c r="W153" s="623"/>
      <c r="X153" s="623"/>
      <c r="Y153" s="623"/>
      <c r="Z153" s="623"/>
      <c r="AA153" s="623"/>
      <c r="AB153" s="623"/>
      <c r="AC153" s="623"/>
      <c r="AD153" s="623"/>
      <c r="AE153" s="623"/>
      <c r="AF153" s="623"/>
      <c r="AG153" s="623"/>
      <c r="AH153" s="623"/>
      <c r="AI153" s="623"/>
      <c r="AJ153" s="623"/>
      <c r="AK153" s="623"/>
      <c r="AL153" s="623"/>
      <c r="AM153" s="624"/>
    </row>
    <row r="154" spans="1:39" ht="36.75" customHeight="1" x14ac:dyDescent="0.15">
      <c r="A154" s="183"/>
      <c r="B154" s="187"/>
      <c r="C154" s="184" t="s">
        <v>178</v>
      </c>
      <c r="D154" s="630" t="s">
        <v>185</v>
      </c>
      <c r="E154" s="630"/>
      <c r="F154" s="630"/>
      <c r="G154" s="630"/>
      <c r="H154" s="630"/>
      <c r="I154" s="630"/>
      <c r="J154" s="630"/>
      <c r="K154" s="630"/>
      <c r="L154" s="630"/>
      <c r="M154" s="630"/>
      <c r="N154" s="630"/>
      <c r="O154" s="630"/>
      <c r="P154" s="630"/>
      <c r="Q154" s="630"/>
      <c r="R154" s="630"/>
      <c r="S154" s="631"/>
      <c r="T154" s="714" t="s">
        <v>186</v>
      </c>
      <c r="U154" s="715"/>
      <c r="V154" s="715"/>
      <c r="W154" s="715"/>
      <c r="X154" s="715"/>
      <c r="Y154" s="715"/>
      <c r="Z154" s="715"/>
      <c r="AA154" s="715"/>
      <c r="AB154" s="715"/>
      <c r="AC154" s="715"/>
      <c r="AD154" s="715"/>
      <c r="AE154" s="715"/>
      <c r="AF154" s="715"/>
      <c r="AG154" s="715"/>
      <c r="AH154" s="715"/>
      <c r="AI154" s="715"/>
      <c r="AJ154" s="715"/>
      <c r="AK154" s="715"/>
      <c r="AL154" s="715"/>
      <c r="AM154" s="716"/>
    </row>
    <row r="155" spans="1:39" s="176" customFormat="1" ht="5.25" customHeight="1" x14ac:dyDescent="0.15">
      <c r="A155" s="190"/>
      <c r="B155" s="290"/>
      <c r="C155" s="290"/>
      <c r="D155" s="290"/>
      <c r="E155" s="290"/>
      <c r="F155" s="290"/>
      <c r="G155" s="290"/>
      <c r="H155" s="290"/>
      <c r="I155" s="290"/>
      <c r="J155" s="290"/>
      <c r="K155" s="290"/>
      <c r="L155" s="290"/>
      <c r="M155" s="290"/>
      <c r="N155" s="290"/>
      <c r="O155" s="290"/>
      <c r="P155" s="290"/>
      <c r="Q155" s="290"/>
      <c r="R155" s="290"/>
      <c r="S155" s="290"/>
      <c r="T155" s="290"/>
      <c r="U155" s="290"/>
      <c r="V155" s="290"/>
      <c r="W155" s="290"/>
      <c r="X155" s="290"/>
      <c r="Y155" s="290"/>
      <c r="Z155" s="290"/>
      <c r="AA155" s="290"/>
      <c r="AB155" s="290"/>
      <c r="AC155" s="290"/>
      <c r="AD155" s="290"/>
      <c r="AE155" s="290"/>
      <c r="AF155" s="290"/>
      <c r="AG155" s="290"/>
      <c r="AH155" s="290"/>
      <c r="AI155" s="290"/>
      <c r="AJ155" s="290"/>
      <c r="AK155" s="192"/>
      <c r="AL155" s="192"/>
      <c r="AM155" s="192"/>
    </row>
    <row r="156" spans="1:39" x14ac:dyDescent="0.15">
      <c r="A156" s="177" t="s">
        <v>153</v>
      </c>
      <c r="B156" s="178"/>
      <c r="C156" s="165"/>
      <c r="D156" s="165"/>
      <c r="E156" s="165"/>
      <c r="F156" s="165"/>
      <c r="G156" s="165"/>
      <c r="H156" s="165"/>
      <c r="I156" s="165"/>
      <c r="J156" s="165"/>
      <c r="K156" s="165"/>
      <c r="L156" s="165"/>
      <c r="M156" s="165"/>
      <c r="N156" s="165"/>
      <c r="O156" s="165"/>
      <c r="P156" s="165"/>
      <c r="Q156" s="165"/>
      <c r="R156" s="165"/>
      <c r="S156" s="165"/>
      <c r="T156" s="165"/>
      <c r="U156" s="165"/>
      <c r="V156" s="165"/>
      <c r="W156" s="165"/>
      <c r="X156" s="165"/>
      <c r="Y156" s="165"/>
      <c r="Z156" s="165"/>
      <c r="AA156" s="165"/>
      <c r="AB156" s="165"/>
      <c r="AC156" s="165"/>
      <c r="AD156" s="165"/>
      <c r="AE156" s="165"/>
      <c r="AF156" s="165"/>
      <c r="AG156" s="165"/>
      <c r="AH156" s="165"/>
      <c r="AI156" s="165"/>
      <c r="AJ156" s="165"/>
    </row>
    <row r="157" spans="1:39" ht="5.25" customHeight="1" x14ac:dyDescent="0.15">
      <c r="A157" s="179"/>
      <c r="B157" s="180"/>
      <c r="C157" s="180"/>
      <c r="D157" s="180"/>
      <c r="E157" s="180"/>
      <c r="F157" s="180"/>
      <c r="G157" s="180"/>
      <c r="H157" s="180"/>
      <c r="I157" s="180"/>
      <c r="J157" s="180"/>
      <c r="K157" s="180"/>
      <c r="L157" s="180"/>
      <c r="M157" s="180"/>
      <c r="N157" s="180"/>
      <c r="O157" s="180"/>
      <c r="P157" s="180"/>
      <c r="Q157" s="180"/>
      <c r="R157" s="180"/>
      <c r="S157" s="180"/>
      <c r="T157" s="623"/>
      <c r="U157" s="623"/>
      <c r="V157" s="623"/>
      <c r="W157" s="623"/>
      <c r="X157" s="623"/>
      <c r="Y157" s="623"/>
      <c r="Z157" s="623"/>
      <c r="AA157" s="623"/>
      <c r="AB157" s="623"/>
      <c r="AC157" s="623"/>
      <c r="AD157" s="623"/>
      <c r="AE157" s="623"/>
      <c r="AF157" s="623"/>
      <c r="AG157" s="623"/>
      <c r="AH157" s="623"/>
      <c r="AI157" s="623"/>
      <c r="AJ157" s="623"/>
      <c r="AK157" s="623"/>
      <c r="AL157" s="623"/>
      <c r="AM157" s="624"/>
    </row>
    <row r="158" spans="1:39" x14ac:dyDescent="0.15">
      <c r="A158" s="181"/>
      <c r="B158" s="291" t="s">
        <v>190</v>
      </c>
      <c r="C158" s="180"/>
      <c r="D158" s="180"/>
      <c r="E158" s="180"/>
      <c r="F158" s="180"/>
      <c r="G158" s="180"/>
      <c r="H158" s="180"/>
      <c r="I158" s="180"/>
      <c r="J158" s="180"/>
      <c r="K158" s="180"/>
      <c r="L158" s="180"/>
      <c r="M158" s="180"/>
      <c r="N158" s="180"/>
      <c r="O158" s="180"/>
      <c r="P158" s="180"/>
      <c r="Q158" s="180"/>
      <c r="R158" s="180"/>
      <c r="S158" s="180"/>
      <c r="T158" s="623" t="s">
        <v>65</v>
      </c>
      <c r="U158" s="623"/>
      <c r="V158" s="623"/>
      <c r="W158" s="623"/>
      <c r="X158" s="623"/>
      <c r="Y158" s="623"/>
      <c r="Z158" s="623"/>
      <c r="AA158" s="623"/>
      <c r="AB158" s="623"/>
      <c r="AC158" s="623"/>
      <c r="AD158" s="623"/>
      <c r="AE158" s="623"/>
      <c r="AF158" s="623"/>
      <c r="AG158" s="623"/>
      <c r="AH158" s="623"/>
      <c r="AI158" s="623"/>
      <c r="AJ158" s="623"/>
      <c r="AK158" s="623"/>
      <c r="AL158" s="623"/>
      <c r="AM158" s="624"/>
    </row>
    <row r="159" spans="1:39" ht="21.75" customHeight="1" x14ac:dyDescent="0.15">
      <c r="A159" s="183"/>
      <c r="B159" s="134"/>
      <c r="C159" s="184" t="s">
        <v>179</v>
      </c>
      <c r="D159" s="712" t="s">
        <v>192</v>
      </c>
      <c r="E159" s="712"/>
      <c r="F159" s="712"/>
      <c r="G159" s="712"/>
      <c r="H159" s="712"/>
      <c r="I159" s="712"/>
      <c r="J159" s="712"/>
      <c r="K159" s="712"/>
      <c r="L159" s="712"/>
      <c r="M159" s="712"/>
      <c r="N159" s="712"/>
      <c r="O159" s="712"/>
      <c r="P159" s="712"/>
      <c r="Q159" s="712"/>
      <c r="R159" s="712"/>
      <c r="S159" s="713"/>
      <c r="T159" s="723" t="s">
        <v>250</v>
      </c>
      <c r="U159" s="724"/>
      <c r="V159" s="724"/>
      <c r="W159" s="724"/>
      <c r="X159" s="724"/>
      <c r="Y159" s="724"/>
      <c r="Z159" s="724"/>
      <c r="AA159" s="724"/>
      <c r="AB159" s="724"/>
      <c r="AC159" s="724"/>
      <c r="AD159" s="724"/>
      <c r="AE159" s="724"/>
      <c r="AF159" s="724"/>
      <c r="AG159" s="724"/>
      <c r="AH159" s="724"/>
      <c r="AI159" s="724"/>
      <c r="AJ159" s="724"/>
      <c r="AK159" s="724"/>
      <c r="AL159" s="724"/>
      <c r="AM159" s="725"/>
    </row>
    <row r="160" spans="1:39" ht="12" customHeight="1" x14ac:dyDescent="0.15">
      <c r="A160" s="193"/>
      <c r="B160" s="194"/>
      <c r="C160" s="195" t="s">
        <v>178</v>
      </c>
      <c r="D160" s="632" t="s">
        <v>156</v>
      </c>
      <c r="E160" s="632"/>
      <c r="F160" s="632"/>
      <c r="G160" s="632"/>
      <c r="H160" s="632"/>
      <c r="I160" s="632"/>
      <c r="J160" s="632"/>
      <c r="K160" s="632"/>
      <c r="L160" s="632"/>
      <c r="M160" s="632"/>
      <c r="N160" s="632"/>
      <c r="O160" s="632"/>
      <c r="P160" s="632"/>
      <c r="Q160" s="632"/>
      <c r="R160" s="632"/>
      <c r="S160" s="633"/>
      <c r="T160" s="726"/>
      <c r="U160" s="727"/>
      <c r="V160" s="727"/>
      <c r="W160" s="727"/>
      <c r="X160" s="727"/>
      <c r="Y160" s="727"/>
      <c r="Z160" s="727"/>
      <c r="AA160" s="727"/>
      <c r="AB160" s="727"/>
      <c r="AC160" s="727"/>
      <c r="AD160" s="727"/>
      <c r="AE160" s="727"/>
      <c r="AF160" s="727"/>
      <c r="AG160" s="727"/>
      <c r="AH160" s="727"/>
      <c r="AI160" s="727"/>
      <c r="AJ160" s="727"/>
      <c r="AK160" s="727"/>
      <c r="AL160" s="727"/>
      <c r="AM160" s="728"/>
    </row>
    <row r="161" spans="1:36" ht="18" customHeight="1" x14ac:dyDescent="0.15">
      <c r="A161" s="165"/>
      <c r="B161" s="196"/>
      <c r="C161" s="197"/>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c r="AA161" s="197"/>
      <c r="AB161" s="197"/>
      <c r="AC161" s="197"/>
      <c r="AD161" s="197"/>
      <c r="AE161" s="197"/>
      <c r="AF161" s="197"/>
      <c r="AG161" s="197"/>
      <c r="AH161" s="197"/>
      <c r="AI161" s="197"/>
      <c r="AJ161" s="197"/>
    </row>
    <row r="162" spans="1:36" s="198" customFormat="1" x14ac:dyDescent="0.15">
      <c r="B162" s="196"/>
      <c r="C162" s="196"/>
      <c r="D162" s="196"/>
      <c r="E162" s="196"/>
      <c r="F162" s="196"/>
      <c r="G162" s="196"/>
      <c r="H162" s="196"/>
      <c r="I162" s="196"/>
      <c r="J162" s="196"/>
      <c r="K162" s="196"/>
      <c r="L162" s="196"/>
      <c r="M162" s="196"/>
      <c r="N162" s="196"/>
      <c r="O162" s="196"/>
      <c r="P162" s="196"/>
      <c r="Q162" s="196"/>
      <c r="R162" s="196"/>
      <c r="S162" s="196"/>
      <c r="T162" s="196"/>
      <c r="U162" s="196"/>
      <c r="V162" s="196"/>
      <c r="W162" s="196"/>
      <c r="X162" s="196"/>
      <c r="Y162" s="196"/>
      <c r="Z162" s="196"/>
      <c r="AA162" s="196"/>
      <c r="AB162" s="196"/>
      <c r="AC162" s="196"/>
      <c r="AD162" s="196"/>
      <c r="AE162" s="196"/>
      <c r="AF162" s="196"/>
      <c r="AG162" s="196"/>
      <c r="AH162" s="196"/>
      <c r="AI162" s="196"/>
      <c r="AJ162" s="196"/>
    </row>
    <row r="163" spans="1:36" s="198" customFormat="1" x14ac:dyDescent="0.15">
      <c r="B163" s="196"/>
      <c r="C163" s="196"/>
      <c r="D163" s="196"/>
      <c r="E163" s="196"/>
      <c r="F163" s="196"/>
      <c r="G163" s="196"/>
      <c r="H163" s="196"/>
      <c r="I163" s="196"/>
      <c r="J163" s="196"/>
      <c r="K163" s="196"/>
      <c r="L163" s="196"/>
      <c r="M163" s="196"/>
      <c r="N163" s="196"/>
      <c r="O163" s="196"/>
      <c r="P163" s="196"/>
      <c r="Q163" s="196"/>
      <c r="R163" s="196"/>
      <c r="S163" s="196"/>
      <c r="T163" s="196"/>
      <c r="U163" s="196"/>
      <c r="V163" s="196"/>
      <c r="W163" s="196"/>
      <c r="X163" s="196"/>
      <c r="Y163" s="196"/>
      <c r="Z163" s="196"/>
      <c r="AA163" s="196"/>
      <c r="AB163" s="196"/>
      <c r="AC163" s="196"/>
      <c r="AD163" s="196"/>
      <c r="AE163" s="196"/>
      <c r="AF163" s="196"/>
      <c r="AG163" s="196"/>
      <c r="AH163" s="196"/>
      <c r="AI163" s="196"/>
      <c r="AJ163" s="196"/>
    </row>
    <row r="164" spans="1:36" x14ac:dyDescent="0.15">
      <c r="A164" s="165"/>
      <c r="B164" s="197"/>
      <c r="C164" s="197"/>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c r="AA164" s="197"/>
      <c r="AB164" s="197"/>
      <c r="AC164" s="197"/>
      <c r="AD164" s="197"/>
      <c r="AE164" s="197"/>
      <c r="AF164" s="197"/>
      <c r="AG164" s="197"/>
      <c r="AH164" s="197"/>
      <c r="AI164" s="197"/>
      <c r="AJ164" s="197"/>
    </row>
    <row r="165" spans="1:36" x14ac:dyDescent="0.15">
      <c r="A165" s="165"/>
      <c r="B165" s="197"/>
      <c r="C165" s="197"/>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c r="AA165" s="197"/>
      <c r="AB165" s="197"/>
      <c r="AC165" s="197"/>
      <c r="AD165" s="197"/>
      <c r="AE165" s="197"/>
      <c r="AF165" s="197"/>
      <c r="AG165" s="197"/>
      <c r="AH165" s="197"/>
      <c r="AI165" s="197"/>
      <c r="AJ165" s="197"/>
    </row>
    <row r="166" spans="1:36" x14ac:dyDescent="0.15">
      <c r="A166" s="165"/>
      <c r="B166" s="197"/>
      <c r="C166" s="197"/>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c r="AA166" s="197"/>
      <c r="AB166" s="197"/>
      <c r="AC166" s="197"/>
      <c r="AD166" s="197"/>
      <c r="AE166" s="197"/>
      <c r="AF166" s="197"/>
      <c r="AG166" s="197"/>
      <c r="AH166" s="197"/>
      <c r="AI166" s="197"/>
      <c r="AJ166" s="197"/>
    </row>
    <row r="167" spans="1:36" x14ac:dyDescent="0.15">
      <c r="A167" s="165"/>
      <c r="B167" s="197"/>
      <c r="C167" s="197"/>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c r="AA167" s="197"/>
      <c r="AB167" s="197"/>
      <c r="AC167" s="197"/>
      <c r="AD167" s="197"/>
      <c r="AE167" s="197"/>
      <c r="AF167" s="197"/>
      <c r="AG167" s="197"/>
      <c r="AH167" s="197"/>
      <c r="AI167" s="197"/>
      <c r="AJ167" s="197"/>
    </row>
    <row r="168" spans="1:36" x14ac:dyDescent="0.15">
      <c r="A168" s="165"/>
      <c r="B168" s="197"/>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c r="AA168" s="197"/>
      <c r="AB168" s="197"/>
      <c r="AC168" s="197"/>
      <c r="AD168" s="197"/>
      <c r="AE168" s="197"/>
      <c r="AF168" s="197"/>
      <c r="AG168" s="197"/>
      <c r="AH168" s="197"/>
      <c r="AI168" s="197"/>
      <c r="AJ168" s="197"/>
    </row>
    <row r="169" spans="1:36" x14ac:dyDescent="0.15">
      <c r="A169" s="165"/>
      <c r="B169" s="197"/>
      <c r="C169" s="197"/>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c r="AA169" s="197"/>
      <c r="AB169" s="197"/>
      <c r="AC169" s="197"/>
      <c r="AD169" s="197"/>
      <c r="AE169" s="197"/>
      <c r="AF169" s="197"/>
      <c r="AG169" s="197"/>
      <c r="AH169" s="197"/>
      <c r="AI169" s="197"/>
      <c r="AJ169" s="197"/>
    </row>
    <row r="170" spans="1:36" x14ac:dyDescent="0.15">
      <c r="A170" s="165"/>
      <c r="B170" s="197"/>
      <c r="C170" s="197"/>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row>
    <row r="171" spans="1:36" x14ac:dyDescent="0.15">
      <c r="A171" s="165"/>
      <c r="B171" s="197"/>
      <c r="C171" s="197"/>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c r="AA171" s="197"/>
      <c r="AB171" s="197"/>
      <c r="AC171" s="197"/>
      <c r="AD171" s="197"/>
      <c r="AE171" s="197"/>
      <c r="AF171" s="197"/>
      <c r="AG171" s="197"/>
      <c r="AH171" s="197"/>
      <c r="AI171" s="197"/>
      <c r="AJ171" s="197"/>
    </row>
    <row r="172" spans="1:36" x14ac:dyDescent="0.15">
      <c r="A172" s="165"/>
      <c r="B172" s="197"/>
      <c r="C172" s="197"/>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c r="AA172" s="197"/>
      <c r="AB172" s="197"/>
      <c r="AC172" s="197"/>
      <c r="AD172" s="197"/>
      <c r="AE172" s="197"/>
      <c r="AF172" s="197"/>
      <c r="AG172" s="197"/>
      <c r="AH172" s="197"/>
      <c r="AI172" s="197"/>
      <c r="AJ172" s="197"/>
    </row>
    <row r="173" spans="1:36" x14ac:dyDescent="0.15">
      <c r="A173" s="165"/>
      <c r="B173" s="197"/>
      <c r="C173" s="197"/>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c r="AA173" s="197"/>
      <c r="AB173" s="197"/>
      <c r="AC173" s="197"/>
      <c r="AD173" s="197"/>
      <c r="AE173" s="197"/>
      <c r="AF173" s="197"/>
      <c r="AG173" s="197"/>
      <c r="AH173" s="197"/>
      <c r="AI173" s="197"/>
      <c r="AJ173" s="197"/>
    </row>
    <row r="174" spans="1:36" x14ac:dyDescent="0.15">
      <c r="A174" s="165"/>
      <c r="B174" s="197"/>
      <c r="C174" s="197"/>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c r="AA174" s="197"/>
      <c r="AB174" s="197"/>
      <c r="AC174" s="197"/>
      <c r="AD174" s="197"/>
      <c r="AE174" s="197"/>
      <c r="AF174" s="197"/>
      <c r="AG174" s="197"/>
      <c r="AH174" s="197"/>
      <c r="AI174" s="197"/>
      <c r="AJ174" s="197"/>
    </row>
    <row r="175" spans="1:36" x14ac:dyDescent="0.15">
      <c r="A175" s="165"/>
      <c r="B175" s="197"/>
      <c r="C175" s="197"/>
      <c r="D175" s="197"/>
      <c r="E175" s="197"/>
      <c r="F175" s="197"/>
      <c r="G175" s="197"/>
      <c r="H175" s="197"/>
      <c r="I175" s="197"/>
      <c r="J175" s="197"/>
      <c r="K175" s="197"/>
      <c r="L175" s="197"/>
      <c r="M175" s="197"/>
      <c r="N175" s="197"/>
      <c r="O175" s="197"/>
      <c r="P175" s="197"/>
      <c r="Q175" s="197"/>
      <c r="R175" s="197"/>
      <c r="S175" s="197"/>
      <c r="T175" s="197"/>
      <c r="U175" s="197"/>
      <c r="V175" s="197"/>
      <c r="W175" s="197"/>
      <c r="X175" s="197"/>
      <c r="Y175" s="197"/>
      <c r="Z175" s="197"/>
      <c r="AA175" s="197"/>
      <c r="AB175" s="197"/>
      <c r="AC175" s="197"/>
      <c r="AD175" s="197"/>
      <c r="AE175" s="197"/>
      <c r="AF175" s="197"/>
      <c r="AG175" s="197"/>
      <c r="AH175" s="197"/>
      <c r="AI175" s="197"/>
      <c r="AJ175" s="197"/>
    </row>
    <row r="176" spans="1:36" x14ac:dyDescent="0.15">
      <c r="A176" s="165"/>
      <c r="B176" s="197"/>
      <c r="C176" s="197"/>
      <c r="D176" s="197"/>
      <c r="E176" s="197"/>
      <c r="F176" s="197"/>
      <c r="G176" s="197"/>
      <c r="H176" s="197"/>
      <c r="I176" s="197"/>
      <c r="J176" s="197"/>
      <c r="K176" s="197"/>
      <c r="L176" s="197"/>
      <c r="M176" s="197"/>
      <c r="N176" s="197"/>
      <c r="O176" s="197"/>
      <c r="P176" s="197"/>
      <c r="Q176" s="197"/>
      <c r="R176" s="197"/>
      <c r="S176" s="197"/>
      <c r="T176" s="197"/>
      <c r="U176" s="197"/>
      <c r="V176" s="197"/>
      <c r="W176" s="197"/>
      <c r="X176" s="197"/>
      <c r="Y176" s="197"/>
      <c r="Z176" s="197"/>
      <c r="AA176" s="197"/>
      <c r="AB176" s="197"/>
      <c r="AC176" s="197"/>
      <c r="AD176" s="197"/>
      <c r="AE176" s="197"/>
      <c r="AF176" s="197"/>
      <c r="AG176" s="197"/>
      <c r="AH176" s="197"/>
      <c r="AI176" s="197"/>
      <c r="AJ176" s="197"/>
    </row>
    <row r="177" spans="1:36" x14ac:dyDescent="0.15">
      <c r="A177" s="165"/>
      <c r="B177" s="197"/>
      <c r="C177" s="197"/>
      <c r="D177" s="197"/>
      <c r="E177" s="197"/>
      <c r="F177" s="197"/>
      <c r="G177" s="197"/>
      <c r="H177" s="197"/>
      <c r="I177" s="197"/>
      <c r="J177" s="197"/>
      <c r="K177" s="197"/>
      <c r="L177" s="197"/>
      <c r="M177" s="197"/>
      <c r="N177" s="197"/>
      <c r="O177" s="197"/>
      <c r="P177" s="197"/>
      <c r="Q177" s="197"/>
      <c r="R177" s="197"/>
      <c r="S177" s="197"/>
      <c r="T177" s="197"/>
      <c r="U177" s="197"/>
      <c r="V177" s="197"/>
      <c r="W177" s="197"/>
      <c r="X177" s="197"/>
      <c r="Y177" s="197"/>
      <c r="Z177" s="197"/>
      <c r="AA177" s="197"/>
      <c r="AB177" s="197"/>
      <c r="AC177" s="197"/>
      <c r="AD177" s="197"/>
      <c r="AE177" s="197"/>
      <c r="AF177" s="197"/>
      <c r="AG177" s="197"/>
      <c r="AH177" s="197"/>
      <c r="AI177" s="197"/>
      <c r="AJ177" s="197"/>
    </row>
    <row r="178" spans="1:36" x14ac:dyDescent="0.15">
      <c r="A178" s="165"/>
      <c r="B178" s="197"/>
      <c r="C178" s="197"/>
      <c r="D178" s="197"/>
      <c r="E178" s="197"/>
      <c r="F178" s="197"/>
      <c r="G178" s="197"/>
      <c r="H178" s="197"/>
      <c r="I178" s="197"/>
      <c r="J178" s="197"/>
      <c r="K178" s="197"/>
      <c r="L178" s="197"/>
      <c r="M178" s="197"/>
      <c r="N178" s="197"/>
      <c r="O178" s="197"/>
      <c r="P178" s="197"/>
      <c r="Q178" s="197"/>
      <c r="R178" s="197"/>
      <c r="S178" s="197"/>
      <c r="T178" s="197"/>
      <c r="U178" s="197"/>
      <c r="V178" s="197"/>
      <c r="W178" s="197"/>
      <c r="X178" s="197"/>
      <c r="Y178" s="197"/>
      <c r="Z178" s="197"/>
      <c r="AA178" s="197"/>
      <c r="AB178" s="197"/>
      <c r="AC178" s="197"/>
      <c r="AD178" s="197"/>
      <c r="AE178" s="197"/>
      <c r="AF178" s="197"/>
      <c r="AG178" s="197"/>
      <c r="AH178" s="197"/>
      <c r="AI178" s="197"/>
      <c r="AJ178" s="197"/>
    </row>
    <row r="179" spans="1:36" x14ac:dyDescent="0.15">
      <c r="A179" s="165"/>
      <c r="B179" s="197"/>
      <c r="C179" s="197"/>
      <c r="D179" s="197"/>
      <c r="E179" s="197"/>
      <c r="F179" s="197"/>
      <c r="G179" s="197"/>
      <c r="H179" s="197"/>
      <c r="I179" s="197"/>
      <c r="J179" s="197"/>
      <c r="K179" s="197"/>
      <c r="L179" s="197"/>
      <c r="M179" s="197"/>
      <c r="N179" s="197"/>
      <c r="O179" s="197"/>
      <c r="P179" s="197"/>
      <c r="Q179" s="197"/>
      <c r="R179" s="197"/>
      <c r="S179" s="197"/>
      <c r="T179" s="197"/>
      <c r="U179" s="197"/>
      <c r="V179" s="197"/>
      <c r="W179" s="197"/>
      <c r="X179" s="197"/>
      <c r="Y179" s="197"/>
      <c r="Z179" s="197"/>
      <c r="AA179" s="197"/>
      <c r="AB179" s="197"/>
      <c r="AC179" s="197"/>
      <c r="AD179" s="197"/>
      <c r="AE179" s="197"/>
      <c r="AF179" s="197"/>
      <c r="AG179" s="197"/>
      <c r="AH179" s="197"/>
      <c r="AI179" s="197"/>
      <c r="AJ179" s="197"/>
    </row>
    <row r="180" spans="1:36" x14ac:dyDescent="0.15">
      <c r="A180" s="165"/>
      <c r="B180" s="197"/>
      <c r="C180" s="197"/>
      <c r="D180" s="197"/>
      <c r="E180" s="197"/>
      <c r="F180" s="197"/>
      <c r="G180" s="197"/>
      <c r="H180" s="197"/>
      <c r="I180" s="197"/>
      <c r="J180" s="197"/>
      <c r="K180" s="197"/>
      <c r="L180" s="197"/>
      <c r="M180" s="197"/>
      <c r="N180" s="197"/>
      <c r="O180" s="197"/>
      <c r="P180" s="197"/>
      <c r="Q180" s="197"/>
      <c r="R180" s="197"/>
      <c r="S180" s="197"/>
      <c r="T180" s="197"/>
      <c r="U180" s="197"/>
      <c r="V180" s="197"/>
      <c r="W180" s="197"/>
      <c r="X180" s="197"/>
      <c r="Y180" s="197"/>
      <c r="Z180" s="197"/>
      <c r="AA180" s="197"/>
      <c r="AB180" s="197"/>
      <c r="AC180" s="197"/>
      <c r="AD180" s="197"/>
      <c r="AE180" s="197"/>
      <c r="AF180" s="197"/>
      <c r="AG180" s="197"/>
      <c r="AH180" s="197"/>
      <c r="AI180" s="197"/>
      <c r="AJ180" s="197"/>
    </row>
    <row r="181" spans="1:36" x14ac:dyDescent="0.15">
      <c r="A181" s="165"/>
      <c r="B181" s="197"/>
      <c r="C181" s="197"/>
      <c r="D181" s="197"/>
      <c r="E181" s="197"/>
      <c r="F181" s="197"/>
      <c r="G181" s="197"/>
      <c r="H181" s="197"/>
      <c r="I181" s="197"/>
      <c r="J181" s="197"/>
      <c r="K181" s="197"/>
      <c r="L181" s="197"/>
      <c r="M181" s="197"/>
      <c r="N181" s="197"/>
      <c r="O181" s="197"/>
      <c r="P181" s="197"/>
      <c r="Q181" s="197"/>
      <c r="R181" s="197"/>
      <c r="S181" s="197"/>
      <c r="T181" s="197"/>
      <c r="U181" s="197"/>
      <c r="V181" s="197"/>
      <c r="W181" s="197"/>
      <c r="X181" s="197"/>
      <c r="Y181" s="197"/>
      <c r="Z181" s="197"/>
      <c r="AA181" s="197"/>
      <c r="AB181" s="197"/>
      <c r="AC181" s="197"/>
      <c r="AD181" s="197"/>
      <c r="AE181" s="197"/>
      <c r="AF181" s="197"/>
      <c r="AG181" s="197"/>
      <c r="AH181" s="197"/>
      <c r="AI181" s="197"/>
      <c r="AJ181" s="197"/>
    </row>
    <row r="182" spans="1:36" x14ac:dyDescent="0.15">
      <c r="A182" s="165"/>
      <c r="B182" s="197"/>
      <c r="C182" s="197"/>
      <c r="D182" s="197"/>
      <c r="E182" s="197"/>
      <c r="F182" s="197"/>
      <c r="G182" s="197"/>
      <c r="H182" s="197"/>
      <c r="I182" s="197"/>
      <c r="J182" s="197"/>
      <c r="K182" s="197"/>
      <c r="L182" s="197"/>
      <c r="M182" s="197"/>
      <c r="N182" s="197"/>
      <c r="O182" s="197"/>
      <c r="P182" s="197"/>
      <c r="Q182" s="197"/>
      <c r="R182" s="197"/>
      <c r="S182" s="197"/>
      <c r="T182" s="197"/>
      <c r="U182" s="197"/>
      <c r="V182" s="197"/>
      <c r="W182" s="197"/>
      <c r="X182" s="197"/>
      <c r="Y182" s="197"/>
      <c r="Z182" s="197"/>
      <c r="AA182" s="197"/>
      <c r="AB182" s="197"/>
      <c r="AC182" s="197"/>
      <c r="AD182" s="197"/>
      <c r="AE182" s="197"/>
      <c r="AF182" s="197"/>
      <c r="AG182" s="197"/>
      <c r="AH182" s="197"/>
      <c r="AI182" s="197"/>
      <c r="AJ182" s="197"/>
    </row>
    <row r="183" spans="1:36" x14ac:dyDescent="0.15">
      <c r="A183" s="165"/>
      <c r="B183" s="197"/>
      <c r="C183" s="197"/>
      <c r="D183" s="197"/>
      <c r="E183" s="197"/>
      <c r="F183" s="197"/>
      <c r="G183" s="197"/>
      <c r="H183" s="197"/>
      <c r="I183" s="197"/>
      <c r="J183" s="197"/>
      <c r="K183" s="197"/>
      <c r="L183" s="197"/>
      <c r="M183" s="197"/>
      <c r="N183" s="197"/>
      <c r="O183" s="197"/>
      <c r="P183" s="197"/>
      <c r="Q183" s="197"/>
      <c r="R183" s="197"/>
      <c r="S183" s="197"/>
      <c r="T183" s="197"/>
      <c r="U183" s="197"/>
      <c r="V183" s="197"/>
      <c r="W183" s="197"/>
      <c r="X183" s="197"/>
      <c r="Y183" s="197"/>
      <c r="Z183" s="197"/>
      <c r="AA183" s="197"/>
      <c r="AB183" s="197"/>
      <c r="AC183" s="197"/>
      <c r="AD183" s="197"/>
      <c r="AE183" s="197"/>
      <c r="AF183" s="197"/>
      <c r="AG183" s="197"/>
      <c r="AH183" s="197"/>
      <c r="AI183" s="197"/>
      <c r="AJ183" s="197"/>
    </row>
    <row r="184" spans="1:36" x14ac:dyDescent="0.15">
      <c r="A184" s="165"/>
      <c r="B184" s="197"/>
      <c r="C184" s="197"/>
      <c r="D184" s="197"/>
      <c r="E184" s="197"/>
      <c r="F184" s="197"/>
      <c r="G184" s="197"/>
      <c r="H184" s="197"/>
      <c r="I184" s="197"/>
      <c r="J184" s="197"/>
      <c r="K184" s="197"/>
      <c r="L184" s="197"/>
      <c r="M184" s="197"/>
      <c r="N184" s="197"/>
      <c r="O184" s="197"/>
      <c r="P184" s="197"/>
      <c r="Q184" s="197"/>
      <c r="R184" s="197"/>
      <c r="S184" s="197"/>
      <c r="T184" s="197"/>
      <c r="U184" s="197"/>
      <c r="V184" s="197"/>
      <c r="W184" s="197"/>
      <c r="X184" s="197"/>
      <c r="Y184" s="197"/>
      <c r="Z184" s="197"/>
      <c r="AA184" s="197"/>
      <c r="AB184" s="197"/>
      <c r="AC184" s="197"/>
      <c r="AD184" s="197"/>
      <c r="AE184" s="197"/>
      <c r="AF184" s="197"/>
      <c r="AG184" s="197"/>
      <c r="AH184" s="197"/>
      <c r="AI184" s="197"/>
      <c r="AJ184" s="197"/>
    </row>
    <row r="185" spans="1:36" x14ac:dyDescent="0.15">
      <c r="A185" s="165"/>
      <c r="B185" s="197"/>
      <c r="C185" s="197"/>
      <c r="D185" s="197"/>
      <c r="E185" s="197"/>
      <c r="F185" s="197"/>
      <c r="G185" s="197"/>
      <c r="H185" s="197"/>
      <c r="I185" s="197"/>
      <c r="J185" s="197"/>
      <c r="K185" s="197"/>
      <c r="L185" s="197"/>
      <c r="M185" s="197"/>
      <c r="N185" s="197"/>
      <c r="O185" s="197"/>
      <c r="P185" s="197"/>
      <c r="Q185" s="197"/>
      <c r="R185" s="197"/>
      <c r="S185" s="197"/>
      <c r="T185" s="197"/>
      <c r="U185" s="197"/>
      <c r="V185" s="197"/>
      <c r="W185" s="197"/>
      <c r="X185" s="197"/>
      <c r="Y185" s="197"/>
      <c r="Z185" s="197"/>
      <c r="AA185" s="197"/>
      <c r="AB185" s="197"/>
      <c r="AC185" s="197"/>
      <c r="AD185" s="197"/>
      <c r="AE185" s="197"/>
      <c r="AF185" s="197"/>
      <c r="AG185" s="197"/>
      <c r="AH185" s="197"/>
      <c r="AI185" s="197"/>
      <c r="AJ185" s="197"/>
    </row>
    <row r="186" spans="1:36" x14ac:dyDescent="0.15">
      <c r="A186" s="165"/>
      <c r="B186" s="197"/>
      <c r="C186" s="197"/>
      <c r="D186" s="197"/>
      <c r="E186" s="197"/>
      <c r="F186" s="197"/>
      <c r="G186" s="197"/>
      <c r="H186" s="197"/>
      <c r="I186" s="197"/>
      <c r="J186" s="197"/>
      <c r="K186" s="197"/>
      <c r="L186" s="197"/>
      <c r="M186" s="197"/>
      <c r="N186" s="197"/>
      <c r="O186" s="197"/>
      <c r="P186" s="197"/>
      <c r="Q186" s="197"/>
      <c r="R186" s="197"/>
      <c r="S186" s="197"/>
      <c r="T186" s="197"/>
      <c r="U186" s="197"/>
      <c r="V186" s="197"/>
      <c r="W186" s="197"/>
      <c r="X186" s="197"/>
      <c r="Y186" s="197"/>
      <c r="Z186" s="197"/>
      <c r="AA186" s="197"/>
      <c r="AB186" s="197"/>
      <c r="AC186" s="197"/>
      <c r="AD186" s="197"/>
      <c r="AE186" s="197"/>
      <c r="AF186" s="197"/>
      <c r="AG186" s="197"/>
      <c r="AH186" s="197"/>
      <c r="AI186" s="197"/>
      <c r="AJ186" s="197"/>
    </row>
    <row r="187" spans="1:36" x14ac:dyDescent="0.15">
      <c r="A187" s="165"/>
      <c r="B187" s="197"/>
      <c r="C187" s="197"/>
      <c r="D187" s="197"/>
      <c r="E187" s="197"/>
      <c r="F187" s="197"/>
      <c r="G187" s="197"/>
      <c r="H187" s="197"/>
      <c r="I187" s="197"/>
      <c r="J187" s="197"/>
      <c r="K187" s="197"/>
      <c r="L187" s="197"/>
      <c r="M187" s="197"/>
      <c r="N187" s="197"/>
      <c r="O187" s="197"/>
      <c r="P187" s="197"/>
      <c r="Q187" s="197"/>
      <c r="R187" s="197"/>
      <c r="S187" s="197"/>
      <c r="T187" s="197"/>
      <c r="U187" s="197"/>
      <c r="V187" s="197"/>
      <c r="W187" s="197"/>
      <c r="X187" s="197"/>
      <c r="Y187" s="197"/>
      <c r="Z187" s="197"/>
      <c r="AA187" s="197"/>
      <c r="AB187" s="197"/>
      <c r="AC187" s="197"/>
      <c r="AD187" s="197"/>
      <c r="AE187" s="197"/>
      <c r="AF187" s="197"/>
      <c r="AG187" s="197"/>
      <c r="AH187" s="197"/>
      <c r="AI187" s="197"/>
      <c r="AJ187" s="197"/>
    </row>
    <row r="188" spans="1:36" x14ac:dyDescent="0.15">
      <c r="A188" s="165"/>
      <c r="B188" s="197"/>
      <c r="C188" s="197"/>
      <c r="D188" s="197"/>
      <c r="E188" s="197"/>
      <c r="F188" s="197"/>
      <c r="G188" s="197"/>
      <c r="H188" s="197"/>
      <c r="I188" s="197"/>
      <c r="J188" s="197"/>
      <c r="K188" s="197"/>
      <c r="L188" s="197"/>
      <c r="M188" s="197"/>
      <c r="N188" s="197"/>
      <c r="O188" s="197"/>
      <c r="P188" s="197"/>
      <c r="Q188" s="197"/>
      <c r="R188" s="197"/>
      <c r="S188" s="197"/>
      <c r="T188" s="197"/>
      <c r="U188" s="197"/>
      <c r="V188" s="197"/>
      <c r="W188" s="197"/>
      <c r="X188" s="197"/>
      <c r="Y188" s="197"/>
      <c r="Z188" s="197"/>
      <c r="AA188" s="197"/>
      <c r="AB188" s="197"/>
      <c r="AC188" s="197"/>
      <c r="AD188" s="197"/>
      <c r="AE188" s="197"/>
      <c r="AF188" s="197"/>
      <c r="AG188" s="197"/>
      <c r="AH188" s="197"/>
      <c r="AI188" s="197"/>
      <c r="AJ188" s="197"/>
    </row>
    <row r="189" spans="1:36" x14ac:dyDescent="0.15">
      <c r="A189" s="165"/>
      <c r="B189" s="197"/>
      <c r="C189" s="197"/>
      <c r="D189" s="197"/>
      <c r="E189" s="197"/>
      <c r="F189" s="197"/>
      <c r="G189" s="197"/>
      <c r="H189" s="197"/>
      <c r="I189" s="197"/>
      <c r="J189" s="197"/>
      <c r="K189" s="197"/>
      <c r="L189" s="197"/>
      <c r="M189" s="197"/>
      <c r="N189" s="197"/>
      <c r="O189" s="197"/>
      <c r="P189" s="197"/>
      <c r="Q189" s="197"/>
      <c r="R189" s="197"/>
      <c r="S189" s="197"/>
      <c r="T189" s="197"/>
      <c r="U189" s="197"/>
      <c r="V189" s="197"/>
      <c r="W189" s="197"/>
      <c r="X189" s="197"/>
      <c r="Y189" s="197"/>
      <c r="Z189" s="197"/>
      <c r="AA189" s="197"/>
      <c r="AB189" s="197"/>
      <c r="AC189" s="197"/>
      <c r="AD189" s="197"/>
      <c r="AE189" s="197"/>
      <c r="AF189" s="197"/>
      <c r="AG189" s="197"/>
      <c r="AH189" s="197"/>
      <c r="AI189" s="197"/>
      <c r="AJ189" s="197"/>
    </row>
    <row r="190" spans="1:36" x14ac:dyDescent="0.15">
      <c r="A190" s="165"/>
      <c r="B190" s="197"/>
      <c r="C190" s="197"/>
      <c r="D190" s="197"/>
      <c r="E190" s="197"/>
      <c r="F190" s="197"/>
      <c r="G190" s="197"/>
      <c r="H190" s="197"/>
      <c r="I190" s="197"/>
      <c r="J190" s="197"/>
      <c r="K190" s="197"/>
      <c r="L190" s="197"/>
      <c r="M190" s="197"/>
      <c r="N190" s="197"/>
      <c r="O190" s="197"/>
      <c r="P190" s="197"/>
      <c r="Q190" s="197"/>
      <c r="R190" s="197"/>
      <c r="S190" s="197"/>
      <c r="T190" s="197"/>
      <c r="U190" s="197"/>
      <c r="V190" s="197"/>
      <c r="W190" s="197"/>
      <c r="X190" s="197"/>
      <c r="Y190" s="197"/>
      <c r="Z190" s="197"/>
      <c r="AA190" s="197"/>
      <c r="AB190" s="197"/>
      <c r="AC190" s="197"/>
      <c r="AD190" s="197"/>
      <c r="AE190" s="197"/>
      <c r="AF190" s="197"/>
      <c r="AG190" s="197"/>
      <c r="AH190" s="197"/>
      <c r="AI190" s="197"/>
      <c r="AJ190" s="197"/>
    </row>
    <row r="191" spans="1:36" x14ac:dyDescent="0.15">
      <c r="A191" s="165"/>
      <c r="B191" s="197"/>
      <c r="C191" s="197"/>
      <c r="D191" s="197"/>
      <c r="E191" s="197"/>
      <c r="F191" s="197"/>
      <c r="G191" s="197"/>
      <c r="H191" s="197"/>
      <c r="I191" s="197"/>
      <c r="J191" s="197"/>
      <c r="K191" s="197"/>
      <c r="L191" s="197"/>
      <c r="M191" s="197"/>
      <c r="N191" s="197"/>
      <c r="O191" s="197"/>
      <c r="P191" s="197"/>
      <c r="Q191" s="197"/>
      <c r="R191" s="197"/>
      <c r="S191" s="197"/>
      <c r="T191" s="197"/>
      <c r="U191" s="197"/>
      <c r="V191" s="197"/>
      <c r="W191" s="197"/>
      <c r="X191" s="197"/>
      <c r="Y191" s="197"/>
      <c r="Z191" s="197"/>
      <c r="AA191" s="197"/>
      <c r="AB191" s="197"/>
      <c r="AC191" s="197"/>
      <c r="AD191" s="197"/>
      <c r="AE191" s="197"/>
      <c r="AF191" s="197"/>
      <c r="AG191" s="197"/>
      <c r="AH191" s="197"/>
      <c r="AI191" s="197"/>
      <c r="AJ191" s="197"/>
    </row>
    <row r="192" spans="1:36" x14ac:dyDescent="0.15">
      <c r="A192" s="165"/>
      <c r="B192" s="197"/>
      <c r="C192" s="197"/>
      <c r="D192" s="197"/>
      <c r="E192" s="197"/>
      <c r="F192" s="197"/>
      <c r="G192" s="197"/>
      <c r="H192" s="197"/>
      <c r="I192" s="197"/>
      <c r="J192" s="197"/>
      <c r="K192" s="197"/>
      <c r="L192" s="197"/>
      <c r="M192" s="197"/>
      <c r="N192" s="197"/>
      <c r="O192" s="197"/>
      <c r="P192" s="197"/>
      <c r="Q192" s="197"/>
      <c r="R192" s="197"/>
      <c r="S192" s="197"/>
      <c r="T192" s="197"/>
      <c r="U192" s="197"/>
      <c r="V192" s="197"/>
      <c r="W192" s="197"/>
      <c r="X192" s="197"/>
      <c r="Y192" s="197"/>
      <c r="Z192" s="197"/>
      <c r="AA192" s="197"/>
      <c r="AB192" s="197"/>
      <c r="AC192" s="197"/>
      <c r="AD192" s="197"/>
      <c r="AE192" s="197"/>
      <c r="AF192" s="197"/>
      <c r="AG192" s="197"/>
      <c r="AH192" s="197"/>
      <c r="AI192" s="197"/>
      <c r="AJ192" s="197"/>
    </row>
    <row r="193" spans="2:36" x14ac:dyDescent="0.15">
      <c r="B193" s="197"/>
      <c r="C193" s="199"/>
      <c r="D193" s="199"/>
      <c r="E193" s="199"/>
      <c r="F193" s="199"/>
      <c r="G193" s="199"/>
      <c r="H193" s="199"/>
      <c r="I193" s="199"/>
      <c r="J193" s="199"/>
      <c r="K193" s="199"/>
      <c r="L193" s="199"/>
      <c r="M193" s="199"/>
      <c r="N193" s="199"/>
      <c r="O193" s="199"/>
      <c r="P193" s="199"/>
      <c r="Q193" s="199"/>
      <c r="R193" s="199"/>
      <c r="S193" s="199"/>
      <c r="T193" s="199"/>
      <c r="U193" s="199"/>
      <c r="V193" s="199"/>
      <c r="W193" s="199"/>
      <c r="X193" s="199"/>
      <c r="Y193" s="199"/>
      <c r="Z193" s="199"/>
      <c r="AA193" s="199"/>
      <c r="AB193" s="199"/>
      <c r="AC193" s="199"/>
      <c r="AD193" s="199"/>
      <c r="AE193" s="199"/>
      <c r="AF193" s="199"/>
      <c r="AG193" s="199"/>
      <c r="AH193" s="199"/>
      <c r="AI193" s="199"/>
      <c r="AJ193" s="199"/>
    </row>
    <row r="194" spans="2:36" x14ac:dyDescent="0.15">
      <c r="B194" s="199"/>
      <c r="C194" s="199"/>
      <c r="D194" s="199"/>
      <c r="E194" s="199"/>
      <c r="F194" s="199"/>
      <c r="G194" s="199"/>
      <c r="H194" s="199"/>
      <c r="I194" s="199"/>
      <c r="J194" s="199"/>
      <c r="K194" s="199"/>
      <c r="L194" s="199"/>
      <c r="M194" s="199"/>
      <c r="N194" s="199"/>
      <c r="O194" s="199"/>
      <c r="P194" s="199"/>
      <c r="Q194" s="199"/>
      <c r="R194" s="199"/>
      <c r="S194" s="199"/>
      <c r="T194" s="199"/>
      <c r="U194" s="199"/>
      <c r="V194" s="199"/>
      <c r="W194" s="199"/>
      <c r="X194" s="199"/>
      <c r="Y194" s="199"/>
      <c r="Z194" s="199"/>
      <c r="AA194" s="199"/>
      <c r="AB194" s="199"/>
      <c r="AC194" s="199"/>
      <c r="AD194" s="199"/>
      <c r="AE194" s="199"/>
      <c r="AF194" s="199"/>
      <c r="AG194" s="199"/>
      <c r="AH194" s="199"/>
      <c r="AI194" s="199"/>
      <c r="AJ194" s="199"/>
    </row>
    <row r="195" spans="2:36" x14ac:dyDescent="0.15">
      <c r="B195" s="199"/>
    </row>
  </sheetData>
  <sheetProtection password="B2EA" sheet="1" formatCells="0"/>
  <mergeCells count="313">
    <mergeCell ref="T157:AM157"/>
    <mergeCell ref="T158:AM158"/>
    <mergeCell ref="D159:S159"/>
    <mergeCell ref="T159:AM160"/>
    <mergeCell ref="D160:S160"/>
    <mergeCell ref="T151:AM151"/>
    <mergeCell ref="D152:S152"/>
    <mergeCell ref="T152:AM152"/>
    <mergeCell ref="T153:AM153"/>
    <mergeCell ref="D154:S154"/>
    <mergeCell ref="T154:AM154"/>
    <mergeCell ref="T145:AM145"/>
    <mergeCell ref="T146:AM146"/>
    <mergeCell ref="D147:S147"/>
    <mergeCell ref="T147:AM147"/>
    <mergeCell ref="A148:AM148"/>
    <mergeCell ref="T150:AM150"/>
    <mergeCell ref="D141:S141"/>
    <mergeCell ref="T141:AM141"/>
    <mergeCell ref="T142:AM142"/>
    <mergeCell ref="T143:AM143"/>
    <mergeCell ref="D144:S144"/>
    <mergeCell ref="T144:AM144"/>
    <mergeCell ref="D139:S139"/>
    <mergeCell ref="T139:AM139"/>
    <mergeCell ref="D140:S140"/>
    <mergeCell ref="T140:AM140"/>
    <mergeCell ref="AG124:AM124"/>
    <mergeCell ref="T133:AM133"/>
    <mergeCell ref="T134:AM134"/>
    <mergeCell ref="D135:S135"/>
    <mergeCell ref="T135:AM135"/>
    <mergeCell ref="D136:S136"/>
    <mergeCell ref="T136:AM136"/>
    <mergeCell ref="A124:D124"/>
    <mergeCell ref="E124:I124"/>
    <mergeCell ref="J124:M124"/>
    <mergeCell ref="N124:U124"/>
    <mergeCell ref="V124:Y124"/>
    <mergeCell ref="Z124:AF124"/>
    <mergeCell ref="T137:AM137"/>
    <mergeCell ref="D138:S138"/>
    <mergeCell ref="T138:AM138"/>
    <mergeCell ref="J121:Y121"/>
    <mergeCell ref="Z121:AF121"/>
    <mergeCell ref="AG121:AM121"/>
    <mergeCell ref="E122:I122"/>
    <mergeCell ref="J122:Y122"/>
    <mergeCell ref="Z122:AF122"/>
    <mergeCell ref="AG122:AM122"/>
    <mergeCell ref="A119:D123"/>
    <mergeCell ref="E119:I119"/>
    <mergeCell ref="J119:Y119"/>
    <mergeCell ref="Z119:AF119"/>
    <mergeCell ref="AG119:AM119"/>
    <mergeCell ref="E120:I120"/>
    <mergeCell ref="J120:Y120"/>
    <mergeCell ref="Z120:AF120"/>
    <mergeCell ref="AG120:AM120"/>
    <mergeCell ref="E121:I121"/>
    <mergeCell ref="E123:I123"/>
    <mergeCell ref="J123:Y123"/>
    <mergeCell ref="Z123:AF123"/>
    <mergeCell ref="AG123:AM123"/>
    <mergeCell ref="Z112:AF112"/>
    <mergeCell ref="AG112:AM112"/>
    <mergeCell ref="AG115:AM115"/>
    <mergeCell ref="A118:D118"/>
    <mergeCell ref="E118:I118"/>
    <mergeCell ref="J118:Y118"/>
    <mergeCell ref="Z118:AF118"/>
    <mergeCell ref="AG118:AM118"/>
    <mergeCell ref="A115:D115"/>
    <mergeCell ref="E115:I115"/>
    <mergeCell ref="J115:M115"/>
    <mergeCell ref="N115:U115"/>
    <mergeCell ref="V115:Y115"/>
    <mergeCell ref="Z115:AF115"/>
    <mergeCell ref="A109:D109"/>
    <mergeCell ref="E109:I109"/>
    <mergeCell ref="J109:Y109"/>
    <mergeCell ref="Z109:AF109"/>
    <mergeCell ref="AG109:AM109"/>
    <mergeCell ref="A110:D114"/>
    <mergeCell ref="E110:I110"/>
    <mergeCell ref="J110:Y110"/>
    <mergeCell ref="Z110:AF110"/>
    <mergeCell ref="AG110:AM110"/>
    <mergeCell ref="E113:I113"/>
    <mergeCell ref="J113:Y113"/>
    <mergeCell ref="Z113:AF113"/>
    <mergeCell ref="AG113:AM113"/>
    <mergeCell ref="E114:I114"/>
    <mergeCell ref="J114:Y114"/>
    <mergeCell ref="Z114:AF114"/>
    <mergeCell ref="AG114:AM114"/>
    <mergeCell ref="E111:I111"/>
    <mergeCell ref="J111:Y111"/>
    <mergeCell ref="Z111:AF111"/>
    <mergeCell ref="AG111:AM111"/>
    <mergeCell ref="E112:I112"/>
    <mergeCell ref="J112:Y112"/>
    <mergeCell ref="J105:Y105"/>
    <mergeCell ref="Z105:AF105"/>
    <mergeCell ref="AG105:AM105"/>
    <mergeCell ref="A106:D106"/>
    <mergeCell ref="E106:I106"/>
    <mergeCell ref="J106:M106"/>
    <mergeCell ref="N106:U106"/>
    <mergeCell ref="V106:Y106"/>
    <mergeCell ref="Z106:AF106"/>
    <mergeCell ref="AG106:AM106"/>
    <mergeCell ref="A103:D105"/>
    <mergeCell ref="E103:I103"/>
    <mergeCell ref="J103:Y103"/>
    <mergeCell ref="Z103:AF103"/>
    <mergeCell ref="AG103:AM103"/>
    <mergeCell ref="E104:I104"/>
    <mergeCell ref="J104:Y104"/>
    <mergeCell ref="Z104:AF104"/>
    <mergeCell ref="AG104:AM104"/>
    <mergeCell ref="E105:I105"/>
    <mergeCell ref="E101:I101"/>
    <mergeCell ref="J101:Y101"/>
    <mergeCell ref="Z101:AF101"/>
    <mergeCell ref="AG101:AM101"/>
    <mergeCell ref="E102:I102"/>
    <mergeCell ref="J102:Y102"/>
    <mergeCell ref="Z102:AF102"/>
    <mergeCell ref="AG102:AM102"/>
    <mergeCell ref="E99:I99"/>
    <mergeCell ref="J99:Y99"/>
    <mergeCell ref="Z99:AF99"/>
    <mergeCell ref="AG99:AM99"/>
    <mergeCell ref="E100:I100"/>
    <mergeCell ref="J100:Y100"/>
    <mergeCell ref="Z100:AF100"/>
    <mergeCell ref="AG100:AM100"/>
    <mergeCell ref="E97:I97"/>
    <mergeCell ref="J97:Y97"/>
    <mergeCell ref="Z97:AF97"/>
    <mergeCell ref="AG97:AM97"/>
    <mergeCell ref="E98:I98"/>
    <mergeCell ref="J98:Y98"/>
    <mergeCell ref="Z98:AF98"/>
    <mergeCell ref="AG98:AM98"/>
    <mergeCell ref="E95:I95"/>
    <mergeCell ref="J95:Y95"/>
    <mergeCell ref="Z95:AF95"/>
    <mergeCell ref="AG95:AM95"/>
    <mergeCell ref="E96:I96"/>
    <mergeCell ref="J96:Y96"/>
    <mergeCell ref="Z96:AF96"/>
    <mergeCell ref="AG96:AM96"/>
    <mergeCell ref="AG88:AM88"/>
    <mergeCell ref="E93:I93"/>
    <mergeCell ref="J93:Y93"/>
    <mergeCell ref="Z93:AF93"/>
    <mergeCell ref="AG93:AM93"/>
    <mergeCell ref="E94:I94"/>
    <mergeCell ref="J94:Y94"/>
    <mergeCell ref="Z94:AF94"/>
    <mergeCell ref="AG94:AM94"/>
    <mergeCell ref="E91:I91"/>
    <mergeCell ref="J91:Y91"/>
    <mergeCell ref="Z91:AF91"/>
    <mergeCell ref="AG91:AM91"/>
    <mergeCell ref="E92:I92"/>
    <mergeCell ref="J92:Y92"/>
    <mergeCell ref="Z92:AF92"/>
    <mergeCell ref="AG92:AM92"/>
    <mergeCell ref="A85:D102"/>
    <mergeCell ref="E85:I85"/>
    <mergeCell ref="J85:Y85"/>
    <mergeCell ref="Z85:AF85"/>
    <mergeCell ref="AG85:AM85"/>
    <mergeCell ref="E86:I86"/>
    <mergeCell ref="J86:Y86"/>
    <mergeCell ref="Z86:AF86"/>
    <mergeCell ref="AG86:AM86"/>
    <mergeCell ref="E87:I87"/>
    <mergeCell ref="E89:I89"/>
    <mergeCell ref="J89:Y89"/>
    <mergeCell ref="Z89:AF89"/>
    <mergeCell ref="AG89:AM89"/>
    <mergeCell ref="E90:I90"/>
    <mergeCell ref="J90:Y90"/>
    <mergeCell ref="Z90:AF90"/>
    <mergeCell ref="AG90:AM90"/>
    <mergeCell ref="J87:Y87"/>
    <mergeCell ref="Z87:AF87"/>
    <mergeCell ref="AG87:AM87"/>
    <mergeCell ref="E88:I88"/>
    <mergeCell ref="J88:Y88"/>
    <mergeCell ref="Z88:AF88"/>
    <mergeCell ref="C79:E79"/>
    <mergeCell ref="F79:T79"/>
    <mergeCell ref="U79:W79"/>
    <mergeCell ref="X79:AM79"/>
    <mergeCell ref="B80:AM80"/>
    <mergeCell ref="A84:D84"/>
    <mergeCell ref="E84:I84"/>
    <mergeCell ref="J84:Y84"/>
    <mergeCell ref="Z84:AF84"/>
    <mergeCell ref="AG84:AM84"/>
    <mergeCell ref="C77:E77"/>
    <mergeCell ref="F77:T77"/>
    <mergeCell ref="U77:W77"/>
    <mergeCell ref="X77:AM77"/>
    <mergeCell ref="C78:AE78"/>
    <mergeCell ref="AF78:AM78"/>
    <mergeCell ref="C73:V73"/>
    <mergeCell ref="X73:AM73"/>
    <mergeCell ref="B75:AE75"/>
    <mergeCell ref="AF75:AM75"/>
    <mergeCell ref="C76:AE76"/>
    <mergeCell ref="AF76:AM76"/>
    <mergeCell ref="C65:AE65"/>
    <mergeCell ref="AF65:AM65"/>
    <mergeCell ref="C66:AE66"/>
    <mergeCell ref="AF66:AM66"/>
    <mergeCell ref="B68:AM68"/>
    <mergeCell ref="A70:AM70"/>
    <mergeCell ref="B60:AM60"/>
    <mergeCell ref="B62:AE62"/>
    <mergeCell ref="AF62:AM62"/>
    <mergeCell ref="C63:AE63"/>
    <mergeCell ref="AF63:AM63"/>
    <mergeCell ref="C64:AE64"/>
    <mergeCell ref="AF64:AM64"/>
    <mergeCell ref="A54:AM54"/>
    <mergeCell ref="C57:V57"/>
    <mergeCell ref="W57:AB57"/>
    <mergeCell ref="AC57:AM57"/>
    <mergeCell ref="C59:V59"/>
    <mergeCell ref="W59:AB59"/>
    <mergeCell ref="AC59:AM59"/>
    <mergeCell ref="C48:AE48"/>
    <mergeCell ref="AF48:AG48"/>
    <mergeCell ref="AF49:AM49"/>
    <mergeCell ref="C50:AE50"/>
    <mergeCell ref="AF50:AM50"/>
    <mergeCell ref="B52:AM52"/>
    <mergeCell ref="C44:AE44"/>
    <mergeCell ref="AF44:AM44"/>
    <mergeCell ref="AF45:AM45"/>
    <mergeCell ref="C46:AE46"/>
    <mergeCell ref="AF46:AM46"/>
    <mergeCell ref="AF47:AM47"/>
    <mergeCell ref="C41:AE41"/>
    <mergeCell ref="AF41:AM41"/>
    <mergeCell ref="AD42:AE42"/>
    <mergeCell ref="AF42:AG42"/>
    <mergeCell ref="D43:Y43"/>
    <mergeCell ref="AD43:AE43"/>
    <mergeCell ref="AF43:AG43"/>
    <mergeCell ref="C37:AE37"/>
    <mergeCell ref="AF37:AM37"/>
    <mergeCell ref="AF38:AM38"/>
    <mergeCell ref="C39:AE39"/>
    <mergeCell ref="AF39:AG39"/>
    <mergeCell ref="C40:AE40"/>
    <mergeCell ref="AF40:AM40"/>
    <mergeCell ref="B31:AM31"/>
    <mergeCell ref="B32:AM32"/>
    <mergeCell ref="C34:AE34"/>
    <mergeCell ref="AF34:AM34"/>
    <mergeCell ref="AF35:AM35"/>
    <mergeCell ref="C36:AE36"/>
    <mergeCell ref="AF36:AG36"/>
    <mergeCell ref="C25:V25"/>
    <mergeCell ref="C27:V27"/>
    <mergeCell ref="X27:AM27"/>
    <mergeCell ref="C28:V28"/>
    <mergeCell ref="X28:AM28"/>
    <mergeCell ref="C30:V30"/>
    <mergeCell ref="D18:AM18"/>
    <mergeCell ref="D19:AM19"/>
    <mergeCell ref="D20:AM20"/>
    <mergeCell ref="D21:AM21"/>
    <mergeCell ref="C24:V24"/>
    <mergeCell ref="X24:AM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44:AM44">
    <cfRule type="expression" dxfId="68" priority="3">
      <formula>$C$44&lt;&gt;""</formula>
    </cfRule>
  </conditionalFormatting>
  <conditionalFormatting sqref="AF40:AM40">
    <cfRule type="expression" dxfId="67" priority="2">
      <formula>$C$40&lt;&gt;""</formula>
    </cfRule>
  </conditionalFormatting>
  <dataValidations count="1">
    <dataValidation imeMode="halfAlpha" allowBlank="1" showInputMessage="1" showErrorMessage="1" sqref="S53:X53 AM33 AM36 S33:X33 AM39 AM69 J51:N51 AD53:AH53 AC51:AL51 AM53 J53:N53 AH36:AJ36 J33:N33 S69:X69 AC33:AH33 AC45:AE45 AM42:AM43 S74:X74 J74:N74 AC74:AH74 AH39:AJ39 AM48 AH42:AJ43 J45:N45 AM74 AD69:AH69 S51:X51 S45:X45 AM61 S61:X61 J61:N61 AC61:AH61 J67:N67 AC67:AL67 S67:X67 J69:N69 AH48:AJ48 AC49:AE49 J49:N49 S49:X49"/>
  </dataValidations>
  <printOptions horizontalCentered="1"/>
  <pageMargins left="0.55118110236220474" right="0.55118110236220474" top="0.43307086614173229" bottom="0.43307086614173229" header="0.31496062992125984" footer="0.15748031496062992"/>
  <pageSetup paperSize="9" scale="98" orientation="portrait" r:id="rId1"/>
  <headerFooter alignWithMargins="0">
    <oddFooter xml:space="preserve">&amp;C&amp;P / &amp;N </oddFooter>
  </headerFooter>
  <rowBreaks count="2" manualBreakCount="2">
    <brk id="52" max="39" man="1"/>
    <brk id="107"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2E468CC5-A21F-4F93-89B1-E817AD24558B}">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計算用!$C$41:$C$42</xm:f>
          </x14:formula1>
          <xm:sqref>AF65:AM66 AF78:AM78 AF76:AM76</xm:sqref>
        </x14:dataValidation>
        <x14:dataValidation type="list" allowBlank="1" showInputMessage="1" showErrorMessage="1">
          <x14:formula1>
            <xm:f>計算用!$B$41:$B$42</xm:f>
          </x14:formula1>
          <xm:sqref>AF35:AM35 AF38:AM38 AF46:AM47 AF40:AM40 AF44:AM44 AF63:AM64 AF50:AM50</xm:sqref>
        </x14:dataValidation>
        <x14:dataValidation type="list" allowBlank="1" showInputMessage="1" showErrorMessage="1">
          <x14:formula1>
            <xm:f>計算用!$A$41:$A$42</xm:f>
          </x14:formula1>
          <xm:sqref>B73 I10:I12 B24:B25 W27:W28 W24 B17:B21 B57 B59 W73 B27:B28 B30</xm:sqref>
        </x14:dataValidation>
        <x14:dataValidation type="list" allowBlank="1" showInputMessage="1" showErrorMessage="1">
          <x14:formula1>
            <xm:f>計算用!$A$2:$A$36</xm:f>
          </x14:formula1>
          <xm:sqref>L5</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P195"/>
  <sheetViews>
    <sheetView view="pageBreakPreview" zoomScale="120" zoomScaleNormal="120" zoomScaleSheetLayoutView="120" workbookViewId="0">
      <selection activeCell="L4" sqref="L4:AF4"/>
    </sheetView>
  </sheetViews>
  <sheetFormatPr defaultColWidth="2.25" defaultRowHeight="13.5" x14ac:dyDescent="0.15"/>
  <cols>
    <col min="1" max="1" width="2.25" style="84" customWidth="1"/>
    <col min="2" max="37" width="2.25" style="84"/>
    <col min="38" max="38" width="3.125" style="84" bestFit="1" customWidth="1"/>
    <col min="39" max="40" width="2.25" style="84"/>
    <col min="41" max="41" width="16.375" style="84" hidden="1" customWidth="1"/>
    <col min="42" max="42" width="18.375" style="84" hidden="1" customWidth="1"/>
    <col min="43" max="16384" width="2.25" style="84"/>
  </cols>
  <sheetData>
    <row r="1" spans="1:42" ht="11.25" customHeight="1" thickTop="1" thickBot="1" x14ac:dyDescent="0.2">
      <c r="A1" s="83" t="s">
        <v>102</v>
      </c>
      <c r="J1" s="304" t="s">
        <v>289</v>
      </c>
      <c r="K1" s="280"/>
      <c r="L1" s="295"/>
      <c r="M1" s="295"/>
      <c r="N1" s="295"/>
      <c r="O1" s="295"/>
      <c r="P1" s="301"/>
      <c r="Q1" s="301"/>
      <c r="R1" s="301"/>
      <c r="S1" s="301"/>
      <c r="T1" s="301"/>
      <c r="U1" s="175"/>
      <c r="V1" s="150"/>
      <c r="W1" s="150"/>
      <c r="X1" s="150"/>
      <c r="Y1" s="150"/>
      <c r="Z1" s="150"/>
      <c r="AA1" s="150"/>
      <c r="AB1" s="150"/>
      <c r="AC1" s="150"/>
      <c r="AD1" s="150"/>
      <c r="AE1" s="150"/>
      <c r="AF1" s="279"/>
      <c r="AG1" s="494" t="s">
        <v>262</v>
      </c>
      <c r="AH1" s="495"/>
      <c r="AI1" s="495"/>
      <c r="AJ1" s="495"/>
      <c r="AK1" s="492" t="str">
        <f ca="1">RIGHT(CELL("filename",A1),LEN(CELL("filename",A1))-FIND("票", CELL("filename",A1)))</f>
        <v>19</v>
      </c>
      <c r="AL1" s="492"/>
      <c r="AM1" s="493"/>
    </row>
    <row r="2" spans="1:42" ht="3" customHeight="1" thickTop="1" x14ac:dyDescent="0.15">
      <c r="U2" s="278"/>
    </row>
    <row r="3" spans="1:42" s="85" customFormat="1" ht="12" customHeight="1" x14ac:dyDescent="0.15">
      <c r="A3" s="694" t="s">
        <v>41</v>
      </c>
      <c r="B3" s="542" t="s">
        <v>0</v>
      </c>
      <c r="C3" s="543"/>
      <c r="D3" s="543"/>
      <c r="E3" s="543"/>
      <c r="F3" s="543"/>
      <c r="G3" s="543"/>
      <c r="H3" s="543"/>
      <c r="I3" s="543"/>
      <c r="J3" s="543"/>
      <c r="K3" s="544"/>
      <c r="L3" s="673"/>
      <c r="M3" s="674"/>
      <c r="N3" s="674"/>
      <c r="O3" s="674"/>
      <c r="P3" s="674"/>
      <c r="Q3" s="674"/>
      <c r="R3" s="674"/>
      <c r="S3" s="674"/>
      <c r="T3" s="674"/>
      <c r="U3" s="674"/>
      <c r="V3" s="674"/>
      <c r="W3" s="674"/>
      <c r="X3" s="674"/>
      <c r="Y3" s="674"/>
      <c r="Z3" s="674"/>
      <c r="AA3" s="674"/>
      <c r="AB3" s="674"/>
      <c r="AC3" s="674"/>
      <c r="AD3" s="674"/>
      <c r="AE3" s="674"/>
      <c r="AF3" s="675"/>
      <c r="AG3" s="524" t="s">
        <v>74</v>
      </c>
      <c r="AH3" s="525"/>
      <c r="AI3" s="525"/>
      <c r="AJ3" s="525"/>
      <c r="AK3" s="525"/>
      <c r="AL3" s="525"/>
      <c r="AM3" s="526"/>
      <c r="AO3" s="84"/>
    </row>
    <row r="4" spans="1:42" s="85" customFormat="1" ht="20.25" customHeight="1" x14ac:dyDescent="0.15">
      <c r="A4" s="695"/>
      <c r="B4" s="539" t="s">
        <v>39</v>
      </c>
      <c r="C4" s="540"/>
      <c r="D4" s="540"/>
      <c r="E4" s="540"/>
      <c r="F4" s="540"/>
      <c r="G4" s="540"/>
      <c r="H4" s="540"/>
      <c r="I4" s="540"/>
      <c r="J4" s="540"/>
      <c r="K4" s="541"/>
      <c r="L4" s="690"/>
      <c r="M4" s="691"/>
      <c r="N4" s="691"/>
      <c r="O4" s="691"/>
      <c r="P4" s="691"/>
      <c r="Q4" s="691"/>
      <c r="R4" s="691"/>
      <c r="S4" s="691"/>
      <c r="T4" s="691"/>
      <c r="U4" s="691"/>
      <c r="V4" s="691"/>
      <c r="W4" s="691"/>
      <c r="X4" s="691"/>
      <c r="Y4" s="691"/>
      <c r="Z4" s="691"/>
      <c r="AA4" s="691"/>
      <c r="AB4" s="691"/>
      <c r="AC4" s="691"/>
      <c r="AD4" s="691"/>
      <c r="AE4" s="691"/>
      <c r="AF4" s="692"/>
      <c r="AG4" s="527"/>
      <c r="AH4" s="528"/>
      <c r="AI4" s="528"/>
      <c r="AJ4" s="528"/>
      <c r="AK4" s="528"/>
      <c r="AL4" s="528"/>
      <c r="AM4" s="529"/>
    </row>
    <row r="5" spans="1:42" s="85" customFormat="1" ht="27.75" customHeight="1" x14ac:dyDescent="0.15">
      <c r="A5" s="695"/>
      <c r="B5" s="536" t="s">
        <v>257</v>
      </c>
      <c r="C5" s="537"/>
      <c r="D5" s="537"/>
      <c r="E5" s="537"/>
      <c r="F5" s="537"/>
      <c r="G5" s="537"/>
      <c r="H5" s="537"/>
      <c r="I5" s="537"/>
      <c r="J5" s="537"/>
      <c r="K5" s="538"/>
      <c r="L5" s="530"/>
      <c r="M5" s="531"/>
      <c r="N5" s="531"/>
      <c r="O5" s="531"/>
      <c r="P5" s="531"/>
      <c r="Q5" s="531"/>
      <c r="R5" s="531"/>
      <c r="S5" s="531"/>
      <c r="T5" s="531"/>
      <c r="U5" s="531"/>
      <c r="V5" s="531"/>
      <c r="W5" s="531"/>
      <c r="X5" s="531"/>
      <c r="Y5" s="531"/>
      <c r="Z5" s="531"/>
      <c r="AA5" s="531"/>
      <c r="AB5" s="532"/>
      <c r="AC5" s="533" t="s">
        <v>75</v>
      </c>
      <c r="AD5" s="534"/>
      <c r="AE5" s="534"/>
      <c r="AF5" s="535"/>
      <c r="AG5" s="546"/>
      <c r="AH5" s="547"/>
      <c r="AI5" s="86" t="s">
        <v>76</v>
      </c>
      <c r="AJ5" s="677" t="str">
        <f>IF(OR(AP5=2,AP5=4,AP5=5,AP5=""),"※定員は短期入所系、入所施設・居住系のみ記載",IF(OR(AG5=0,AG5=""),"※定員を入力してください。","※定員は短期入所系、入所施設・居住系のみ記載"))</f>
        <v>※定員は短期入所系、入所施設・居住系のみ記載</v>
      </c>
      <c r="AK5" s="678"/>
      <c r="AL5" s="678"/>
      <c r="AM5" s="679"/>
      <c r="AO5" s="87" t="s">
        <v>112</v>
      </c>
      <c r="AP5" s="87" t="str">
        <f>IFERROR(VLOOKUP(L5,計算用!$A$2:$F$36,6,FALSE),"")</f>
        <v/>
      </c>
    </row>
    <row r="6" spans="1:42" s="85" customFormat="1" ht="13.5" customHeight="1" x14ac:dyDescent="0.15">
      <c r="A6" s="695"/>
      <c r="B6" s="683" t="s">
        <v>77</v>
      </c>
      <c r="C6" s="684"/>
      <c r="D6" s="684"/>
      <c r="E6" s="684"/>
      <c r="F6" s="684"/>
      <c r="G6" s="684"/>
      <c r="H6" s="684"/>
      <c r="I6" s="684"/>
      <c r="J6" s="684"/>
      <c r="K6" s="685"/>
      <c r="L6" s="88" t="s">
        <v>6</v>
      </c>
      <c r="M6" s="88"/>
      <c r="N6" s="88"/>
      <c r="O6" s="88"/>
      <c r="P6" s="89"/>
      <c r="Q6" s="445"/>
      <c r="R6" s="445"/>
      <c r="S6" s="88" t="s">
        <v>7</v>
      </c>
      <c r="T6" s="689"/>
      <c r="U6" s="689"/>
      <c r="V6" s="689"/>
      <c r="W6" s="88" t="s">
        <v>8</v>
      </c>
      <c r="X6" s="88"/>
      <c r="Y6" s="88"/>
      <c r="Z6" s="88"/>
      <c r="AA6" s="88"/>
      <c r="AB6" s="88"/>
      <c r="AC6" s="90"/>
      <c r="AD6" s="88"/>
      <c r="AE6" s="88"/>
      <c r="AF6" s="88"/>
      <c r="AG6" s="88"/>
      <c r="AH6" s="88"/>
      <c r="AI6" s="88"/>
      <c r="AJ6" s="88"/>
      <c r="AK6" s="88"/>
      <c r="AL6" s="88"/>
      <c r="AM6" s="91"/>
    </row>
    <row r="7" spans="1:42" s="85" customFormat="1" ht="20.25" customHeight="1" x14ac:dyDescent="0.15">
      <c r="A7" s="695"/>
      <c r="B7" s="686"/>
      <c r="C7" s="687"/>
      <c r="D7" s="687"/>
      <c r="E7" s="687"/>
      <c r="F7" s="687"/>
      <c r="G7" s="687"/>
      <c r="H7" s="687"/>
      <c r="I7" s="687"/>
      <c r="J7" s="687"/>
      <c r="K7" s="688"/>
      <c r="L7" s="449"/>
      <c r="M7" s="450"/>
      <c r="N7" s="450"/>
      <c r="O7" s="450"/>
      <c r="P7" s="450"/>
      <c r="Q7" s="450"/>
      <c r="R7" s="450"/>
      <c r="S7" s="450"/>
      <c r="T7" s="450"/>
      <c r="U7" s="450"/>
      <c r="V7" s="450"/>
      <c r="W7" s="450"/>
      <c r="X7" s="450"/>
      <c r="Y7" s="450"/>
      <c r="Z7" s="450"/>
      <c r="AA7" s="450"/>
      <c r="AB7" s="450"/>
      <c r="AC7" s="450"/>
      <c r="AD7" s="450"/>
      <c r="AE7" s="450"/>
      <c r="AF7" s="450"/>
      <c r="AG7" s="450"/>
      <c r="AH7" s="450"/>
      <c r="AI7" s="450"/>
      <c r="AJ7" s="450"/>
      <c r="AK7" s="450"/>
      <c r="AL7" s="450"/>
      <c r="AM7" s="451"/>
    </row>
    <row r="8" spans="1:42" s="85" customFormat="1" ht="20.25" customHeight="1" x14ac:dyDescent="0.15">
      <c r="A8" s="695"/>
      <c r="B8" s="545" t="s">
        <v>9</v>
      </c>
      <c r="C8" s="537"/>
      <c r="D8" s="537"/>
      <c r="E8" s="537"/>
      <c r="F8" s="537"/>
      <c r="G8" s="537"/>
      <c r="H8" s="537"/>
      <c r="I8" s="537"/>
      <c r="J8" s="537"/>
      <c r="K8" s="538"/>
      <c r="L8" s="545" t="s">
        <v>10</v>
      </c>
      <c r="M8" s="537"/>
      <c r="N8" s="537"/>
      <c r="O8" s="537"/>
      <c r="P8" s="537"/>
      <c r="Q8" s="537"/>
      <c r="R8" s="538"/>
      <c r="S8" s="452"/>
      <c r="T8" s="453"/>
      <c r="U8" s="453"/>
      <c r="V8" s="453"/>
      <c r="W8" s="453"/>
      <c r="X8" s="453"/>
      <c r="Y8" s="454"/>
      <c r="Z8" s="545" t="s">
        <v>68</v>
      </c>
      <c r="AA8" s="537"/>
      <c r="AB8" s="538"/>
      <c r="AC8" s="680"/>
      <c r="AD8" s="681"/>
      <c r="AE8" s="681"/>
      <c r="AF8" s="681"/>
      <c r="AG8" s="681"/>
      <c r="AH8" s="681"/>
      <c r="AI8" s="681"/>
      <c r="AJ8" s="681"/>
      <c r="AK8" s="681"/>
      <c r="AL8" s="681"/>
      <c r="AM8" s="682"/>
    </row>
    <row r="9" spans="1:42" s="85" customFormat="1" ht="20.25" customHeight="1" x14ac:dyDescent="0.15">
      <c r="A9" s="696"/>
      <c r="B9" s="545" t="s">
        <v>40</v>
      </c>
      <c r="C9" s="537"/>
      <c r="D9" s="537"/>
      <c r="E9" s="537"/>
      <c r="F9" s="537"/>
      <c r="G9" s="537"/>
      <c r="H9" s="537"/>
      <c r="I9" s="537"/>
      <c r="J9" s="537"/>
      <c r="K9" s="538"/>
      <c r="L9" s="452"/>
      <c r="M9" s="453"/>
      <c r="N9" s="453"/>
      <c r="O9" s="453"/>
      <c r="P9" s="453"/>
      <c r="Q9" s="453"/>
      <c r="R9" s="453"/>
      <c r="S9" s="453"/>
      <c r="T9" s="453"/>
      <c r="U9" s="453"/>
      <c r="V9" s="453"/>
      <c r="W9" s="453"/>
      <c r="X9" s="453"/>
      <c r="Y9" s="453"/>
      <c r="Z9" s="453"/>
      <c r="AA9" s="453"/>
      <c r="AB9" s="453"/>
      <c r="AC9" s="453"/>
      <c r="AD9" s="453"/>
      <c r="AE9" s="453"/>
      <c r="AF9" s="453"/>
      <c r="AG9" s="453"/>
      <c r="AH9" s="453"/>
      <c r="AI9" s="453"/>
      <c r="AJ9" s="453"/>
      <c r="AK9" s="453"/>
      <c r="AL9" s="453"/>
      <c r="AM9" s="454"/>
      <c r="AO9" s="87" t="s">
        <v>113</v>
      </c>
    </row>
    <row r="10" spans="1:42" s="85" customFormat="1" ht="15.75" customHeight="1" x14ac:dyDescent="0.15">
      <c r="A10" s="697" t="s">
        <v>108</v>
      </c>
      <c r="B10" s="698"/>
      <c r="C10" s="698"/>
      <c r="D10" s="698"/>
      <c r="E10" s="698"/>
      <c r="F10" s="698"/>
      <c r="G10" s="698"/>
      <c r="H10" s="699"/>
      <c r="I10" s="200"/>
      <c r="J10" s="676" t="s">
        <v>166</v>
      </c>
      <c r="K10" s="676"/>
      <c r="L10" s="676"/>
      <c r="M10" s="676"/>
      <c r="N10" s="676"/>
      <c r="O10" s="676"/>
      <c r="P10" s="676"/>
      <c r="Q10" s="676"/>
      <c r="R10" s="676"/>
      <c r="S10" s="676"/>
      <c r="T10" s="676"/>
      <c r="U10" s="676"/>
      <c r="V10" s="676"/>
      <c r="W10" s="676"/>
      <c r="X10" s="676"/>
      <c r="Y10" s="676"/>
      <c r="Z10" s="676"/>
      <c r="AA10" s="676"/>
      <c r="AB10" s="676"/>
      <c r="AC10" s="676"/>
      <c r="AD10" s="676"/>
      <c r="AE10" s="676"/>
      <c r="AF10" s="676"/>
      <c r="AG10" s="676"/>
      <c r="AH10" s="676"/>
      <c r="AI10" s="676"/>
      <c r="AJ10" s="676"/>
      <c r="AK10" s="676"/>
      <c r="AL10" s="676"/>
      <c r="AM10" s="676"/>
      <c r="AO10" s="87" t="str">
        <f>IF(I10="〇","",IF(AND(B17="",B18="",B19="",B20="",B21=""),"","（１）の対象区分が選択されていますが事業区分で（１）を選択していません。"))</f>
        <v/>
      </c>
    </row>
    <row r="11" spans="1:42" s="85" customFormat="1" ht="15.75" customHeight="1" x14ac:dyDescent="0.15">
      <c r="A11" s="700"/>
      <c r="B11" s="701"/>
      <c r="C11" s="701"/>
      <c r="D11" s="701"/>
      <c r="E11" s="701"/>
      <c r="F11" s="701"/>
      <c r="G11" s="701"/>
      <c r="H11" s="702"/>
      <c r="I11" s="200"/>
      <c r="J11" s="676" t="s">
        <v>99</v>
      </c>
      <c r="K11" s="676"/>
      <c r="L11" s="676"/>
      <c r="M11" s="676"/>
      <c r="N11" s="676"/>
      <c r="O11" s="676"/>
      <c r="P11" s="676"/>
      <c r="Q11" s="676"/>
      <c r="R11" s="676"/>
      <c r="S11" s="676"/>
      <c r="T11" s="676"/>
      <c r="U11" s="676"/>
      <c r="V11" s="676"/>
      <c r="W11" s="676"/>
      <c r="X11" s="676"/>
      <c r="Y11" s="676"/>
      <c r="Z11" s="676"/>
      <c r="AA11" s="676"/>
      <c r="AB11" s="676"/>
      <c r="AC11" s="676"/>
      <c r="AD11" s="676"/>
      <c r="AE11" s="676"/>
      <c r="AF11" s="676"/>
      <c r="AG11" s="676"/>
      <c r="AH11" s="676"/>
      <c r="AI11" s="676"/>
      <c r="AJ11" s="676"/>
      <c r="AK11" s="676"/>
      <c r="AL11" s="676"/>
      <c r="AM11" s="676"/>
      <c r="AO11" s="87" t="str">
        <f>IF(I11="〇","",IF(AND(AF63&lt;&gt;"はい",AF64&lt;&gt;"はい"),"","（２）の確認事項が選択されていますが事業区分で（２）を選択していません。"))</f>
        <v/>
      </c>
    </row>
    <row r="12" spans="1:42" s="85" customFormat="1" ht="15.75" customHeight="1" x14ac:dyDescent="0.15">
      <c r="A12" s="703"/>
      <c r="B12" s="704"/>
      <c r="C12" s="704"/>
      <c r="D12" s="704"/>
      <c r="E12" s="704"/>
      <c r="F12" s="704"/>
      <c r="G12" s="704"/>
      <c r="H12" s="705"/>
      <c r="I12" s="200"/>
      <c r="J12" s="676" t="s">
        <v>100</v>
      </c>
      <c r="K12" s="676"/>
      <c r="L12" s="676"/>
      <c r="M12" s="676"/>
      <c r="N12" s="676"/>
      <c r="O12" s="676"/>
      <c r="P12" s="676"/>
      <c r="Q12" s="676"/>
      <c r="R12" s="676"/>
      <c r="S12" s="676"/>
      <c r="T12" s="676"/>
      <c r="U12" s="676"/>
      <c r="V12" s="676"/>
      <c r="W12" s="676"/>
      <c r="X12" s="676"/>
      <c r="Y12" s="676"/>
      <c r="Z12" s="676"/>
      <c r="AA12" s="676"/>
      <c r="AB12" s="676"/>
      <c r="AC12" s="676"/>
      <c r="AD12" s="676"/>
      <c r="AE12" s="676"/>
      <c r="AF12" s="676"/>
      <c r="AG12" s="676"/>
      <c r="AH12" s="676"/>
      <c r="AI12" s="676"/>
      <c r="AJ12" s="676"/>
      <c r="AK12" s="676"/>
      <c r="AL12" s="676"/>
      <c r="AM12" s="676"/>
    </row>
    <row r="13" spans="1:42" s="85" customFormat="1" ht="10.5" customHeight="1" x14ac:dyDescent="0.15">
      <c r="A13" s="92" t="s">
        <v>204</v>
      </c>
      <c r="B13" s="293"/>
      <c r="C13" s="293"/>
      <c r="D13" s="293"/>
      <c r="E13" s="293"/>
      <c r="F13" s="293"/>
      <c r="G13" s="293"/>
      <c r="H13" s="293"/>
      <c r="I13" s="293"/>
      <c r="J13" s="94"/>
      <c r="K13" s="94"/>
      <c r="L13" s="94"/>
      <c r="M13" s="94"/>
      <c r="N13" s="94"/>
      <c r="O13" s="94"/>
      <c r="P13" s="94"/>
      <c r="Q13" s="94"/>
      <c r="R13" s="94"/>
      <c r="S13" s="94"/>
      <c r="T13" s="94"/>
      <c r="U13" s="94"/>
      <c r="V13" s="94"/>
      <c r="W13" s="94"/>
      <c r="X13" s="94"/>
      <c r="Y13" s="94"/>
      <c r="Z13" s="94"/>
      <c r="AA13" s="94"/>
      <c r="AB13" s="94"/>
      <c r="AC13" s="94"/>
      <c r="AD13" s="94"/>
      <c r="AE13" s="94"/>
      <c r="AF13" s="94"/>
      <c r="AG13" s="94"/>
      <c r="AH13" s="94"/>
      <c r="AI13" s="94"/>
      <c r="AJ13" s="94"/>
      <c r="AK13" s="94"/>
      <c r="AL13" s="94"/>
      <c r="AM13" s="94"/>
    </row>
    <row r="14" spans="1:42" s="85" customFormat="1" ht="5.25" customHeight="1" x14ac:dyDescent="0.15">
      <c r="A14" s="295"/>
      <c r="B14" s="295"/>
      <c r="C14" s="295"/>
      <c r="D14" s="295"/>
      <c r="E14" s="295"/>
      <c r="F14" s="295"/>
      <c r="G14" s="295"/>
      <c r="H14" s="295"/>
      <c r="I14" s="96"/>
      <c r="J14" s="295"/>
      <c r="K14" s="97"/>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row>
    <row r="15" spans="1:42" s="85" customFormat="1" ht="26.25" customHeight="1" x14ac:dyDescent="0.15">
      <c r="A15" s="693" t="s">
        <v>166</v>
      </c>
      <c r="B15" s="693"/>
      <c r="C15" s="693"/>
      <c r="D15" s="693"/>
      <c r="E15" s="693"/>
      <c r="F15" s="693"/>
      <c r="G15" s="693"/>
      <c r="H15" s="693"/>
      <c r="I15" s="693"/>
      <c r="J15" s="693"/>
      <c r="K15" s="693"/>
      <c r="L15" s="693"/>
      <c r="M15" s="693"/>
      <c r="N15" s="693"/>
      <c r="O15" s="693"/>
      <c r="P15" s="693"/>
      <c r="Q15" s="693"/>
      <c r="R15" s="693"/>
      <c r="S15" s="693"/>
      <c r="T15" s="693"/>
      <c r="U15" s="693"/>
      <c r="V15" s="693"/>
      <c r="W15" s="693"/>
      <c r="X15" s="693"/>
      <c r="Y15" s="693"/>
      <c r="Z15" s="693"/>
      <c r="AA15" s="693"/>
      <c r="AB15" s="693"/>
      <c r="AC15" s="693"/>
      <c r="AD15" s="693"/>
      <c r="AE15" s="693"/>
      <c r="AF15" s="693"/>
      <c r="AG15" s="693"/>
      <c r="AH15" s="693"/>
      <c r="AI15" s="693"/>
      <c r="AJ15" s="693"/>
      <c r="AK15" s="693"/>
      <c r="AL15" s="693"/>
      <c r="AM15" s="693"/>
      <c r="AO15" s="87" t="s">
        <v>113</v>
      </c>
      <c r="AP15" s="87" t="s">
        <v>114</v>
      </c>
    </row>
    <row r="16" spans="1:42" s="85" customFormat="1" ht="14.25" customHeight="1" x14ac:dyDescent="0.15">
      <c r="A16" s="99" t="s">
        <v>123</v>
      </c>
      <c r="B16" s="292"/>
      <c r="C16" s="292"/>
      <c r="D16" s="292"/>
      <c r="E16" s="292"/>
      <c r="F16" s="292"/>
      <c r="G16" s="292"/>
      <c r="H16" s="292"/>
      <c r="I16" s="292"/>
      <c r="J16" s="292"/>
      <c r="K16" s="292"/>
      <c r="L16" s="292"/>
      <c r="M16" s="292"/>
      <c r="N16" s="292"/>
      <c r="O16" s="292"/>
      <c r="P16" s="292"/>
      <c r="Q16" s="292"/>
      <c r="R16" s="292"/>
      <c r="S16" s="292"/>
      <c r="T16" s="292"/>
      <c r="U16" s="292"/>
      <c r="V16" s="292"/>
      <c r="W16" s="292"/>
      <c r="X16" s="292"/>
      <c r="Y16" s="292"/>
      <c r="Z16" s="292"/>
      <c r="AA16" s="292"/>
      <c r="AB16" s="292"/>
      <c r="AC16" s="292"/>
      <c r="AD16" s="292"/>
      <c r="AE16" s="292"/>
      <c r="AF16" s="292"/>
      <c r="AG16" s="292"/>
      <c r="AH16" s="292"/>
      <c r="AI16" s="292"/>
      <c r="AJ16" s="292"/>
      <c r="AK16" s="101"/>
      <c r="AL16" s="298"/>
      <c r="AM16" s="299"/>
      <c r="AO16" s="87" t="str">
        <f>IF(I10="","",IF(OR(B17="〇",B18="〇",B19="〇",B20="〇",B21="〇"),"","事業区分で（１）を選択していますが（１）の対象区分が選択されていません。"))</f>
        <v/>
      </c>
      <c r="AP16" s="87" t="s">
        <v>124</v>
      </c>
    </row>
    <row r="17" spans="1:42" s="85" customFormat="1" ht="14.25" customHeight="1" x14ac:dyDescent="0.15">
      <c r="A17" s="114"/>
      <c r="B17" s="200"/>
      <c r="C17" s="288" t="s">
        <v>126</v>
      </c>
      <c r="D17" s="515" t="s">
        <v>127</v>
      </c>
      <c r="E17" s="516"/>
      <c r="F17" s="516"/>
      <c r="G17" s="516"/>
      <c r="H17" s="516"/>
      <c r="I17" s="516"/>
      <c r="J17" s="516"/>
      <c r="K17" s="516"/>
      <c r="L17" s="516"/>
      <c r="M17" s="516"/>
      <c r="N17" s="516"/>
      <c r="O17" s="516"/>
      <c r="P17" s="516"/>
      <c r="Q17" s="516"/>
      <c r="R17" s="516"/>
      <c r="S17" s="516"/>
      <c r="T17" s="516"/>
      <c r="U17" s="516"/>
      <c r="V17" s="516"/>
      <c r="W17" s="516"/>
      <c r="X17" s="516"/>
      <c r="Y17" s="516"/>
      <c r="Z17" s="516"/>
      <c r="AA17" s="516"/>
      <c r="AB17" s="516"/>
      <c r="AC17" s="516"/>
      <c r="AD17" s="516"/>
      <c r="AE17" s="516"/>
      <c r="AF17" s="516"/>
      <c r="AG17" s="516"/>
      <c r="AH17" s="516"/>
      <c r="AI17" s="516"/>
      <c r="AJ17" s="516"/>
      <c r="AK17" s="516"/>
      <c r="AL17" s="516"/>
      <c r="AM17" s="517"/>
      <c r="AO17" s="105" t="s">
        <v>124</v>
      </c>
      <c r="AP17" s="105" t="s">
        <v>124</v>
      </c>
    </row>
    <row r="18" spans="1:42" s="85" customFormat="1" ht="14.25" customHeight="1" x14ac:dyDescent="0.15">
      <c r="A18" s="114"/>
      <c r="B18" s="200"/>
      <c r="C18" s="260" t="s">
        <v>104</v>
      </c>
      <c r="D18" s="515" t="s">
        <v>109</v>
      </c>
      <c r="E18" s="516"/>
      <c r="F18" s="516"/>
      <c r="G18" s="516"/>
      <c r="H18" s="516"/>
      <c r="I18" s="516"/>
      <c r="J18" s="516"/>
      <c r="K18" s="516"/>
      <c r="L18" s="516"/>
      <c r="M18" s="516"/>
      <c r="N18" s="516"/>
      <c r="O18" s="516"/>
      <c r="P18" s="516"/>
      <c r="Q18" s="516"/>
      <c r="R18" s="516"/>
      <c r="S18" s="516"/>
      <c r="T18" s="516"/>
      <c r="U18" s="516"/>
      <c r="V18" s="516"/>
      <c r="W18" s="516"/>
      <c r="X18" s="516"/>
      <c r="Y18" s="516"/>
      <c r="Z18" s="516"/>
      <c r="AA18" s="516"/>
      <c r="AB18" s="516"/>
      <c r="AC18" s="516"/>
      <c r="AD18" s="516"/>
      <c r="AE18" s="516"/>
      <c r="AF18" s="516"/>
      <c r="AG18" s="516"/>
      <c r="AH18" s="516"/>
      <c r="AI18" s="516"/>
      <c r="AJ18" s="516"/>
      <c r="AK18" s="516"/>
      <c r="AL18" s="516"/>
      <c r="AM18" s="517"/>
      <c r="AO18" s="105" t="str">
        <f>IF(B18="","",IF(AP5=4,"通所系サービスは②での申請は対象外です。",""))</f>
        <v/>
      </c>
      <c r="AP18" s="105" t="str">
        <f>IF(B18="","",IF(AP5=5,"②について、訪問サービスまたは宿泊サービスとして実施している。",""))</f>
        <v/>
      </c>
    </row>
    <row r="19" spans="1:42" s="85" customFormat="1" ht="14.25" customHeight="1" x14ac:dyDescent="0.15">
      <c r="A19" s="114"/>
      <c r="B19" s="200"/>
      <c r="C19" s="260" t="s">
        <v>105</v>
      </c>
      <c r="D19" s="515" t="s">
        <v>110</v>
      </c>
      <c r="E19" s="516"/>
      <c r="F19" s="516"/>
      <c r="G19" s="516"/>
      <c r="H19" s="516"/>
      <c r="I19" s="516"/>
      <c r="J19" s="516"/>
      <c r="K19" s="516"/>
      <c r="L19" s="516"/>
      <c r="M19" s="516"/>
      <c r="N19" s="516"/>
      <c r="O19" s="516"/>
      <c r="P19" s="516"/>
      <c r="Q19" s="516"/>
      <c r="R19" s="516"/>
      <c r="S19" s="516"/>
      <c r="T19" s="516"/>
      <c r="U19" s="516"/>
      <c r="V19" s="516"/>
      <c r="W19" s="516"/>
      <c r="X19" s="516"/>
      <c r="Y19" s="516"/>
      <c r="Z19" s="516"/>
      <c r="AA19" s="516"/>
      <c r="AB19" s="516"/>
      <c r="AC19" s="516"/>
      <c r="AD19" s="516"/>
      <c r="AE19" s="516"/>
      <c r="AF19" s="516"/>
      <c r="AG19" s="516"/>
      <c r="AH19" s="516"/>
      <c r="AI19" s="516"/>
      <c r="AJ19" s="516"/>
      <c r="AK19" s="516"/>
      <c r="AL19" s="516"/>
      <c r="AM19" s="517"/>
      <c r="AO19" s="105" t="str">
        <f>IF(B19="","",IF(AP5=1,"当該サービスは③での申請対象外です。",IF(AP5=2,"当該サービスは③での申請対象外です。","")))</f>
        <v/>
      </c>
      <c r="AP19" s="105" t="str">
        <f>IF(B19="","",IF(AP5=6,"③について、短期利用認知症対応型共同生活介護事業所に対しても休業要請を受けている。",""))</f>
        <v/>
      </c>
    </row>
    <row r="20" spans="1:42" s="85" customFormat="1" ht="14.25" customHeight="1" x14ac:dyDescent="0.15">
      <c r="A20" s="114"/>
      <c r="B20" s="200"/>
      <c r="C20" s="260" t="s">
        <v>106</v>
      </c>
      <c r="D20" s="515" t="s">
        <v>107</v>
      </c>
      <c r="E20" s="516"/>
      <c r="F20" s="516"/>
      <c r="G20" s="516"/>
      <c r="H20" s="516"/>
      <c r="I20" s="516"/>
      <c r="J20" s="516"/>
      <c r="K20" s="516"/>
      <c r="L20" s="516"/>
      <c r="M20" s="516"/>
      <c r="N20" s="516"/>
      <c r="O20" s="516"/>
      <c r="P20" s="516"/>
      <c r="Q20" s="516"/>
      <c r="R20" s="516"/>
      <c r="S20" s="516"/>
      <c r="T20" s="516"/>
      <c r="U20" s="516"/>
      <c r="V20" s="516"/>
      <c r="W20" s="516"/>
      <c r="X20" s="516"/>
      <c r="Y20" s="516"/>
      <c r="Z20" s="516"/>
      <c r="AA20" s="516"/>
      <c r="AB20" s="516"/>
      <c r="AC20" s="516"/>
      <c r="AD20" s="516"/>
      <c r="AE20" s="516"/>
      <c r="AF20" s="516"/>
      <c r="AG20" s="516"/>
      <c r="AH20" s="516"/>
      <c r="AI20" s="516"/>
      <c r="AJ20" s="516"/>
      <c r="AK20" s="516"/>
      <c r="AL20" s="516"/>
      <c r="AM20" s="517"/>
      <c r="AO20" s="105" t="str">
        <f>IF(B20="","",IF(OR(AP5=1,AP5=6),"","当該サービスは④での申請対象外です。"))&amp;IF(B20="","",IF(OR(B17="〇",B18="〇"),"④を申請していますが、①、②の場合は除きます。",""))</f>
        <v/>
      </c>
      <c r="AP20" s="105" t="s">
        <v>124</v>
      </c>
    </row>
    <row r="21" spans="1:42" s="85" customFormat="1" ht="14.25" customHeight="1" x14ac:dyDescent="0.15">
      <c r="A21" s="114"/>
      <c r="B21" s="200"/>
      <c r="C21" s="260" t="s">
        <v>235</v>
      </c>
      <c r="D21" s="515" t="s">
        <v>275</v>
      </c>
      <c r="E21" s="516"/>
      <c r="F21" s="516"/>
      <c r="G21" s="516"/>
      <c r="H21" s="516"/>
      <c r="I21" s="516"/>
      <c r="J21" s="516"/>
      <c r="K21" s="516"/>
      <c r="L21" s="516"/>
      <c r="M21" s="516"/>
      <c r="N21" s="516"/>
      <c r="O21" s="516"/>
      <c r="P21" s="516"/>
      <c r="Q21" s="516"/>
      <c r="R21" s="516"/>
      <c r="S21" s="516"/>
      <c r="T21" s="516"/>
      <c r="U21" s="516"/>
      <c r="V21" s="516"/>
      <c r="W21" s="516"/>
      <c r="X21" s="516"/>
      <c r="Y21" s="516"/>
      <c r="Z21" s="516"/>
      <c r="AA21" s="516"/>
      <c r="AB21" s="516"/>
      <c r="AC21" s="516"/>
      <c r="AD21" s="516"/>
      <c r="AE21" s="516"/>
      <c r="AF21" s="516"/>
      <c r="AG21" s="516"/>
      <c r="AH21" s="516"/>
      <c r="AI21" s="516"/>
      <c r="AJ21" s="516"/>
      <c r="AK21" s="516"/>
      <c r="AL21" s="516"/>
      <c r="AM21" s="517"/>
      <c r="AO21" s="105" t="str">
        <f>IF(B21="","",IF(OR(AP5=1,AP5=3,AP5=6),"","当該サービスは⑤での申請対象外です。"))</f>
        <v/>
      </c>
      <c r="AP21" s="105" t="s">
        <v>124</v>
      </c>
    </row>
    <row r="22" spans="1:42" s="85" customFormat="1" ht="14.25" customHeight="1" x14ac:dyDescent="0.15">
      <c r="A22" s="106" t="s">
        <v>236</v>
      </c>
      <c r="B22" s="293"/>
      <c r="C22" s="107"/>
      <c r="D22" s="107"/>
      <c r="E22" s="107"/>
      <c r="F22" s="107"/>
      <c r="G22" s="107"/>
      <c r="H22" s="107"/>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8"/>
    </row>
    <row r="23" spans="1:42" s="85" customFormat="1" ht="14.25" customHeight="1" x14ac:dyDescent="0.15">
      <c r="A23" s="109"/>
      <c r="B23" s="262" t="s">
        <v>118</v>
      </c>
      <c r="C23" s="110"/>
      <c r="D23" s="111"/>
      <c r="E23" s="111"/>
      <c r="F23" s="111"/>
      <c r="G23" s="111"/>
      <c r="H23" s="111"/>
      <c r="I23" s="111"/>
      <c r="J23" s="111"/>
      <c r="K23" s="111"/>
      <c r="L23" s="111"/>
      <c r="M23" s="111"/>
      <c r="N23" s="111"/>
      <c r="O23" s="111"/>
      <c r="P23" s="111"/>
      <c r="Q23" s="111"/>
      <c r="R23" s="111"/>
      <c r="S23" s="111"/>
      <c r="T23" s="111"/>
      <c r="U23" s="111"/>
      <c r="V23" s="111"/>
      <c r="W23" s="111"/>
      <c r="X23" s="111"/>
      <c r="Y23" s="111"/>
      <c r="Z23" s="111"/>
      <c r="AA23" s="111"/>
      <c r="AB23" s="111"/>
      <c r="AC23" s="111"/>
      <c r="AD23" s="111"/>
      <c r="AE23" s="111"/>
      <c r="AF23" s="111"/>
      <c r="AG23" s="111"/>
      <c r="AH23" s="111"/>
      <c r="AI23" s="111"/>
      <c r="AJ23" s="111"/>
      <c r="AK23" s="111"/>
      <c r="AL23" s="111"/>
      <c r="AM23" s="112"/>
      <c r="AO23" s="87" t="s">
        <v>113</v>
      </c>
    </row>
    <row r="24" spans="1:42" s="85" customFormat="1" ht="20.25" customHeight="1" x14ac:dyDescent="0.15">
      <c r="A24" s="113"/>
      <c r="B24" s="200"/>
      <c r="C24" s="516" t="s">
        <v>117</v>
      </c>
      <c r="D24" s="516"/>
      <c r="E24" s="516"/>
      <c r="F24" s="516"/>
      <c r="G24" s="516"/>
      <c r="H24" s="516"/>
      <c r="I24" s="516"/>
      <c r="J24" s="516"/>
      <c r="K24" s="516"/>
      <c r="L24" s="516"/>
      <c r="M24" s="516"/>
      <c r="N24" s="516"/>
      <c r="O24" s="516"/>
      <c r="P24" s="516"/>
      <c r="Q24" s="516"/>
      <c r="R24" s="516"/>
      <c r="S24" s="516"/>
      <c r="T24" s="516"/>
      <c r="U24" s="516"/>
      <c r="V24" s="516"/>
      <c r="W24" s="200"/>
      <c r="X24" s="515" t="s">
        <v>203</v>
      </c>
      <c r="Y24" s="516"/>
      <c r="Z24" s="516"/>
      <c r="AA24" s="516"/>
      <c r="AB24" s="516"/>
      <c r="AC24" s="516"/>
      <c r="AD24" s="516"/>
      <c r="AE24" s="516"/>
      <c r="AF24" s="516"/>
      <c r="AG24" s="516"/>
      <c r="AH24" s="516"/>
      <c r="AI24" s="516"/>
      <c r="AJ24" s="516"/>
      <c r="AK24" s="516"/>
      <c r="AL24" s="516"/>
      <c r="AM24" s="517"/>
      <c r="AO24" s="87" t="str">
        <f>IF(B25="","",IF(OR(B17="〇",B18="〇",B20="〇"),"","「一定の要件に該当する自費検査」は①、②、④の場合が対象です。"))&amp;IF(B20="","",IF(B25="","④は「一定の要件に該当する自費検査」を実施した場合が対象です。",""))</f>
        <v/>
      </c>
    </row>
    <row r="25" spans="1:42" s="85" customFormat="1" ht="20.25" customHeight="1" x14ac:dyDescent="0.15">
      <c r="A25" s="114"/>
      <c r="B25" s="200"/>
      <c r="C25" s="516" t="s">
        <v>201</v>
      </c>
      <c r="D25" s="516"/>
      <c r="E25" s="516"/>
      <c r="F25" s="516"/>
      <c r="G25" s="516"/>
      <c r="H25" s="516"/>
      <c r="I25" s="516"/>
      <c r="J25" s="516"/>
      <c r="K25" s="516"/>
      <c r="L25" s="516"/>
      <c r="M25" s="516"/>
      <c r="N25" s="516"/>
      <c r="O25" s="516"/>
      <c r="P25" s="516"/>
      <c r="Q25" s="516"/>
      <c r="R25" s="516"/>
      <c r="S25" s="516"/>
      <c r="T25" s="516"/>
      <c r="U25" s="516"/>
      <c r="V25" s="516"/>
      <c r="W25" s="115"/>
      <c r="X25" s="111"/>
      <c r="Y25" s="111"/>
      <c r="Z25" s="111"/>
      <c r="AA25" s="111"/>
      <c r="AB25" s="111"/>
      <c r="AC25" s="111"/>
      <c r="AD25" s="111"/>
      <c r="AE25" s="111"/>
      <c r="AF25" s="111"/>
      <c r="AG25" s="111"/>
      <c r="AH25" s="111"/>
      <c r="AI25" s="111"/>
      <c r="AJ25" s="111"/>
      <c r="AK25" s="111"/>
      <c r="AL25" s="111"/>
      <c r="AM25" s="112"/>
      <c r="AO25" s="87" t="str">
        <f>IF(B30="","",IF(B21="","「感染対策等を行った上での施設内療養」は⑤の場合が対象です。",""))&amp;IF(B21="","",IF(B30="","⑤は「感染対策等を行った上での施設内療養」を実施した場合が対象です。",""))</f>
        <v/>
      </c>
    </row>
    <row r="26" spans="1:42" s="85" customFormat="1" ht="14.25" customHeight="1" x14ac:dyDescent="0.15">
      <c r="A26" s="294"/>
      <c r="B26" s="261" t="s">
        <v>119</v>
      </c>
      <c r="C26" s="111"/>
      <c r="D26" s="111"/>
      <c r="E26" s="111"/>
      <c r="F26" s="111"/>
      <c r="G26" s="111"/>
      <c r="H26" s="111"/>
      <c r="I26" s="111"/>
      <c r="J26" s="111"/>
      <c r="K26" s="111"/>
      <c r="L26" s="111"/>
      <c r="M26" s="111"/>
      <c r="N26" s="111"/>
      <c r="O26" s="111"/>
      <c r="P26" s="111"/>
      <c r="Q26" s="111"/>
      <c r="R26" s="111"/>
      <c r="S26" s="111"/>
      <c r="T26" s="111"/>
      <c r="U26" s="111"/>
      <c r="V26" s="111"/>
      <c r="W26" s="111"/>
      <c r="X26" s="111"/>
      <c r="Y26" s="111"/>
      <c r="Z26" s="111"/>
      <c r="AA26" s="111"/>
      <c r="AB26" s="111"/>
      <c r="AC26" s="111"/>
      <c r="AD26" s="111"/>
      <c r="AE26" s="111"/>
      <c r="AF26" s="111"/>
      <c r="AG26" s="111"/>
      <c r="AH26" s="111"/>
      <c r="AI26" s="111"/>
      <c r="AJ26" s="111"/>
      <c r="AK26" s="111"/>
      <c r="AL26" s="111"/>
      <c r="AM26" s="112"/>
    </row>
    <row r="27" spans="1:42" s="85" customFormat="1" ht="20.25" customHeight="1" x14ac:dyDescent="0.15">
      <c r="A27" s="114"/>
      <c r="B27" s="200"/>
      <c r="C27" s="551" t="s">
        <v>120</v>
      </c>
      <c r="D27" s="551"/>
      <c r="E27" s="551"/>
      <c r="F27" s="551"/>
      <c r="G27" s="551"/>
      <c r="H27" s="551"/>
      <c r="I27" s="551"/>
      <c r="J27" s="551"/>
      <c r="K27" s="551"/>
      <c r="L27" s="551"/>
      <c r="M27" s="551"/>
      <c r="N27" s="551"/>
      <c r="O27" s="551"/>
      <c r="P27" s="551"/>
      <c r="Q27" s="551"/>
      <c r="R27" s="551"/>
      <c r="S27" s="551"/>
      <c r="T27" s="551"/>
      <c r="U27" s="551"/>
      <c r="V27" s="551"/>
      <c r="W27" s="200"/>
      <c r="X27" s="551" t="s">
        <v>121</v>
      </c>
      <c r="Y27" s="551"/>
      <c r="Z27" s="551"/>
      <c r="AA27" s="551"/>
      <c r="AB27" s="551"/>
      <c r="AC27" s="551"/>
      <c r="AD27" s="551"/>
      <c r="AE27" s="551"/>
      <c r="AF27" s="551"/>
      <c r="AG27" s="551"/>
      <c r="AH27" s="551"/>
      <c r="AI27" s="551"/>
      <c r="AJ27" s="551"/>
      <c r="AK27" s="551"/>
      <c r="AL27" s="551"/>
      <c r="AM27" s="551"/>
    </row>
    <row r="28" spans="1:42" s="85" customFormat="1" ht="20.25" customHeight="1" x14ac:dyDescent="0.15">
      <c r="A28" s="114"/>
      <c r="B28" s="200"/>
      <c r="C28" s="551" t="s">
        <v>122</v>
      </c>
      <c r="D28" s="551"/>
      <c r="E28" s="551"/>
      <c r="F28" s="551"/>
      <c r="G28" s="551"/>
      <c r="H28" s="551"/>
      <c r="I28" s="551"/>
      <c r="J28" s="551"/>
      <c r="K28" s="551"/>
      <c r="L28" s="551"/>
      <c r="M28" s="551"/>
      <c r="N28" s="551"/>
      <c r="O28" s="551"/>
      <c r="P28" s="551"/>
      <c r="Q28" s="551"/>
      <c r="R28" s="551"/>
      <c r="S28" s="551"/>
      <c r="T28" s="551"/>
      <c r="U28" s="551"/>
      <c r="V28" s="551"/>
      <c r="W28" s="200"/>
      <c r="X28" s="551" t="s">
        <v>202</v>
      </c>
      <c r="Y28" s="551"/>
      <c r="Z28" s="551"/>
      <c r="AA28" s="551"/>
      <c r="AB28" s="551"/>
      <c r="AC28" s="551"/>
      <c r="AD28" s="551"/>
      <c r="AE28" s="551"/>
      <c r="AF28" s="551"/>
      <c r="AG28" s="551"/>
      <c r="AH28" s="551"/>
      <c r="AI28" s="551"/>
      <c r="AJ28" s="551"/>
      <c r="AK28" s="551"/>
      <c r="AL28" s="551"/>
      <c r="AM28" s="551"/>
    </row>
    <row r="29" spans="1:42" s="85" customFormat="1" ht="14.25" customHeight="1" x14ac:dyDescent="0.15">
      <c r="A29" s="294"/>
      <c r="B29" s="261" t="s">
        <v>276</v>
      </c>
      <c r="C29" s="111"/>
      <c r="D29" s="111"/>
      <c r="E29" s="111"/>
      <c r="F29" s="111"/>
      <c r="G29" s="111"/>
      <c r="H29" s="111"/>
      <c r="I29" s="111"/>
      <c r="J29" s="111"/>
      <c r="K29" s="111"/>
      <c r="L29" s="111"/>
      <c r="M29" s="111"/>
      <c r="N29" s="111"/>
      <c r="O29" s="111"/>
      <c r="P29" s="111"/>
      <c r="Q29" s="111"/>
      <c r="R29" s="111"/>
      <c r="S29" s="111"/>
      <c r="T29" s="111"/>
      <c r="U29" s="111"/>
      <c r="V29" s="111"/>
      <c r="W29" s="111"/>
      <c r="X29" s="111"/>
      <c r="Y29" s="111"/>
      <c r="Z29" s="111"/>
      <c r="AA29" s="111"/>
      <c r="AB29" s="111"/>
      <c r="AC29" s="111"/>
      <c r="AD29" s="111"/>
      <c r="AE29" s="111"/>
      <c r="AF29" s="111"/>
      <c r="AG29" s="111"/>
      <c r="AH29" s="111"/>
      <c r="AI29" s="111"/>
      <c r="AJ29" s="111"/>
      <c r="AK29" s="111"/>
      <c r="AL29" s="111"/>
      <c r="AM29" s="112"/>
    </row>
    <row r="30" spans="1:42" s="85" customFormat="1" ht="20.25" customHeight="1" x14ac:dyDescent="0.15">
      <c r="A30" s="114"/>
      <c r="B30" s="200"/>
      <c r="C30" s="516" t="s">
        <v>248</v>
      </c>
      <c r="D30" s="516"/>
      <c r="E30" s="516"/>
      <c r="F30" s="516"/>
      <c r="G30" s="516"/>
      <c r="H30" s="516"/>
      <c r="I30" s="516"/>
      <c r="J30" s="516"/>
      <c r="K30" s="516"/>
      <c r="L30" s="516"/>
      <c r="M30" s="516"/>
      <c r="N30" s="516"/>
      <c r="O30" s="516"/>
      <c r="P30" s="516"/>
      <c r="Q30" s="516"/>
      <c r="R30" s="516"/>
      <c r="S30" s="516"/>
      <c r="T30" s="516"/>
      <c r="U30" s="516"/>
      <c r="V30" s="516"/>
      <c r="W30" s="115"/>
      <c r="X30" s="111"/>
      <c r="Y30" s="111"/>
      <c r="Z30" s="111"/>
      <c r="AA30" s="111"/>
      <c r="AB30" s="111"/>
      <c r="AC30" s="111"/>
      <c r="AD30" s="111"/>
      <c r="AE30" s="111"/>
      <c r="AF30" s="111"/>
      <c r="AG30" s="111"/>
      <c r="AH30" s="111"/>
      <c r="AI30" s="111"/>
      <c r="AJ30" s="111"/>
      <c r="AK30" s="111"/>
      <c r="AL30" s="111"/>
      <c r="AM30" s="112"/>
    </row>
    <row r="31" spans="1:42" s="85" customFormat="1" ht="12" x14ac:dyDescent="0.15">
      <c r="A31" s="114"/>
      <c r="B31" s="650" t="s">
        <v>240</v>
      </c>
      <c r="C31" s="651"/>
      <c r="D31" s="651"/>
      <c r="E31" s="651"/>
      <c r="F31" s="651"/>
      <c r="G31" s="651"/>
      <c r="H31" s="651"/>
      <c r="I31" s="651"/>
      <c r="J31" s="651"/>
      <c r="K31" s="651"/>
      <c r="L31" s="651"/>
      <c r="M31" s="651"/>
      <c r="N31" s="651"/>
      <c r="O31" s="651"/>
      <c r="P31" s="651"/>
      <c r="Q31" s="651"/>
      <c r="R31" s="651"/>
      <c r="S31" s="651"/>
      <c r="T31" s="651"/>
      <c r="U31" s="651"/>
      <c r="V31" s="651"/>
      <c r="W31" s="651"/>
      <c r="X31" s="651"/>
      <c r="Y31" s="651"/>
      <c r="Z31" s="651"/>
      <c r="AA31" s="651"/>
      <c r="AB31" s="651"/>
      <c r="AC31" s="651"/>
      <c r="AD31" s="651"/>
      <c r="AE31" s="651"/>
      <c r="AF31" s="651"/>
      <c r="AG31" s="651"/>
      <c r="AH31" s="651"/>
      <c r="AI31" s="651"/>
      <c r="AJ31" s="651"/>
      <c r="AK31" s="651"/>
      <c r="AL31" s="651"/>
      <c r="AM31" s="652"/>
    </row>
    <row r="32" spans="1:42" s="85" customFormat="1" ht="12" x14ac:dyDescent="0.15">
      <c r="A32" s="117"/>
      <c r="B32" s="521" t="s">
        <v>247</v>
      </c>
      <c r="C32" s="522"/>
      <c r="D32" s="522"/>
      <c r="E32" s="522"/>
      <c r="F32" s="522"/>
      <c r="G32" s="522"/>
      <c r="H32" s="522"/>
      <c r="I32" s="522"/>
      <c r="J32" s="522"/>
      <c r="K32" s="522"/>
      <c r="L32" s="522"/>
      <c r="M32" s="522"/>
      <c r="N32" s="522"/>
      <c r="O32" s="522"/>
      <c r="P32" s="522"/>
      <c r="Q32" s="522"/>
      <c r="R32" s="522"/>
      <c r="S32" s="522"/>
      <c r="T32" s="522"/>
      <c r="U32" s="522"/>
      <c r="V32" s="522"/>
      <c r="W32" s="522"/>
      <c r="X32" s="522"/>
      <c r="Y32" s="522"/>
      <c r="Z32" s="522"/>
      <c r="AA32" s="522"/>
      <c r="AB32" s="522"/>
      <c r="AC32" s="522"/>
      <c r="AD32" s="522"/>
      <c r="AE32" s="522"/>
      <c r="AF32" s="522"/>
      <c r="AG32" s="522"/>
      <c r="AH32" s="522"/>
      <c r="AI32" s="522"/>
      <c r="AJ32" s="522"/>
      <c r="AK32" s="522"/>
      <c r="AL32" s="522"/>
      <c r="AM32" s="523"/>
    </row>
    <row r="33" spans="1:41" s="85" customFormat="1" ht="14.25" customHeight="1" x14ac:dyDescent="0.15">
      <c r="A33" s="106" t="s">
        <v>158</v>
      </c>
      <c r="B33" s="118"/>
      <c r="C33" s="293"/>
      <c r="D33" s="293"/>
      <c r="E33" s="119"/>
      <c r="F33" s="293"/>
      <c r="G33" s="293"/>
      <c r="H33" s="293"/>
      <c r="I33" s="293"/>
      <c r="J33" s="120"/>
      <c r="K33" s="120"/>
      <c r="L33" s="120"/>
      <c r="M33" s="120"/>
      <c r="N33" s="120"/>
      <c r="O33" s="121"/>
      <c r="P33" s="122"/>
      <c r="Q33" s="122"/>
      <c r="R33" s="122"/>
      <c r="S33" s="123"/>
      <c r="T33" s="124"/>
      <c r="U33" s="123"/>
      <c r="V33" s="123"/>
      <c r="W33" s="123"/>
      <c r="X33" s="123"/>
      <c r="Y33" s="124"/>
      <c r="Z33" s="124"/>
      <c r="AA33" s="124"/>
      <c r="AB33" s="124"/>
      <c r="AC33" s="123"/>
      <c r="AD33" s="123"/>
      <c r="AE33" s="123"/>
      <c r="AF33" s="123"/>
      <c r="AG33" s="123"/>
      <c r="AH33" s="123"/>
      <c r="AI33" s="125"/>
      <c r="AJ33" s="125"/>
      <c r="AK33" s="125"/>
      <c r="AL33" s="125"/>
      <c r="AM33" s="126"/>
    </row>
    <row r="34" spans="1:41" s="85" customFormat="1" ht="14.25" customHeight="1" x14ac:dyDescent="0.15">
      <c r="A34" s="104"/>
      <c r="B34" s="286" t="s">
        <v>125</v>
      </c>
      <c r="C34" s="496" t="s">
        <v>260</v>
      </c>
      <c r="D34" s="497"/>
      <c r="E34" s="497"/>
      <c r="F34" s="497"/>
      <c r="G34" s="497"/>
      <c r="H34" s="497"/>
      <c r="I34" s="497"/>
      <c r="J34" s="497"/>
      <c r="K34" s="497"/>
      <c r="L34" s="497"/>
      <c r="M34" s="497"/>
      <c r="N34" s="497"/>
      <c r="O34" s="497"/>
      <c r="P34" s="497"/>
      <c r="Q34" s="497"/>
      <c r="R34" s="497"/>
      <c r="S34" s="497"/>
      <c r="T34" s="497"/>
      <c r="U34" s="497"/>
      <c r="V34" s="497"/>
      <c r="W34" s="497"/>
      <c r="X34" s="497"/>
      <c r="Y34" s="497"/>
      <c r="Z34" s="497"/>
      <c r="AA34" s="497"/>
      <c r="AB34" s="497"/>
      <c r="AC34" s="497"/>
      <c r="AD34" s="497"/>
      <c r="AE34" s="498"/>
      <c r="AF34" s="509" t="s">
        <v>131</v>
      </c>
      <c r="AG34" s="510"/>
      <c r="AH34" s="510"/>
      <c r="AI34" s="510"/>
      <c r="AJ34" s="510"/>
      <c r="AK34" s="510"/>
      <c r="AL34" s="510"/>
      <c r="AM34" s="511"/>
    </row>
    <row r="35" spans="1:41" s="85" customFormat="1" ht="14.25" customHeight="1" x14ac:dyDescent="0.15">
      <c r="A35" s="127"/>
      <c r="B35" s="128" t="s">
        <v>128</v>
      </c>
      <c r="C35" s="119" t="s">
        <v>261</v>
      </c>
      <c r="D35" s="119"/>
      <c r="E35" s="119"/>
      <c r="F35" s="119"/>
      <c r="G35" s="119"/>
      <c r="H35" s="119"/>
      <c r="I35" s="119"/>
      <c r="J35" s="119"/>
      <c r="K35" s="119"/>
      <c r="L35" s="119"/>
      <c r="M35" s="119"/>
      <c r="N35" s="119"/>
      <c r="O35" s="119"/>
      <c r="P35" s="119"/>
      <c r="Q35" s="119"/>
      <c r="R35" s="119"/>
      <c r="S35" s="119"/>
      <c r="T35" s="119"/>
      <c r="U35" s="119"/>
      <c r="V35" s="119"/>
      <c r="W35" s="119"/>
      <c r="X35" s="119"/>
      <c r="Y35" s="119"/>
      <c r="Z35" s="119"/>
      <c r="AA35" s="119"/>
      <c r="AB35" s="119"/>
      <c r="AC35" s="119"/>
      <c r="AD35" s="119"/>
      <c r="AE35" s="119"/>
      <c r="AF35" s="657"/>
      <c r="AG35" s="658"/>
      <c r="AH35" s="658"/>
      <c r="AI35" s="658"/>
      <c r="AJ35" s="658"/>
      <c r="AK35" s="658"/>
      <c r="AL35" s="658"/>
      <c r="AM35" s="659"/>
    </row>
    <row r="36" spans="1:41" s="85" customFormat="1" ht="22.5" customHeight="1" x14ac:dyDescent="0.15">
      <c r="A36" s="129"/>
      <c r="B36" s="296"/>
      <c r="C36" s="500" t="s">
        <v>287</v>
      </c>
      <c r="D36" s="500"/>
      <c r="E36" s="500"/>
      <c r="F36" s="500"/>
      <c r="G36" s="500"/>
      <c r="H36" s="500"/>
      <c r="I36" s="500"/>
      <c r="J36" s="500"/>
      <c r="K36" s="500"/>
      <c r="L36" s="500"/>
      <c r="M36" s="500"/>
      <c r="N36" s="500"/>
      <c r="O36" s="500"/>
      <c r="P36" s="500"/>
      <c r="Q36" s="500"/>
      <c r="R36" s="500"/>
      <c r="S36" s="500"/>
      <c r="T36" s="500"/>
      <c r="U36" s="500"/>
      <c r="V36" s="500"/>
      <c r="W36" s="500"/>
      <c r="X36" s="500"/>
      <c r="Y36" s="500"/>
      <c r="Z36" s="500"/>
      <c r="AA36" s="500"/>
      <c r="AB36" s="500"/>
      <c r="AC36" s="500"/>
      <c r="AD36" s="500"/>
      <c r="AE36" s="501"/>
      <c r="AF36" s="502" t="s">
        <v>136</v>
      </c>
      <c r="AG36" s="503"/>
      <c r="AH36" s="78"/>
      <c r="AI36" s="284" t="s">
        <v>137</v>
      </c>
      <c r="AJ36" s="78"/>
      <c r="AK36" s="132" t="s">
        <v>132</v>
      </c>
      <c r="AL36" s="201"/>
      <c r="AM36" s="285" t="s">
        <v>1</v>
      </c>
    </row>
    <row r="37" spans="1:41" s="85" customFormat="1" ht="14.25" customHeight="1" x14ac:dyDescent="0.15">
      <c r="A37" s="294"/>
      <c r="B37" s="264" t="s">
        <v>104</v>
      </c>
      <c r="C37" s="496" t="s">
        <v>109</v>
      </c>
      <c r="D37" s="496"/>
      <c r="E37" s="496"/>
      <c r="F37" s="496"/>
      <c r="G37" s="496"/>
      <c r="H37" s="496"/>
      <c r="I37" s="496"/>
      <c r="J37" s="496"/>
      <c r="K37" s="496"/>
      <c r="L37" s="496"/>
      <c r="M37" s="496"/>
      <c r="N37" s="496"/>
      <c r="O37" s="496"/>
      <c r="P37" s="496"/>
      <c r="Q37" s="496"/>
      <c r="R37" s="496"/>
      <c r="S37" s="496"/>
      <c r="T37" s="496"/>
      <c r="U37" s="496"/>
      <c r="V37" s="496"/>
      <c r="W37" s="496"/>
      <c r="X37" s="496"/>
      <c r="Y37" s="496"/>
      <c r="Z37" s="496"/>
      <c r="AA37" s="496"/>
      <c r="AB37" s="496"/>
      <c r="AC37" s="496"/>
      <c r="AD37" s="496"/>
      <c r="AE37" s="499"/>
      <c r="AF37" s="509" t="s">
        <v>131</v>
      </c>
      <c r="AG37" s="510"/>
      <c r="AH37" s="510"/>
      <c r="AI37" s="510"/>
      <c r="AJ37" s="510"/>
      <c r="AK37" s="510"/>
      <c r="AL37" s="510"/>
      <c r="AM37" s="511"/>
    </row>
    <row r="38" spans="1:41" s="85" customFormat="1" ht="14.25" customHeight="1" x14ac:dyDescent="0.15">
      <c r="A38" s="294"/>
      <c r="B38" s="128" t="s">
        <v>128</v>
      </c>
      <c r="C38" s="119" t="s">
        <v>135</v>
      </c>
      <c r="D38" s="119"/>
      <c r="E38" s="119"/>
      <c r="F38" s="119"/>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119"/>
      <c r="AE38" s="119"/>
      <c r="AF38" s="512"/>
      <c r="AG38" s="513"/>
      <c r="AH38" s="513"/>
      <c r="AI38" s="513"/>
      <c r="AJ38" s="513"/>
      <c r="AK38" s="513"/>
      <c r="AL38" s="513"/>
      <c r="AM38" s="514"/>
    </row>
    <row r="39" spans="1:41" ht="22.5" customHeight="1" x14ac:dyDescent="0.15">
      <c r="A39" s="134"/>
      <c r="B39" s="294"/>
      <c r="C39" s="660" t="s">
        <v>288</v>
      </c>
      <c r="D39" s="660"/>
      <c r="E39" s="660"/>
      <c r="F39" s="660"/>
      <c r="G39" s="660"/>
      <c r="H39" s="660"/>
      <c r="I39" s="660"/>
      <c r="J39" s="660"/>
      <c r="K39" s="660"/>
      <c r="L39" s="660"/>
      <c r="M39" s="660"/>
      <c r="N39" s="660"/>
      <c r="O39" s="660"/>
      <c r="P39" s="660"/>
      <c r="Q39" s="660"/>
      <c r="R39" s="660"/>
      <c r="S39" s="660"/>
      <c r="T39" s="660"/>
      <c r="U39" s="660"/>
      <c r="V39" s="660"/>
      <c r="W39" s="660"/>
      <c r="X39" s="660"/>
      <c r="Y39" s="660"/>
      <c r="Z39" s="660"/>
      <c r="AA39" s="660"/>
      <c r="AB39" s="660"/>
      <c r="AC39" s="660"/>
      <c r="AD39" s="660"/>
      <c r="AE39" s="661"/>
      <c r="AF39" s="648" t="s">
        <v>136</v>
      </c>
      <c r="AG39" s="649"/>
      <c r="AH39" s="79"/>
      <c r="AI39" s="135" t="s">
        <v>137</v>
      </c>
      <c r="AJ39" s="79"/>
      <c r="AK39" s="136" t="s">
        <v>132</v>
      </c>
      <c r="AL39" s="202"/>
      <c r="AM39" s="137" t="s">
        <v>1</v>
      </c>
    </row>
    <row r="40" spans="1:41" s="85" customFormat="1" ht="18.75" customHeight="1" x14ac:dyDescent="0.15">
      <c r="A40" s="294"/>
      <c r="B40" s="138" t="str">
        <f>IF(C40="","","・")</f>
        <v/>
      </c>
      <c r="C40" s="505" t="str">
        <f>AP18</f>
        <v/>
      </c>
      <c r="D40" s="505"/>
      <c r="E40" s="505"/>
      <c r="F40" s="505"/>
      <c r="G40" s="505"/>
      <c r="H40" s="505"/>
      <c r="I40" s="505"/>
      <c r="J40" s="505"/>
      <c r="K40" s="505"/>
      <c r="L40" s="505"/>
      <c r="M40" s="505"/>
      <c r="N40" s="505"/>
      <c r="O40" s="505"/>
      <c r="P40" s="505"/>
      <c r="Q40" s="505"/>
      <c r="R40" s="505"/>
      <c r="S40" s="505"/>
      <c r="T40" s="505"/>
      <c r="U40" s="505"/>
      <c r="V40" s="505"/>
      <c r="W40" s="505"/>
      <c r="X40" s="505"/>
      <c r="Y40" s="505"/>
      <c r="Z40" s="505"/>
      <c r="AA40" s="505"/>
      <c r="AB40" s="505"/>
      <c r="AC40" s="505"/>
      <c r="AD40" s="505"/>
      <c r="AE40" s="506"/>
      <c r="AF40" s="502"/>
      <c r="AG40" s="503"/>
      <c r="AH40" s="503"/>
      <c r="AI40" s="503"/>
      <c r="AJ40" s="503"/>
      <c r="AK40" s="503"/>
      <c r="AL40" s="503"/>
      <c r="AM40" s="504"/>
    </row>
    <row r="41" spans="1:41" s="85" customFormat="1" ht="21.75" customHeight="1" x14ac:dyDescent="0.15">
      <c r="A41" s="294"/>
      <c r="B41" s="264" t="s">
        <v>105</v>
      </c>
      <c r="C41" s="706" t="s">
        <v>162</v>
      </c>
      <c r="D41" s="706"/>
      <c r="E41" s="706"/>
      <c r="F41" s="706"/>
      <c r="G41" s="706"/>
      <c r="H41" s="706"/>
      <c r="I41" s="706"/>
      <c r="J41" s="706"/>
      <c r="K41" s="706"/>
      <c r="L41" s="706"/>
      <c r="M41" s="706"/>
      <c r="N41" s="706"/>
      <c r="O41" s="706"/>
      <c r="P41" s="706"/>
      <c r="Q41" s="706"/>
      <c r="R41" s="706"/>
      <c r="S41" s="706"/>
      <c r="T41" s="706"/>
      <c r="U41" s="706"/>
      <c r="V41" s="706"/>
      <c r="W41" s="706"/>
      <c r="X41" s="706"/>
      <c r="Y41" s="706"/>
      <c r="Z41" s="706"/>
      <c r="AA41" s="706"/>
      <c r="AB41" s="706"/>
      <c r="AC41" s="706"/>
      <c r="AD41" s="706"/>
      <c r="AE41" s="707"/>
      <c r="AF41" s="509" t="s">
        <v>131</v>
      </c>
      <c r="AG41" s="510"/>
      <c r="AH41" s="510"/>
      <c r="AI41" s="510"/>
      <c r="AJ41" s="510"/>
      <c r="AK41" s="510"/>
      <c r="AL41" s="510"/>
      <c r="AM41" s="511"/>
    </row>
    <row r="42" spans="1:41" s="85" customFormat="1" ht="14.25" customHeight="1" x14ac:dyDescent="0.15">
      <c r="A42" s="294"/>
      <c r="B42" s="128" t="s">
        <v>128</v>
      </c>
      <c r="C42" s="119" t="s">
        <v>142</v>
      </c>
      <c r="D42" s="119"/>
      <c r="E42" s="119"/>
      <c r="F42" s="119"/>
      <c r="G42" s="119"/>
      <c r="H42" s="119"/>
      <c r="I42" s="119"/>
      <c r="J42" s="119"/>
      <c r="K42" s="119"/>
      <c r="L42" s="119"/>
      <c r="M42" s="119"/>
      <c r="N42" s="119"/>
      <c r="O42" s="119"/>
      <c r="P42" s="119"/>
      <c r="Q42" s="119"/>
      <c r="R42" s="119"/>
      <c r="S42" s="119"/>
      <c r="T42" s="119"/>
      <c r="U42" s="119"/>
      <c r="V42" s="119"/>
      <c r="W42" s="119"/>
      <c r="X42" s="119"/>
      <c r="Y42" s="119"/>
      <c r="Z42" s="119"/>
      <c r="AA42" s="119"/>
      <c r="AB42" s="119"/>
      <c r="AC42" s="119"/>
      <c r="AD42" s="502" t="s">
        <v>138</v>
      </c>
      <c r="AE42" s="504"/>
      <c r="AF42" s="502" t="s">
        <v>136</v>
      </c>
      <c r="AG42" s="503"/>
      <c r="AH42" s="78"/>
      <c r="AI42" s="284" t="s">
        <v>137</v>
      </c>
      <c r="AJ42" s="78"/>
      <c r="AK42" s="132" t="s">
        <v>132</v>
      </c>
      <c r="AL42" s="201"/>
      <c r="AM42" s="285" t="s">
        <v>1</v>
      </c>
    </row>
    <row r="43" spans="1:41" ht="14.25" customHeight="1" x14ac:dyDescent="0.15">
      <c r="A43" s="134"/>
      <c r="B43" s="294"/>
      <c r="C43" s="139" t="s">
        <v>140</v>
      </c>
      <c r="D43" s="735"/>
      <c r="E43" s="735"/>
      <c r="F43" s="735"/>
      <c r="G43" s="735"/>
      <c r="H43" s="735"/>
      <c r="I43" s="735"/>
      <c r="J43" s="735"/>
      <c r="K43" s="735"/>
      <c r="L43" s="735"/>
      <c r="M43" s="735"/>
      <c r="N43" s="735"/>
      <c r="O43" s="735"/>
      <c r="P43" s="735"/>
      <c r="Q43" s="735"/>
      <c r="R43" s="735"/>
      <c r="S43" s="735"/>
      <c r="T43" s="735"/>
      <c r="U43" s="735"/>
      <c r="V43" s="735"/>
      <c r="W43" s="735"/>
      <c r="X43" s="735"/>
      <c r="Y43" s="735"/>
      <c r="Z43" s="140" t="s">
        <v>8</v>
      </c>
      <c r="AA43" s="141"/>
      <c r="AB43" s="141"/>
      <c r="AC43" s="141"/>
      <c r="AD43" s="507" t="s">
        <v>139</v>
      </c>
      <c r="AE43" s="508"/>
      <c r="AF43" s="648" t="s">
        <v>136</v>
      </c>
      <c r="AG43" s="649"/>
      <c r="AH43" s="79"/>
      <c r="AI43" s="135" t="s">
        <v>137</v>
      </c>
      <c r="AJ43" s="79"/>
      <c r="AK43" s="136" t="s">
        <v>132</v>
      </c>
      <c r="AL43" s="202"/>
      <c r="AM43" s="137" t="s">
        <v>1</v>
      </c>
    </row>
    <row r="44" spans="1:41" s="85" customFormat="1" ht="18.75" customHeight="1" x14ac:dyDescent="0.15">
      <c r="A44" s="294"/>
      <c r="B44" s="138" t="str">
        <f>IF(C44="","","・")</f>
        <v/>
      </c>
      <c r="C44" s="505" t="str">
        <f>AP19</f>
        <v/>
      </c>
      <c r="D44" s="505"/>
      <c r="E44" s="505"/>
      <c r="F44" s="505"/>
      <c r="G44" s="505"/>
      <c r="H44" s="505"/>
      <c r="I44" s="505"/>
      <c r="J44" s="505"/>
      <c r="K44" s="505"/>
      <c r="L44" s="505"/>
      <c r="M44" s="505"/>
      <c r="N44" s="505"/>
      <c r="O44" s="505"/>
      <c r="P44" s="505"/>
      <c r="Q44" s="505"/>
      <c r="R44" s="505"/>
      <c r="S44" s="505"/>
      <c r="T44" s="505"/>
      <c r="U44" s="505"/>
      <c r="V44" s="505"/>
      <c r="W44" s="505"/>
      <c r="X44" s="505"/>
      <c r="Y44" s="505"/>
      <c r="Z44" s="505"/>
      <c r="AA44" s="505"/>
      <c r="AB44" s="505"/>
      <c r="AC44" s="505"/>
      <c r="AD44" s="505"/>
      <c r="AE44" s="506"/>
      <c r="AF44" s="502"/>
      <c r="AG44" s="503"/>
      <c r="AH44" s="503"/>
      <c r="AI44" s="503"/>
      <c r="AJ44" s="503"/>
      <c r="AK44" s="503"/>
      <c r="AL44" s="503"/>
      <c r="AM44" s="504"/>
    </row>
    <row r="45" spans="1:41" s="85" customFormat="1" ht="14.25" customHeight="1" x14ac:dyDescent="0.15">
      <c r="A45" s="294"/>
      <c r="B45" s="264" t="s">
        <v>106</v>
      </c>
      <c r="C45" s="300" t="s">
        <v>258</v>
      </c>
      <c r="D45" s="287"/>
      <c r="E45" s="300"/>
      <c r="F45" s="287"/>
      <c r="G45" s="287"/>
      <c r="H45" s="287"/>
      <c r="I45" s="287"/>
      <c r="J45" s="267"/>
      <c r="K45" s="267"/>
      <c r="L45" s="267"/>
      <c r="M45" s="267"/>
      <c r="N45" s="267"/>
      <c r="O45" s="268"/>
      <c r="P45" s="146"/>
      <c r="Q45" s="146"/>
      <c r="R45" s="146"/>
      <c r="S45" s="269"/>
      <c r="T45" s="270"/>
      <c r="U45" s="270"/>
      <c r="V45" s="270"/>
      <c r="W45" s="270"/>
      <c r="X45" s="270"/>
      <c r="Y45" s="271"/>
      <c r="Z45" s="271"/>
      <c r="AA45" s="271"/>
      <c r="AB45" s="271"/>
      <c r="AC45" s="270"/>
      <c r="AD45" s="270"/>
      <c r="AE45" s="270"/>
      <c r="AF45" s="509" t="s">
        <v>131</v>
      </c>
      <c r="AG45" s="510"/>
      <c r="AH45" s="510"/>
      <c r="AI45" s="510"/>
      <c r="AJ45" s="510"/>
      <c r="AK45" s="510"/>
      <c r="AL45" s="510"/>
      <c r="AM45" s="511"/>
      <c r="AO45" s="87" t="s">
        <v>113</v>
      </c>
    </row>
    <row r="46" spans="1:41" s="85" customFormat="1" ht="14.25" customHeight="1" x14ac:dyDescent="0.15">
      <c r="A46" s="294"/>
      <c r="B46" s="128" t="s">
        <v>128</v>
      </c>
      <c r="C46" s="654" t="s">
        <v>280</v>
      </c>
      <c r="D46" s="654"/>
      <c r="E46" s="654"/>
      <c r="F46" s="654"/>
      <c r="G46" s="654"/>
      <c r="H46" s="654"/>
      <c r="I46" s="654"/>
      <c r="J46" s="654"/>
      <c r="K46" s="654"/>
      <c r="L46" s="654"/>
      <c r="M46" s="654"/>
      <c r="N46" s="654"/>
      <c r="O46" s="654"/>
      <c r="P46" s="654"/>
      <c r="Q46" s="654"/>
      <c r="R46" s="654"/>
      <c r="S46" s="654"/>
      <c r="T46" s="654"/>
      <c r="U46" s="654"/>
      <c r="V46" s="654"/>
      <c r="W46" s="654"/>
      <c r="X46" s="654"/>
      <c r="Y46" s="654"/>
      <c r="Z46" s="654"/>
      <c r="AA46" s="654"/>
      <c r="AB46" s="654"/>
      <c r="AC46" s="654"/>
      <c r="AD46" s="654"/>
      <c r="AE46" s="655"/>
      <c r="AF46" s="512"/>
      <c r="AG46" s="513"/>
      <c r="AH46" s="513"/>
      <c r="AI46" s="513"/>
      <c r="AJ46" s="513"/>
      <c r="AK46" s="513"/>
      <c r="AL46" s="513"/>
      <c r="AM46" s="514"/>
      <c r="AO46" s="87" t="str">
        <f>IF(B20="","",IF(AF46="はい","","④を選択していますが、要件の確認が「はい」になっていません。"))</f>
        <v/>
      </c>
    </row>
    <row r="47" spans="1:41" s="85" customFormat="1" ht="14.25" customHeight="1" x14ac:dyDescent="0.15">
      <c r="A47" s="294"/>
      <c r="B47" s="128" t="s">
        <v>128</v>
      </c>
      <c r="C47" s="119" t="s">
        <v>143</v>
      </c>
      <c r="D47" s="119"/>
      <c r="E47" s="119"/>
      <c r="F47" s="119"/>
      <c r="G47" s="119"/>
      <c r="H47" s="119"/>
      <c r="I47" s="119"/>
      <c r="J47" s="119"/>
      <c r="K47" s="119"/>
      <c r="L47" s="119"/>
      <c r="M47" s="119"/>
      <c r="N47" s="119"/>
      <c r="O47" s="119"/>
      <c r="P47" s="119"/>
      <c r="Q47" s="119"/>
      <c r="R47" s="119"/>
      <c r="S47" s="119"/>
      <c r="T47" s="119"/>
      <c r="U47" s="119"/>
      <c r="V47" s="119"/>
      <c r="W47" s="119"/>
      <c r="X47" s="119"/>
      <c r="Y47" s="119"/>
      <c r="Z47" s="119"/>
      <c r="AA47" s="119"/>
      <c r="AB47" s="119"/>
      <c r="AC47" s="119"/>
      <c r="AD47" s="119"/>
      <c r="AE47" s="119"/>
      <c r="AF47" s="512"/>
      <c r="AG47" s="513"/>
      <c r="AH47" s="513"/>
      <c r="AI47" s="513"/>
      <c r="AJ47" s="513"/>
      <c r="AK47" s="513"/>
      <c r="AL47" s="513"/>
      <c r="AM47" s="514"/>
    </row>
    <row r="48" spans="1:41" ht="22.5" customHeight="1" x14ac:dyDescent="0.15">
      <c r="A48" s="134"/>
      <c r="B48" s="296"/>
      <c r="C48" s="500" t="s">
        <v>281</v>
      </c>
      <c r="D48" s="500"/>
      <c r="E48" s="500"/>
      <c r="F48" s="500"/>
      <c r="G48" s="500"/>
      <c r="H48" s="500"/>
      <c r="I48" s="500"/>
      <c r="J48" s="500"/>
      <c r="K48" s="500"/>
      <c r="L48" s="500"/>
      <c r="M48" s="500"/>
      <c r="N48" s="500"/>
      <c r="O48" s="500"/>
      <c r="P48" s="500"/>
      <c r="Q48" s="500"/>
      <c r="R48" s="500"/>
      <c r="S48" s="500"/>
      <c r="T48" s="500"/>
      <c r="U48" s="500"/>
      <c r="V48" s="500"/>
      <c r="W48" s="500"/>
      <c r="X48" s="500"/>
      <c r="Y48" s="500"/>
      <c r="Z48" s="500"/>
      <c r="AA48" s="500"/>
      <c r="AB48" s="500"/>
      <c r="AC48" s="500"/>
      <c r="AD48" s="500"/>
      <c r="AE48" s="501"/>
      <c r="AF48" s="502" t="s">
        <v>136</v>
      </c>
      <c r="AG48" s="503"/>
      <c r="AH48" s="78"/>
      <c r="AI48" s="284" t="s">
        <v>137</v>
      </c>
      <c r="AJ48" s="78"/>
      <c r="AK48" s="132" t="s">
        <v>132</v>
      </c>
      <c r="AL48" s="201"/>
      <c r="AM48" s="285" t="s">
        <v>1</v>
      </c>
    </row>
    <row r="49" spans="1:41" s="85" customFormat="1" ht="14.25" customHeight="1" x14ac:dyDescent="0.15">
      <c r="A49" s="294"/>
      <c r="B49" s="264" t="s">
        <v>235</v>
      </c>
      <c r="C49" s="300" t="s">
        <v>275</v>
      </c>
      <c r="D49" s="287"/>
      <c r="E49" s="300"/>
      <c r="F49" s="287"/>
      <c r="G49" s="287"/>
      <c r="H49" s="287"/>
      <c r="I49" s="287"/>
      <c r="J49" s="267"/>
      <c r="K49" s="267"/>
      <c r="L49" s="267"/>
      <c r="M49" s="267"/>
      <c r="N49" s="267"/>
      <c r="O49" s="268"/>
      <c r="P49" s="146"/>
      <c r="Q49" s="146"/>
      <c r="R49" s="146"/>
      <c r="S49" s="269"/>
      <c r="T49" s="270"/>
      <c r="U49" s="270"/>
      <c r="V49" s="270"/>
      <c r="W49" s="270"/>
      <c r="X49" s="270"/>
      <c r="Y49" s="271"/>
      <c r="Z49" s="271"/>
      <c r="AA49" s="271"/>
      <c r="AB49" s="271"/>
      <c r="AC49" s="270"/>
      <c r="AD49" s="270"/>
      <c r="AE49" s="270"/>
      <c r="AF49" s="509" t="s">
        <v>131</v>
      </c>
      <c r="AG49" s="510"/>
      <c r="AH49" s="510"/>
      <c r="AI49" s="510"/>
      <c r="AJ49" s="510"/>
      <c r="AK49" s="510"/>
      <c r="AL49" s="510"/>
      <c r="AM49" s="511"/>
      <c r="AO49" s="87" t="s">
        <v>113</v>
      </c>
    </row>
    <row r="50" spans="1:41" s="85" customFormat="1" ht="25.5" customHeight="1" x14ac:dyDescent="0.15">
      <c r="A50" s="294"/>
      <c r="B50" s="128" t="s">
        <v>128</v>
      </c>
      <c r="C50" s="516" t="s">
        <v>282</v>
      </c>
      <c r="D50" s="516"/>
      <c r="E50" s="516"/>
      <c r="F50" s="516"/>
      <c r="G50" s="516"/>
      <c r="H50" s="516"/>
      <c r="I50" s="516"/>
      <c r="J50" s="516"/>
      <c r="K50" s="516"/>
      <c r="L50" s="516"/>
      <c r="M50" s="516"/>
      <c r="N50" s="516"/>
      <c r="O50" s="516"/>
      <c r="P50" s="516"/>
      <c r="Q50" s="516"/>
      <c r="R50" s="516"/>
      <c r="S50" s="516"/>
      <c r="T50" s="516"/>
      <c r="U50" s="516"/>
      <c r="V50" s="516"/>
      <c r="W50" s="516"/>
      <c r="X50" s="516"/>
      <c r="Y50" s="516"/>
      <c r="Z50" s="516"/>
      <c r="AA50" s="516"/>
      <c r="AB50" s="516"/>
      <c r="AC50" s="516"/>
      <c r="AD50" s="516"/>
      <c r="AE50" s="517"/>
      <c r="AF50" s="512"/>
      <c r="AG50" s="513"/>
      <c r="AH50" s="513"/>
      <c r="AI50" s="513"/>
      <c r="AJ50" s="513"/>
      <c r="AK50" s="513"/>
      <c r="AL50" s="513"/>
      <c r="AM50" s="514"/>
      <c r="AO50" s="87" t="str">
        <f>IF(B21="","",IF(AF50="はい","","⑤を選択していますが、要件の確認が「はい」になっていません。"))</f>
        <v/>
      </c>
    </row>
    <row r="51" spans="1:41" s="85" customFormat="1" ht="14.25" customHeight="1" x14ac:dyDescent="0.15">
      <c r="A51" s="294"/>
      <c r="B51" s="262" t="s">
        <v>144</v>
      </c>
      <c r="C51" s="300"/>
      <c r="D51" s="287"/>
      <c r="E51" s="300"/>
      <c r="F51" s="287"/>
      <c r="G51" s="287"/>
      <c r="H51" s="287"/>
      <c r="I51" s="287"/>
      <c r="J51" s="267"/>
      <c r="K51" s="267"/>
      <c r="L51" s="267"/>
      <c r="M51" s="267"/>
      <c r="N51" s="267"/>
      <c r="O51" s="268"/>
      <c r="P51" s="146"/>
      <c r="Q51" s="146"/>
      <c r="R51" s="146"/>
      <c r="S51" s="269"/>
      <c r="T51" s="270"/>
      <c r="U51" s="270"/>
      <c r="V51" s="270"/>
      <c r="W51" s="270"/>
      <c r="X51" s="270"/>
      <c r="Y51" s="271"/>
      <c r="Z51" s="271"/>
      <c r="AA51" s="271"/>
      <c r="AB51" s="271"/>
      <c r="AC51" s="297"/>
      <c r="AD51" s="297"/>
      <c r="AE51" s="297"/>
      <c r="AF51" s="297"/>
      <c r="AG51" s="297"/>
      <c r="AH51" s="297"/>
      <c r="AI51" s="297"/>
      <c r="AJ51" s="297"/>
      <c r="AK51" s="297"/>
      <c r="AL51" s="297"/>
      <c r="AM51" s="148"/>
    </row>
    <row r="52" spans="1:41" ht="41.25" customHeight="1" x14ac:dyDescent="0.15">
      <c r="A52" s="149"/>
      <c r="B52" s="548" t="str">
        <f>AO10&amp;AO16&amp;AO18&amp;AO19&amp;AO20&amp;AO24&amp;AO21&amp;AO25&amp;AO46&amp;AO50</f>
        <v/>
      </c>
      <c r="C52" s="549"/>
      <c r="D52" s="549"/>
      <c r="E52" s="549"/>
      <c r="F52" s="549"/>
      <c r="G52" s="549"/>
      <c r="H52" s="549"/>
      <c r="I52" s="549"/>
      <c r="J52" s="549"/>
      <c r="K52" s="549"/>
      <c r="L52" s="549"/>
      <c r="M52" s="549"/>
      <c r="N52" s="549"/>
      <c r="O52" s="549"/>
      <c r="P52" s="549"/>
      <c r="Q52" s="549"/>
      <c r="R52" s="549"/>
      <c r="S52" s="549"/>
      <c r="T52" s="549"/>
      <c r="U52" s="549"/>
      <c r="V52" s="549"/>
      <c r="W52" s="549"/>
      <c r="X52" s="549"/>
      <c r="Y52" s="549"/>
      <c r="Z52" s="549"/>
      <c r="AA52" s="549"/>
      <c r="AB52" s="549"/>
      <c r="AC52" s="549"/>
      <c r="AD52" s="549"/>
      <c r="AE52" s="549"/>
      <c r="AF52" s="549"/>
      <c r="AG52" s="549"/>
      <c r="AH52" s="549"/>
      <c r="AI52" s="549"/>
      <c r="AJ52" s="549"/>
      <c r="AK52" s="549"/>
      <c r="AL52" s="549"/>
      <c r="AM52" s="550"/>
    </row>
    <row r="53" spans="1:41" ht="5.25" customHeight="1" x14ac:dyDescent="0.15">
      <c r="A53" s="150"/>
      <c r="B53" s="295"/>
      <c r="C53" s="151"/>
      <c r="D53" s="295"/>
      <c r="E53" s="152"/>
      <c r="F53" s="295"/>
      <c r="G53" s="295"/>
      <c r="H53" s="295"/>
      <c r="I53" s="295"/>
      <c r="J53" s="153"/>
      <c r="K53" s="153"/>
      <c r="L53" s="153"/>
      <c r="M53" s="153"/>
      <c r="N53" s="153"/>
      <c r="O53" s="154"/>
      <c r="P53" s="155"/>
      <c r="Q53" s="150"/>
      <c r="R53" s="150"/>
      <c r="S53" s="153"/>
      <c r="T53" s="295"/>
      <c r="U53" s="153"/>
      <c r="V53" s="153"/>
      <c r="W53" s="153"/>
      <c r="X53" s="153"/>
      <c r="Y53" s="295"/>
      <c r="Z53" s="295"/>
      <c r="AA53" s="295"/>
      <c r="AB53" s="295"/>
      <c r="AC53" s="151"/>
      <c r="AD53" s="153"/>
      <c r="AE53" s="153"/>
      <c r="AF53" s="153"/>
      <c r="AG53" s="153"/>
      <c r="AH53" s="153"/>
      <c r="AI53" s="156"/>
      <c r="AJ53" s="156"/>
      <c r="AK53" s="156"/>
      <c r="AL53" s="156"/>
      <c r="AM53" s="153"/>
      <c r="AN53" s="150"/>
    </row>
    <row r="54" spans="1:41" ht="18.75" customHeight="1" x14ac:dyDescent="0.15">
      <c r="A54" s="662" t="s">
        <v>99</v>
      </c>
      <c r="B54" s="662"/>
      <c r="C54" s="662"/>
      <c r="D54" s="662"/>
      <c r="E54" s="662"/>
      <c r="F54" s="662"/>
      <c r="G54" s="662"/>
      <c r="H54" s="662"/>
      <c r="I54" s="662"/>
      <c r="J54" s="662"/>
      <c r="K54" s="662"/>
      <c r="L54" s="662"/>
      <c r="M54" s="662"/>
      <c r="N54" s="662"/>
      <c r="O54" s="662"/>
      <c r="P54" s="662"/>
      <c r="Q54" s="662"/>
      <c r="R54" s="662"/>
      <c r="S54" s="662"/>
      <c r="T54" s="662"/>
      <c r="U54" s="662"/>
      <c r="V54" s="662"/>
      <c r="W54" s="662"/>
      <c r="X54" s="662"/>
      <c r="Y54" s="662"/>
      <c r="Z54" s="662"/>
      <c r="AA54" s="662"/>
      <c r="AB54" s="662"/>
      <c r="AC54" s="662"/>
      <c r="AD54" s="662"/>
      <c r="AE54" s="662"/>
      <c r="AF54" s="662"/>
      <c r="AG54" s="662"/>
      <c r="AH54" s="662"/>
      <c r="AI54" s="662"/>
      <c r="AJ54" s="662"/>
      <c r="AK54" s="662"/>
      <c r="AL54" s="662"/>
      <c r="AM54" s="662"/>
    </row>
    <row r="55" spans="1:41" s="85" customFormat="1" ht="14.25" customHeight="1" x14ac:dyDescent="0.15">
      <c r="A55" s="106" t="s">
        <v>146</v>
      </c>
      <c r="B55" s="293"/>
      <c r="C55" s="107"/>
      <c r="D55" s="107"/>
      <c r="E55" s="107"/>
      <c r="F55" s="107"/>
      <c r="G55" s="107"/>
      <c r="H55" s="107"/>
      <c r="I55" s="107"/>
      <c r="J55" s="107"/>
      <c r="K55" s="107"/>
      <c r="L55" s="107"/>
      <c r="M55" s="107"/>
      <c r="N55" s="107"/>
      <c r="O55" s="107"/>
      <c r="P55" s="107"/>
      <c r="Q55" s="107"/>
      <c r="R55" s="107"/>
      <c r="S55" s="107"/>
      <c r="T55" s="107"/>
      <c r="U55" s="107"/>
      <c r="V55" s="107"/>
      <c r="W55" s="107"/>
      <c r="X55" s="107"/>
      <c r="Y55" s="107"/>
      <c r="Z55" s="107"/>
      <c r="AA55" s="107"/>
      <c r="AB55" s="107"/>
      <c r="AC55" s="107"/>
      <c r="AD55" s="107"/>
      <c r="AE55" s="107"/>
      <c r="AF55" s="107"/>
      <c r="AG55" s="107"/>
      <c r="AH55" s="107"/>
      <c r="AI55" s="107"/>
      <c r="AJ55" s="107"/>
      <c r="AK55" s="107"/>
      <c r="AL55" s="107"/>
      <c r="AM55" s="108"/>
    </row>
    <row r="56" spans="1:41" s="85" customFormat="1" ht="14.25" customHeight="1" x14ac:dyDescent="0.15">
      <c r="A56" s="109"/>
      <c r="B56" s="262" t="s">
        <v>118</v>
      </c>
      <c r="C56" s="110"/>
      <c r="D56" s="111"/>
      <c r="E56" s="111"/>
      <c r="F56" s="111"/>
      <c r="G56" s="111"/>
      <c r="H56" s="111"/>
      <c r="I56" s="111"/>
      <c r="J56" s="111"/>
      <c r="K56" s="111"/>
      <c r="L56" s="111"/>
      <c r="M56" s="111"/>
      <c r="N56" s="111"/>
      <c r="O56" s="111"/>
      <c r="P56" s="111"/>
      <c r="Q56" s="111"/>
      <c r="R56" s="111"/>
      <c r="S56" s="111"/>
      <c r="T56" s="111"/>
      <c r="U56" s="111"/>
      <c r="V56" s="111"/>
      <c r="W56" s="107"/>
      <c r="X56" s="107"/>
      <c r="Y56" s="107"/>
      <c r="Z56" s="107"/>
      <c r="AA56" s="107"/>
      <c r="AB56" s="107"/>
      <c r="AC56" s="107"/>
      <c r="AD56" s="107"/>
      <c r="AE56" s="107"/>
      <c r="AF56" s="107"/>
      <c r="AG56" s="107"/>
      <c r="AH56" s="107"/>
      <c r="AI56" s="107"/>
      <c r="AJ56" s="107"/>
      <c r="AK56" s="107"/>
      <c r="AL56" s="107"/>
      <c r="AM56" s="108"/>
      <c r="AO56" s="87" t="s">
        <v>113</v>
      </c>
    </row>
    <row r="57" spans="1:41" s="85" customFormat="1" ht="20.25" customHeight="1" x14ac:dyDescent="0.15">
      <c r="A57" s="113"/>
      <c r="B57" s="200"/>
      <c r="C57" s="653" t="s">
        <v>246</v>
      </c>
      <c r="D57" s="654"/>
      <c r="E57" s="654"/>
      <c r="F57" s="654"/>
      <c r="G57" s="654"/>
      <c r="H57" s="654"/>
      <c r="I57" s="654"/>
      <c r="J57" s="654"/>
      <c r="K57" s="654"/>
      <c r="L57" s="654"/>
      <c r="M57" s="654"/>
      <c r="N57" s="654"/>
      <c r="O57" s="654"/>
      <c r="P57" s="654"/>
      <c r="Q57" s="654"/>
      <c r="R57" s="654"/>
      <c r="S57" s="654"/>
      <c r="T57" s="654"/>
      <c r="U57" s="654"/>
      <c r="V57" s="655"/>
      <c r="W57" s="552" t="s">
        <v>259</v>
      </c>
      <c r="X57" s="552"/>
      <c r="Y57" s="552"/>
      <c r="Z57" s="552"/>
      <c r="AA57" s="552"/>
      <c r="AB57" s="552"/>
      <c r="AC57" s="553"/>
      <c r="AD57" s="553"/>
      <c r="AE57" s="553"/>
      <c r="AF57" s="553"/>
      <c r="AG57" s="553"/>
      <c r="AH57" s="553"/>
      <c r="AI57" s="553"/>
      <c r="AJ57" s="553"/>
      <c r="AK57" s="553"/>
      <c r="AL57" s="553"/>
      <c r="AM57" s="553"/>
      <c r="AO57" s="87" t="str">
        <f>IF(AND(B57="",B59=""),"",IF(AP5&lt;&gt;4,"当該サービスは（２）での申請対象外です。",IF(OR(B17="〇",B19="〇"),"（１）の①、③に該当する場合、（２）は申請対象外です。","")))</f>
        <v/>
      </c>
    </row>
    <row r="58" spans="1:41" s="85" customFormat="1" ht="14.25" customHeight="1" x14ac:dyDescent="0.15">
      <c r="A58" s="294"/>
      <c r="B58" s="261" t="s">
        <v>119</v>
      </c>
      <c r="C58" s="111"/>
      <c r="D58" s="111"/>
      <c r="E58" s="111"/>
      <c r="F58" s="111"/>
      <c r="G58" s="111"/>
      <c r="H58" s="111"/>
      <c r="I58" s="111"/>
      <c r="J58" s="111"/>
      <c r="K58" s="111"/>
      <c r="L58" s="111"/>
      <c r="M58" s="111"/>
      <c r="N58" s="111"/>
      <c r="O58" s="111"/>
      <c r="P58" s="111"/>
      <c r="Q58" s="111"/>
      <c r="R58" s="111"/>
      <c r="S58" s="111"/>
      <c r="T58" s="111"/>
      <c r="U58" s="111"/>
      <c r="V58" s="111"/>
      <c r="W58" s="157"/>
      <c r="X58" s="157"/>
      <c r="Y58" s="157"/>
      <c r="Z58" s="157"/>
      <c r="AA58" s="157"/>
      <c r="AB58" s="157"/>
      <c r="AC58" s="157"/>
      <c r="AD58" s="157"/>
      <c r="AE58" s="157"/>
      <c r="AF58" s="157"/>
      <c r="AG58" s="157"/>
      <c r="AH58" s="157"/>
      <c r="AI58" s="157"/>
      <c r="AJ58" s="157"/>
      <c r="AK58" s="157"/>
      <c r="AL58" s="157"/>
      <c r="AM58" s="158"/>
    </row>
    <row r="59" spans="1:41" s="85" customFormat="1" ht="20.25" customHeight="1" x14ac:dyDescent="0.15">
      <c r="A59" s="114"/>
      <c r="B59" s="200"/>
      <c r="C59" s="656" t="s">
        <v>241</v>
      </c>
      <c r="D59" s="656"/>
      <c r="E59" s="656"/>
      <c r="F59" s="656"/>
      <c r="G59" s="656"/>
      <c r="H59" s="656"/>
      <c r="I59" s="656"/>
      <c r="J59" s="656"/>
      <c r="K59" s="656"/>
      <c r="L59" s="656"/>
      <c r="M59" s="656"/>
      <c r="N59" s="656"/>
      <c r="O59" s="656"/>
      <c r="P59" s="656"/>
      <c r="Q59" s="656"/>
      <c r="R59" s="656"/>
      <c r="S59" s="656"/>
      <c r="T59" s="656"/>
      <c r="U59" s="656"/>
      <c r="V59" s="656"/>
      <c r="W59" s="552" t="s">
        <v>259</v>
      </c>
      <c r="X59" s="552"/>
      <c r="Y59" s="552"/>
      <c r="Z59" s="552"/>
      <c r="AA59" s="552"/>
      <c r="AB59" s="552"/>
      <c r="AC59" s="553"/>
      <c r="AD59" s="553"/>
      <c r="AE59" s="553"/>
      <c r="AF59" s="553"/>
      <c r="AG59" s="553"/>
      <c r="AH59" s="553"/>
      <c r="AI59" s="553"/>
      <c r="AJ59" s="553"/>
      <c r="AK59" s="553"/>
      <c r="AL59" s="553"/>
      <c r="AM59" s="553"/>
    </row>
    <row r="60" spans="1:41" s="85" customFormat="1" ht="12" x14ac:dyDescent="0.15">
      <c r="A60" s="117"/>
      <c r="B60" s="521" t="s">
        <v>242</v>
      </c>
      <c r="C60" s="522"/>
      <c r="D60" s="522"/>
      <c r="E60" s="522"/>
      <c r="F60" s="522"/>
      <c r="G60" s="522"/>
      <c r="H60" s="522"/>
      <c r="I60" s="522"/>
      <c r="J60" s="522"/>
      <c r="K60" s="522"/>
      <c r="L60" s="522"/>
      <c r="M60" s="522"/>
      <c r="N60" s="522"/>
      <c r="O60" s="522"/>
      <c r="P60" s="522"/>
      <c r="Q60" s="522"/>
      <c r="R60" s="522"/>
      <c r="S60" s="522"/>
      <c r="T60" s="522"/>
      <c r="U60" s="522"/>
      <c r="V60" s="522"/>
      <c r="W60" s="522"/>
      <c r="X60" s="522"/>
      <c r="Y60" s="522"/>
      <c r="Z60" s="522"/>
      <c r="AA60" s="522"/>
      <c r="AB60" s="522"/>
      <c r="AC60" s="522"/>
      <c r="AD60" s="522"/>
      <c r="AE60" s="522"/>
      <c r="AF60" s="522"/>
      <c r="AG60" s="522"/>
      <c r="AH60" s="522"/>
      <c r="AI60" s="522"/>
      <c r="AJ60" s="522"/>
      <c r="AK60" s="522"/>
      <c r="AL60" s="522"/>
      <c r="AM60" s="523"/>
    </row>
    <row r="61" spans="1:41" s="85" customFormat="1" ht="14.25" customHeight="1" x14ac:dyDescent="0.15">
      <c r="A61" s="106" t="s">
        <v>157</v>
      </c>
      <c r="B61" s="118"/>
      <c r="C61" s="293"/>
      <c r="D61" s="293"/>
      <c r="E61" s="119"/>
      <c r="F61" s="293"/>
      <c r="G61" s="293"/>
      <c r="H61" s="293"/>
      <c r="I61" s="293"/>
      <c r="J61" s="120"/>
      <c r="K61" s="120"/>
      <c r="L61" s="120"/>
      <c r="M61" s="120"/>
      <c r="N61" s="120"/>
      <c r="O61" s="121"/>
      <c r="P61" s="122"/>
      <c r="Q61" s="122"/>
      <c r="R61" s="122"/>
      <c r="S61" s="123"/>
      <c r="T61" s="124"/>
      <c r="U61" s="123"/>
      <c r="V61" s="123"/>
      <c r="W61" s="123"/>
      <c r="X61" s="123"/>
      <c r="Y61" s="124"/>
      <c r="Z61" s="124"/>
      <c r="AA61" s="124"/>
      <c r="AB61" s="124"/>
      <c r="AC61" s="123"/>
      <c r="AD61" s="123"/>
      <c r="AE61" s="123"/>
      <c r="AF61" s="123"/>
      <c r="AG61" s="123"/>
      <c r="AH61" s="123"/>
      <c r="AI61" s="125"/>
      <c r="AJ61" s="125"/>
      <c r="AK61" s="125"/>
      <c r="AL61" s="125"/>
      <c r="AM61" s="126"/>
    </row>
    <row r="62" spans="1:41" s="85" customFormat="1" ht="18.75" customHeight="1" x14ac:dyDescent="0.15">
      <c r="A62" s="104"/>
      <c r="B62" s="668" t="s">
        <v>148</v>
      </c>
      <c r="C62" s="669"/>
      <c r="D62" s="669"/>
      <c r="E62" s="669"/>
      <c r="F62" s="669"/>
      <c r="G62" s="669"/>
      <c r="H62" s="669"/>
      <c r="I62" s="669"/>
      <c r="J62" s="669"/>
      <c r="K62" s="669"/>
      <c r="L62" s="669"/>
      <c r="M62" s="669"/>
      <c r="N62" s="669"/>
      <c r="O62" s="669"/>
      <c r="P62" s="669"/>
      <c r="Q62" s="669"/>
      <c r="R62" s="669"/>
      <c r="S62" s="669"/>
      <c r="T62" s="669"/>
      <c r="U62" s="669"/>
      <c r="V62" s="669"/>
      <c r="W62" s="669"/>
      <c r="X62" s="669"/>
      <c r="Y62" s="669"/>
      <c r="Z62" s="669"/>
      <c r="AA62" s="669"/>
      <c r="AB62" s="669"/>
      <c r="AC62" s="669"/>
      <c r="AD62" s="669"/>
      <c r="AE62" s="670"/>
      <c r="AF62" s="509" t="s">
        <v>131</v>
      </c>
      <c r="AG62" s="510"/>
      <c r="AH62" s="510"/>
      <c r="AI62" s="510"/>
      <c r="AJ62" s="510"/>
      <c r="AK62" s="510"/>
      <c r="AL62" s="510"/>
      <c r="AM62" s="511"/>
      <c r="AO62" s="87" t="s">
        <v>113</v>
      </c>
    </row>
    <row r="63" spans="1:41" s="85" customFormat="1" ht="23.25" customHeight="1" x14ac:dyDescent="0.15">
      <c r="A63" s="127"/>
      <c r="B63" s="128" t="s">
        <v>128</v>
      </c>
      <c r="C63" s="666" t="s">
        <v>147</v>
      </c>
      <c r="D63" s="666"/>
      <c r="E63" s="666"/>
      <c r="F63" s="666"/>
      <c r="G63" s="666"/>
      <c r="H63" s="666"/>
      <c r="I63" s="666"/>
      <c r="J63" s="666"/>
      <c r="K63" s="666"/>
      <c r="L63" s="666"/>
      <c r="M63" s="666"/>
      <c r="N63" s="666"/>
      <c r="O63" s="666"/>
      <c r="P63" s="666"/>
      <c r="Q63" s="666"/>
      <c r="R63" s="666"/>
      <c r="S63" s="666"/>
      <c r="T63" s="666"/>
      <c r="U63" s="666"/>
      <c r="V63" s="666"/>
      <c r="W63" s="666"/>
      <c r="X63" s="666"/>
      <c r="Y63" s="666"/>
      <c r="Z63" s="666"/>
      <c r="AA63" s="666"/>
      <c r="AB63" s="666"/>
      <c r="AC63" s="666"/>
      <c r="AD63" s="666"/>
      <c r="AE63" s="667"/>
      <c r="AF63" s="657"/>
      <c r="AG63" s="658"/>
      <c r="AH63" s="658"/>
      <c r="AI63" s="658"/>
      <c r="AJ63" s="658"/>
      <c r="AK63" s="658"/>
      <c r="AL63" s="658"/>
      <c r="AM63" s="659"/>
      <c r="AO63" s="87" t="str">
        <f>IF(I11="","",IF(AF63="はい","","（２）を選択していますが、確認事項の1つ目が「はい」になっていません。"))</f>
        <v/>
      </c>
    </row>
    <row r="64" spans="1:41" s="85" customFormat="1" ht="22.5" customHeight="1" x14ac:dyDescent="0.15">
      <c r="A64" s="129"/>
      <c r="B64" s="128" t="s">
        <v>128</v>
      </c>
      <c r="C64" s="712" t="s">
        <v>151</v>
      </c>
      <c r="D64" s="712"/>
      <c r="E64" s="712"/>
      <c r="F64" s="712"/>
      <c r="G64" s="712"/>
      <c r="H64" s="712"/>
      <c r="I64" s="712"/>
      <c r="J64" s="712"/>
      <c r="K64" s="712"/>
      <c r="L64" s="712"/>
      <c r="M64" s="712"/>
      <c r="N64" s="712"/>
      <c r="O64" s="712"/>
      <c r="P64" s="712"/>
      <c r="Q64" s="712"/>
      <c r="R64" s="712"/>
      <c r="S64" s="712"/>
      <c r="T64" s="712"/>
      <c r="U64" s="712"/>
      <c r="V64" s="712"/>
      <c r="W64" s="712"/>
      <c r="X64" s="712"/>
      <c r="Y64" s="712"/>
      <c r="Z64" s="712"/>
      <c r="AA64" s="712"/>
      <c r="AB64" s="712"/>
      <c r="AC64" s="712"/>
      <c r="AD64" s="712"/>
      <c r="AE64" s="713"/>
      <c r="AF64" s="657"/>
      <c r="AG64" s="658"/>
      <c r="AH64" s="658"/>
      <c r="AI64" s="658"/>
      <c r="AJ64" s="658"/>
      <c r="AK64" s="658"/>
      <c r="AL64" s="658"/>
      <c r="AM64" s="659"/>
      <c r="AO64" s="87" t="str">
        <f>IF(I11="","",IF(AF64="はい","","（２）を選択していますが、確認事項の２つ目が「はい」になっていません。"))</f>
        <v/>
      </c>
    </row>
    <row r="65" spans="1:41" s="85" customFormat="1" ht="18.75" customHeight="1" x14ac:dyDescent="0.15">
      <c r="A65" s="294"/>
      <c r="B65" s="159"/>
      <c r="C65" s="671" t="s">
        <v>149</v>
      </c>
      <c r="D65" s="671"/>
      <c r="E65" s="671"/>
      <c r="F65" s="671"/>
      <c r="G65" s="671"/>
      <c r="H65" s="671"/>
      <c r="I65" s="671"/>
      <c r="J65" s="671"/>
      <c r="K65" s="671"/>
      <c r="L65" s="671"/>
      <c r="M65" s="671"/>
      <c r="N65" s="671"/>
      <c r="O65" s="671"/>
      <c r="P65" s="671"/>
      <c r="Q65" s="671"/>
      <c r="R65" s="671"/>
      <c r="S65" s="671"/>
      <c r="T65" s="671"/>
      <c r="U65" s="671"/>
      <c r="V65" s="671"/>
      <c r="W65" s="671"/>
      <c r="X65" s="671"/>
      <c r="Y65" s="671"/>
      <c r="Z65" s="671"/>
      <c r="AA65" s="671"/>
      <c r="AB65" s="671"/>
      <c r="AC65" s="671"/>
      <c r="AD65" s="671"/>
      <c r="AE65" s="672"/>
      <c r="AF65" s="512"/>
      <c r="AG65" s="513"/>
      <c r="AH65" s="513"/>
      <c r="AI65" s="513"/>
      <c r="AJ65" s="513"/>
      <c r="AK65" s="513"/>
      <c r="AL65" s="513"/>
      <c r="AM65" s="514"/>
      <c r="AO65" s="87" t="str">
        <f>IF(AF64&lt;&gt;"はい","",IF(OR(AF65="該当",AF66="該当"),"","通常形態での通所サービス提供が困難であり、感染の未然に代替措置を取った際の状況が選択されていません。"))</f>
        <v/>
      </c>
    </row>
    <row r="66" spans="1:41" ht="18.75" customHeight="1" x14ac:dyDescent="0.15">
      <c r="A66" s="134"/>
      <c r="B66" s="294"/>
      <c r="C66" s="663" t="s">
        <v>150</v>
      </c>
      <c r="D66" s="663"/>
      <c r="E66" s="663"/>
      <c r="F66" s="663"/>
      <c r="G66" s="664"/>
      <c r="H66" s="664"/>
      <c r="I66" s="664"/>
      <c r="J66" s="664"/>
      <c r="K66" s="664"/>
      <c r="L66" s="664"/>
      <c r="M66" s="664"/>
      <c r="N66" s="664"/>
      <c r="O66" s="664"/>
      <c r="P66" s="664"/>
      <c r="Q66" s="664"/>
      <c r="R66" s="664"/>
      <c r="S66" s="664"/>
      <c r="T66" s="664"/>
      <c r="U66" s="664"/>
      <c r="V66" s="664"/>
      <c r="W66" s="664"/>
      <c r="X66" s="664"/>
      <c r="Y66" s="664"/>
      <c r="Z66" s="664"/>
      <c r="AA66" s="664"/>
      <c r="AB66" s="664"/>
      <c r="AC66" s="664"/>
      <c r="AD66" s="664"/>
      <c r="AE66" s="665"/>
      <c r="AF66" s="512"/>
      <c r="AG66" s="513"/>
      <c r="AH66" s="513"/>
      <c r="AI66" s="513"/>
      <c r="AJ66" s="513"/>
      <c r="AK66" s="513"/>
      <c r="AL66" s="513"/>
      <c r="AM66" s="514"/>
    </row>
    <row r="67" spans="1:41" s="85" customFormat="1" ht="18" customHeight="1" x14ac:dyDescent="0.15">
      <c r="A67" s="294"/>
      <c r="B67" s="262" t="s">
        <v>144</v>
      </c>
      <c r="C67" s="257"/>
      <c r="D67" s="282"/>
      <c r="E67" s="283"/>
      <c r="F67" s="282"/>
      <c r="G67" s="282"/>
      <c r="H67" s="282"/>
      <c r="I67" s="282"/>
      <c r="J67" s="123"/>
      <c r="K67" s="123"/>
      <c r="L67" s="123"/>
      <c r="M67" s="123"/>
      <c r="N67" s="123"/>
      <c r="O67" s="145"/>
      <c r="P67" s="146"/>
      <c r="Q67" s="110"/>
      <c r="R67" s="110"/>
      <c r="S67" s="123"/>
      <c r="T67" s="124"/>
      <c r="U67" s="124"/>
      <c r="V67" s="124"/>
      <c r="W67" s="124"/>
      <c r="X67" s="124"/>
      <c r="Y67" s="282"/>
      <c r="Z67" s="282"/>
      <c r="AA67" s="282"/>
      <c r="AB67" s="282"/>
      <c r="AC67" s="124"/>
      <c r="AD67" s="124"/>
      <c r="AE67" s="124"/>
      <c r="AF67" s="297"/>
      <c r="AG67" s="297"/>
      <c r="AH67" s="297"/>
      <c r="AI67" s="297"/>
      <c r="AJ67" s="297"/>
      <c r="AK67" s="297"/>
      <c r="AL67" s="297"/>
      <c r="AM67" s="148"/>
    </row>
    <row r="68" spans="1:41" ht="30" customHeight="1" x14ac:dyDescent="0.15">
      <c r="A68" s="149"/>
      <c r="B68" s="548" t="str">
        <f>AO57&amp;AO11&amp;AO63&amp;AO64&amp;AO65</f>
        <v/>
      </c>
      <c r="C68" s="549"/>
      <c r="D68" s="549"/>
      <c r="E68" s="549"/>
      <c r="F68" s="549"/>
      <c r="G68" s="549"/>
      <c r="H68" s="549"/>
      <c r="I68" s="549"/>
      <c r="J68" s="549"/>
      <c r="K68" s="549"/>
      <c r="L68" s="549"/>
      <c r="M68" s="549"/>
      <c r="N68" s="549"/>
      <c r="O68" s="549"/>
      <c r="P68" s="549"/>
      <c r="Q68" s="549"/>
      <c r="R68" s="549"/>
      <c r="S68" s="549"/>
      <c r="T68" s="549"/>
      <c r="U68" s="549"/>
      <c r="V68" s="549"/>
      <c r="W68" s="549"/>
      <c r="X68" s="549"/>
      <c r="Y68" s="549"/>
      <c r="Z68" s="549"/>
      <c r="AA68" s="549"/>
      <c r="AB68" s="549"/>
      <c r="AC68" s="549"/>
      <c r="AD68" s="549"/>
      <c r="AE68" s="549"/>
      <c r="AF68" s="549"/>
      <c r="AG68" s="549"/>
      <c r="AH68" s="549"/>
      <c r="AI68" s="549"/>
      <c r="AJ68" s="549"/>
      <c r="AK68" s="549"/>
      <c r="AL68" s="549"/>
      <c r="AM68" s="550"/>
    </row>
    <row r="69" spans="1:41" ht="5.25" customHeight="1" x14ac:dyDescent="0.15">
      <c r="A69" s="160"/>
      <c r="B69" s="293"/>
      <c r="C69" s="161"/>
      <c r="D69" s="293"/>
      <c r="E69" s="119"/>
      <c r="F69" s="293"/>
      <c r="G69" s="293"/>
      <c r="H69" s="293"/>
      <c r="I69" s="293"/>
      <c r="J69" s="120"/>
      <c r="K69" s="120"/>
      <c r="L69" s="120"/>
      <c r="M69" s="120"/>
      <c r="N69" s="120"/>
      <c r="O69" s="162"/>
      <c r="P69" s="163"/>
      <c r="Q69" s="160"/>
      <c r="R69" s="160"/>
      <c r="S69" s="120"/>
      <c r="T69" s="293"/>
      <c r="U69" s="120"/>
      <c r="V69" s="120"/>
      <c r="W69" s="120"/>
      <c r="X69" s="120"/>
      <c r="Y69" s="293"/>
      <c r="Z69" s="293"/>
      <c r="AA69" s="293"/>
      <c r="AB69" s="293"/>
      <c r="AC69" s="161"/>
      <c r="AD69" s="120"/>
      <c r="AE69" s="120"/>
      <c r="AF69" s="120"/>
      <c r="AG69" s="120"/>
      <c r="AH69" s="120"/>
      <c r="AI69" s="164"/>
      <c r="AJ69" s="164"/>
      <c r="AK69" s="164"/>
      <c r="AL69" s="164"/>
      <c r="AM69" s="120"/>
    </row>
    <row r="70" spans="1:41" ht="24.75" customHeight="1" x14ac:dyDescent="0.15">
      <c r="A70" s="693" t="s">
        <v>153</v>
      </c>
      <c r="B70" s="693"/>
      <c r="C70" s="693"/>
      <c r="D70" s="693"/>
      <c r="E70" s="693"/>
      <c r="F70" s="693"/>
      <c r="G70" s="693"/>
      <c r="H70" s="693"/>
      <c r="I70" s="693"/>
      <c r="J70" s="693"/>
      <c r="K70" s="693"/>
      <c r="L70" s="693"/>
      <c r="M70" s="693"/>
      <c r="N70" s="693"/>
      <c r="O70" s="693"/>
      <c r="P70" s="693"/>
      <c r="Q70" s="693"/>
      <c r="R70" s="693"/>
      <c r="S70" s="693"/>
      <c r="T70" s="693"/>
      <c r="U70" s="693"/>
      <c r="V70" s="693"/>
      <c r="W70" s="693"/>
      <c r="X70" s="693"/>
      <c r="Y70" s="693"/>
      <c r="Z70" s="693"/>
      <c r="AA70" s="693"/>
      <c r="AB70" s="693"/>
      <c r="AC70" s="693"/>
      <c r="AD70" s="693"/>
      <c r="AE70" s="693"/>
      <c r="AF70" s="693"/>
      <c r="AG70" s="693"/>
      <c r="AH70" s="693"/>
      <c r="AI70" s="693"/>
      <c r="AJ70" s="693"/>
      <c r="AK70" s="693"/>
      <c r="AL70" s="693"/>
      <c r="AM70" s="693"/>
    </row>
    <row r="71" spans="1:41" s="85" customFormat="1" ht="14.25" customHeight="1" x14ac:dyDescent="0.15">
      <c r="A71" s="106" t="s">
        <v>146</v>
      </c>
      <c r="B71" s="293"/>
      <c r="C71" s="107"/>
      <c r="D71" s="107"/>
      <c r="E71" s="107"/>
      <c r="F71" s="107"/>
      <c r="G71" s="107"/>
      <c r="H71" s="107"/>
      <c r="I71" s="107"/>
      <c r="J71" s="107"/>
      <c r="K71" s="107"/>
      <c r="L71" s="107"/>
      <c r="M71" s="107"/>
      <c r="N71" s="107"/>
      <c r="O71" s="107"/>
      <c r="P71" s="107"/>
      <c r="Q71" s="107"/>
      <c r="R71" s="107"/>
      <c r="S71" s="107"/>
      <c r="T71" s="107"/>
      <c r="U71" s="107"/>
      <c r="V71" s="107"/>
      <c r="W71" s="107"/>
      <c r="X71" s="107"/>
      <c r="Y71" s="107"/>
      <c r="Z71" s="107"/>
      <c r="AA71" s="107"/>
      <c r="AB71" s="107"/>
      <c r="AC71" s="107"/>
      <c r="AD71" s="107"/>
      <c r="AE71" s="107"/>
      <c r="AF71" s="107"/>
      <c r="AG71" s="107"/>
      <c r="AH71" s="107"/>
      <c r="AI71" s="107"/>
      <c r="AJ71" s="107"/>
      <c r="AK71" s="107"/>
      <c r="AL71" s="107"/>
      <c r="AM71" s="108"/>
    </row>
    <row r="72" spans="1:41" s="85" customFormat="1" ht="14.25" customHeight="1" x14ac:dyDescent="0.15">
      <c r="A72" s="109"/>
      <c r="B72" s="262" t="s">
        <v>154</v>
      </c>
      <c r="C72" s="110"/>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c r="AD72" s="111"/>
      <c r="AE72" s="111"/>
      <c r="AF72" s="111"/>
      <c r="AG72" s="111"/>
      <c r="AH72" s="111"/>
      <c r="AI72" s="111"/>
      <c r="AJ72" s="111"/>
      <c r="AK72" s="111"/>
      <c r="AL72" s="111"/>
      <c r="AM72" s="112"/>
    </row>
    <row r="73" spans="1:41" s="85" customFormat="1" ht="20.25" customHeight="1" x14ac:dyDescent="0.15">
      <c r="A73" s="113"/>
      <c r="B73" s="200"/>
      <c r="C73" s="515" t="s">
        <v>155</v>
      </c>
      <c r="D73" s="516"/>
      <c r="E73" s="516"/>
      <c r="F73" s="516"/>
      <c r="G73" s="516"/>
      <c r="H73" s="516"/>
      <c r="I73" s="516"/>
      <c r="J73" s="516"/>
      <c r="K73" s="516"/>
      <c r="L73" s="516"/>
      <c r="M73" s="516"/>
      <c r="N73" s="516"/>
      <c r="O73" s="516"/>
      <c r="P73" s="516"/>
      <c r="Q73" s="516"/>
      <c r="R73" s="516"/>
      <c r="S73" s="516"/>
      <c r="T73" s="516"/>
      <c r="U73" s="516"/>
      <c r="V73" s="517"/>
      <c r="W73" s="200"/>
      <c r="X73" s="515" t="s">
        <v>156</v>
      </c>
      <c r="Y73" s="516"/>
      <c r="Z73" s="516"/>
      <c r="AA73" s="516"/>
      <c r="AB73" s="516"/>
      <c r="AC73" s="516"/>
      <c r="AD73" s="516"/>
      <c r="AE73" s="516"/>
      <c r="AF73" s="516"/>
      <c r="AG73" s="516"/>
      <c r="AH73" s="516"/>
      <c r="AI73" s="516"/>
      <c r="AJ73" s="516"/>
      <c r="AK73" s="516"/>
      <c r="AL73" s="516"/>
      <c r="AM73" s="517"/>
    </row>
    <row r="74" spans="1:41" s="85" customFormat="1" ht="18.75" customHeight="1" x14ac:dyDescent="0.15">
      <c r="A74" s="106" t="s">
        <v>159</v>
      </c>
      <c r="B74" s="118"/>
      <c r="C74" s="293"/>
      <c r="D74" s="293"/>
      <c r="E74" s="119"/>
      <c r="F74" s="293"/>
      <c r="G74" s="293"/>
      <c r="H74" s="293"/>
      <c r="I74" s="293"/>
      <c r="J74" s="120"/>
      <c r="K74" s="120"/>
      <c r="L74" s="120"/>
      <c r="M74" s="120"/>
      <c r="N74" s="120"/>
      <c r="O74" s="121"/>
      <c r="P74" s="122"/>
      <c r="Q74" s="122"/>
      <c r="R74" s="122"/>
      <c r="S74" s="123"/>
      <c r="T74" s="124"/>
      <c r="U74" s="123"/>
      <c r="V74" s="123"/>
      <c r="W74" s="123"/>
      <c r="X74" s="123"/>
      <c r="Y74" s="124"/>
      <c r="Z74" s="124"/>
      <c r="AA74" s="124"/>
      <c r="AB74" s="124"/>
      <c r="AC74" s="123"/>
      <c r="AD74" s="123"/>
      <c r="AE74" s="123"/>
      <c r="AF74" s="123"/>
      <c r="AG74" s="123"/>
      <c r="AH74" s="123"/>
      <c r="AI74" s="125"/>
      <c r="AJ74" s="125"/>
      <c r="AK74" s="125"/>
      <c r="AL74" s="125"/>
      <c r="AM74" s="126"/>
    </row>
    <row r="75" spans="1:41" s="85" customFormat="1" ht="18.75" customHeight="1" x14ac:dyDescent="0.15">
      <c r="A75" s="104"/>
      <c r="B75" s="668" t="s">
        <v>148</v>
      </c>
      <c r="C75" s="669"/>
      <c r="D75" s="669"/>
      <c r="E75" s="669"/>
      <c r="F75" s="669"/>
      <c r="G75" s="669"/>
      <c r="H75" s="669"/>
      <c r="I75" s="669"/>
      <c r="J75" s="669"/>
      <c r="K75" s="669"/>
      <c r="L75" s="669"/>
      <c r="M75" s="669"/>
      <c r="N75" s="669"/>
      <c r="O75" s="669"/>
      <c r="P75" s="669"/>
      <c r="Q75" s="669"/>
      <c r="R75" s="669"/>
      <c r="S75" s="669"/>
      <c r="T75" s="669"/>
      <c r="U75" s="669"/>
      <c r="V75" s="669"/>
      <c r="W75" s="669"/>
      <c r="X75" s="669"/>
      <c r="Y75" s="669"/>
      <c r="Z75" s="669"/>
      <c r="AA75" s="669"/>
      <c r="AB75" s="669"/>
      <c r="AC75" s="669"/>
      <c r="AD75" s="669"/>
      <c r="AE75" s="670"/>
      <c r="AF75" s="509" t="s">
        <v>131</v>
      </c>
      <c r="AG75" s="510"/>
      <c r="AH75" s="510"/>
      <c r="AI75" s="510"/>
      <c r="AJ75" s="510"/>
      <c r="AK75" s="510"/>
      <c r="AL75" s="510"/>
      <c r="AM75" s="511"/>
    </row>
    <row r="76" spans="1:41" s="85" customFormat="1" ht="23.25" customHeight="1" x14ac:dyDescent="0.15">
      <c r="A76" s="127"/>
      <c r="B76" s="128" t="s">
        <v>128</v>
      </c>
      <c r="C76" s="712" t="s">
        <v>243</v>
      </c>
      <c r="D76" s="712"/>
      <c r="E76" s="712"/>
      <c r="F76" s="712"/>
      <c r="G76" s="712"/>
      <c r="H76" s="712"/>
      <c r="I76" s="712"/>
      <c r="J76" s="712"/>
      <c r="K76" s="712"/>
      <c r="L76" s="712"/>
      <c r="M76" s="712"/>
      <c r="N76" s="712"/>
      <c r="O76" s="712"/>
      <c r="P76" s="712"/>
      <c r="Q76" s="712"/>
      <c r="R76" s="712"/>
      <c r="S76" s="712"/>
      <c r="T76" s="712"/>
      <c r="U76" s="712"/>
      <c r="V76" s="712"/>
      <c r="W76" s="712"/>
      <c r="X76" s="712"/>
      <c r="Y76" s="712"/>
      <c r="Z76" s="712"/>
      <c r="AA76" s="712"/>
      <c r="AB76" s="712"/>
      <c r="AC76" s="712"/>
      <c r="AD76" s="712"/>
      <c r="AE76" s="713"/>
      <c r="AF76" s="512"/>
      <c r="AG76" s="513"/>
      <c r="AH76" s="513"/>
      <c r="AI76" s="513"/>
      <c r="AJ76" s="513"/>
      <c r="AK76" s="513"/>
      <c r="AL76" s="513"/>
      <c r="AM76" s="514"/>
    </row>
    <row r="77" spans="1:41" s="85" customFormat="1" ht="22.5" customHeight="1" x14ac:dyDescent="0.15">
      <c r="A77" s="129"/>
      <c r="B77" s="159"/>
      <c r="C77" s="708" t="s">
        <v>160</v>
      </c>
      <c r="D77" s="708"/>
      <c r="E77" s="708"/>
      <c r="F77" s="709"/>
      <c r="G77" s="709"/>
      <c r="H77" s="709"/>
      <c r="I77" s="709"/>
      <c r="J77" s="709"/>
      <c r="K77" s="709"/>
      <c r="L77" s="709"/>
      <c r="M77" s="709"/>
      <c r="N77" s="709"/>
      <c r="O77" s="709"/>
      <c r="P77" s="709"/>
      <c r="Q77" s="709"/>
      <c r="R77" s="709"/>
      <c r="S77" s="709"/>
      <c r="T77" s="709"/>
      <c r="U77" s="708" t="s">
        <v>161</v>
      </c>
      <c r="V77" s="708"/>
      <c r="W77" s="708"/>
      <c r="X77" s="709"/>
      <c r="Y77" s="709"/>
      <c r="Z77" s="709"/>
      <c r="AA77" s="709"/>
      <c r="AB77" s="709"/>
      <c r="AC77" s="709"/>
      <c r="AD77" s="709"/>
      <c r="AE77" s="709"/>
      <c r="AF77" s="710"/>
      <c r="AG77" s="710"/>
      <c r="AH77" s="710"/>
      <c r="AI77" s="710"/>
      <c r="AJ77" s="710"/>
      <c r="AK77" s="710"/>
      <c r="AL77" s="710"/>
      <c r="AM77" s="711"/>
    </row>
    <row r="78" spans="1:41" s="85" customFormat="1" ht="23.25" customHeight="1" x14ac:dyDescent="0.15">
      <c r="A78" s="127"/>
      <c r="B78" s="128" t="s">
        <v>128</v>
      </c>
      <c r="C78" s="712" t="s">
        <v>244</v>
      </c>
      <c r="D78" s="712"/>
      <c r="E78" s="712"/>
      <c r="F78" s="712"/>
      <c r="G78" s="712"/>
      <c r="H78" s="712"/>
      <c r="I78" s="712"/>
      <c r="J78" s="712"/>
      <c r="K78" s="712"/>
      <c r="L78" s="712"/>
      <c r="M78" s="712"/>
      <c r="N78" s="712"/>
      <c r="O78" s="712"/>
      <c r="P78" s="712"/>
      <c r="Q78" s="712"/>
      <c r="R78" s="712"/>
      <c r="S78" s="712"/>
      <c r="T78" s="712"/>
      <c r="U78" s="712"/>
      <c r="V78" s="712"/>
      <c r="W78" s="712"/>
      <c r="X78" s="712"/>
      <c r="Y78" s="712"/>
      <c r="Z78" s="712"/>
      <c r="AA78" s="712"/>
      <c r="AB78" s="712"/>
      <c r="AC78" s="712"/>
      <c r="AD78" s="712"/>
      <c r="AE78" s="713"/>
      <c r="AF78" s="512"/>
      <c r="AG78" s="513"/>
      <c r="AH78" s="513"/>
      <c r="AI78" s="513"/>
      <c r="AJ78" s="513"/>
      <c r="AK78" s="513"/>
      <c r="AL78" s="513"/>
      <c r="AM78" s="514"/>
    </row>
    <row r="79" spans="1:41" s="85" customFormat="1" ht="22.5" customHeight="1" x14ac:dyDescent="0.15">
      <c r="A79" s="129"/>
      <c r="B79" s="159"/>
      <c r="C79" s="708" t="s">
        <v>160</v>
      </c>
      <c r="D79" s="708"/>
      <c r="E79" s="708"/>
      <c r="F79" s="709"/>
      <c r="G79" s="709"/>
      <c r="H79" s="709"/>
      <c r="I79" s="709"/>
      <c r="J79" s="709"/>
      <c r="K79" s="709"/>
      <c r="L79" s="709"/>
      <c r="M79" s="709"/>
      <c r="N79" s="709"/>
      <c r="O79" s="709"/>
      <c r="P79" s="709"/>
      <c r="Q79" s="709"/>
      <c r="R79" s="709"/>
      <c r="S79" s="709"/>
      <c r="T79" s="709"/>
      <c r="U79" s="708" t="s">
        <v>161</v>
      </c>
      <c r="V79" s="708"/>
      <c r="W79" s="708"/>
      <c r="X79" s="709"/>
      <c r="Y79" s="709"/>
      <c r="Z79" s="709"/>
      <c r="AA79" s="709"/>
      <c r="AB79" s="709"/>
      <c r="AC79" s="709"/>
      <c r="AD79" s="709"/>
      <c r="AE79" s="709"/>
      <c r="AF79" s="710"/>
      <c r="AG79" s="710"/>
      <c r="AH79" s="710"/>
      <c r="AI79" s="710"/>
      <c r="AJ79" s="710"/>
      <c r="AK79" s="710"/>
      <c r="AL79" s="710"/>
      <c r="AM79" s="711"/>
    </row>
    <row r="80" spans="1:41" s="85" customFormat="1" ht="55.5" customHeight="1" x14ac:dyDescent="0.15">
      <c r="A80" s="296"/>
      <c r="B80" s="736" t="s">
        <v>245</v>
      </c>
      <c r="C80" s="737"/>
      <c r="D80" s="737"/>
      <c r="E80" s="737"/>
      <c r="F80" s="737"/>
      <c r="G80" s="737"/>
      <c r="H80" s="737"/>
      <c r="I80" s="737"/>
      <c r="J80" s="737"/>
      <c r="K80" s="737"/>
      <c r="L80" s="737"/>
      <c r="M80" s="737"/>
      <c r="N80" s="737"/>
      <c r="O80" s="737"/>
      <c r="P80" s="737"/>
      <c r="Q80" s="737"/>
      <c r="R80" s="737"/>
      <c r="S80" s="737"/>
      <c r="T80" s="737"/>
      <c r="U80" s="737"/>
      <c r="V80" s="737"/>
      <c r="W80" s="737"/>
      <c r="X80" s="737"/>
      <c r="Y80" s="737"/>
      <c r="Z80" s="737"/>
      <c r="AA80" s="737"/>
      <c r="AB80" s="737"/>
      <c r="AC80" s="737"/>
      <c r="AD80" s="737"/>
      <c r="AE80" s="737"/>
      <c r="AF80" s="737"/>
      <c r="AG80" s="737"/>
      <c r="AH80" s="737"/>
      <c r="AI80" s="737"/>
      <c r="AJ80" s="737"/>
      <c r="AK80" s="737"/>
      <c r="AL80" s="737"/>
      <c r="AM80" s="738"/>
    </row>
    <row r="81" spans="1:42" ht="6" customHeight="1" x14ac:dyDescent="0.15">
      <c r="A81" s="165"/>
      <c r="B81" s="165"/>
      <c r="C81" s="165"/>
      <c r="D81" s="165"/>
      <c r="E81" s="165"/>
      <c r="F81" s="165"/>
      <c r="G81" s="165"/>
      <c r="H81" s="165"/>
      <c r="I81" s="165"/>
      <c r="J81" s="165"/>
      <c r="K81" s="165"/>
      <c r="L81" s="165"/>
      <c r="M81" s="165"/>
      <c r="N81" s="165"/>
      <c r="O81" s="165"/>
      <c r="P81" s="165"/>
      <c r="Q81" s="165"/>
      <c r="R81" s="165"/>
      <c r="S81" s="165"/>
      <c r="T81" s="165"/>
      <c r="U81" s="165"/>
      <c r="V81" s="165"/>
      <c r="W81" s="165"/>
      <c r="X81" s="165"/>
      <c r="Y81" s="165"/>
      <c r="Z81" s="165"/>
      <c r="AA81" s="165"/>
      <c r="AB81" s="165"/>
      <c r="AC81" s="165"/>
      <c r="AD81" s="165"/>
      <c r="AE81" s="165"/>
      <c r="AF81" s="165"/>
      <c r="AG81" s="165"/>
      <c r="AH81" s="165"/>
      <c r="AI81" s="165"/>
      <c r="AJ81" s="165"/>
    </row>
    <row r="82" spans="1:42" ht="18" customHeight="1" x14ac:dyDescent="0.15">
      <c r="A82" s="166" t="s">
        <v>42</v>
      </c>
      <c r="B82" s="165"/>
      <c r="C82" s="165"/>
      <c r="D82" s="165"/>
      <c r="E82" s="165"/>
      <c r="F82" s="165"/>
      <c r="G82" s="165"/>
      <c r="H82" s="165"/>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5"/>
      <c r="AG82" s="165"/>
      <c r="AH82" s="165"/>
      <c r="AI82" s="165"/>
      <c r="AJ82" s="165"/>
    </row>
    <row r="83" spans="1:42" ht="18" customHeight="1" x14ac:dyDescent="0.15">
      <c r="A83" s="167" t="s">
        <v>98</v>
      </c>
      <c r="B83" s="165"/>
      <c r="C83" s="165"/>
      <c r="D83" s="165"/>
      <c r="E83" s="165"/>
      <c r="F83" s="165"/>
      <c r="G83" s="165"/>
      <c r="H83" s="165"/>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5"/>
      <c r="AG83" s="165"/>
      <c r="AH83" s="165"/>
      <c r="AI83" s="165"/>
      <c r="AJ83" s="165"/>
    </row>
    <row r="84" spans="1:42" ht="24.75" customHeight="1" x14ac:dyDescent="0.15">
      <c r="A84" s="554" t="s">
        <v>164</v>
      </c>
      <c r="B84" s="555"/>
      <c r="C84" s="555"/>
      <c r="D84" s="556"/>
      <c r="E84" s="554" t="s">
        <v>43</v>
      </c>
      <c r="F84" s="555"/>
      <c r="G84" s="555"/>
      <c r="H84" s="555"/>
      <c r="I84" s="556"/>
      <c r="J84" s="554" t="s">
        <v>165</v>
      </c>
      <c r="K84" s="555"/>
      <c r="L84" s="555"/>
      <c r="M84" s="555"/>
      <c r="N84" s="555"/>
      <c r="O84" s="555"/>
      <c r="P84" s="555"/>
      <c r="Q84" s="555"/>
      <c r="R84" s="555"/>
      <c r="S84" s="555"/>
      <c r="T84" s="555"/>
      <c r="U84" s="555"/>
      <c r="V84" s="555"/>
      <c r="W84" s="555"/>
      <c r="X84" s="555"/>
      <c r="Y84" s="556"/>
      <c r="Z84" s="554" t="s">
        <v>197</v>
      </c>
      <c r="AA84" s="555"/>
      <c r="AB84" s="555"/>
      <c r="AC84" s="555"/>
      <c r="AD84" s="555"/>
      <c r="AE84" s="555"/>
      <c r="AF84" s="556"/>
      <c r="AG84" s="584" t="s">
        <v>200</v>
      </c>
      <c r="AH84" s="585"/>
      <c r="AI84" s="585"/>
      <c r="AJ84" s="585"/>
      <c r="AK84" s="585"/>
      <c r="AL84" s="585"/>
      <c r="AM84" s="586"/>
      <c r="AO84" s="168" t="s">
        <v>195</v>
      </c>
      <c r="AP84" s="168" t="e">
        <f>VLOOKUP(L5,計算用!$A$2:$B$36,2,FALSE)*1000</f>
        <v>#N/A</v>
      </c>
    </row>
    <row r="85" spans="1:42" ht="9.75" customHeight="1" x14ac:dyDescent="0.15">
      <c r="A85" s="560" t="s">
        <v>279</v>
      </c>
      <c r="B85" s="561"/>
      <c r="C85" s="561"/>
      <c r="D85" s="562"/>
      <c r="E85" s="557"/>
      <c r="F85" s="558"/>
      <c r="G85" s="558"/>
      <c r="H85" s="558"/>
      <c r="I85" s="559"/>
      <c r="J85" s="572"/>
      <c r="K85" s="573"/>
      <c r="L85" s="573"/>
      <c r="M85" s="573"/>
      <c r="N85" s="573"/>
      <c r="O85" s="573"/>
      <c r="P85" s="573"/>
      <c r="Q85" s="573"/>
      <c r="R85" s="573"/>
      <c r="S85" s="573"/>
      <c r="T85" s="573"/>
      <c r="U85" s="573"/>
      <c r="V85" s="573"/>
      <c r="W85" s="573"/>
      <c r="X85" s="573"/>
      <c r="Y85" s="574"/>
      <c r="Z85" s="604"/>
      <c r="AA85" s="605"/>
      <c r="AB85" s="605"/>
      <c r="AC85" s="605"/>
      <c r="AD85" s="605"/>
      <c r="AE85" s="605"/>
      <c r="AF85" s="606"/>
      <c r="AG85" s="605"/>
      <c r="AH85" s="605"/>
      <c r="AI85" s="605"/>
      <c r="AJ85" s="605"/>
      <c r="AK85" s="605"/>
      <c r="AL85" s="605"/>
      <c r="AM85" s="606"/>
      <c r="AO85" s="168" t="s">
        <v>75</v>
      </c>
      <c r="AP85" s="168">
        <f>IF(OR(AP5=1,AP5=3,AP5=6),AG5,1)</f>
        <v>1</v>
      </c>
    </row>
    <row r="86" spans="1:42" ht="9.75" customHeight="1" x14ac:dyDescent="0.15">
      <c r="A86" s="563"/>
      <c r="B86" s="564"/>
      <c r="C86" s="564"/>
      <c r="D86" s="565"/>
      <c r="E86" s="486"/>
      <c r="F86" s="487"/>
      <c r="G86" s="487"/>
      <c r="H86" s="487"/>
      <c r="I86" s="488"/>
      <c r="J86" s="489"/>
      <c r="K86" s="490"/>
      <c r="L86" s="490"/>
      <c r="M86" s="490"/>
      <c r="N86" s="490"/>
      <c r="O86" s="490"/>
      <c r="P86" s="490"/>
      <c r="Q86" s="490"/>
      <c r="R86" s="490"/>
      <c r="S86" s="490"/>
      <c r="T86" s="490"/>
      <c r="U86" s="490"/>
      <c r="V86" s="490"/>
      <c r="W86" s="490"/>
      <c r="X86" s="490"/>
      <c r="Y86" s="491"/>
      <c r="Z86" s="597"/>
      <c r="AA86" s="587"/>
      <c r="AB86" s="587"/>
      <c r="AC86" s="587"/>
      <c r="AD86" s="587"/>
      <c r="AE86" s="587"/>
      <c r="AF86" s="588"/>
      <c r="AG86" s="587"/>
      <c r="AH86" s="587"/>
      <c r="AI86" s="587"/>
      <c r="AJ86" s="587"/>
      <c r="AK86" s="587"/>
      <c r="AL86" s="587"/>
      <c r="AM86" s="588"/>
      <c r="AO86" s="168" t="s">
        <v>196</v>
      </c>
      <c r="AP86" s="168" t="str">
        <f>IFERROR(AP84*AP85,"")</f>
        <v/>
      </c>
    </row>
    <row r="87" spans="1:42" ht="9.75" customHeight="1" x14ac:dyDescent="0.15">
      <c r="A87" s="563"/>
      <c r="B87" s="564"/>
      <c r="C87" s="564"/>
      <c r="D87" s="565"/>
      <c r="E87" s="486"/>
      <c r="F87" s="487"/>
      <c r="G87" s="487"/>
      <c r="H87" s="487"/>
      <c r="I87" s="488"/>
      <c r="J87" s="489"/>
      <c r="K87" s="490"/>
      <c r="L87" s="490"/>
      <c r="M87" s="490"/>
      <c r="N87" s="490"/>
      <c r="O87" s="490"/>
      <c r="P87" s="490"/>
      <c r="Q87" s="490"/>
      <c r="R87" s="490"/>
      <c r="S87" s="490"/>
      <c r="T87" s="490"/>
      <c r="U87" s="490"/>
      <c r="V87" s="490"/>
      <c r="W87" s="490"/>
      <c r="X87" s="490"/>
      <c r="Y87" s="491"/>
      <c r="Z87" s="597"/>
      <c r="AA87" s="587"/>
      <c r="AB87" s="587"/>
      <c r="AC87" s="587"/>
      <c r="AD87" s="587"/>
      <c r="AE87" s="587"/>
      <c r="AF87" s="588"/>
      <c r="AG87" s="587"/>
      <c r="AH87" s="587"/>
      <c r="AI87" s="587"/>
      <c r="AJ87" s="587"/>
      <c r="AK87" s="587"/>
      <c r="AL87" s="587"/>
      <c r="AM87" s="588"/>
    </row>
    <row r="88" spans="1:42" ht="9.75" customHeight="1" x14ac:dyDescent="0.15">
      <c r="A88" s="563"/>
      <c r="B88" s="564"/>
      <c r="C88" s="564"/>
      <c r="D88" s="565"/>
      <c r="E88" s="486"/>
      <c r="F88" s="487"/>
      <c r="G88" s="487"/>
      <c r="H88" s="487"/>
      <c r="I88" s="488"/>
      <c r="J88" s="489"/>
      <c r="K88" s="490"/>
      <c r="L88" s="490"/>
      <c r="M88" s="490"/>
      <c r="N88" s="490"/>
      <c r="O88" s="490"/>
      <c r="P88" s="490"/>
      <c r="Q88" s="490"/>
      <c r="R88" s="490"/>
      <c r="S88" s="490"/>
      <c r="T88" s="490"/>
      <c r="U88" s="490"/>
      <c r="V88" s="490"/>
      <c r="W88" s="490"/>
      <c r="X88" s="490"/>
      <c r="Y88" s="491"/>
      <c r="Z88" s="597"/>
      <c r="AA88" s="587"/>
      <c r="AB88" s="587"/>
      <c r="AC88" s="587"/>
      <c r="AD88" s="587"/>
      <c r="AE88" s="587"/>
      <c r="AF88" s="588"/>
      <c r="AG88" s="587"/>
      <c r="AH88" s="587"/>
      <c r="AI88" s="587"/>
      <c r="AJ88" s="587"/>
      <c r="AK88" s="587"/>
      <c r="AL88" s="587"/>
      <c r="AM88" s="588"/>
    </row>
    <row r="89" spans="1:42" ht="9.75" customHeight="1" x14ac:dyDescent="0.15">
      <c r="A89" s="563"/>
      <c r="B89" s="564"/>
      <c r="C89" s="564"/>
      <c r="D89" s="565"/>
      <c r="E89" s="486"/>
      <c r="F89" s="487"/>
      <c r="G89" s="487"/>
      <c r="H89" s="487"/>
      <c r="I89" s="488"/>
      <c r="J89" s="489"/>
      <c r="K89" s="490"/>
      <c r="L89" s="490"/>
      <c r="M89" s="490"/>
      <c r="N89" s="490"/>
      <c r="O89" s="490"/>
      <c r="P89" s="490"/>
      <c r="Q89" s="490"/>
      <c r="R89" s="490"/>
      <c r="S89" s="490"/>
      <c r="T89" s="490"/>
      <c r="U89" s="490"/>
      <c r="V89" s="490"/>
      <c r="W89" s="490"/>
      <c r="X89" s="490"/>
      <c r="Y89" s="491"/>
      <c r="Z89" s="597"/>
      <c r="AA89" s="587"/>
      <c r="AB89" s="587"/>
      <c r="AC89" s="587"/>
      <c r="AD89" s="587"/>
      <c r="AE89" s="587"/>
      <c r="AF89" s="588"/>
      <c r="AG89" s="589"/>
      <c r="AH89" s="589"/>
      <c r="AI89" s="589"/>
      <c r="AJ89" s="589"/>
      <c r="AK89" s="589"/>
      <c r="AL89" s="589"/>
      <c r="AM89" s="590"/>
    </row>
    <row r="90" spans="1:42" ht="9.75" customHeight="1" x14ac:dyDescent="0.15">
      <c r="A90" s="563"/>
      <c r="B90" s="564"/>
      <c r="C90" s="564"/>
      <c r="D90" s="565"/>
      <c r="E90" s="518"/>
      <c r="F90" s="519"/>
      <c r="G90" s="519"/>
      <c r="H90" s="519"/>
      <c r="I90" s="520"/>
      <c r="J90" s="575"/>
      <c r="K90" s="576"/>
      <c r="L90" s="576"/>
      <c r="M90" s="576"/>
      <c r="N90" s="576"/>
      <c r="O90" s="576"/>
      <c r="P90" s="576"/>
      <c r="Q90" s="576"/>
      <c r="R90" s="576"/>
      <c r="S90" s="576"/>
      <c r="T90" s="576"/>
      <c r="U90" s="576"/>
      <c r="V90" s="576"/>
      <c r="W90" s="576"/>
      <c r="X90" s="576"/>
      <c r="Y90" s="577"/>
      <c r="Z90" s="625"/>
      <c r="AA90" s="626"/>
      <c r="AB90" s="626"/>
      <c r="AC90" s="626"/>
      <c r="AD90" s="626"/>
      <c r="AE90" s="626"/>
      <c r="AF90" s="627"/>
      <c r="AG90" s="597"/>
      <c r="AH90" s="587"/>
      <c r="AI90" s="587"/>
      <c r="AJ90" s="587"/>
      <c r="AK90" s="587"/>
      <c r="AL90" s="587"/>
      <c r="AM90" s="588"/>
    </row>
    <row r="91" spans="1:42" ht="9.75" customHeight="1" x14ac:dyDescent="0.15">
      <c r="A91" s="563"/>
      <c r="B91" s="564"/>
      <c r="C91" s="564"/>
      <c r="D91" s="565"/>
      <c r="E91" s="486"/>
      <c r="F91" s="487"/>
      <c r="G91" s="487"/>
      <c r="H91" s="487"/>
      <c r="I91" s="488"/>
      <c r="J91" s="489"/>
      <c r="K91" s="490"/>
      <c r="L91" s="490"/>
      <c r="M91" s="490"/>
      <c r="N91" s="490"/>
      <c r="O91" s="490"/>
      <c r="P91" s="490"/>
      <c r="Q91" s="490"/>
      <c r="R91" s="490"/>
      <c r="S91" s="490"/>
      <c r="T91" s="490"/>
      <c r="U91" s="490"/>
      <c r="V91" s="490"/>
      <c r="W91" s="490"/>
      <c r="X91" s="490"/>
      <c r="Y91" s="491"/>
      <c r="Z91" s="597"/>
      <c r="AA91" s="587"/>
      <c r="AB91" s="587"/>
      <c r="AC91" s="587"/>
      <c r="AD91" s="587"/>
      <c r="AE91" s="587"/>
      <c r="AF91" s="588"/>
      <c r="AG91" s="587"/>
      <c r="AH91" s="587"/>
      <c r="AI91" s="587"/>
      <c r="AJ91" s="587"/>
      <c r="AK91" s="587"/>
      <c r="AL91" s="587"/>
      <c r="AM91" s="588"/>
    </row>
    <row r="92" spans="1:42" ht="9.75" customHeight="1" x14ac:dyDescent="0.15">
      <c r="A92" s="563"/>
      <c r="B92" s="564"/>
      <c r="C92" s="564"/>
      <c r="D92" s="565"/>
      <c r="E92" s="486"/>
      <c r="F92" s="487"/>
      <c r="G92" s="487"/>
      <c r="H92" s="487"/>
      <c r="I92" s="488"/>
      <c r="J92" s="489"/>
      <c r="K92" s="490"/>
      <c r="L92" s="490"/>
      <c r="M92" s="490"/>
      <c r="N92" s="490"/>
      <c r="O92" s="490"/>
      <c r="P92" s="490"/>
      <c r="Q92" s="490"/>
      <c r="R92" s="490"/>
      <c r="S92" s="490"/>
      <c r="T92" s="490"/>
      <c r="U92" s="490"/>
      <c r="V92" s="490"/>
      <c r="W92" s="490"/>
      <c r="X92" s="490"/>
      <c r="Y92" s="491"/>
      <c r="Z92" s="597"/>
      <c r="AA92" s="587"/>
      <c r="AB92" s="587"/>
      <c r="AC92" s="587"/>
      <c r="AD92" s="587"/>
      <c r="AE92" s="587"/>
      <c r="AF92" s="588"/>
      <c r="AG92" s="597"/>
      <c r="AH92" s="587"/>
      <c r="AI92" s="587"/>
      <c r="AJ92" s="587"/>
      <c r="AK92" s="587"/>
      <c r="AL92" s="587"/>
      <c r="AM92" s="588"/>
    </row>
    <row r="93" spans="1:42" ht="9.75" customHeight="1" x14ac:dyDescent="0.15">
      <c r="A93" s="563"/>
      <c r="B93" s="564"/>
      <c r="C93" s="564"/>
      <c r="D93" s="565"/>
      <c r="E93" s="486"/>
      <c r="F93" s="487"/>
      <c r="G93" s="487"/>
      <c r="H93" s="487"/>
      <c r="I93" s="488"/>
      <c r="J93" s="489"/>
      <c r="K93" s="490"/>
      <c r="L93" s="490"/>
      <c r="M93" s="490"/>
      <c r="N93" s="490"/>
      <c r="O93" s="490"/>
      <c r="P93" s="490"/>
      <c r="Q93" s="490"/>
      <c r="R93" s="490"/>
      <c r="S93" s="490"/>
      <c r="T93" s="490"/>
      <c r="U93" s="490"/>
      <c r="V93" s="490"/>
      <c r="W93" s="490"/>
      <c r="X93" s="490"/>
      <c r="Y93" s="491"/>
      <c r="Z93" s="597"/>
      <c r="AA93" s="587"/>
      <c r="AB93" s="587"/>
      <c r="AC93" s="587"/>
      <c r="AD93" s="587"/>
      <c r="AE93" s="587"/>
      <c r="AF93" s="588"/>
      <c r="AG93" s="587"/>
      <c r="AH93" s="587"/>
      <c r="AI93" s="587"/>
      <c r="AJ93" s="587"/>
      <c r="AK93" s="587"/>
      <c r="AL93" s="587"/>
      <c r="AM93" s="588"/>
    </row>
    <row r="94" spans="1:42" ht="9.75" customHeight="1" x14ac:dyDescent="0.15">
      <c r="A94" s="563"/>
      <c r="B94" s="564"/>
      <c r="C94" s="564"/>
      <c r="D94" s="565"/>
      <c r="E94" s="486"/>
      <c r="F94" s="487"/>
      <c r="G94" s="487"/>
      <c r="H94" s="487"/>
      <c r="I94" s="488"/>
      <c r="J94" s="489"/>
      <c r="K94" s="490"/>
      <c r="L94" s="490"/>
      <c r="M94" s="490"/>
      <c r="N94" s="490"/>
      <c r="O94" s="490"/>
      <c r="P94" s="490"/>
      <c r="Q94" s="490"/>
      <c r="R94" s="490"/>
      <c r="S94" s="490"/>
      <c r="T94" s="490"/>
      <c r="U94" s="490"/>
      <c r="V94" s="490"/>
      <c r="W94" s="490"/>
      <c r="X94" s="490"/>
      <c r="Y94" s="491"/>
      <c r="Z94" s="597"/>
      <c r="AA94" s="587"/>
      <c r="AB94" s="587"/>
      <c r="AC94" s="587"/>
      <c r="AD94" s="587"/>
      <c r="AE94" s="587"/>
      <c r="AF94" s="588"/>
      <c r="AG94" s="597"/>
      <c r="AH94" s="587"/>
      <c r="AI94" s="587"/>
      <c r="AJ94" s="587"/>
      <c r="AK94" s="587"/>
      <c r="AL94" s="587"/>
      <c r="AM94" s="588"/>
    </row>
    <row r="95" spans="1:42" ht="9.75" customHeight="1" x14ac:dyDescent="0.15">
      <c r="A95" s="563"/>
      <c r="B95" s="564"/>
      <c r="C95" s="564"/>
      <c r="D95" s="565"/>
      <c r="E95" s="518"/>
      <c r="F95" s="519"/>
      <c r="G95" s="519"/>
      <c r="H95" s="519"/>
      <c r="I95" s="520"/>
      <c r="J95" s="575"/>
      <c r="K95" s="576"/>
      <c r="L95" s="576"/>
      <c r="M95" s="576"/>
      <c r="N95" s="576"/>
      <c r="O95" s="576"/>
      <c r="P95" s="576"/>
      <c r="Q95" s="576"/>
      <c r="R95" s="576"/>
      <c r="S95" s="576"/>
      <c r="T95" s="576"/>
      <c r="U95" s="576"/>
      <c r="V95" s="576"/>
      <c r="W95" s="576"/>
      <c r="X95" s="576"/>
      <c r="Y95" s="577"/>
      <c r="Z95" s="625"/>
      <c r="AA95" s="626"/>
      <c r="AB95" s="626"/>
      <c r="AC95" s="626"/>
      <c r="AD95" s="626"/>
      <c r="AE95" s="626"/>
      <c r="AF95" s="627"/>
      <c r="AG95" s="626"/>
      <c r="AH95" s="626"/>
      <c r="AI95" s="626"/>
      <c r="AJ95" s="626"/>
      <c r="AK95" s="626"/>
      <c r="AL95" s="626"/>
      <c r="AM95" s="627"/>
    </row>
    <row r="96" spans="1:42" ht="9.75" customHeight="1" x14ac:dyDescent="0.15">
      <c r="A96" s="563"/>
      <c r="B96" s="564"/>
      <c r="C96" s="564"/>
      <c r="D96" s="565"/>
      <c r="E96" s="486"/>
      <c r="F96" s="487"/>
      <c r="G96" s="487"/>
      <c r="H96" s="487"/>
      <c r="I96" s="488"/>
      <c r="J96" s="489"/>
      <c r="K96" s="490"/>
      <c r="L96" s="490"/>
      <c r="M96" s="490"/>
      <c r="N96" s="490"/>
      <c r="O96" s="490"/>
      <c r="P96" s="490"/>
      <c r="Q96" s="490"/>
      <c r="R96" s="490"/>
      <c r="S96" s="490"/>
      <c r="T96" s="490"/>
      <c r="U96" s="490"/>
      <c r="V96" s="490"/>
      <c r="W96" s="490"/>
      <c r="X96" s="490"/>
      <c r="Y96" s="491"/>
      <c r="Z96" s="597"/>
      <c r="AA96" s="587"/>
      <c r="AB96" s="587"/>
      <c r="AC96" s="587"/>
      <c r="AD96" s="587"/>
      <c r="AE96" s="587"/>
      <c r="AF96" s="588"/>
      <c r="AG96" s="587"/>
      <c r="AH96" s="587"/>
      <c r="AI96" s="587"/>
      <c r="AJ96" s="587"/>
      <c r="AK96" s="587"/>
      <c r="AL96" s="587"/>
      <c r="AM96" s="588"/>
    </row>
    <row r="97" spans="1:42" ht="9.75" customHeight="1" x14ac:dyDescent="0.15">
      <c r="A97" s="563"/>
      <c r="B97" s="564"/>
      <c r="C97" s="564"/>
      <c r="D97" s="565"/>
      <c r="E97" s="486"/>
      <c r="F97" s="487"/>
      <c r="G97" s="487"/>
      <c r="H97" s="487"/>
      <c r="I97" s="488"/>
      <c r="J97" s="489"/>
      <c r="K97" s="490"/>
      <c r="L97" s="490"/>
      <c r="M97" s="490"/>
      <c r="N97" s="490"/>
      <c r="O97" s="490"/>
      <c r="P97" s="490"/>
      <c r="Q97" s="490"/>
      <c r="R97" s="490"/>
      <c r="S97" s="490"/>
      <c r="T97" s="490"/>
      <c r="U97" s="490"/>
      <c r="V97" s="490"/>
      <c r="W97" s="490"/>
      <c r="X97" s="490"/>
      <c r="Y97" s="491"/>
      <c r="Z97" s="597"/>
      <c r="AA97" s="587"/>
      <c r="AB97" s="587"/>
      <c r="AC97" s="587"/>
      <c r="AD97" s="587"/>
      <c r="AE97" s="587"/>
      <c r="AF97" s="588"/>
      <c r="AG97" s="597"/>
      <c r="AH97" s="587"/>
      <c r="AI97" s="587"/>
      <c r="AJ97" s="587"/>
      <c r="AK97" s="587"/>
      <c r="AL97" s="587"/>
      <c r="AM97" s="588"/>
    </row>
    <row r="98" spans="1:42" ht="9.75" customHeight="1" x14ac:dyDescent="0.15">
      <c r="A98" s="563"/>
      <c r="B98" s="564"/>
      <c r="C98" s="564"/>
      <c r="D98" s="565"/>
      <c r="E98" s="486"/>
      <c r="F98" s="487"/>
      <c r="G98" s="487"/>
      <c r="H98" s="487"/>
      <c r="I98" s="488"/>
      <c r="J98" s="489"/>
      <c r="K98" s="490"/>
      <c r="L98" s="490"/>
      <c r="M98" s="490"/>
      <c r="N98" s="490"/>
      <c r="O98" s="490"/>
      <c r="P98" s="490"/>
      <c r="Q98" s="490"/>
      <c r="R98" s="490"/>
      <c r="S98" s="490"/>
      <c r="T98" s="490"/>
      <c r="U98" s="490"/>
      <c r="V98" s="490"/>
      <c r="W98" s="490"/>
      <c r="X98" s="490"/>
      <c r="Y98" s="491"/>
      <c r="Z98" s="597"/>
      <c r="AA98" s="587"/>
      <c r="AB98" s="587"/>
      <c r="AC98" s="587"/>
      <c r="AD98" s="587"/>
      <c r="AE98" s="587"/>
      <c r="AF98" s="588"/>
      <c r="AG98" s="587"/>
      <c r="AH98" s="587"/>
      <c r="AI98" s="587"/>
      <c r="AJ98" s="587"/>
      <c r="AK98" s="587"/>
      <c r="AL98" s="587"/>
      <c r="AM98" s="588"/>
    </row>
    <row r="99" spans="1:42" ht="9.75" customHeight="1" x14ac:dyDescent="0.15">
      <c r="A99" s="563"/>
      <c r="B99" s="564"/>
      <c r="C99" s="564"/>
      <c r="D99" s="565"/>
      <c r="E99" s="486"/>
      <c r="F99" s="487"/>
      <c r="G99" s="487"/>
      <c r="H99" s="487"/>
      <c r="I99" s="488"/>
      <c r="J99" s="489"/>
      <c r="K99" s="490"/>
      <c r="L99" s="490"/>
      <c r="M99" s="490"/>
      <c r="N99" s="490"/>
      <c r="O99" s="490"/>
      <c r="P99" s="490"/>
      <c r="Q99" s="490"/>
      <c r="R99" s="490"/>
      <c r="S99" s="490"/>
      <c r="T99" s="490"/>
      <c r="U99" s="490"/>
      <c r="V99" s="490"/>
      <c r="W99" s="490"/>
      <c r="X99" s="490"/>
      <c r="Y99" s="491"/>
      <c r="Z99" s="597"/>
      <c r="AA99" s="587"/>
      <c r="AB99" s="587"/>
      <c r="AC99" s="587"/>
      <c r="AD99" s="587"/>
      <c r="AE99" s="587"/>
      <c r="AF99" s="588"/>
      <c r="AG99" s="597"/>
      <c r="AH99" s="587"/>
      <c r="AI99" s="587"/>
      <c r="AJ99" s="587"/>
      <c r="AK99" s="587"/>
      <c r="AL99" s="587"/>
      <c r="AM99" s="588"/>
    </row>
    <row r="100" spans="1:42" ht="9.75" customHeight="1" x14ac:dyDescent="0.15">
      <c r="A100" s="563"/>
      <c r="B100" s="564"/>
      <c r="C100" s="564"/>
      <c r="D100" s="565"/>
      <c r="E100" s="518"/>
      <c r="F100" s="519"/>
      <c r="G100" s="519"/>
      <c r="H100" s="519"/>
      <c r="I100" s="520"/>
      <c r="J100" s="575"/>
      <c r="K100" s="576"/>
      <c r="L100" s="576"/>
      <c r="M100" s="576"/>
      <c r="N100" s="576"/>
      <c r="O100" s="576"/>
      <c r="P100" s="576"/>
      <c r="Q100" s="576"/>
      <c r="R100" s="576"/>
      <c r="S100" s="576"/>
      <c r="T100" s="576"/>
      <c r="U100" s="576"/>
      <c r="V100" s="576"/>
      <c r="W100" s="576"/>
      <c r="X100" s="576"/>
      <c r="Y100" s="577"/>
      <c r="Z100" s="625"/>
      <c r="AA100" s="626"/>
      <c r="AB100" s="626"/>
      <c r="AC100" s="626"/>
      <c r="AD100" s="626"/>
      <c r="AE100" s="626"/>
      <c r="AF100" s="627"/>
      <c r="AG100" s="626"/>
      <c r="AH100" s="626"/>
      <c r="AI100" s="626"/>
      <c r="AJ100" s="626"/>
      <c r="AK100" s="626"/>
      <c r="AL100" s="626"/>
      <c r="AM100" s="627"/>
    </row>
    <row r="101" spans="1:42" ht="9.75" customHeight="1" x14ac:dyDescent="0.15">
      <c r="A101" s="563"/>
      <c r="B101" s="564"/>
      <c r="C101" s="564"/>
      <c r="D101" s="565"/>
      <c r="E101" s="486"/>
      <c r="F101" s="487"/>
      <c r="G101" s="487"/>
      <c r="H101" s="487"/>
      <c r="I101" s="488"/>
      <c r="J101" s="489"/>
      <c r="K101" s="490"/>
      <c r="L101" s="490"/>
      <c r="M101" s="490"/>
      <c r="N101" s="490"/>
      <c r="O101" s="490"/>
      <c r="P101" s="490"/>
      <c r="Q101" s="490"/>
      <c r="R101" s="490"/>
      <c r="S101" s="490"/>
      <c r="T101" s="490"/>
      <c r="U101" s="490"/>
      <c r="V101" s="490"/>
      <c r="W101" s="490"/>
      <c r="X101" s="490"/>
      <c r="Y101" s="491"/>
      <c r="Z101" s="597"/>
      <c r="AA101" s="587"/>
      <c r="AB101" s="587"/>
      <c r="AC101" s="587"/>
      <c r="AD101" s="587"/>
      <c r="AE101" s="587"/>
      <c r="AF101" s="588"/>
      <c r="AG101" s="587"/>
      <c r="AH101" s="587"/>
      <c r="AI101" s="587"/>
      <c r="AJ101" s="587"/>
      <c r="AK101" s="587"/>
      <c r="AL101" s="587"/>
      <c r="AM101" s="588"/>
    </row>
    <row r="102" spans="1:42" ht="9.75" customHeight="1" x14ac:dyDescent="0.15">
      <c r="A102" s="566"/>
      <c r="B102" s="567"/>
      <c r="C102" s="567"/>
      <c r="D102" s="568"/>
      <c r="E102" s="607"/>
      <c r="F102" s="608"/>
      <c r="G102" s="608"/>
      <c r="H102" s="608"/>
      <c r="I102" s="609"/>
      <c r="J102" s="610"/>
      <c r="K102" s="611"/>
      <c r="L102" s="611"/>
      <c r="M102" s="611"/>
      <c r="N102" s="611"/>
      <c r="O102" s="611"/>
      <c r="P102" s="611"/>
      <c r="Q102" s="611"/>
      <c r="R102" s="611"/>
      <c r="S102" s="611"/>
      <c r="T102" s="611"/>
      <c r="U102" s="611"/>
      <c r="V102" s="611"/>
      <c r="W102" s="611"/>
      <c r="X102" s="611"/>
      <c r="Y102" s="612"/>
      <c r="Z102" s="594"/>
      <c r="AA102" s="595"/>
      <c r="AB102" s="595"/>
      <c r="AC102" s="595"/>
      <c r="AD102" s="595"/>
      <c r="AE102" s="595"/>
      <c r="AF102" s="596"/>
      <c r="AG102" s="595"/>
      <c r="AH102" s="595"/>
      <c r="AI102" s="595"/>
      <c r="AJ102" s="595"/>
      <c r="AK102" s="595"/>
      <c r="AL102" s="595"/>
      <c r="AM102" s="596"/>
      <c r="AO102" s="176" t="s">
        <v>265</v>
      </c>
      <c r="AP102" s="277">
        <f>SUM(Z85:AF102)</f>
        <v>0</v>
      </c>
    </row>
    <row r="103" spans="1:42" ht="9.75" customHeight="1" x14ac:dyDescent="0.15">
      <c r="A103" s="563" t="s">
        <v>235</v>
      </c>
      <c r="B103" s="564"/>
      <c r="C103" s="564"/>
      <c r="D103" s="565"/>
      <c r="E103" s="557"/>
      <c r="F103" s="558"/>
      <c r="G103" s="558"/>
      <c r="H103" s="558"/>
      <c r="I103" s="559"/>
      <c r="J103" s="572"/>
      <c r="K103" s="573"/>
      <c r="L103" s="573"/>
      <c r="M103" s="573"/>
      <c r="N103" s="573"/>
      <c r="O103" s="573"/>
      <c r="P103" s="573"/>
      <c r="Q103" s="573"/>
      <c r="R103" s="573"/>
      <c r="S103" s="573"/>
      <c r="T103" s="573"/>
      <c r="U103" s="573"/>
      <c r="V103" s="573"/>
      <c r="W103" s="573"/>
      <c r="X103" s="573"/>
      <c r="Y103" s="574"/>
      <c r="Z103" s="604"/>
      <c r="AA103" s="605"/>
      <c r="AB103" s="605"/>
      <c r="AC103" s="605"/>
      <c r="AD103" s="605"/>
      <c r="AE103" s="605"/>
      <c r="AF103" s="606"/>
      <c r="AG103" s="605"/>
      <c r="AH103" s="605"/>
      <c r="AI103" s="605"/>
      <c r="AJ103" s="605"/>
      <c r="AK103" s="605"/>
      <c r="AL103" s="605"/>
      <c r="AM103" s="606"/>
      <c r="AO103" s="176" t="s">
        <v>264</v>
      </c>
      <c r="AP103" s="277">
        <f>SUM(Z103:AF105)</f>
        <v>0</v>
      </c>
    </row>
    <row r="104" spans="1:42" ht="9.75" customHeight="1" x14ac:dyDescent="0.15">
      <c r="A104" s="563"/>
      <c r="B104" s="564"/>
      <c r="C104" s="564"/>
      <c r="D104" s="565"/>
      <c r="E104" s="486"/>
      <c r="F104" s="487"/>
      <c r="G104" s="487"/>
      <c r="H104" s="487"/>
      <c r="I104" s="488"/>
      <c r="J104" s="489"/>
      <c r="K104" s="490"/>
      <c r="L104" s="490"/>
      <c r="M104" s="490"/>
      <c r="N104" s="490"/>
      <c r="O104" s="490"/>
      <c r="P104" s="490"/>
      <c r="Q104" s="490"/>
      <c r="R104" s="490"/>
      <c r="S104" s="490"/>
      <c r="T104" s="490"/>
      <c r="U104" s="490"/>
      <c r="V104" s="490"/>
      <c r="W104" s="490"/>
      <c r="X104" s="490"/>
      <c r="Y104" s="491"/>
      <c r="Z104" s="597"/>
      <c r="AA104" s="587"/>
      <c r="AB104" s="587"/>
      <c r="AC104" s="587"/>
      <c r="AD104" s="587"/>
      <c r="AE104" s="587"/>
      <c r="AF104" s="588"/>
      <c r="AG104" s="587"/>
      <c r="AH104" s="587"/>
      <c r="AI104" s="587"/>
      <c r="AJ104" s="587"/>
      <c r="AK104" s="587"/>
      <c r="AL104" s="587"/>
      <c r="AM104" s="588"/>
      <c r="AO104" s="176" t="s">
        <v>268</v>
      </c>
      <c r="AP104" s="277">
        <f>AP102-AG106</f>
        <v>0</v>
      </c>
    </row>
    <row r="105" spans="1:42" ht="9.75" customHeight="1" thickBot="1" x14ac:dyDescent="0.2">
      <c r="A105" s="732"/>
      <c r="B105" s="733"/>
      <c r="C105" s="733"/>
      <c r="D105" s="734"/>
      <c r="E105" s="607"/>
      <c r="F105" s="608"/>
      <c r="G105" s="608"/>
      <c r="H105" s="608"/>
      <c r="I105" s="609"/>
      <c r="J105" s="610"/>
      <c r="K105" s="611"/>
      <c r="L105" s="611"/>
      <c r="M105" s="611"/>
      <c r="N105" s="611"/>
      <c r="O105" s="611"/>
      <c r="P105" s="611"/>
      <c r="Q105" s="611"/>
      <c r="R105" s="611"/>
      <c r="S105" s="611"/>
      <c r="T105" s="611"/>
      <c r="U105" s="611"/>
      <c r="V105" s="611"/>
      <c r="W105" s="611"/>
      <c r="X105" s="611"/>
      <c r="Y105" s="612"/>
      <c r="Z105" s="594"/>
      <c r="AA105" s="595"/>
      <c r="AB105" s="595"/>
      <c r="AC105" s="595"/>
      <c r="AD105" s="595"/>
      <c r="AE105" s="595"/>
      <c r="AF105" s="596"/>
      <c r="AG105" s="595"/>
      <c r="AH105" s="595"/>
      <c r="AI105" s="595"/>
      <c r="AJ105" s="595"/>
      <c r="AK105" s="595"/>
      <c r="AL105" s="595"/>
      <c r="AM105" s="596"/>
    </row>
    <row r="106" spans="1:42" ht="20.25" customHeight="1" thickTop="1" x14ac:dyDescent="0.15">
      <c r="A106" s="581" t="s">
        <v>208</v>
      </c>
      <c r="B106" s="582"/>
      <c r="C106" s="582"/>
      <c r="D106" s="583"/>
      <c r="E106" s="645" t="str">
        <f>IF(AP86=0,"",AP86)</f>
        <v/>
      </c>
      <c r="F106" s="646"/>
      <c r="G106" s="646"/>
      <c r="H106" s="646"/>
      <c r="I106" s="647"/>
      <c r="J106" s="578" t="s">
        <v>207</v>
      </c>
      <c r="K106" s="579"/>
      <c r="L106" s="579"/>
      <c r="M106" s="580"/>
      <c r="N106" s="581">
        <f>AP102+AP103-AG106</f>
        <v>0</v>
      </c>
      <c r="O106" s="582"/>
      <c r="P106" s="582"/>
      <c r="Q106" s="582"/>
      <c r="R106" s="582"/>
      <c r="S106" s="582"/>
      <c r="T106" s="582"/>
      <c r="U106" s="583"/>
      <c r="V106" s="613" t="s">
        <v>206</v>
      </c>
      <c r="W106" s="614"/>
      <c r="X106" s="614"/>
      <c r="Y106" s="615"/>
      <c r="Z106" s="581">
        <f>SUM(Z85:AF105)</f>
        <v>0</v>
      </c>
      <c r="AA106" s="582"/>
      <c r="AB106" s="582"/>
      <c r="AC106" s="582"/>
      <c r="AD106" s="582"/>
      <c r="AE106" s="582"/>
      <c r="AF106" s="582"/>
      <c r="AG106" s="581">
        <f>SUM(AG85:AM105)</f>
        <v>0</v>
      </c>
      <c r="AH106" s="582"/>
      <c r="AI106" s="582"/>
      <c r="AJ106" s="582"/>
      <c r="AK106" s="582"/>
      <c r="AL106" s="582"/>
      <c r="AM106" s="583"/>
    </row>
    <row r="107" spans="1:42" ht="5.25" customHeight="1" x14ac:dyDescent="0.15">
      <c r="A107" s="165"/>
      <c r="B107" s="165"/>
      <c r="C107" s="165"/>
      <c r="D107" s="165"/>
      <c r="E107" s="169"/>
      <c r="F107" s="169"/>
      <c r="G107" s="169"/>
      <c r="H107" s="169"/>
      <c r="I107" s="169"/>
      <c r="J107" s="169"/>
      <c r="K107" s="169"/>
      <c r="L107" s="169"/>
      <c r="M107" s="169"/>
      <c r="N107" s="169"/>
      <c r="O107" s="169"/>
      <c r="P107" s="169"/>
      <c r="Q107" s="169"/>
      <c r="R107" s="169"/>
      <c r="S107" s="169"/>
      <c r="T107" s="169"/>
      <c r="U107" s="169"/>
      <c r="V107" s="169"/>
      <c r="W107" s="169"/>
      <c r="X107" s="169"/>
      <c r="Y107" s="169"/>
      <c r="Z107" s="169"/>
      <c r="AA107" s="169"/>
      <c r="AB107" s="169"/>
      <c r="AC107" s="169"/>
      <c r="AD107" s="169"/>
      <c r="AE107" s="169"/>
      <c r="AF107" s="169"/>
      <c r="AG107" s="169"/>
      <c r="AH107" s="169"/>
      <c r="AI107" s="169"/>
      <c r="AJ107" s="169"/>
      <c r="AK107" s="169"/>
      <c r="AL107" s="169"/>
      <c r="AM107" s="169"/>
    </row>
    <row r="108" spans="1:42" ht="18" customHeight="1" x14ac:dyDescent="0.15">
      <c r="A108" s="170" t="s">
        <v>99</v>
      </c>
      <c r="B108" s="165"/>
      <c r="C108" s="165"/>
      <c r="D108" s="165"/>
      <c r="E108" s="165"/>
      <c r="F108" s="165"/>
      <c r="G108" s="165"/>
      <c r="H108" s="165"/>
      <c r="I108" s="165"/>
      <c r="J108" s="165"/>
      <c r="K108" s="165"/>
      <c r="L108" s="165"/>
      <c r="M108" s="165"/>
      <c r="N108" s="165"/>
      <c r="O108" s="165"/>
      <c r="P108" s="165"/>
      <c r="Q108" s="165"/>
      <c r="R108" s="165"/>
      <c r="S108" s="165"/>
      <c r="T108" s="165"/>
      <c r="U108" s="165"/>
      <c r="V108" s="165"/>
      <c r="W108" s="165"/>
      <c r="X108" s="165"/>
      <c r="Y108" s="165"/>
      <c r="Z108" s="165"/>
      <c r="AA108" s="165"/>
      <c r="AB108" s="165"/>
      <c r="AC108" s="165"/>
      <c r="AD108" s="165"/>
      <c r="AE108" s="165"/>
      <c r="AF108" s="165"/>
      <c r="AG108" s="165"/>
      <c r="AH108" s="165"/>
      <c r="AI108" s="165"/>
      <c r="AJ108" s="165"/>
    </row>
    <row r="109" spans="1:42" ht="24" customHeight="1" x14ac:dyDescent="0.15">
      <c r="A109" s="554" t="s">
        <v>164</v>
      </c>
      <c r="B109" s="555"/>
      <c r="C109" s="555"/>
      <c r="D109" s="556"/>
      <c r="E109" s="554" t="s">
        <v>43</v>
      </c>
      <c r="F109" s="555"/>
      <c r="G109" s="555"/>
      <c r="H109" s="555"/>
      <c r="I109" s="556"/>
      <c r="J109" s="554" t="s">
        <v>165</v>
      </c>
      <c r="K109" s="555"/>
      <c r="L109" s="555"/>
      <c r="M109" s="555"/>
      <c r="N109" s="555"/>
      <c r="O109" s="555"/>
      <c r="P109" s="555"/>
      <c r="Q109" s="555"/>
      <c r="R109" s="555"/>
      <c r="S109" s="555"/>
      <c r="T109" s="555"/>
      <c r="U109" s="555"/>
      <c r="V109" s="555"/>
      <c r="W109" s="555"/>
      <c r="X109" s="555"/>
      <c r="Y109" s="556"/>
      <c r="Z109" s="554" t="s">
        <v>197</v>
      </c>
      <c r="AA109" s="555"/>
      <c r="AB109" s="555"/>
      <c r="AC109" s="555"/>
      <c r="AD109" s="555"/>
      <c r="AE109" s="555"/>
      <c r="AF109" s="556"/>
      <c r="AG109" s="584" t="s">
        <v>200</v>
      </c>
      <c r="AH109" s="585"/>
      <c r="AI109" s="585"/>
      <c r="AJ109" s="585"/>
      <c r="AK109" s="585"/>
      <c r="AL109" s="585"/>
      <c r="AM109" s="586"/>
      <c r="AO109" s="168" t="s">
        <v>195</v>
      </c>
      <c r="AP109" s="168" t="e">
        <f>VLOOKUP(L5,計算用!$A$2:$C$36,3,FALSE)*1000</f>
        <v>#N/A</v>
      </c>
    </row>
    <row r="110" spans="1:42" ht="9.75" customHeight="1" x14ac:dyDescent="0.15">
      <c r="A110" s="636"/>
      <c r="B110" s="637"/>
      <c r="C110" s="637"/>
      <c r="D110" s="638"/>
      <c r="E110" s="557"/>
      <c r="F110" s="558"/>
      <c r="G110" s="558"/>
      <c r="H110" s="558"/>
      <c r="I110" s="559"/>
      <c r="J110" s="572"/>
      <c r="K110" s="573"/>
      <c r="L110" s="573"/>
      <c r="M110" s="573"/>
      <c r="N110" s="573"/>
      <c r="O110" s="573"/>
      <c r="P110" s="573"/>
      <c r="Q110" s="573"/>
      <c r="R110" s="573"/>
      <c r="S110" s="573"/>
      <c r="T110" s="573"/>
      <c r="U110" s="573"/>
      <c r="V110" s="573"/>
      <c r="W110" s="573"/>
      <c r="X110" s="573"/>
      <c r="Y110" s="574"/>
      <c r="Z110" s="604"/>
      <c r="AA110" s="605"/>
      <c r="AB110" s="605"/>
      <c r="AC110" s="605"/>
      <c r="AD110" s="605"/>
      <c r="AE110" s="605"/>
      <c r="AF110" s="606"/>
      <c r="AG110" s="605"/>
      <c r="AH110" s="605"/>
      <c r="AI110" s="605"/>
      <c r="AJ110" s="605"/>
      <c r="AK110" s="605"/>
      <c r="AL110" s="605"/>
      <c r="AM110" s="606"/>
      <c r="AO110" s="168" t="s">
        <v>75</v>
      </c>
      <c r="AP110" s="168">
        <f>IF(OR(AP5=1,AP5=3,AP5=6),AG5,1)</f>
        <v>1</v>
      </c>
    </row>
    <row r="111" spans="1:42" ht="9.75" customHeight="1" x14ac:dyDescent="0.15">
      <c r="A111" s="639"/>
      <c r="B111" s="640"/>
      <c r="C111" s="640"/>
      <c r="D111" s="641"/>
      <c r="E111" s="486"/>
      <c r="F111" s="487"/>
      <c r="G111" s="487"/>
      <c r="H111" s="487"/>
      <c r="I111" s="488"/>
      <c r="J111" s="489"/>
      <c r="K111" s="490"/>
      <c r="L111" s="490"/>
      <c r="M111" s="490"/>
      <c r="N111" s="490"/>
      <c r="O111" s="490"/>
      <c r="P111" s="490"/>
      <c r="Q111" s="490"/>
      <c r="R111" s="490"/>
      <c r="S111" s="490"/>
      <c r="T111" s="490"/>
      <c r="U111" s="490"/>
      <c r="V111" s="490"/>
      <c r="W111" s="490"/>
      <c r="X111" s="490"/>
      <c r="Y111" s="491"/>
      <c r="Z111" s="597"/>
      <c r="AA111" s="587"/>
      <c r="AB111" s="587"/>
      <c r="AC111" s="587"/>
      <c r="AD111" s="587"/>
      <c r="AE111" s="587"/>
      <c r="AF111" s="588"/>
      <c r="AG111" s="587"/>
      <c r="AH111" s="587"/>
      <c r="AI111" s="587"/>
      <c r="AJ111" s="587"/>
      <c r="AK111" s="587"/>
      <c r="AL111" s="587"/>
      <c r="AM111" s="588"/>
      <c r="AO111" s="168" t="s">
        <v>196</v>
      </c>
      <c r="AP111" s="168" t="str">
        <f>IFERROR(AP109*AP110,"")</f>
        <v/>
      </c>
    </row>
    <row r="112" spans="1:42" ht="9.75" customHeight="1" x14ac:dyDescent="0.15">
      <c r="A112" s="639"/>
      <c r="B112" s="640"/>
      <c r="C112" s="640"/>
      <c r="D112" s="641"/>
      <c r="E112" s="486"/>
      <c r="F112" s="487"/>
      <c r="G112" s="487"/>
      <c r="H112" s="487"/>
      <c r="I112" s="488"/>
      <c r="J112" s="489"/>
      <c r="K112" s="490"/>
      <c r="L112" s="490"/>
      <c r="M112" s="490"/>
      <c r="N112" s="490"/>
      <c r="O112" s="490"/>
      <c r="P112" s="490"/>
      <c r="Q112" s="490"/>
      <c r="R112" s="490"/>
      <c r="S112" s="490"/>
      <c r="T112" s="490"/>
      <c r="U112" s="490"/>
      <c r="V112" s="490"/>
      <c r="W112" s="490"/>
      <c r="X112" s="490"/>
      <c r="Y112" s="491"/>
      <c r="Z112" s="597"/>
      <c r="AA112" s="587"/>
      <c r="AB112" s="587"/>
      <c r="AC112" s="587"/>
      <c r="AD112" s="587"/>
      <c r="AE112" s="587"/>
      <c r="AF112" s="588"/>
      <c r="AG112" s="587"/>
      <c r="AH112" s="587"/>
      <c r="AI112" s="587"/>
      <c r="AJ112" s="587"/>
      <c r="AK112" s="587"/>
      <c r="AL112" s="587"/>
      <c r="AM112" s="588"/>
    </row>
    <row r="113" spans="1:42" ht="9.75" customHeight="1" x14ac:dyDescent="0.15">
      <c r="A113" s="639"/>
      <c r="B113" s="640"/>
      <c r="C113" s="640"/>
      <c r="D113" s="641"/>
      <c r="E113" s="486"/>
      <c r="F113" s="487"/>
      <c r="G113" s="487"/>
      <c r="H113" s="487"/>
      <c r="I113" s="488"/>
      <c r="J113" s="489"/>
      <c r="K113" s="490"/>
      <c r="L113" s="490"/>
      <c r="M113" s="490"/>
      <c r="N113" s="490"/>
      <c r="O113" s="490"/>
      <c r="P113" s="490"/>
      <c r="Q113" s="490"/>
      <c r="R113" s="490"/>
      <c r="S113" s="490"/>
      <c r="T113" s="490"/>
      <c r="U113" s="490"/>
      <c r="V113" s="490"/>
      <c r="W113" s="490"/>
      <c r="X113" s="490"/>
      <c r="Y113" s="491"/>
      <c r="Z113" s="597"/>
      <c r="AA113" s="587"/>
      <c r="AB113" s="587"/>
      <c r="AC113" s="587"/>
      <c r="AD113" s="587"/>
      <c r="AE113" s="587"/>
      <c r="AF113" s="588"/>
      <c r="AG113" s="587"/>
      <c r="AH113" s="587"/>
      <c r="AI113" s="587"/>
      <c r="AJ113" s="587"/>
      <c r="AK113" s="587"/>
      <c r="AL113" s="587"/>
      <c r="AM113" s="588"/>
    </row>
    <row r="114" spans="1:42" ht="9.75" customHeight="1" thickBot="1" x14ac:dyDescent="0.2">
      <c r="A114" s="642"/>
      <c r="B114" s="643"/>
      <c r="C114" s="643"/>
      <c r="D114" s="644"/>
      <c r="E114" s="607"/>
      <c r="F114" s="608"/>
      <c r="G114" s="608"/>
      <c r="H114" s="608"/>
      <c r="I114" s="609"/>
      <c r="J114" s="610"/>
      <c r="K114" s="611"/>
      <c r="L114" s="611"/>
      <c r="M114" s="611"/>
      <c r="N114" s="611"/>
      <c r="O114" s="611"/>
      <c r="P114" s="611"/>
      <c r="Q114" s="611"/>
      <c r="R114" s="611"/>
      <c r="S114" s="611"/>
      <c r="T114" s="611"/>
      <c r="U114" s="611"/>
      <c r="V114" s="611"/>
      <c r="W114" s="611"/>
      <c r="X114" s="611"/>
      <c r="Y114" s="612"/>
      <c r="Z114" s="594"/>
      <c r="AA114" s="595"/>
      <c r="AB114" s="595"/>
      <c r="AC114" s="595"/>
      <c r="AD114" s="595"/>
      <c r="AE114" s="595"/>
      <c r="AF114" s="596"/>
      <c r="AG114" s="595"/>
      <c r="AH114" s="595"/>
      <c r="AI114" s="595"/>
      <c r="AJ114" s="595"/>
      <c r="AK114" s="595"/>
      <c r="AL114" s="595"/>
      <c r="AM114" s="596"/>
    </row>
    <row r="115" spans="1:42" ht="20.25" customHeight="1" thickTop="1" x14ac:dyDescent="0.15">
      <c r="A115" s="581" t="s">
        <v>208</v>
      </c>
      <c r="B115" s="582"/>
      <c r="C115" s="582"/>
      <c r="D115" s="583"/>
      <c r="E115" s="645" t="str">
        <f>IF(AP111=0,"",AP111)</f>
        <v/>
      </c>
      <c r="F115" s="646"/>
      <c r="G115" s="646"/>
      <c r="H115" s="646"/>
      <c r="I115" s="647"/>
      <c r="J115" s="578" t="s">
        <v>207</v>
      </c>
      <c r="K115" s="579"/>
      <c r="L115" s="579"/>
      <c r="M115" s="580"/>
      <c r="N115" s="581">
        <f>Z115-AG115</f>
        <v>0</v>
      </c>
      <c r="O115" s="582"/>
      <c r="P115" s="582"/>
      <c r="Q115" s="582"/>
      <c r="R115" s="582"/>
      <c r="S115" s="582"/>
      <c r="T115" s="582"/>
      <c r="U115" s="583"/>
      <c r="V115" s="613" t="s">
        <v>206</v>
      </c>
      <c r="W115" s="614"/>
      <c r="X115" s="614"/>
      <c r="Y115" s="615"/>
      <c r="Z115" s="581">
        <f>SUM(Z110:AF114)</f>
        <v>0</v>
      </c>
      <c r="AA115" s="582"/>
      <c r="AB115" s="582"/>
      <c r="AC115" s="582"/>
      <c r="AD115" s="582"/>
      <c r="AE115" s="582"/>
      <c r="AF115" s="582"/>
      <c r="AG115" s="581">
        <f>SUM(AG110:AM114)</f>
        <v>0</v>
      </c>
      <c r="AH115" s="582"/>
      <c r="AI115" s="582"/>
      <c r="AJ115" s="582"/>
      <c r="AK115" s="582"/>
      <c r="AL115" s="582"/>
      <c r="AM115" s="583"/>
    </row>
    <row r="116" spans="1:42" ht="5.25" customHeight="1" x14ac:dyDescent="0.15">
      <c r="A116" s="165"/>
      <c r="B116" s="165"/>
      <c r="C116" s="165"/>
      <c r="D116" s="165"/>
      <c r="E116" s="169"/>
      <c r="F116" s="169"/>
      <c r="G116" s="169"/>
      <c r="H116" s="169"/>
      <c r="I116" s="169"/>
      <c r="J116" s="169"/>
      <c r="K116" s="169"/>
      <c r="L116" s="169"/>
      <c r="M116" s="169"/>
      <c r="N116" s="169"/>
      <c r="O116" s="169"/>
      <c r="P116" s="169"/>
      <c r="Q116" s="169"/>
      <c r="R116" s="169"/>
      <c r="S116" s="169"/>
      <c r="T116" s="169"/>
      <c r="U116" s="169"/>
      <c r="V116" s="169"/>
      <c r="W116" s="169"/>
      <c r="X116" s="169"/>
      <c r="Y116" s="169"/>
      <c r="Z116" s="169"/>
      <c r="AA116" s="169"/>
      <c r="AB116" s="169"/>
      <c r="AC116" s="169"/>
      <c r="AD116" s="169"/>
      <c r="AE116" s="169"/>
      <c r="AF116" s="169"/>
      <c r="AG116" s="169"/>
      <c r="AH116" s="169"/>
      <c r="AI116" s="169"/>
      <c r="AJ116" s="169"/>
      <c r="AK116" s="169"/>
      <c r="AL116" s="169"/>
      <c r="AM116" s="169"/>
    </row>
    <row r="117" spans="1:42" ht="18" customHeight="1" x14ac:dyDescent="0.15">
      <c r="A117" s="171" t="s">
        <v>153</v>
      </c>
      <c r="B117" s="165"/>
      <c r="C117" s="165"/>
      <c r="D117" s="165"/>
      <c r="E117" s="165"/>
      <c r="F117" s="165"/>
      <c r="G117" s="165"/>
      <c r="H117" s="165"/>
      <c r="I117" s="165"/>
      <c r="J117" s="165"/>
      <c r="K117" s="165"/>
      <c r="L117" s="165"/>
      <c r="M117" s="165"/>
      <c r="N117" s="165"/>
      <c r="O117" s="165"/>
      <c r="P117" s="165"/>
      <c r="Q117" s="165"/>
      <c r="R117" s="165"/>
      <c r="S117" s="165"/>
      <c r="T117" s="165"/>
      <c r="U117" s="165"/>
      <c r="V117" s="165"/>
      <c r="W117" s="165"/>
      <c r="X117" s="165"/>
      <c r="Y117" s="165"/>
      <c r="Z117" s="165"/>
      <c r="AA117" s="165"/>
      <c r="AB117" s="165"/>
      <c r="AC117" s="165"/>
      <c r="AD117" s="165"/>
      <c r="AE117" s="165"/>
      <c r="AF117" s="165"/>
      <c r="AG117" s="165"/>
      <c r="AH117" s="165"/>
      <c r="AI117" s="165"/>
      <c r="AJ117" s="165"/>
    </row>
    <row r="118" spans="1:42" ht="24.75" customHeight="1" x14ac:dyDescent="0.15">
      <c r="A118" s="554" t="s">
        <v>164</v>
      </c>
      <c r="B118" s="555"/>
      <c r="C118" s="555"/>
      <c r="D118" s="556"/>
      <c r="E118" s="554" t="s">
        <v>43</v>
      </c>
      <c r="F118" s="555"/>
      <c r="G118" s="555"/>
      <c r="H118" s="555"/>
      <c r="I118" s="556"/>
      <c r="J118" s="554" t="s">
        <v>165</v>
      </c>
      <c r="K118" s="555"/>
      <c r="L118" s="555"/>
      <c r="M118" s="555"/>
      <c r="N118" s="555"/>
      <c r="O118" s="555"/>
      <c r="P118" s="555"/>
      <c r="Q118" s="555"/>
      <c r="R118" s="555"/>
      <c r="S118" s="555"/>
      <c r="T118" s="555"/>
      <c r="U118" s="555"/>
      <c r="V118" s="555"/>
      <c r="W118" s="555"/>
      <c r="X118" s="555"/>
      <c r="Y118" s="556"/>
      <c r="Z118" s="554" t="s">
        <v>197</v>
      </c>
      <c r="AA118" s="555"/>
      <c r="AB118" s="555"/>
      <c r="AC118" s="555"/>
      <c r="AD118" s="555"/>
      <c r="AE118" s="555"/>
      <c r="AF118" s="556"/>
      <c r="AG118" s="584" t="s">
        <v>200</v>
      </c>
      <c r="AH118" s="585"/>
      <c r="AI118" s="585"/>
      <c r="AJ118" s="585"/>
      <c r="AK118" s="585"/>
      <c r="AL118" s="585"/>
      <c r="AM118" s="586"/>
      <c r="AO118" s="168" t="s">
        <v>195</v>
      </c>
      <c r="AP118" s="168" t="e">
        <f>VLOOKUP(L5,計算用!$A$2:$D$36,4,FALSE)*1000</f>
        <v>#N/A</v>
      </c>
    </row>
    <row r="119" spans="1:42" ht="9.75" customHeight="1" x14ac:dyDescent="0.15">
      <c r="A119" s="636"/>
      <c r="B119" s="637"/>
      <c r="C119" s="637"/>
      <c r="D119" s="638"/>
      <c r="E119" s="557"/>
      <c r="F119" s="558"/>
      <c r="G119" s="558"/>
      <c r="H119" s="558"/>
      <c r="I119" s="559"/>
      <c r="J119" s="601"/>
      <c r="K119" s="602"/>
      <c r="L119" s="602"/>
      <c r="M119" s="602"/>
      <c r="N119" s="602"/>
      <c r="O119" s="602"/>
      <c r="P119" s="602"/>
      <c r="Q119" s="602"/>
      <c r="R119" s="602"/>
      <c r="S119" s="602"/>
      <c r="T119" s="602"/>
      <c r="U119" s="602"/>
      <c r="V119" s="602"/>
      <c r="W119" s="602"/>
      <c r="X119" s="602"/>
      <c r="Y119" s="603"/>
      <c r="Z119" s="604"/>
      <c r="AA119" s="605"/>
      <c r="AB119" s="605"/>
      <c r="AC119" s="605"/>
      <c r="AD119" s="605"/>
      <c r="AE119" s="605"/>
      <c r="AF119" s="606"/>
      <c r="AG119" s="605"/>
      <c r="AH119" s="605"/>
      <c r="AI119" s="605"/>
      <c r="AJ119" s="605"/>
      <c r="AK119" s="605"/>
      <c r="AL119" s="605"/>
      <c r="AM119" s="606"/>
      <c r="AO119" s="168" t="s">
        <v>75</v>
      </c>
      <c r="AP119" s="168">
        <f>IF(OR(AP5=1,AP5=3,AP5=6),AG5,1)</f>
        <v>1</v>
      </c>
    </row>
    <row r="120" spans="1:42" ht="9.75" customHeight="1" x14ac:dyDescent="0.15">
      <c r="A120" s="639"/>
      <c r="B120" s="640"/>
      <c r="C120" s="640"/>
      <c r="D120" s="641"/>
      <c r="E120" s="486"/>
      <c r="F120" s="487"/>
      <c r="G120" s="487"/>
      <c r="H120" s="487"/>
      <c r="I120" s="488"/>
      <c r="J120" s="598"/>
      <c r="K120" s="599"/>
      <c r="L120" s="599"/>
      <c r="M120" s="599"/>
      <c r="N120" s="599"/>
      <c r="O120" s="599"/>
      <c r="P120" s="599"/>
      <c r="Q120" s="599"/>
      <c r="R120" s="599"/>
      <c r="S120" s="599"/>
      <c r="T120" s="599"/>
      <c r="U120" s="599"/>
      <c r="V120" s="599"/>
      <c r="W120" s="599"/>
      <c r="X120" s="599"/>
      <c r="Y120" s="600"/>
      <c r="Z120" s="597"/>
      <c r="AA120" s="587"/>
      <c r="AB120" s="587"/>
      <c r="AC120" s="587"/>
      <c r="AD120" s="587"/>
      <c r="AE120" s="587"/>
      <c r="AF120" s="588"/>
      <c r="AG120" s="587"/>
      <c r="AH120" s="587"/>
      <c r="AI120" s="587"/>
      <c r="AJ120" s="587"/>
      <c r="AK120" s="587"/>
      <c r="AL120" s="587"/>
      <c r="AM120" s="588"/>
      <c r="AO120" s="168" t="s">
        <v>196</v>
      </c>
      <c r="AP120" s="168" t="str">
        <f>IFERROR(AP118*AP119,"")</f>
        <v/>
      </c>
    </row>
    <row r="121" spans="1:42" ht="9.75" customHeight="1" x14ac:dyDescent="0.15">
      <c r="A121" s="639"/>
      <c r="B121" s="640"/>
      <c r="C121" s="640"/>
      <c r="D121" s="641"/>
      <c r="E121" s="486"/>
      <c r="F121" s="487"/>
      <c r="G121" s="487"/>
      <c r="H121" s="487"/>
      <c r="I121" s="488"/>
      <c r="J121" s="598"/>
      <c r="K121" s="599"/>
      <c r="L121" s="599"/>
      <c r="M121" s="599"/>
      <c r="N121" s="599"/>
      <c r="O121" s="599"/>
      <c r="P121" s="599"/>
      <c r="Q121" s="599"/>
      <c r="R121" s="599"/>
      <c r="S121" s="599"/>
      <c r="T121" s="599"/>
      <c r="U121" s="599"/>
      <c r="V121" s="599"/>
      <c r="W121" s="599"/>
      <c r="X121" s="599"/>
      <c r="Y121" s="600"/>
      <c r="Z121" s="597"/>
      <c r="AA121" s="587"/>
      <c r="AB121" s="587"/>
      <c r="AC121" s="587"/>
      <c r="AD121" s="587"/>
      <c r="AE121" s="587"/>
      <c r="AF121" s="588"/>
      <c r="AG121" s="587"/>
      <c r="AH121" s="587"/>
      <c r="AI121" s="587"/>
      <c r="AJ121" s="587"/>
      <c r="AK121" s="587"/>
      <c r="AL121" s="587"/>
      <c r="AM121" s="588"/>
    </row>
    <row r="122" spans="1:42" ht="9.75" customHeight="1" x14ac:dyDescent="0.15">
      <c r="A122" s="639"/>
      <c r="B122" s="640"/>
      <c r="C122" s="640"/>
      <c r="D122" s="641"/>
      <c r="E122" s="486"/>
      <c r="F122" s="487"/>
      <c r="G122" s="487"/>
      <c r="H122" s="487"/>
      <c r="I122" s="488"/>
      <c r="J122" s="598"/>
      <c r="K122" s="599"/>
      <c r="L122" s="599"/>
      <c r="M122" s="599"/>
      <c r="N122" s="599"/>
      <c r="O122" s="599"/>
      <c r="P122" s="599"/>
      <c r="Q122" s="599"/>
      <c r="R122" s="599"/>
      <c r="S122" s="599"/>
      <c r="T122" s="599"/>
      <c r="U122" s="599"/>
      <c r="V122" s="599"/>
      <c r="W122" s="599"/>
      <c r="X122" s="599"/>
      <c r="Y122" s="600"/>
      <c r="Z122" s="597"/>
      <c r="AA122" s="587"/>
      <c r="AB122" s="587"/>
      <c r="AC122" s="587"/>
      <c r="AD122" s="587"/>
      <c r="AE122" s="587"/>
      <c r="AF122" s="588"/>
      <c r="AG122" s="587"/>
      <c r="AH122" s="587"/>
      <c r="AI122" s="587"/>
      <c r="AJ122" s="587"/>
      <c r="AK122" s="587"/>
      <c r="AL122" s="587"/>
      <c r="AM122" s="588"/>
    </row>
    <row r="123" spans="1:42" ht="9.75" customHeight="1" thickBot="1" x14ac:dyDescent="0.2">
      <c r="A123" s="642"/>
      <c r="B123" s="643"/>
      <c r="C123" s="643"/>
      <c r="D123" s="644"/>
      <c r="E123" s="607"/>
      <c r="F123" s="608"/>
      <c r="G123" s="608"/>
      <c r="H123" s="608"/>
      <c r="I123" s="609"/>
      <c r="J123" s="591"/>
      <c r="K123" s="592"/>
      <c r="L123" s="592"/>
      <c r="M123" s="592"/>
      <c r="N123" s="592"/>
      <c r="O123" s="592"/>
      <c r="P123" s="592"/>
      <c r="Q123" s="592"/>
      <c r="R123" s="592"/>
      <c r="S123" s="592"/>
      <c r="T123" s="592"/>
      <c r="U123" s="592"/>
      <c r="V123" s="592"/>
      <c r="W123" s="592"/>
      <c r="X123" s="592"/>
      <c r="Y123" s="593"/>
      <c r="Z123" s="594"/>
      <c r="AA123" s="595"/>
      <c r="AB123" s="595"/>
      <c r="AC123" s="595"/>
      <c r="AD123" s="595"/>
      <c r="AE123" s="595"/>
      <c r="AF123" s="596"/>
      <c r="AG123" s="595"/>
      <c r="AH123" s="595"/>
      <c r="AI123" s="595"/>
      <c r="AJ123" s="595"/>
      <c r="AK123" s="595"/>
      <c r="AL123" s="595"/>
      <c r="AM123" s="596"/>
    </row>
    <row r="124" spans="1:42" ht="20.25" customHeight="1" thickTop="1" x14ac:dyDescent="0.15">
      <c r="A124" s="581" t="s">
        <v>208</v>
      </c>
      <c r="B124" s="582"/>
      <c r="C124" s="582"/>
      <c r="D124" s="583"/>
      <c r="E124" s="645" t="str">
        <f>IF(AP120=0,"",AP120)</f>
        <v/>
      </c>
      <c r="F124" s="646"/>
      <c r="G124" s="646"/>
      <c r="H124" s="646"/>
      <c r="I124" s="647"/>
      <c r="J124" s="578" t="s">
        <v>207</v>
      </c>
      <c r="K124" s="579"/>
      <c r="L124" s="579"/>
      <c r="M124" s="580"/>
      <c r="N124" s="581">
        <f>Z124-AG124</f>
        <v>0</v>
      </c>
      <c r="O124" s="582"/>
      <c r="P124" s="582"/>
      <c r="Q124" s="582"/>
      <c r="R124" s="582"/>
      <c r="S124" s="582"/>
      <c r="T124" s="582"/>
      <c r="U124" s="583"/>
      <c r="V124" s="613" t="s">
        <v>206</v>
      </c>
      <c r="W124" s="614"/>
      <c r="X124" s="614"/>
      <c r="Y124" s="615"/>
      <c r="Z124" s="581">
        <f>SUM(Z119:AF123)</f>
        <v>0</v>
      </c>
      <c r="AA124" s="582"/>
      <c r="AB124" s="582"/>
      <c r="AC124" s="582"/>
      <c r="AD124" s="582"/>
      <c r="AE124" s="582"/>
      <c r="AF124" s="582"/>
      <c r="AG124" s="581">
        <f>SUM(AG119:AM123)</f>
        <v>0</v>
      </c>
      <c r="AH124" s="582"/>
      <c r="AI124" s="582"/>
      <c r="AJ124" s="582"/>
      <c r="AK124" s="582"/>
      <c r="AL124" s="582"/>
      <c r="AM124" s="583"/>
    </row>
    <row r="125" spans="1:42" ht="10.5" customHeight="1" thickBot="1" x14ac:dyDescent="0.2">
      <c r="A125" s="172"/>
      <c r="B125" s="172"/>
      <c r="C125" s="172"/>
      <c r="D125" s="172"/>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2"/>
      <c r="AG125" s="172"/>
      <c r="AH125" s="172"/>
      <c r="AI125" s="172"/>
      <c r="AJ125" s="172"/>
      <c r="AK125" s="173"/>
      <c r="AL125" s="173"/>
      <c r="AM125" s="173"/>
    </row>
    <row r="126" spans="1:42" ht="6" customHeight="1" x14ac:dyDescent="0.15">
      <c r="A126" s="165"/>
      <c r="B126" s="165"/>
      <c r="C126" s="165"/>
      <c r="D126" s="165"/>
      <c r="E126" s="165"/>
      <c r="F126" s="165"/>
      <c r="G126" s="165"/>
      <c r="H126" s="165"/>
      <c r="I126" s="165"/>
      <c r="J126" s="165"/>
      <c r="K126" s="165"/>
      <c r="L126" s="165"/>
      <c r="M126" s="165"/>
      <c r="N126" s="165"/>
      <c r="O126" s="165"/>
      <c r="P126" s="165"/>
      <c r="Q126" s="165"/>
      <c r="R126" s="165"/>
      <c r="S126" s="165"/>
      <c r="T126" s="165"/>
      <c r="U126" s="165"/>
      <c r="V126" s="165"/>
      <c r="W126" s="165"/>
      <c r="X126" s="165"/>
      <c r="Y126" s="165"/>
      <c r="Z126" s="165"/>
      <c r="AA126" s="165"/>
      <c r="AB126" s="165"/>
      <c r="AC126" s="165"/>
      <c r="AD126" s="165"/>
      <c r="AE126" s="165"/>
      <c r="AF126" s="165"/>
      <c r="AG126" s="165"/>
      <c r="AH126" s="165"/>
      <c r="AI126" s="165"/>
      <c r="AJ126" s="165"/>
    </row>
    <row r="127" spans="1:42" s="176" customFormat="1" ht="10.5" x14ac:dyDescent="0.15">
      <c r="A127" s="174" t="s">
        <v>44</v>
      </c>
      <c r="B127" s="139"/>
      <c r="C127" s="139"/>
      <c r="D127" s="139"/>
      <c r="E127" s="139"/>
      <c r="F127" s="139"/>
      <c r="G127" s="139"/>
      <c r="H127" s="139"/>
      <c r="I127" s="139"/>
      <c r="J127" s="139"/>
      <c r="K127" s="139"/>
      <c r="L127" s="139"/>
      <c r="M127" s="139"/>
      <c r="N127" s="139"/>
      <c r="O127" s="139"/>
      <c r="P127" s="139"/>
      <c r="Q127" s="139"/>
      <c r="R127" s="139"/>
      <c r="S127" s="139"/>
      <c r="T127" s="139"/>
      <c r="U127" s="139"/>
      <c r="V127" s="139"/>
      <c r="W127" s="139"/>
      <c r="X127" s="139"/>
      <c r="Y127" s="139"/>
      <c r="Z127" s="139"/>
      <c r="AA127" s="139"/>
      <c r="AB127" s="139"/>
      <c r="AC127" s="139"/>
      <c r="AD127" s="139"/>
      <c r="AE127" s="139"/>
      <c r="AF127" s="139"/>
      <c r="AG127" s="139"/>
      <c r="AH127" s="139"/>
      <c r="AI127" s="139"/>
      <c r="AJ127" s="139"/>
      <c r="AK127" s="175"/>
      <c r="AL127" s="175"/>
      <c r="AM127" s="175"/>
    </row>
    <row r="128" spans="1:42" s="176" customFormat="1" ht="5.25" customHeight="1" x14ac:dyDescent="0.15">
      <c r="A128" s="174"/>
      <c r="B128" s="139"/>
      <c r="C128" s="139"/>
      <c r="D128" s="139"/>
      <c r="E128" s="139"/>
      <c r="F128" s="139"/>
      <c r="G128" s="139"/>
      <c r="H128" s="139"/>
      <c r="I128" s="139"/>
      <c r="J128" s="139"/>
      <c r="K128" s="139"/>
      <c r="L128" s="139"/>
      <c r="M128" s="139"/>
      <c r="N128" s="139"/>
      <c r="O128" s="139"/>
      <c r="P128" s="139"/>
      <c r="Q128" s="139"/>
      <c r="R128" s="139"/>
      <c r="S128" s="139"/>
      <c r="T128" s="139"/>
      <c r="U128" s="139"/>
      <c r="V128" s="139"/>
      <c r="W128" s="139"/>
      <c r="X128" s="139"/>
      <c r="Y128" s="139"/>
      <c r="Z128" s="139"/>
      <c r="AA128" s="139"/>
      <c r="AB128" s="139"/>
      <c r="AC128" s="139"/>
      <c r="AD128" s="139"/>
      <c r="AE128" s="139"/>
      <c r="AF128" s="139"/>
      <c r="AG128" s="139"/>
      <c r="AH128" s="139"/>
      <c r="AI128" s="139"/>
      <c r="AJ128" s="139"/>
      <c r="AK128" s="175"/>
      <c r="AL128" s="175"/>
      <c r="AM128" s="175"/>
    </row>
    <row r="129" spans="1:39" s="176" customFormat="1" ht="10.5" x14ac:dyDescent="0.15">
      <c r="A129" s="174"/>
      <c r="B129" s="152" t="s">
        <v>45</v>
      </c>
      <c r="C129" s="139"/>
      <c r="D129" s="139"/>
      <c r="E129" s="139"/>
      <c r="F129" s="139"/>
      <c r="G129" s="139"/>
      <c r="H129" s="139"/>
      <c r="I129" s="139"/>
      <c r="J129" s="139"/>
      <c r="K129" s="139"/>
      <c r="L129" s="139"/>
      <c r="M129" s="139"/>
      <c r="N129" s="139"/>
      <c r="O129" s="139"/>
      <c r="P129" s="139"/>
      <c r="Q129" s="139"/>
      <c r="R129" s="139"/>
      <c r="S129" s="139"/>
      <c r="T129" s="139"/>
      <c r="U129" s="139"/>
      <c r="V129" s="139"/>
      <c r="W129" s="139"/>
      <c r="X129" s="139"/>
      <c r="Y129" s="139"/>
      <c r="Z129" s="139"/>
      <c r="AA129" s="139"/>
      <c r="AB129" s="139"/>
      <c r="AC129" s="139"/>
      <c r="AD129" s="139"/>
      <c r="AE129" s="139"/>
      <c r="AF129" s="139"/>
      <c r="AG129" s="139"/>
      <c r="AH129" s="139"/>
      <c r="AI129" s="139"/>
      <c r="AJ129" s="139"/>
      <c r="AK129" s="175"/>
      <c r="AL129" s="175"/>
      <c r="AM129" s="175"/>
    </row>
    <row r="130" spans="1:39" s="176" customFormat="1" ht="10.5" x14ac:dyDescent="0.15">
      <c r="A130" s="174"/>
      <c r="B130" s="152" t="s">
        <v>64</v>
      </c>
      <c r="C130" s="139"/>
      <c r="D130" s="139"/>
      <c r="E130" s="139"/>
      <c r="F130" s="139"/>
      <c r="G130" s="139"/>
      <c r="H130" s="139"/>
      <c r="I130" s="139"/>
      <c r="J130" s="139"/>
      <c r="K130" s="139"/>
      <c r="L130" s="139"/>
      <c r="M130" s="139"/>
      <c r="N130" s="139"/>
      <c r="O130" s="139"/>
      <c r="P130" s="139"/>
      <c r="Q130" s="139"/>
      <c r="R130" s="139"/>
      <c r="S130" s="139"/>
      <c r="T130" s="139"/>
      <c r="U130" s="139"/>
      <c r="V130" s="139"/>
      <c r="W130" s="139"/>
      <c r="X130" s="139"/>
      <c r="Y130" s="139"/>
      <c r="Z130" s="139"/>
      <c r="AA130" s="139"/>
      <c r="AB130" s="139"/>
      <c r="AC130" s="139"/>
      <c r="AD130" s="139"/>
      <c r="AE130" s="139"/>
      <c r="AF130" s="139"/>
      <c r="AG130" s="139"/>
      <c r="AH130" s="139"/>
      <c r="AI130" s="139"/>
      <c r="AJ130" s="139"/>
      <c r="AK130" s="175"/>
      <c r="AL130" s="175"/>
      <c r="AM130" s="175"/>
    </row>
    <row r="131" spans="1:39" s="176" customFormat="1" ht="5.25" customHeight="1" x14ac:dyDescent="0.15">
      <c r="A131" s="174"/>
      <c r="B131" s="139"/>
      <c r="C131" s="139"/>
      <c r="D131" s="139"/>
      <c r="E131" s="139"/>
      <c r="F131" s="139"/>
      <c r="G131" s="139"/>
      <c r="H131" s="139"/>
      <c r="I131" s="139"/>
      <c r="J131" s="139"/>
      <c r="K131" s="139"/>
      <c r="L131" s="139"/>
      <c r="M131" s="139"/>
      <c r="N131" s="139"/>
      <c r="O131" s="139"/>
      <c r="P131" s="139"/>
      <c r="Q131" s="139"/>
      <c r="R131" s="139"/>
      <c r="S131" s="139"/>
      <c r="T131" s="139"/>
      <c r="U131" s="139"/>
      <c r="V131" s="139"/>
      <c r="W131" s="139"/>
      <c r="X131" s="139"/>
      <c r="Y131" s="139"/>
      <c r="Z131" s="139"/>
      <c r="AA131" s="139"/>
      <c r="AB131" s="139"/>
      <c r="AC131" s="139"/>
      <c r="AD131" s="139"/>
      <c r="AE131" s="139"/>
      <c r="AF131" s="139"/>
      <c r="AG131" s="139"/>
      <c r="AH131" s="139"/>
      <c r="AI131" s="139"/>
      <c r="AJ131" s="139"/>
      <c r="AK131" s="175"/>
      <c r="AL131" s="175"/>
      <c r="AM131" s="175"/>
    </row>
    <row r="132" spans="1:39" x14ac:dyDescent="0.15">
      <c r="A132" s="177" t="s">
        <v>98</v>
      </c>
      <c r="B132" s="178"/>
      <c r="C132" s="165"/>
      <c r="D132" s="165"/>
      <c r="E132" s="165"/>
      <c r="F132" s="165"/>
      <c r="G132" s="165"/>
      <c r="H132" s="165"/>
      <c r="I132" s="165"/>
      <c r="J132" s="165"/>
      <c r="K132" s="165"/>
      <c r="L132" s="165"/>
      <c r="M132" s="165"/>
      <c r="N132" s="165"/>
      <c r="O132" s="165"/>
      <c r="P132" s="165"/>
      <c r="Q132" s="165"/>
      <c r="R132" s="165"/>
      <c r="S132" s="165"/>
      <c r="T132" s="165"/>
      <c r="U132" s="165"/>
      <c r="V132" s="165"/>
      <c r="W132" s="165"/>
      <c r="X132" s="165"/>
      <c r="Y132" s="165"/>
      <c r="Z132" s="165"/>
      <c r="AA132" s="165"/>
      <c r="AB132" s="165"/>
      <c r="AC132" s="165"/>
      <c r="AD132" s="165"/>
      <c r="AE132" s="165"/>
      <c r="AF132" s="165"/>
      <c r="AG132" s="165"/>
      <c r="AH132" s="165"/>
      <c r="AI132" s="165"/>
      <c r="AJ132" s="165"/>
    </row>
    <row r="133" spans="1:39" x14ac:dyDescent="0.15">
      <c r="A133" s="179" t="s">
        <v>168</v>
      </c>
      <c r="B133" s="180"/>
      <c r="C133" s="180"/>
      <c r="D133" s="180"/>
      <c r="E133" s="180"/>
      <c r="F133" s="180"/>
      <c r="G133" s="180"/>
      <c r="H133" s="180"/>
      <c r="I133" s="180"/>
      <c r="J133" s="180"/>
      <c r="K133" s="180"/>
      <c r="L133" s="180"/>
      <c r="M133" s="180"/>
      <c r="N133" s="180"/>
      <c r="O133" s="180"/>
      <c r="P133" s="180"/>
      <c r="Q133" s="180"/>
      <c r="R133" s="180"/>
      <c r="S133" s="180"/>
      <c r="T133" s="623"/>
      <c r="U133" s="623"/>
      <c r="V133" s="623"/>
      <c r="W133" s="623"/>
      <c r="X133" s="623"/>
      <c r="Y133" s="623"/>
      <c r="Z133" s="623"/>
      <c r="AA133" s="623"/>
      <c r="AB133" s="623"/>
      <c r="AC133" s="623"/>
      <c r="AD133" s="623"/>
      <c r="AE133" s="623"/>
      <c r="AF133" s="623"/>
      <c r="AG133" s="623"/>
      <c r="AH133" s="623"/>
      <c r="AI133" s="623"/>
      <c r="AJ133" s="623"/>
      <c r="AK133" s="623"/>
      <c r="AL133" s="623"/>
      <c r="AM133" s="624"/>
    </row>
    <row r="134" spans="1:39" x14ac:dyDescent="0.15">
      <c r="A134" s="181"/>
      <c r="B134" s="291" t="s">
        <v>191</v>
      </c>
      <c r="C134" s="180"/>
      <c r="D134" s="180"/>
      <c r="E134" s="180"/>
      <c r="F134" s="180"/>
      <c r="G134" s="180"/>
      <c r="H134" s="180"/>
      <c r="I134" s="180"/>
      <c r="J134" s="180"/>
      <c r="K134" s="180"/>
      <c r="L134" s="180"/>
      <c r="M134" s="180"/>
      <c r="N134" s="180"/>
      <c r="O134" s="180"/>
      <c r="P134" s="180"/>
      <c r="Q134" s="180"/>
      <c r="R134" s="180"/>
      <c r="S134" s="180"/>
      <c r="T134" s="623" t="s">
        <v>65</v>
      </c>
      <c r="U134" s="623"/>
      <c r="V134" s="623"/>
      <c r="W134" s="623"/>
      <c r="X134" s="623"/>
      <c r="Y134" s="623"/>
      <c r="Z134" s="623"/>
      <c r="AA134" s="623"/>
      <c r="AB134" s="623"/>
      <c r="AC134" s="623"/>
      <c r="AD134" s="623"/>
      <c r="AE134" s="623"/>
      <c r="AF134" s="623"/>
      <c r="AG134" s="623"/>
      <c r="AH134" s="623"/>
      <c r="AI134" s="623"/>
      <c r="AJ134" s="623"/>
      <c r="AK134" s="623"/>
      <c r="AL134" s="623"/>
      <c r="AM134" s="624"/>
    </row>
    <row r="135" spans="1:39" ht="38.25" customHeight="1" x14ac:dyDescent="0.15">
      <c r="A135" s="183"/>
      <c r="B135" s="134"/>
      <c r="C135" s="184" t="s">
        <v>179</v>
      </c>
      <c r="D135" s="630" t="s">
        <v>180</v>
      </c>
      <c r="E135" s="630"/>
      <c r="F135" s="630"/>
      <c r="G135" s="630"/>
      <c r="H135" s="630"/>
      <c r="I135" s="630"/>
      <c r="J135" s="630"/>
      <c r="K135" s="630"/>
      <c r="L135" s="630"/>
      <c r="M135" s="630"/>
      <c r="N135" s="630"/>
      <c r="O135" s="630"/>
      <c r="P135" s="630"/>
      <c r="Q135" s="630"/>
      <c r="R135" s="630"/>
      <c r="S135" s="631"/>
      <c r="T135" s="569" t="s">
        <v>253</v>
      </c>
      <c r="U135" s="570"/>
      <c r="V135" s="570"/>
      <c r="W135" s="570"/>
      <c r="X135" s="570"/>
      <c r="Y135" s="570"/>
      <c r="Z135" s="570"/>
      <c r="AA135" s="570"/>
      <c r="AB135" s="570"/>
      <c r="AC135" s="570"/>
      <c r="AD135" s="570"/>
      <c r="AE135" s="570"/>
      <c r="AF135" s="570"/>
      <c r="AG135" s="570"/>
      <c r="AH135" s="570"/>
      <c r="AI135" s="570"/>
      <c r="AJ135" s="570"/>
      <c r="AK135" s="570"/>
      <c r="AL135" s="570"/>
      <c r="AM135" s="571"/>
    </row>
    <row r="136" spans="1:39" ht="23.25" customHeight="1" x14ac:dyDescent="0.15">
      <c r="A136" s="183"/>
      <c r="B136" s="185"/>
      <c r="C136" s="186" t="s">
        <v>178</v>
      </c>
      <c r="D136" s="632" t="s">
        <v>181</v>
      </c>
      <c r="E136" s="632"/>
      <c r="F136" s="632"/>
      <c r="G136" s="632"/>
      <c r="H136" s="632"/>
      <c r="I136" s="632"/>
      <c r="J136" s="632"/>
      <c r="K136" s="632"/>
      <c r="L136" s="632"/>
      <c r="M136" s="632"/>
      <c r="N136" s="632"/>
      <c r="O136" s="632"/>
      <c r="P136" s="632"/>
      <c r="Q136" s="632"/>
      <c r="R136" s="632"/>
      <c r="S136" s="633"/>
      <c r="T136" s="622" t="s">
        <v>249</v>
      </c>
      <c r="U136" s="617"/>
      <c r="V136" s="617"/>
      <c r="W136" s="617"/>
      <c r="X136" s="617"/>
      <c r="Y136" s="617"/>
      <c r="Z136" s="617"/>
      <c r="AA136" s="617"/>
      <c r="AB136" s="617"/>
      <c r="AC136" s="617"/>
      <c r="AD136" s="617"/>
      <c r="AE136" s="617"/>
      <c r="AF136" s="617"/>
      <c r="AG136" s="617"/>
      <c r="AH136" s="617"/>
      <c r="AI136" s="617"/>
      <c r="AJ136" s="617"/>
      <c r="AK136" s="617"/>
      <c r="AL136" s="617"/>
      <c r="AM136" s="618"/>
    </row>
    <row r="137" spans="1:39" x14ac:dyDescent="0.15">
      <c r="A137" s="181"/>
      <c r="B137" s="291" t="s">
        <v>169</v>
      </c>
      <c r="C137" s="180"/>
      <c r="D137" s="180"/>
      <c r="E137" s="180"/>
      <c r="F137" s="180"/>
      <c r="G137" s="180"/>
      <c r="H137" s="180"/>
      <c r="I137" s="180"/>
      <c r="J137" s="180"/>
      <c r="K137" s="180"/>
      <c r="L137" s="180"/>
      <c r="M137" s="180"/>
      <c r="N137" s="180"/>
      <c r="O137" s="180"/>
      <c r="P137" s="180"/>
      <c r="Q137" s="180"/>
      <c r="R137" s="180"/>
      <c r="S137" s="180"/>
      <c r="T137" s="623" t="s">
        <v>65</v>
      </c>
      <c r="U137" s="623"/>
      <c r="V137" s="623"/>
      <c r="W137" s="623"/>
      <c r="X137" s="623"/>
      <c r="Y137" s="623"/>
      <c r="Z137" s="623"/>
      <c r="AA137" s="623"/>
      <c r="AB137" s="623"/>
      <c r="AC137" s="623"/>
      <c r="AD137" s="623"/>
      <c r="AE137" s="623"/>
      <c r="AF137" s="623"/>
      <c r="AG137" s="623"/>
      <c r="AH137" s="623"/>
      <c r="AI137" s="623"/>
      <c r="AJ137" s="623"/>
      <c r="AK137" s="623"/>
      <c r="AL137" s="623"/>
      <c r="AM137" s="624"/>
    </row>
    <row r="138" spans="1:39" x14ac:dyDescent="0.15">
      <c r="A138" s="183"/>
      <c r="B138" s="187"/>
      <c r="C138" s="184" t="s">
        <v>176</v>
      </c>
      <c r="D138" s="630" t="s">
        <v>177</v>
      </c>
      <c r="E138" s="630"/>
      <c r="F138" s="630"/>
      <c r="G138" s="630"/>
      <c r="H138" s="630"/>
      <c r="I138" s="630"/>
      <c r="J138" s="630"/>
      <c r="K138" s="630"/>
      <c r="L138" s="630"/>
      <c r="M138" s="630"/>
      <c r="N138" s="630"/>
      <c r="O138" s="630"/>
      <c r="P138" s="630"/>
      <c r="Q138" s="630"/>
      <c r="R138" s="630"/>
      <c r="S138" s="631"/>
      <c r="T138" s="569" t="s">
        <v>170</v>
      </c>
      <c r="U138" s="570"/>
      <c r="V138" s="570"/>
      <c r="W138" s="570"/>
      <c r="X138" s="570"/>
      <c r="Y138" s="570"/>
      <c r="Z138" s="570"/>
      <c r="AA138" s="570"/>
      <c r="AB138" s="570"/>
      <c r="AC138" s="570"/>
      <c r="AD138" s="570"/>
      <c r="AE138" s="570"/>
      <c r="AF138" s="570"/>
      <c r="AG138" s="570"/>
      <c r="AH138" s="570"/>
      <c r="AI138" s="570"/>
      <c r="AJ138" s="570"/>
      <c r="AK138" s="570"/>
      <c r="AL138" s="570"/>
      <c r="AM138" s="571"/>
    </row>
    <row r="139" spans="1:39" ht="12" customHeight="1" x14ac:dyDescent="0.15">
      <c r="A139" s="183"/>
      <c r="B139" s="187"/>
      <c r="C139" s="186" t="s">
        <v>174</v>
      </c>
      <c r="D139" s="634" t="s">
        <v>175</v>
      </c>
      <c r="E139" s="634"/>
      <c r="F139" s="634"/>
      <c r="G139" s="634"/>
      <c r="H139" s="634"/>
      <c r="I139" s="634"/>
      <c r="J139" s="634"/>
      <c r="K139" s="634"/>
      <c r="L139" s="634"/>
      <c r="M139" s="634"/>
      <c r="N139" s="634"/>
      <c r="O139" s="634"/>
      <c r="P139" s="634"/>
      <c r="Q139" s="634"/>
      <c r="R139" s="634"/>
      <c r="S139" s="635"/>
      <c r="T139" s="616" t="s">
        <v>171</v>
      </c>
      <c r="U139" s="617"/>
      <c r="V139" s="617"/>
      <c r="W139" s="617"/>
      <c r="X139" s="617"/>
      <c r="Y139" s="617"/>
      <c r="Z139" s="617"/>
      <c r="AA139" s="617"/>
      <c r="AB139" s="617"/>
      <c r="AC139" s="617"/>
      <c r="AD139" s="617"/>
      <c r="AE139" s="617"/>
      <c r="AF139" s="617"/>
      <c r="AG139" s="617"/>
      <c r="AH139" s="617"/>
      <c r="AI139" s="617"/>
      <c r="AJ139" s="617"/>
      <c r="AK139" s="617"/>
      <c r="AL139" s="617"/>
      <c r="AM139" s="618"/>
    </row>
    <row r="140" spans="1:39" ht="23.25" customHeight="1" x14ac:dyDescent="0.15">
      <c r="A140" s="183"/>
      <c r="B140" s="183"/>
      <c r="C140" s="188" t="s">
        <v>172</v>
      </c>
      <c r="D140" s="628" t="s">
        <v>173</v>
      </c>
      <c r="E140" s="628"/>
      <c r="F140" s="628"/>
      <c r="G140" s="628"/>
      <c r="H140" s="628"/>
      <c r="I140" s="628"/>
      <c r="J140" s="628"/>
      <c r="K140" s="628"/>
      <c r="L140" s="628"/>
      <c r="M140" s="628"/>
      <c r="N140" s="628"/>
      <c r="O140" s="628"/>
      <c r="P140" s="628"/>
      <c r="Q140" s="628"/>
      <c r="R140" s="628"/>
      <c r="S140" s="629"/>
      <c r="T140" s="619" t="s">
        <v>182</v>
      </c>
      <c r="U140" s="620"/>
      <c r="V140" s="620"/>
      <c r="W140" s="620"/>
      <c r="X140" s="620"/>
      <c r="Y140" s="620"/>
      <c r="Z140" s="620"/>
      <c r="AA140" s="620"/>
      <c r="AB140" s="620"/>
      <c r="AC140" s="620"/>
      <c r="AD140" s="620"/>
      <c r="AE140" s="620"/>
      <c r="AF140" s="620"/>
      <c r="AG140" s="620"/>
      <c r="AH140" s="620"/>
      <c r="AI140" s="620"/>
      <c r="AJ140" s="620"/>
      <c r="AK140" s="620"/>
      <c r="AL140" s="620"/>
      <c r="AM140" s="621"/>
    </row>
    <row r="141" spans="1:39" ht="36.75" customHeight="1" x14ac:dyDescent="0.15">
      <c r="A141" s="183"/>
      <c r="B141" s="187"/>
      <c r="C141" s="186" t="s">
        <v>183</v>
      </c>
      <c r="D141" s="634" t="s">
        <v>185</v>
      </c>
      <c r="E141" s="634"/>
      <c r="F141" s="634"/>
      <c r="G141" s="634"/>
      <c r="H141" s="634"/>
      <c r="I141" s="634"/>
      <c r="J141" s="634"/>
      <c r="K141" s="634"/>
      <c r="L141" s="634"/>
      <c r="M141" s="634"/>
      <c r="N141" s="634"/>
      <c r="O141" s="634"/>
      <c r="P141" s="634"/>
      <c r="Q141" s="634"/>
      <c r="R141" s="634"/>
      <c r="S141" s="635"/>
      <c r="T141" s="714" t="s">
        <v>186</v>
      </c>
      <c r="U141" s="715"/>
      <c r="V141" s="715"/>
      <c r="W141" s="715"/>
      <c r="X141" s="715"/>
      <c r="Y141" s="715"/>
      <c r="Z141" s="715"/>
      <c r="AA141" s="715"/>
      <c r="AB141" s="715"/>
      <c r="AC141" s="715"/>
      <c r="AD141" s="715"/>
      <c r="AE141" s="715"/>
      <c r="AF141" s="715"/>
      <c r="AG141" s="715"/>
      <c r="AH141" s="715"/>
      <c r="AI141" s="715"/>
      <c r="AJ141" s="715"/>
      <c r="AK141" s="715"/>
      <c r="AL141" s="715"/>
      <c r="AM141" s="716"/>
    </row>
    <row r="142" spans="1:39" x14ac:dyDescent="0.15">
      <c r="A142" s="179" t="s">
        <v>187</v>
      </c>
      <c r="B142" s="180"/>
      <c r="C142" s="180"/>
      <c r="D142" s="180"/>
      <c r="E142" s="180"/>
      <c r="F142" s="180"/>
      <c r="G142" s="180"/>
      <c r="H142" s="180"/>
      <c r="I142" s="180"/>
      <c r="J142" s="180"/>
      <c r="K142" s="180"/>
      <c r="L142" s="180"/>
      <c r="M142" s="180"/>
      <c r="N142" s="180"/>
      <c r="O142" s="180"/>
      <c r="P142" s="180"/>
      <c r="Q142" s="180"/>
      <c r="R142" s="180"/>
      <c r="S142" s="180"/>
      <c r="T142" s="623"/>
      <c r="U142" s="623"/>
      <c r="V142" s="623"/>
      <c r="W142" s="623"/>
      <c r="X142" s="623"/>
      <c r="Y142" s="623"/>
      <c r="Z142" s="623"/>
      <c r="AA142" s="623"/>
      <c r="AB142" s="623"/>
      <c r="AC142" s="623"/>
      <c r="AD142" s="623"/>
      <c r="AE142" s="623"/>
      <c r="AF142" s="623"/>
      <c r="AG142" s="623"/>
      <c r="AH142" s="623"/>
      <c r="AI142" s="623"/>
      <c r="AJ142" s="623"/>
      <c r="AK142" s="623"/>
      <c r="AL142" s="623"/>
      <c r="AM142" s="624"/>
    </row>
    <row r="143" spans="1:39" x14ac:dyDescent="0.15">
      <c r="A143" s="181"/>
      <c r="B143" s="291" t="s">
        <v>191</v>
      </c>
      <c r="C143" s="180"/>
      <c r="D143" s="180"/>
      <c r="E143" s="180"/>
      <c r="F143" s="180"/>
      <c r="G143" s="180"/>
      <c r="H143" s="180"/>
      <c r="I143" s="180"/>
      <c r="J143" s="180"/>
      <c r="K143" s="180"/>
      <c r="L143" s="180"/>
      <c r="M143" s="180"/>
      <c r="N143" s="180"/>
      <c r="O143" s="180"/>
      <c r="P143" s="180"/>
      <c r="Q143" s="180"/>
      <c r="R143" s="180"/>
      <c r="S143" s="180"/>
      <c r="T143" s="623" t="s">
        <v>65</v>
      </c>
      <c r="U143" s="623"/>
      <c r="V143" s="623"/>
      <c r="W143" s="623"/>
      <c r="X143" s="623"/>
      <c r="Y143" s="623"/>
      <c r="Z143" s="623"/>
      <c r="AA143" s="623"/>
      <c r="AB143" s="623"/>
      <c r="AC143" s="623"/>
      <c r="AD143" s="623"/>
      <c r="AE143" s="623"/>
      <c r="AF143" s="623"/>
      <c r="AG143" s="623"/>
      <c r="AH143" s="623"/>
      <c r="AI143" s="623"/>
      <c r="AJ143" s="623"/>
      <c r="AK143" s="623"/>
      <c r="AL143" s="623"/>
      <c r="AM143" s="624"/>
    </row>
    <row r="144" spans="1:39" x14ac:dyDescent="0.15">
      <c r="A144" s="183"/>
      <c r="B144" s="134"/>
      <c r="C144" s="289" t="s">
        <v>184</v>
      </c>
      <c r="D144" s="651" t="s">
        <v>180</v>
      </c>
      <c r="E144" s="651"/>
      <c r="F144" s="651"/>
      <c r="G144" s="651"/>
      <c r="H144" s="651"/>
      <c r="I144" s="651"/>
      <c r="J144" s="651"/>
      <c r="K144" s="651"/>
      <c r="L144" s="651"/>
      <c r="M144" s="651"/>
      <c r="N144" s="651"/>
      <c r="O144" s="651"/>
      <c r="P144" s="651"/>
      <c r="Q144" s="651"/>
      <c r="R144" s="651"/>
      <c r="S144" s="652"/>
      <c r="T144" s="717" t="s">
        <v>254</v>
      </c>
      <c r="U144" s="718"/>
      <c r="V144" s="718"/>
      <c r="W144" s="718"/>
      <c r="X144" s="718"/>
      <c r="Y144" s="718"/>
      <c r="Z144" s="718"/>
      <c r="AA144" s="718"/>
      <c r="AB144" s="718"/>
      <c r="AC144" s="718"/>
      <c r="AD144" s="718"/>
      <c r="AE144" s="718"/>
      <c r="AF144" s="718"/>
      <c r="AG144" s="718"/>
      <c r="AH144" s="718"/>
      <c r="AI144" s="718"/>
      <c r="AJ144" s="718"/>
      <c r="AK144" s="718"/>
      <c r="AL144" s="718"/>
      <c r="AM144" s="719"/>
    </row>
    <row r="145" spans="1:39" x14ac:dyDescent="0.15">
      <c r="A145" s="179" t="s">
        <v>251</v>
      </c>
      <c r="B145" s="180"/>
      <c r="C145" s="180"/>
      <c r="D145" s="180"/>
      <c r="E145" s="180"/>
      <c r="F145" s="180"/>
      <c r="G145" s="180"/>
      <c r="H145" s="180"/>
      <c r="I145" s="180"/>
      <c r="J145" s="180"/>
      <c r="K145" s="180"/>
      <c r="L145" s="180"/>
      <c r="M145" s="180"/>
      <c r="N145" s="180"/>
      <c r="O145" s="180"/>
      <c r="P145" s="180"/>
      <c r="Q145" s="180"/>
      <c r="R145" s="180"/>
      <c r="S145" s="180"/>
      <c r="T145" s="623"/>
      <c r="U145" s="623"/>
      <c r="V145" s="623"/>
      <c r="W145" s="623"/>
      <c r="X145" s="623"/>
      <c r="Y145" s="623"/>
      <c r="Z145" s="623"/>
      <c r="AA145" s="623"/>
      <c r="AB145" s="623"/>
      <c r="AC145" s="623"/>
      <c r="AD145" s="623"/>
      <c r="AE145" s="623"/>
      <c r="AF145" s="623"/>
      <c r="AG145" s="623"/>
      <c r="AH145" s="623"/>
      <c r="AI145" s="623"/>
      <c r="AJ145" s="623"/>
      <c r="AK145" s="623"/>
      <c r="AL145" s="623"/>
      <c r="AM145" s="624"/>
    </row>
    <row r="146" spans="1:39" x14ac:dyDescent="0.15">
      <c r="A146" s="181"/>
      <c r="B146" s="291" t="s">
        <v>278</v>
      </c>
      <c r="C146" s="180"/>
      <c r="D146" s="180"/>
      <c r="E146" s="180"/>
      <c r="F146" s="180"/>
      <c r="G146" s="180"/>
      <c r="H146" s="180"/>
      <c r="I146" s="180"/>
      <c r="J146" s="180"/>
      <c r="K146" s="180"/>
      <c r="L146" s="180"/>
      <c r="M146" s="180"/>
      <c r="N146" s="180"/>
      <c r="O146" s="180"/>
      <c r="P146" s="180"/>
      <c r="Q146" s="180"/>
      <c r="R146" s="180"/>
      <c r="S146" s="180"/>
      <c r="T146" s="623" t="s">
        <v>65</v>
      </c>
      <c r="U146" s="623"/>
      <c r="V146" s="623"/>
      <c r="W146" s="623"/>
      <c r="X146" s="623"/>
      <c r="Y146" s="623"/>
      <c r="Z146" s="623"/>
      <c r="AA146" s="623"/>
      <c r="AB146" s="623"/>
      <c r="AC146" s="623"/>
      <c r="AD146" s="623"/>
      <c r="AE146" s="623"/>
      <c r="AF146" s="623"/>
      <c r="AG146" s="623"/>
      <c r="AH146" s="623"/>
      <c r="AI146" s="623"/>
      <c r="AJ146" s="623"/>
      <c r="AK146" s="623"/>
      <c r="AL146" s="623"/>
      <c r="AM146" s="624"/>
    </row>
    <row r="147" spans="1:39" ht="21" customHeight="1" x14ac:dyDescent="0.15">
      <c r="A147" s="183"/>
      <c r="B147" s="134"/>
      <c r="C147" s="289" t="s">
        <v>252</v>
      </c>
      <c r="D147" s="651" t="s">
        <v>237</v>
      </c>
      <c r="E147" s="651"/>
      <c r="F147" s="651"/>
      <c r="G147" s="651"/>
      <c r="H147" s="651"/>
      <c r="I147" s="651"/>
      <c r="J147" s="651"/>
      <c r="K147" s="651"/>
      <c r="L147" s="651"/>
      <c r="M147" s="651"/>
      <c r="N147" s="651"/>
      <c r="O147" s="651"/>
      <c r="P147" s="651"/>
      <c r="Q147" s="651"/>
      <c r="R147" s="651"/>
      <c r="S147" s="652"/>
      <c r="T147" s="729" t="s">
        <v>256</v>
      </c>
      <c r="U147" s="730"/>
      <c r="V147" s="730"/>
      <c r="W147" s="730"/>
      <c r="X147" s="730"/>
      <c r="Y147" s="730"/>
      <c r="Z147" s="730"/>
      <c r="AA147" s="730"/>
      <c r="AB147" s="730"/>
      <c r="AC147" s="730"/>
      <c r="AD147" s="730"/>
      <c r="AE147" s="730"/>
      <c r="AF147" s="730"/>
      <c r="AG147" s="730"/>
      <c r="AH147" s="730"/>
      <c r="AI147" s="730"/>
      <c r="AJ147" s="730"/>
      <c r="AK147" s="730"/>
      <c r="AL147" s="730"/>
      <c r="AM147" s="731"/>
    </row>
    <row r="148" spans="1:39" s="176" customFormat="1" ht="33" customHeight="1" x14ac:dyDescent="0.15">
      <c r="A148" s="666" t="s">
        <v>255</v>
      </c>
      <c r="B148" s="666"/>
      <c r="C148" s="666"/>
      <c r="D148" s="666"/>
      <c r="E148" s="666"/>
      <c r="F148" s="666"/>
      <c r="G148" s="666"/>
      <c r="H148" s="666"/>
      <c r="I148" s="666"/>
      <c r="J148" s="666"/>
      <c r="K148" s="666"/>
      <c r="L148" s="666"/>
      <c r="M148" s="666"/>
      <c r="N148" s="666"/>
      <c r="O148" s="666"/>
      <c r="P148" s="666"/>
      <c r="Q148" s="666"/>
      <c r="R148" s="666"/>
      <c r="S148" s="666"/>
      <c r="T148" s="666"/>
      <c r="U148" s="666"/>
      <c r="V148" s="666"/>
      <c r="W148" s="666"/>
      <c r="X148" s="666"/>
      <c r="Y148" s="666"/>
      <c r="Z148" s="666"/>
      <c r="AA148" s="666"/>
      <c r="AB148" s="666"/>
      <c r="AC148" s="666"/>
      <c r="AD148" s="666"/>
      <c r="AE148" s="666"/>
      <c r="AF148" s="666"/>
      <c r="AG148" s="666"/>
      <c r="AH148" s="666"/>
      <c r="AI148" s="666"/>
      <c r="AJ148" s="666"/>
      <c r="AK148" s="666"/>
      <c r="AL148" s="666"/>
      <c r="AM148" s="666"/>
    </row>
    <row r="149" spans="1:39" x14ac:dyDescent="0.15">
      <c r="A149" s="177" t="s">
        <v>99</v>
      </c>
      <c r="B149" s="178"/>
      <c r="C149" s="165"/>
      <c r="D149" s="165"/>
      <c r="E149" s="165"/>
      <c r="F149" s="165"/>
      <c r="G149" s="165"/>
      <c r="H149" s="165"/>
      <c r="I149" s="165"/>
      <c r="J149" s="165"/>
      <c r="K149" s="165"/>
      <c r="L149" s="165"/>
      <c r="M149" s="165"/>
      <c r="N149" s="165"/>
      <c r="O149" s="165"/>
      <c r="P149" s="165"/>
      <c r="Q149" s="165"/>
      <c r="R149" s="165"/>
      <c r="S149" s="165"/>
      <c r="T149" s="165"/>
      <c r="U149" s="165"/>
      <c r="V149" s="165"/>
      <c r="W149" s="165"/>
      <c r="X149" s="165"/>
      <c r="Y149" s="165"/>
      <c r="Z149" s="165"/>
      <c r="AA149" s="165"/>
      <c r="AB149" s="165"/>
      <c r="AC149" s="165"/>
      <c r="AD149" s="165"/>
      <c r="AE149" s="165"/>
      <c r="AF149" s="165"/>
      <c r="AG149" s="165"/>
      <c r="AH149" s="165"/>
      <c r="AI149" s="165"/>
      <c r="AJ149" s="165"/>
    </row>
    <row r="150" spans="1:39" ht="4.5" customHeight="1" x14ac:dyDescent="0.15">
      <c r="A150" s="179"/>
      <c r="B150" s="180"/>
      <c r="C150" s="180"/>
      <c r="D150" s="180"/>
      <c r="E150" s="180"/>
      <c r="F150" s="180"/>
      <c r="G150" s="180"/>
      <c r="H150" s="180"/>
      <c r="I150" s="180"/>
      <c r="J150" s="180"/>
      <c r="K150" s="180"/>
      <c r="L150" s="180"/>
      <c r="M150" s="180"/>
      <c r="N150" s="180"/>
      <c r="O150" s="180"/>
      <c r="P150" s="180"/>
      <c r="Q150" s="180"/>
      <c r="R150" s="180"/>
      <c r="S150" s="180"/>
      <c r="T150" s="623"/>
      <c r="U150" s="623"/>
      <c r="V150" s="623"/>
      <c r="W150" s="623"/>
      <c r="X150" s="623"/>
      <c r="Y150" s="623"/>
      <c r="Z150" s="623"/>
      <c r="AA150" s="623"/>
      <c r="AB150" s="623"/>
      <c r="AC150" s="623"/>
      <c r="AD150" s="623"/>
      <c r="AE150" s="623"/>
      <c r="AF150" s="623"/>
      <c r="AG150" s="623"/>
      <c r="AH150" s="623"/>
      <c r="AI150" s="623"/>
      <c r="AJ150" s="623"/>
      <c r="AK150" s="623"/>
      <c r="AL150" s="623"/>
      <c r="AM150" s="624"/>
    </row>
    <row r="151" spans="1:39" x14ac:dyDescent="0.15">
      <c r="A151" s="181"/>
      <c r="B151" s="291" t="s">
        <v>191</v>
      </c>
      <c r="C151" s="180"/>
      <c r="D151" s="180"/>
      <c r="E151" s="180"/>
      <c r="F151" s="180"/>
      <c r="G151" s="180"/>
      <c r="H151" s="180"/>
      <c r="I151" s="180"/>
      <c r="J151" s="180"/>
      <c r="K151" s="180"/>
      <c r="L151" s="180"/>
      <c r="M151" s="180"/>
      <c r="N151" s="180"/>
      <c r="O151" s="180"/>
      <c r="P151" s="180"/>
      <c r="Q151" s="180"/>
      <c r="R151" s="180"/>
      <c r="S151" s="180"/>
      <c r="T151" s="623" t="s">
        <v>65</v>
      </c>
      <c r="U151" s="623"/>
      <c r="V151" s="623"/>
      <c r="W151" s="623"/>
      <c r="X151" s="623"/>
      <c r="Y151" s="623"/>
      <c r="Z151" s="623"/>
      <c r="AA151" s="623"/>
      <c r="AB151" s="623"/>
      <c r="AC151" s="623"/>
      <c r="AD151" s="623"/>
      <c r="AE151" s="623"/>
      <c r="AF151" s="623"/>
      <c r="AG151" s="623"/>
      <c r="AH151" s="623"/>
      <c r="AI151" s="623"/>
      <c r="AJ151" s="623"/>
      <c r="AK151" s="623"/>
      <c r="AL151" s="623"/>
      <c r="AM151" s="624"/>
    </row>
    <row r="152" spans="1:39" ht="24" customHeight="1" x14ac:dyDescent="0.15">
      <c r="A152" s="183"/>
      <c r="B152" s="134"/>
      <c r="C152" s="184" t="s">
        <v>179</v>
      </c>
      <c r="D152" s="654" t="s">
        <v>181</v>
      </c>
      <c r="E152" s="654"/>
      <c r="F152" s="654"/>
      <c r="G152" s="654"/>
      <c r="H152" s="654"/>
      <c r="I152" s="654"/>
      <c r="J152" s="654"/>
      <c r="K152" s="654"/>
      <c r="L152" s="654"/>
      <c r="M152" s="654"/>
      <c r="N152" s="654"/>
      <c r="O152" s="654"/>
      <c r="P152" s="654"/>
      <c r="Q152" s="654"/>
      <c r="R152" s="654"/>
      <c r="S152" s="655"/>
      <c r="T152" s="720" t="s">
        <v>249</v>
      </c>
      <c r="U152" s="721"/>
      <c r="V152" s="721"/>
      <c r="W152" s="721"/>
      <c r="X152" s="721"/>
      <c r="Y152" s="721"/>
      <c r="Z152" s="721"/>
      <c r="AA152" s="721"/>
      <c r="AB152" s="721"/>
      <c r="AC152" s="721"/>
      <c r="AD152" s="721"/>
      <c r="AE152" s="721"/>
      <c r="AF152" s="721"/>
      <c r="AG152" s="721"/>
      <c r="AH152" s="721"/>
      <c r="AI152" s="721"/>
      <c r="AJ152" s="721"/>
      <c r="AK152" s="721"/>
      <c r="AL152" s="721"/>
      <c r="AM152" s="722"/>
    </row>
    <row r="153" spans="1:39" x14ac:dyDescent="0.15">
      <c r="A153" s="181"/>
      <c r="B153" s="291" t="s">
        <v>169</v>
      </c>
      <c r="C153" s="180"/>
      <c r="D153" s="180"/>
      <c r="E153" s="180"/>
      <c r="F153" s="180"/>
      <c r="G153" s="180"/>
      <c r="H153" s="180"/>
      <c r="I153" s="180"/>
      <c r="J153" s="180"/>
      <c r="K153" s="180"/>
      <c r="L153" s="180"/>
      <c r="M153" s="180"/>
      <c r="N153" s="180"/>
      <c r="O153" s="180"/>
      <c r="P153" s="180"/>
      <c r="Q153" s="180"/>
      <c r="R153" s="180"/>
      <c r="S153" s="180"/>
      <c r="T153" s="623" t="s">
        <v>65</v>
      </c>
      <c r="U153" s="623"/>
      <c r="V153" s="623"/>
      <c r="W153" s="623"/>
      <c r="X153" s="623"/>
      <c r="Y153" s="623"/>
      <c r="Z153" s="623"/>
      <c r="AA153" s="623"/>
      <c r="AB153" s="623"/>
      <c r="AC153" s="623"/>
      <c r="AD153" s="623"/>
      <c r="AE153" s="623"/>
      <c r="AF153" s="623"/>
      <c r="AG153" s="623"/>
      <c r="AH153" s="623"/>
      <c r="AI153" s="623"/>
      <c r="AJ153" s="623"/>
      <c r="AK153" s="623"/>
      <c r="AL153" s="623"/>
      <c r="AM153" s="624"/>
    </row>
    <row r="154" spans="1:39" ht="36.75" customHeight="1" x14ac:dyDescent="0.15">
      <c r="A154" s="183"/>
      <c r="B154" s="187"/>
      <c r="C154" s="184" t="s">
        <v>178</v>
      </c>
      <c r="D154" s="630" t="s">
        <v>185</v>
      </c>
      <c r="E154" s="630"/>
      <c r="F154" s="630"/>
      <c r="G154" s="630"/>
      <c r="H154" s="630"/>
      <c r="I154" s="630"/>
      <c r="J154" s="630"/>
      <c r="K154" s="630"/>
      <c r="L154" s="630"/>
      <c r="M154" s="630"/>
      <c r="N154" s="630"/>
      <c r="O154" s="630"/>
      <c r="P154" s="630"/>
      <c r="Q154" s="630"/>
      <c r="R154" s="630"/>
      <c r="S154" s="631"/>
      <c r="T154" s="714" t="s">
        <v>186</v>
      </c>
      <c r="U154" s="715"/>
      <c r="V154" s="715"/>
      <c r="W154" s="715"/>
      <c r="X154" s="715"/>
      <c r="Y154" s="715"/>
      <c r="Z154" s="715"/>
      <c r="AA154" s="715"/>
      <c r="AB154" s="715"/>
      <c r="AC154" s="715"/>
      <c r="AD154" s="715"/>
      <c r="AE154" s="715"/>
      <c r="AF154" s="715"/>
      <c r="AG154" s="715"/>
      <c r="AH154" s="715"/>
      <c r="AI154" s="715"/>
      <c r="AJ154" s="715"/>
      <c r="AK154" s="715"/>
      <c r="AL154" s="715"/>
      <c r="AM154" s="716"/>
    </row>
    <row r="155" spans="1:39" s="176" customFormat="1" ht="5.25" customHeight="1" x14ac:dyDescent="0.15">
      <c r="A155" s="190"/>
      <c r="B155" s="290"/>
      <c r="C155" s="290"/>
      <c r="D155" s="290"/>
      <c r="E155" s="290"/>
      <c r="F155" s="290"/>
      <c r="G155" s="290"/>
      <c r="H155" s="290"/>
      <c r="I155" s="290"/>
      <c r="J155" s="290"/>
      <c r="K155" s="290"/>
      <c r="L155" s="290"/>
      <c r="M155" s="290"/>
      <c r="N155" s="290"/>
      <c r="O155" s="290"/>
      <c r="P155" s="290"/>
      <c r="Q155" s="290"/>
      <c r="R155" s="290"/>
      <c r="S155" s="290"/>
      <c r="T155" s="290"/>
      <c r="U155" s="290"/>
      <c r="V155" s="290"/>
      <c r="W155" s="290"/>
      <c r="X155" s="290"/>
      <c r="Y155" s="290"/>
      <c r="Z155" s="290"/>
      <c r="AA155" s="290"/>
      <c r="AB155" s="290"/>
      <c r="AC155" s="290"/>
      <c r="AD155" s="290"/>
      <c r="AE155" s="290"/>
      <c r="AF155" s="290"/>
      <c r="AG155" s="290"/>
      <c r="AH155" s="290"/>
      <c r="AI155" s="290"/>
      <c r="AJ155" s="290"/>
      <c r="AK155" s="192"/>
      <c r="AL155" s="192"/>
      <c r="AM155" s="192"/>
    </row>
    <row r="156" spans="1:39" x14ac:dyDescent="0.15">
      <c r="A156" s="177" t="s">
        <v>153</v>
      </c>
      <c r="B156" s="178"/>
      <c r="C156" s="165"/>
      <c r="D156" s="165"/>
      <c r="E156" s="165"/>
      <c r="F156" s="165"/>
      <c r="G156" s="165"/>
      <c r="H156" s="165"/>
      <c r="I156" s="165"/>
      <c r="J156" s="165"/>
      <c r="K156" s="165"/>
      <c r="L156" s="165"/>
      <c r="M156" s="165"/>
      <c r="N156" s="165"/>
      <c r="O156" s="165"/>
      <c r="P156" s="165"/>
      <c r="Q156" s="165"/>
      <c r="R156" s="165"/>
      <c r="S156" s="165"/>
      <c r="T156" s="165"/>
      <c r="U156" s="165"/>
      <c r="V156" s="165"/>
      <c r="W156" s="165"/>
      <c r="X156" s="165"/>
      <c r="Y156" s="165"/>
      <c r="Z156" s="165"/>
      <c r="AA156" s="165"/>
      <c r="AB156" s="165"/>
      <c r="AC156" s="165"/>
      <c r="AD156" s="165"/>
      <c r="AE156" s="165"/>
      <c r="AF156" s="165"/>
      <c r="AG156" s="165"/>
      <c r="AH156" s="165"/>
      <c r="AI156" s="165"/>
      <c r="AJ156" s="165"/>
    </row>
    <row r="157" spans="1:39" ht="5.25" customHeight="1" x14ac:dyDescent="0.15">
      <c r="A157" s="179"/>
      <c r="B157" s="180"/>
      <c r="C157" s="180"/>
      <c r="D157" s="180"/>
      <c r="E157" s="180"/>
      <c r="F157" s="180"/>
      <c r="G157" s="180"/>
      <c r="H157" s="180"/>
      <c r="I157" s="180"/>
      <c r="J157" s="180"/>
      <c r="K157" s="180"/>
      <c r="L157" s="180"/>
      <c r="M157" s="180"/>
      <c r="N157" s="180"/>
      <c r="O157" s="180"/>
      <c r="P157" s="180"/>
      <c r="Q157" s="180"/>
      <c r="R157" s="180"/>
      <c r="S157" s="180"/>
      <c r="T157" s="623"/>
      <c r="U157" s="623"/>
      <c r="V157" s="623"/>
      <c r="W157" s="623"/>
      <c r="X157" s="623"/>
      <c r="Y157" s="623"/>
      <c r="Z157" s="623"/>
      <c r="AA157" s="623"/>
      <c r="AB157" s="623"/>
      <c r="AC157" s="623"/>
      <c r="AD157" s="623"/>
      <c r="AE157" s="623"/>
      <c r="AF157" s="623"/>
      <c r="AG157" s="623"/>
      <c r="AH157" s="623"/>
      <c r="AI157" s="623"/>
      <c r="AJ157" s="623"/>
      <c r="AK157" s="623"/>
      <c r="AL157" s="623"/>
      <c r="AM157" s="624"/>
    </row>
    <row r="158" spans="1:39" x14ac:dyDescent="0.15">
      <c r="A158" s="181"/>
      <c r="B158" s="291" t="s">
        <v>190</v>
      </c>
      <c r="C158" s="180"/>
      <c r="D158" s="180"/>
      <c r="E158" s="180"/>
      <c r="F158" s="180"/>
      <c r="G158" s="180"/>
      <c r="H158" s="180"/>
      <c r="I158" s="180"/>
      <c r="J158" s="180"/>
      <c r="K158" s="180"/>
      <c r="L158" s="180"/>
      <c r="M158" s="180"/>
      <c r="N158" s="180"/>
      <c r="O158" s="180"/>
      <c r="P158" s="180"/>
      <c r="Q158" s="180"/>
      <c r="R158" s="180"/>
      <c r="S158" s="180"/>
      <c r="T158" s="623" t="s">
        <v>65</v>
      </c>
      <c r="U158" s="623"/>
      <c r="V158" s="623"/>
      <c r="W158" s="623"/>
      <c r="X158" s="623"/>
      <c r="Y158" s="623"/>
      <c r="Z158" s="623"/>
      <c r="AA158" s="623"/>
      <c r="AB158" s="623"/>
      <c r="AC158" s="623"/>
      <c r="AD158" s="623"/>
      <c r="AE158" s="623"/>
      <c r="AF158" s="623"/>
      <c r="AG158" s="623"/>
      <c r="AH158" s="623"/>
      <c r="AI158" s="623"/>
      <c r="AJ158" s="623"/>
      <c r="AK158" s="623"/>
      <c r="AL158" s="623"/>
      <c r="AM158" s="624"/>
    </row>
    <row r="159" spans="1:39" ht="21.75" customHeight="1" x14ac:dyDescent="0.15">
      <c r="A159" s="183"/>
      <c r="B159" s="134"/>
      <c r="C159" s="184" t="s">
        <v>179</v>
      </c>
      <c r="D159" s="712" t="s">
        <v>192</v>
      </c>
      <c r="E159" s="712"/>
      <c r="F159" s="712"/>
      <c r="G159" s="712"/>
      <c r="H159" s="712"/>
      <c r="I159" s="712"/>
      <c r="J159" s="712"/>
      <c r="K159" s="712"/>
      <c r="L159" s="712"/>
      <c r="M159" s="712"/>
      <c r="N159" s="712"/>
      <c r="O159" s="712"/>
      <c r="P159" s="712"/>
      <c r="Q159" s="712"/>
      <c r="R159" s="712"/>
      <c r="S159" s="713"/>
      <c r="T159" s="723" t="s">
        <v>250</v>
      </c>
      <c r="U159" s="724"/>
      <c r="V159" s="724"/>
      <c r="W159" s="724"/>
      <c r="X159" s="724"/>
      <c r="Y159" s="724"/>
      <c r="Z159" s="724"/>
      <c r="AA159" s="724"/>
      <c r="AB159" s="724"/>
      <c r="AC159" s="724"/>
      <c r="AD159" s="724"/>
      <c r="AE159" s="724"/>
      <c r="AF159" s="724"/>
      <c r="AG159" s="724"/>
      <c r="AH159" s="724"/>
      <c r="AI159" s="724"/>
      <c r="AJ159" s="724"/>
      <c r="AK159" s="724"/>
      <c r="AL159" s="724"/>
      <c r="AM159" s="725"/>
    </row>
    <row r="160" spans="1:39" ht="12" customHeight="1" x14ac:dyDescent="0.15">
      <c r="A160" s="193"/>
      <c r="B160" s="194"/>
      <c r="C160" s="195" t="s">
        <v>178</v>
      </c>
      <c r="D160" s="632" t="s">
        <v>156</v>
      </c>
      <c r="E160" s="632"/>
      <c r="F160" s="632"/>
      <c r="G160" s="632"/>
      <c r="H160" s="632"/>
      <c r="I160" s="632"/>
      <c r="J160" s="632"/>
      <c r="K160" s="632"/>
      <c r="L160" s="632"/>
      <c r="M160" s="632"/>
      <c r="N160" s="632"/>
      <c r="O160" s="632"/>
      <c r="P160" s="632"/>
      <c r="Q160" s="632"/>
      <c r="R160" s="632"/>
      <c r="S160" s="633"/>
      <c r="T160" s="726"/>
      <c r="U160" s="727"/>
      <c r="V160" s="727"/>
      <c r="W160" s="727"/>
      <c r="X160" s="727"/>
      <c r="Y160" s="727"/>
      <c r="Z160" s="727"/>
      <c r="AA160" s="727"/>
      <c r="AB160" s="727"/>
      <c r="AC160" s="727"/>
      <c r="AD160" s="727"/>
      <c r="AE160" s="727"/>
      <c r="AF160" s="727"/>
      <c r="AG160" s="727"/>
      <c r="AH160" s="727"/>
      <c r="AI160" s="727"/>
      <c r="AJ160" s="727"/>
      <c r="AK160" s="727"/>
      <c r="AL160" s="727"/>
      <c r="AM160" s="728"/>
    </row>
    <row r="161" spans="1:36" ht="18" customHeight="1" x14ac:dyDescent="0.15">
      <c r="A161" s="165"/>
      <c r="B161" s="196"/>
      <c r="C161" s="197"/>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c r="AA161" s="197"/>
      <c r="AB161" s="197"/>
      <c r="AC161" s="197"/>
      <c r="AD161" s="197"/>
      <c r="AE161" s="197"/>
      <c r="AF161" s="197"/>
      <c r="AG161" s="197"/>
      <c r="AH161" s="197"/>
      <c r="AI161" s="197"/>
      <c r="AJ161" s="197"/>
    </row>
    <row r="162" spans="1:36" s="198" customFormat="1" x14ac:dyDescent="0.15">
      <c r="B162" s="196"/>
      <c r="C162" s="196"/>
      <c r="D162" s="196"/>
      <c r="E162" s="196"/>
      <c r="F162" s="196"/>
      <c r="G162" s="196"/>
      <c r="H162" s="196"/>
      <c r="I162" s="196"/>
      <c r="J162" s="196"/>
      <c r="K162" s="196"/>
      <c r="L162" s="196"/>
      <c r="M162" s="196"/>
      <c r="N162" s="196"/>
      <c r="O162" s="196"/>
      <c r="P162" s="196"/>
      <c r="Q162" s="196"/>
      <c r="R162" s="196"/>
      <c r="S162" s="196"/>
      <c r="T162" s="196"/>
      <c r="U162" s="196"/>
      <c r="V162" s="196"/>
      <c r="W162" s="196"/>
      <c r="X162" s="196"/>
      <c r="Y162" s="196"/>
      <c r="Z162" s="196"/>
      <c r="AA162" s="196"/>
      <c r="AB162" s="196"/>
      <c r="AC162" s="196"/>
      <c r="AD162" s="196"/>
      <c r="AE162" s="196"/>
      <c r="AF162" s="196"/>
      <c r="AG162" s="196"/>
      <c r="AH162" s="196"/>
      <c r="AI162" s="196"/>
      <c r="AJ162" s="196"/>
    </row>
    <row r="163" spans="1:36" s="198" customFormat="1" x14ac:dyDescent="0.15">
      <c r="B163" s="196"/>
      <c r="C163" s="196"/>
      <c r="D163" s="196"/>
      <c r="E163" s="196"/>
      <c r="F163" s="196"/>
      <c r="G163" s="196"/>
      <c r="H163" s="196"/>
      <c r="I163" s="196"/>
      <c r="J163" s="196"/>
      <c r="K163" s="196"/>
      <c r="L163" s="196"/>
      <c r="M163" s="196"/>
      <c r="N163" s="196"/>
      <c r="O163" s="196"/>
      <c r="P163" s="196"/>
      <c r="Q163" s="196"/>
      <c r="R163" s="196"/>
      <c r="S163" s="196"/>
      <c r="T163" s="196"/>
      <c r="U163" s="196"/>
      <c r="V163" s="196"/>
      <c r="W163" s="196"/>
      <c r="X163" s="196"/>
      <c r="Y163" s="196"/>
      <c r="Z163" s="196"/>
      <c r="AA163" s="196"/>
      <c r="AB163" s="196"/>
      <c r="AC163" s="196"/>
      <c r="AD163" s="196"/>
      <c r="AE163" s="196"/>
      <c r="AF163" s="196"/>
      <c r="AG163" s="196"/>
      <c r="AH163" s="196"/>
      <c r="AI163" s="196"/>
      <c r="AJ163" s="196"/>
    </row>
    <row r="164" spans="1:36" x14ac:dyDescent="0.15">
      <c r="A164" s="165"/>
      <c r="B164" s="197"/>
      <c r="C164" s="197"/>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c r="AA164" s="197"/>
      <c r="AB164" s="197"/>
      <c r="AC164" s="197"/>
      <c r="AD164" s="197"/>
      <c r="AE164" s="197"/>
      <c r="AF164" s="197"/>
      <c r="AG164" s="197"/>
      <c r="AH164" s="197"/>
      <c r="AI164" s="197"/>
      <c r="AJ164" s="197"/>
    </row>
    <row r="165" spans="1:36" x14ac:dyDescent="0.15">
      <c r="A165" s="165"/>
      <c r="B165" s="197"/>
      <c r="C165" s="197"/>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c r="AA165" s="197"/>
      <c r="AB165" s="197"/>
      <c r="AC165" s="197"/>
      <c r="AD165" s="197"/>
      <c r="AE165" s="197"/>
      <c r="AF165" s="197"/>
      <c r="AG165" s="197"/>
      <c r="AH165" s="197"/>
      <c r="AI165" s="197"/>
      <c r="AJ165" s="197"/>
    </row>
    <row r="166" spans="1:36" x14ac:dyDescent="0.15">
      <c r="A166" s="165"/>
      <c r="B166" s="197"/>
      <c r="C166" s="197"/>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c r="AA166" s="197"/>
      <c r="AB166" s="197"/>
      <c r="AC166" s="197"/>
      <c r="AD166" s="197"/>
      <c r="AE166" s="197"/>
      <c r="AF166" s="197"/>
      <c r="AG166" s="197"/>
      <c r="AH166" s="197"/>
      <c r="AI166" s="197"/>
      <c r="AJ166" s="197"/>
    </row>
    <row r="167" spans="1:36" x14ac:dyDescent="0.15">
      <c r="A167" s="165"/>
      <c r="B167" s="197"/>
      <c r="C167" s="197"/>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c r="AA167" s="197"/>
      <c r="AB167" s="197"/>
      <c r="AC167" s="197"/>
      <c r="AD167" s="197"/>
      <c r="AE167" s="197"/>
      <c r="AF167" s="197"/>
      <c r="AG167" s="197"/>
      <c r="AH167" s="197"/>
      <c r="AI167" s="197"/>
      <c r="AJ167" s="197"/>
    </row>
    <row r="168" spans="1:36" x14ac:dyDescent="0.15">
      <c r="A168" s="165"/>
      <c r="B168" s="197"/>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c r="AA168" s="197"/>
      <c r="AB168" s="197"/>
      <c r="AC168" s="197"/>
      <c r="AD168" s="197"/>
      <c r="AE168" s="197"/>
      <c r="AF168" s="197"/>
      <c r="AG168" s="197"/>
      <c r="AH168" s="197"/>
      <c r="AI168" s="197"/>
      <c r="AJ168" s="197"/>
    </row>
    <row r="169" spans="1:36" x14ac:dyDescent="0.15">
      <c r="A169" s="165"/>
      <c r="B169" s="197"/>
      <c r="C169" s="197"/>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c r="AA169" s="197"/>
      <c r="AB169" s="197"/>
      <c r="AC169" s="197"/>
      <c r="AD169" s="197"/>
      <c r="AE169" s="197"/>
      <c r="AF169" s="197"/>
      <c r="AG169" s="197"/>
      <c r="AH169" s="197"/>
      <c r="AI169" s="197"/>
      <c r="AJ169" s="197"/>
    </row>
    <row r="170" spans="1:36" x14ac:dyDescent="0.15">
      <c r="A170" s="165"/>
      <c r="B170" s="197"/>
      <c r="C170" s="197"/>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row>
    <row r="171" spans="1:36" x14ac:dyDescent="0.15">
      <c r="A171" s="165"/>
      <c r="B171" s="197"/>
      <c r="C171" s="197"/>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c r="AA171" s="197"/>
      <c r="AB171" s="197"/>
      <c r="AC171" s="197"/>
      <c r="AD171" s="197"/>
      <c r="AE171" s="197"/>
      <c r="AF171" s="197"/>
      <c r="AG171" s="197"/>
      <c r="AH171" s="197"/>
      <c r="AI171" s="197"/>
      <c r="AJ171" s="197"/>
    </row>
    <row r="172" spans="1:36" x14ac:dyDescent="0.15">
      <c r="A172" s="165"/>
      <c r="B172" s="197"/>
      <c r="C172" s="197"/>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c r="AA172" s="197"/>
      <c r="AB172" s="197"/>
      <c r="AC172" s="197"/>
      <c r="AD172" s="197"/>
      <c r="AE172" s="197"/>
      <c r="AF172" s="197"/>
      <c r="AG172" s="197"/>
      <c r="AH172" s="197"/>
      <c r="AI172" s="197"/>
      <c r="AJ172" s="197"/>
    </row>
    <row r="173" spans="1:36" x14ac:dyDescent="0.15">
      <c r="A173" s="165"/>
      <c r="B173" s="197"/>
      <c r="C173" s="197"/>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c r="AA173" s="197"/>
      <c r="AB173" s="197"/>
      <c r="AC173" s="197"/>
      <c r="AD173" s="197"/>
      <c r="AE173" s="197"/>
      <c r="AF173" s="197"/>
      <c r="AG173" s="197"/>
      <c r="AH173" s="197"/>
      <c r="AI173" s="197"/>
      <c r="AJ173" s="197"/>
    </row>
    <row r="174" spans="1:36" x14ac:dyDescent="0.15">
      <c r="A174" s="165"/>
      <c r="B174" s="197"/>
      <c r="C174" s="197"/>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c r="AA174" s="197"/>
      <c r="AB174" s="197"/>
      <c r="AC174" s="197"/>
      <c r="AD174" s="197"/>
      <c r="AE174" s="197"/>
      <c r="AF174" s="197"/>
      <c r="AG174" s="197"/>
      <c r="AH174" s="197"/>
      <c r="AI174" s="197"/>
      <c r="AJ174" s="197"/>
    </row>
    <row r="175" spans="1:36" x14ac:dyDescent="0.15">
      <c r="A175" s="165"/>
      <c r="B175" s="197"/>
      <c r="C175" s="197"/>
      <c r="D175" s="197"/>
      <c r="E175" s="197"/>
      <c r="F175" s="197"/>
      <c r="G175" s="197"/>
      <c r="H175" s="197"/>
      <c r="I175" s="197"/>
      <c r="J175" s="197"/>
      <c r="K175" s="197"/>
      <c r="L175" s="197"/>
      <c r="M175" s="197"/>
      <c r="N175" s="197"/>
      <c r="O175" s="197"/>
      <c r="P175" s="197"/>
      <c r="Q175" s="197"/>
      <c r="R175" s="197"/>
      <c r="S175" s="197"/>
      <c r="T175" s="197"/>
      <c r="U175" s="197"/>
      <c r="V175" s="197"/>
      <c r="W175" s="197"/>
      <c r="X175" s="197"/>
      <c r="Y175" s="197"/>
      <c r="Z175" s="197"/>
      <c r="AA175" s="197"/>
      <c r="AB175" s="197"/>
      <c r="AC175" s="197"/>
      <c r="AD175" s="197"/>
      <c r="AE175" s="197"/>
      <c r="AF175" s="197"/>
      <c r="AG175" s="197"/>
      <c r="AH175" s="197"/>
      <c r="AI175" s="197"/>
      <c r="AJ175" s="197"/>
    </row>
    <row r="176" spans="1:36" x14ac:dyDescent="0.15">
      <c r="A176" s="165"/>
      <c r="B176" s="197"/>
      <c r="C176" s="197"/>
      <c r="D176" s="197"/>
      <c r="E176" s="197"/>
      <c r="F176" s="197"/>
      <c r="G176" s="197"/>
      <c r="H176" s="197"/>
      <c r="I176" s="197"/>
      <c r="J176" s="197"/>
      <c r="K176" s="197"/>
      <c r="L176" s="197"/>
      <c r="M176" s="197"/>
      <c r="N176" s="197"/>
      <c r="O176" s="197"/>
      <c r="P176" s="197"/>
      <c r="Q176" s="197"/>
      <c r="R176" s="197"/>
      <c r="S176" s="197"/>
      <c r="T176" s="197"/>
      <c r="U176" s="197"/>
      <c r="V176" s="197"/>
      <c r="W176" s="197"/>
      <c r="X176" s="197"/>
      <c r="Y176" s="197"/>
      <c r="Z176" s="197"/>
      <c r="AA176" s="197"/>
      <c r="AB176" s="197"/>
      <c r="AC176" s="197"/>
      <c r="AD176" s="197"/>
      <c r="AE176" s="197"/>
      <c r="AF176" s="197"/>
      <c r="AG176" s="197"/>
      <c r="AH176" s="197"/>
      <c r="AI176" s="197"/>
      <c r="AJ176" s="197"/>
    </row>
    <row r="177" spans="1:36" x14ac:dyDescent="0.15">
      <c r="A177" s="165"/>
      <c r="B177" s="197"/>
      <c r="C177" s="197"/>
      <c r="D177" s="197"/>
      <c r="E177" s="197"/>
      <c r="F177" s="197"/>
      <c r="G177" s="197"/>
      <c r="H177" s="197"/>
      <c r="I177" s="197"/>
      <c r="J177" s="197"/>
      <c r="K177" s="197"/>
      <c r="L177" s="197"/>
      <c r="M177" s="197"/>
      <c r="N177" s="197"/>
      <c r="O177" s="197"/>
      <c r="P177" s="197"/>
      <c r="Q177" s="197"/>
      <c r="R177" s="197"/>
      <c r="S177" s="197"/>
      <c r="T177" s="197"/>
      <c r="U177" s="197"/>
      <c r="V177" s="197"/>
      <c r="W177" s="197"/>
      <c r="X177" s="197"/>
      <c r="Y177" s="197"/>
      <c r="Z177" s="197"/>
      <c r="AA177" s="197"/>
      <c r="AB177" s="197"/>
      <c r="AC177" s="197"/>
      <c r="AD177" s="197"/>
      <c r="AE177" s="197"/>
      <c r="AF177" s="197"/>
      <c r="AG177" s="197"/>
      <c r="AH177" s="197"/>
      <c r="AI177" s="197"/>
      <c r="AJ177" s="197"/>
    </row>
    <row r="178" spans="1:36" x14ac:dyDescent="0.15">
      <c r="A178" s="165"/>
      <c r="B178" s="197"/>
      <c r="C178" s="197"/>
      <c r="D178" s="197"/>
      <c r="E178" s="197"/>
      <c r="F178" s="197"/>
      <c r="G178" s="197"/>
      <c r="H178" s="197"/>
      <c r="I178" s="197"/>
      <c r="J178" s="197"/>
      <c r="K178" s="197"/>
      <c r="L178" s="197"/>
      <c r="M178" s="197"/>
      <c r="N178" s="197"/>
      <c r="O178" s="197"/>
      <c r="P178" s="197"/>
      <c r="Q178" s="197"/>
      <c r="R178" s="197"/>
      <c r="S178" s="197"/>
      <c r="T178" s="197"/>
      <c r="U178" s="197"/>
      <c r="V178" s="197"/>
      <c r="W178" s="197"/>
      <c r="X178" s="197"/>
      <c r="Y178" s="197"/>
      <c r="Z178" s="197"/>
      <c r="AA178" s="197"/>
      <c r="AB178" s="197"/>
      <c r="AC178" s="197"/>
      <c r="AD178" s="197"/>
      <c r="AE178" s="197"/>
      <c r="AF178" s="197"/>
      <c r="AG178" s="197"/>
      <c r="AH178" s="197"/>
      <c r="AI178" s="197"/>
      <c r="AJ178" s="197"/>
    </row>
    <row r="179" spans="1:36" x14ac:dyDescent="0.15">
      <c r="A179" s="165"/>
      <c r="B179" s="197"/>
      <c r="C179" s="197"/>
      <c r="D179" s="197"/>
      <c r="E179" s="197"/>
      <c r="F179" s="197"/>
      <c r="G179" s="197"/>
      <c r="H179" s="197"/>
      <c r="I179" s="197"/>
      <c r="J179" s="197"/>
      <c r="K179" s="197"/>
      <c r="L179" s="197"/>
      <c r="M179" s="197"/>
      <c r="N179" s="197"/>
      <c r="O179" s="197"/>
      <c r="P179" s="197"/>
      <c r="Q179" s="197"/>
      <c r="R179" s="197"/>
      <c r="S179" s="197"/>
      <c r="T179" s="197"/>
      <c r="U179" s="197"/>
      <c r="V179" s="197"/>
      <c r="W179" s="197"/>
      <c r="X179" s="197"/>
      <c r="Y179" s="197"/>
      <c r="Z179" s="197"/>
      <c r="AA179" s="197"/>
      <c r="AB179" s="197"/>
      <c r="AC179" s="197"/>
      <c r="AD179" s="197"/>
      <c r="AE179" s="197"/>
      <c r="AF179" s="197"/>
      <c r="AG179" s="197"/>
      <c r="AH179" s="197"/>
      <c r="AI179" s="197"/>
      <c r="AJ179" s="197"/>
    </row>
    <row r="180" spans="1:36" x14ac:dyDescent="0.15">
      <c r="A180" s="165"/>
      <c r="B180" s="197"/>
      <c r="C180" s="197"/>
      <c r="D180" s="197"/>
      <c r="E180" s="197"/>
      <c r="F180" s="197"/>
      <c r="G180" s="197"/>
      <c r="H180" s="197"/>
      <c r="I180" s="197"/>
      <c r="J180" s="197"/>
      <c r="K180" s="197"/>
      <c r="L180" s="197"/>
      <c r="M180" s="197"/>
      <c r="N180" s="197"/>
      <c r="O180" s="197"/>
      <c r="P180" s="197"/>
      <c r="Q180" s="197"/>
      <c r="R180" s="197"/>
      <c r="S180" s="197"/>
      <c r="T180" s="197"/>
      <c r="U180" s="197"/>
      <c r="V180" s="197"/>
      <c r="W180" s="197"/>
      <c r="X180" s="197"/>
      <c r="Y180" s="197"/>
      <c r="Z180" s="197"/>
      <c r="AA180" s="197"/>
      <c r="AB180" s="197"/>
      <c r="AC180" s="197"/>
      <c r="AD180" s="197"/>
      <c r="AE180" s="197"/>
      <c r="AF180" s="197"/>
      <c r="AG180" s="197"/>
      <c r="AH180" s="197"/>
      <c r="AI180" s="197"/>
      <c r="AJ180" s="197"/>
    </row>
    <row r="181" spans="1:36" x14ac:dyDescent="0.15">
      <c r="A181" s="165"/>
      <c r="B181" s="197"/>
      <c r="C181" s="197"/>
      <c r="D181" s="197"/>
      <c r="E181" s="197"/>
      <c r="F181" s="197"/>
      <c r="G181" s="197"/>
      <c r="H181" s="197"/>
      <c r="I181" s="197"/>
      <c r="J181" s="197"/>
      <c r="K181" s="197"/>
      <c r="L181" s="197"/>
      <c r="M181" s="197"/>
      <c r="N181" s="197"/>
      <c r="O181" s="197"/>
      <c r="P181" s="197"/>
      <c r="Q181" s="197"/>
      <c r="R181" s="197"/>
      <c r="S181" s="197"/>
      <c r="T181" s="197"/>
      <c r="U181" s="197"/>
      <c r="V181" s="197"/>
      <c r="W181" s="197"/>
      <c r="X181" s="197"/>
      <c r="Y181" s="197"/>
      <c r="Z181" s="197"/>
      <c r="AA181" s="197"/>
      <c r="AB181" s="197"/>
      <c r="AC181" s="197"/>
      <c r="AD181" s="197"/>
      <c r="AE181" s="197"/>
      <c r="AF181" s="197"/>
      <c r="AG181" s="197"/>
      <c r="AH181" s="197"/>
      <c r="AI181" s="197"/>
      <c r="AJ181" s="197"/>
    </row>
    <row r="182" spans="1:36" x14ac:dyDescent="0.15">
      <c r="A182" s="165"/>
      <c r="B182" s="197"/>
      <c r="C182" s="197"/>
      <c r="D182" s="197"/>
      <c r="E182" s="197"/>
      <c r="F182" s="197"/>
      <c r="G182" s="197"/>
      <c r="H182" s="197"/>
      <c r="I182" s="197"/>
      <c r="J182" s="197"/>
      <c r="K182" s="197"/>
      <c r="L182" s="197"/>
      <c r="M182" s="197"/>
      <c r="N182" s="197"/>
      <c r="O182" s="197"/>
      <c r="P182" s="197"/>
      <c r="Q182" s="197"/>
      <c r="R182" s="197"/>
      <c r="S182" s="197"/>
      <c r="T182" s="197"/>
      <c r="U182" s="197"/>
      <c r="V182" s="197"/>
      <c r="W182" s="197"/>
      <c r="X182" s="197"/>
      <c r="Y182" s="197"/>
      <c r="Z182" s="197"/>
      <c r="AA182" s="197"/>
      <c r="AB182" s="197"/>
      <c r="AC182" s="197"/>
      <c r="AD182" s="197"/>
      <c r="AE182" s="197"/>
      <c r="AF182" s="197"/>
      <c r="AG182" s="197"/>
      <c r="AH182" s="197"/>
      <c r="AI182" s="197"/>
      <c r="AJ182" s="197"/>
    </row>
    <row r="183" spans="1:36" x14ac:dyDescent="0.15">
      <c r="A183" s="165"/>
      <c r="B183" s="197"/>
      <c r="C183" s="197"/>
      <c r="D183" s="197"/>
      <c r="E183" s="197"/>
      <c r="F183" s="197"/>
      <c r="G183" s="197"/>
      <c r="H183" s="197"/>
      <c r="I183" s="197"/>
      <c r="J183" s="197"/>
      <c r="K183" s="197"/>
      <c r="L183" s="197"/>
      <c r="M183" s="197"/>
      <c r="N183" s="197"/>
      <c r="O183" s="197"/>
      <c r="P183" s="197"/>
      <c r="Q183" s="197"/>
      <c r="R183" s="197"/>
      <c r="S183" s="197"/>
      <c r="T183" s="197"/>
      <c r="U183" s="197"/>
      <c r="V183" s="197"/>
      <c r="W183" s="197"/>
      <c r="X183" s="197"/>
      <c r="Y183" s="197"/>
      <c r="Z183" s="197"/>
      <c r="AA183" s="197"/>
      <c r="AB183" s="197"/>
      <c r="AC183" s="197"/>
      <c r="AD183" s="197"/>
      <c r="AE183" s="197"/>
      <c r="AF183" s="197"/>
      <c r="AG183" s="197"/>
      <c r="AH183" s="197"/>
      <c r="AI183" s="197"/>
      <c r="AJ183" s="197"/>
    </row>
    <row r="184" spans="1:36" x14ac:dyDescent="0.15">
      <c r="A184" s="165"/>
      <c r="B184" s="197"/>
      <c r="C184" s="197"/>
      <c r="D184" s="197"/>
      <c r="E184" s="197"/>
      <c r="F184" s="197"/>
      <c r="G184" s="197"/>
      <c r="H184" s="197"/>
      <c r="I184" s="197"/>
      <c r="J184" s="197"/>
      <c r="K184" s="197"/>
      <c r="L184" s="197"/>
      <c r="M184" s="197"/>
      <c r="N184" s="197"/>
      <c r="O184" s="197"/>
      <c r="P184" s="197"/>
      <c r="Q184" s="197"/>
      <c r="R184" s="197"/>
      <c r="S184" s="197"/>
      <c r="T184" s="197"/>
      <c r="U184" s="197"/>
      <c r="V184" s="197"/>
      <c r="W184" s="197"/>
      <c r="X184" s="197"/>
      <c r="Y184" s="197"/>
      <c r="Z184" s="197"/>
      <c r="AA184" s="197"/>
      <c r="AB184" s="197"/>
      <c r="AC184" s="197"/>
      <c r="AD184" s="197"/>
      <c r="AE184" s="197"/>
      <c r="AF184" s="197"/>
      <c r="AG184" s="197"/>
      <c r="AH184" s="197"/>
      <c r="AI184" s="197"/>
      <c r="AJ184" s="197"/>
    </row>
    <row r="185" spans="1:36" x14ac:dyDescent="0.15">
      <c r="A185" s="165"/>
      <c r="B185" s="197"/>
      <c r="C185" s="197"/>
      <c r="D185" s="197"/>
      <c r="E185" s="197"/>
      <c r="F185" s="197"/>
      <c r="G185" s="197"/>
      <c r="H185" s="197"/>
      <c r="I185" s="197"/>
      <c r="J185" s="197"/>
      <c r="K185" s="197"/>
      <c r="L185" s="197"/>
      <c r="M185" s="197"/>
      <c r="N185" s="197"/>
      <c r="O185" s="197"/>
      <c r="P185" s="197"/>
      <c r="Q185" s="197"/>
      <c r="R185" s="197"/>
      <c r="S185" s="197"/>
      <c r="T185" s="197"/>
      <c r="U185" s="197"/>
      <c r="V185" s="197"/>
      <c r="W185" s="197"/>
      <c r="X185" s="197"/>
      <c r="Y185" s="197"/>
      <c r="Z185" s="197"/>
      <c r="AA185" s="197"/>
      <c r="AB185" s="197"/>
      <c r="AC185" s="197"/>
      <c r="AD185" s="197"/>
      <c r="AE185" s="197"/>
      <c r="AF185" s="197"/>
      <c r="AG185" s="197"/>
      <c r="AH185" s="197"/>
      <c r="AI185" s="197"/>
      <c r="AJ185" s="197"/>
    </row>
    <row r="186" spans="1:36" x14ac:dyDescent="0.15">
      <c r="A186" s="165"/>
      <c r="B186" s="197"/>
      <c r="C186" s="197"/>
      <c r="D186" s="197"/>
      <c r="E186" s="197"/>
      <c r="F186" s="197"/>
      <c r="G186" s="197"/>
      <c r="H186" s="197"/>
      <c r="I186" s="197"/>
      <c r="J186" s="197"/>
      <c r="K186" s="197"/>
      <c r="L186" s="197"/>
      <c r="M186" s="197"/>
      <c r="N186" s="197"/>
      <c r="O186" s="197"/>
      <c r="P186" s="197"/>
      <c r="Q186" s="197"/>
      <c r="R186" s="197"/>
      <c r="S186" s="197"/>
      <c r="T186" s="197"/>
      <c r="U186" s="197"/>
      <c r="V186" s="197"/>
      <c r="W186" s="197"/>
      <c r="X186" s="197"/>
      <c r="Y186" s="197"/>
      <c r="Z186" s="197"/>
      <c r="AA186" s="197"/>
      <c r="AB186" s="197"/>
      <c r="AC186" s="197"/>
      <c r="AD186" s="197"/>
      <c r="AE186" s="197"/>
      <c r="AF186" s="197"/>
      <c r="AG186" s="197"/>
      <c r="AH186" s="197"/>
      <c r="AI186" s="197"/>
      <c r="AJ186" s="197"/>
    </row>
    <row r="187" spans="1:36" x14ac:dyDescent="0.15">
      <c r="A187" s="165"/>
      <c r="B187" s="197"/>
      <c r="C187" s="197"/>
      <c r="D187" s="197"/>
      <c r="E187" s="197"/>
      <c r="F187" s="197"/>
      <c r="G187" s="197"/>
      <c r="H187" s="197"/>
      <c r="I187" s="197"/>
      <c r="J187" s="197"/>
      <c r="K187" s="197"/>
      <c r="L187" s="197"/>
      <c r="M187" s="197"/>
      <c r="N187" s="197"/>
      <c r="O187" s="197"/>
      <c r="P187" s="197"/>
      <c r="Q187" s="197"/>
      <c r="R187" s="197"/>
      <c r="S187" s="197"/>
      <c r="T187" s="197"/>
      <c r="U187" s="197"/>
      <c r="V187" s="197"/>
      <c r="W187" s="197"/>
      <c r="X187" s="197"/>
      <c r="Y187" s="197"/>
      <c r="Z187" s="197"/>
      <c r="AA187" s="197"/>
      <c r="AB187" s="197"/>
      <c r="AC187" s="197"/>
      <c r="AD187" s="197"/>
      <c r="AE187" s="197"/>
      <c r="AF187" s="197"/>
      <c r="AG187" s="197"/>
      <c r="AH187" s="197"/>
      <c r="AI187" s="197"/>
      <c r="AJ187" s="197"/>
    </row>
    <row r="188" spans="1:36" x14ac:dyDescent="0.15">
      <c r="A188" s="165"/>
      <c r="B188" s="197"/>
      <c r="C188" s="197"/>
      <c r="D188" s="197"/>
      <c r="E188" s="197"/>
      <c r="F188" s="197"/>
      <c r="G188" s="197"/>
      <c r="H188" s="197"/>
      <c r="I188" s="197"/>
      <c r="J188" s="197"/>
      <c r="K188" s="197"/>
      <c r="L188" s="197"/>
      <c r="M188" s="197"/>
      <c r="N188" s="197"/>
      <c r="O188" s="197"/>
      <c r="P188" s="197"/>
      <c r="Q188" s="197"/>
      <c r="R188" s="197"/>
      <c r="S188" s="197"/>
      <c r="T188" s="197"/>
      <c r="U188" s="197"/>
      <c r="V188" s="197"/>
      <c r="W188" s="197"/>
      <c r="X188" s="197"/>
      <c r="Y188" s="197"/>
      <c r="Z188" s="197"/>
      <c r="AA188" s="197"/>
      <c r="AB188" s="197"/>
      <c r="AC188" s="197"/>
      <c r="AD188" s="197"/>
      <c r="AE188" s="197"/>
      <c r="AF188" s="197"/>
      <c r="AG188" s="197"/>
      <c r="AH188" s="197"/>
      <c r="AI188" s="197"/>
      <c r="AJ188" s="197"/>
    </row>
    <row r="189" spans="1:36" x14ac:dyDescent="0.15">
      <c r="A189" s="165"/>
      <c r="B189" s="197"/>
      <c r="C189" s="197"/>
      <c r="D189" s="197"/>
      <c r="E189" s="197"/>
      <c r="F189" s="197"/>
      <c r="G189" s="197"/>
      <c r="H189" s="197"/>
      <c r="I189" s="197"/>
      <c r="J189" s="197"/>
      <c r="K189" s="197"/>
      <c r="L189" s="197"/>
      <c r="M189" s="197"/>
      <c r="N189" s="197"/>
      <c r="O189" s="197"/>
      <c r="P189" s="197"/>
      <c r="Q189" s="197"/>
      <c r="R189" s="197"/>
      <c r="S189" s="197"/>
      <c r="T189" s="197"/>
      <c r="U189" s="197"/>
      <c r="V189" s="197"/>
      <c r="W189" s="197"/>
      <c r="X189" s="197"/>
      <c r="Y189" s="197"/>
      <c r="Z189" s="197"/>
      <c r="AA189" s="197"/>
      <c r="AB189" s="197"/>
      <c r="AC189" s="197"/>
      <c r="AD189" s="197"/>
      <c r="AE189" s="197"/>
      <c r="AF189" s="197"/>
      <c r="AG189" s="197"/>
      <c r="AH189" s="197"/>
      <c r="AI189" s="197"/>
      <c r="AJ189" s="197"/>
    </row>
    <row r="190" spans="1:36" x14ac:dyDescent="0.15">
      <c r="A190" s="165"/>
      <c r="B190" s="197"/>
      <c r="C190" s="197"/>
      <c r="D190" s="197"/>
      <c r="E190" s="197"/>
      <c r="F190" s="197"/>
      <c r="G190" s="197"/>
      <c r="H190" s="197"/>
      <c r="I190" s="197"/>
      <c r="J190" s="197"/>
      <c r="K190" s="197"/>
      <c r="L190" s="197"/>
      <c r="M190" s="197"/>
      <c r="N190" s="197"/>
      <c r="O190" s="197"/>
      <c r="P190" s="197"/>
      <c r="Q190" s="197"/>
      <c r="R190" s="197"/>
      <c r="S190" s="197"/>
      <c r="T190" s="197"/>
      <c r="U190" s="197"/>
      <c r="V190" s="197"/>
      <c r="W190" s="197"/>
      <c r="X190" s="197"/>
      <c r="Y190" s="197"/>
      <c r="Z190" s="197"/>
      <c r="AA190" s="197"/>
      <c r="AB190" s="197"/>
      <c r="AC190" s="197"/>
      <c r="AD190" s="197"/>
      <c r="AE190" s="197"/>
      <c r="AF190" s="197"/>
      <c r="AG190" s="197"/>
      <c r="AH190" s="197"/>
      <c r="AI190" s="197"/>
      <c r="AJ190" s="197"/>
    </row>
    <row r="191" spans="1:36" x14ac:dyDescent="0.15">
      <c r="A191" s="165"/>
      <c r="B191" s="197"/>
      <c r="C191" s="197"/>
      <c r="D191" s="197"/>
      <c r="E191" s="197"/>
      <c r="F191" s="197"/>
      <c r="G191" s="197"/>
      <c r="H191" s="197"/>
      <c r="I191" s="197"/>
      <c r="J191" s="197"/>
      <c r="K191" s="197"/>
      <c r="L191" s="197"/>
      <c r="M191" s="197"/>
      <c r="N191" s="197"/>
      <c r="O191" s="197"/>
      <c r="P191" s="197"/>
      <c r="Q191" s="197"/>
      <c r="R191" s="197"/>
      <c r="S191" s="197"/>
      <c r="T191" s="197"/>
      <c r="U191" s="197"/>
      <c r="V191" s="197"/>
      <c r="W191" s="197"/>
      <c r="X191" s="197"/>
      <c r="Y191" s="197"/>
      <c r="Z191" s="197"/>
      <c r="AA191" s="197"/>
      <c r="AB191" s="197"/>
      <c r="AC191" s="197"/>
      <c r="AD191" s="197"/>
      <c r="AE191" s="197"/>
      <c r="AF191" s="197"/>
      <c r="AG191" s="197"/>
      <c r="AH191" s="197"/>
      <c r="AI191" s="197"/>
      <c r="AJ191" s="197"/>
    </row>
    <row r="192" spans="1:36" x14ac:dyDescent="0.15">
      <c r="A192" s="165"/>
      <c r="B192" s="197"/>
      <c r="C192" s="197"/>
      <c r="D192" s="197"/>
      <c r="E192" s="197"/>
      <c r="F192" s="197"/>
      <c r="G192" s="197"/>
      <c r="H192" s="197"/>
      <c r="I192" s="197"/>
      <c r="J192" s="197"/>
      <c r="K192" s="197"/>
      <c r="L192" s="197"/>
      <c r="M192" s="197"/>
      <c r="N192" s="197"/>
      <c r="O192" s="197"/>
      <c r="P192" s="197"/>
      <c r="Q192" s="197"/>
      <c r="R192" s="197"/>
      <c r="S192" s="197"/>
      <c r="T192" s="197"/>
      <c r="U192" s="197"/>
      <c r="V192" s="197"/>
      <c r="W192" s="197"/>
      <c r="X192" s="197"/>
      <c r="Y192" s="197"/>
      <c r="Z192" s="197"/>
      <c r="AA192" s="197"/>
      <c r="AB192" s="197"/>
      <c r="AC192" s="197"/>
      <c r="AD192" s="197"/>
      <c r="AE192" s="197"/>
      <c r="AF192" s="197"/>
      <c r="AG192" s="197"/>
      <c r="AH192" s="197"/>
      <c r="AI192" s="197"/>
      <c r="AJ192" s="197"/>
    </row>
    <row r="193" spans="2:36" x14ac:dyDescent="0.15">
      <c r="B193" s="197"/>
      <c r="C193" s="199"/>
      <c r="D193" s="199"/>
      <c r="E193" s="199"/>
      <c r="F193" s="199"/>
      <c r="G193" s="199"/>
      <c r="H193" s="199"/>
      <c r="I193" s="199"/>
      <c r="J193" s="199"/>
      <c r="K193" s="199"/>
      <c r="L193" s="199"/>
      <c r="M193" s="199"/>
      <c r="N193" s="199"/>
      <c r="O193" s="199"/>
      <c r="P193" s="199"/>
      <c r="Q193" s="199"/>
      <c r="R193" s="199"/>
      <c r="S193" s="199"/>
      <c r="T193" s="199"/>
      <c r="U193" s="199"/>
      <c r="V193" s="199"/>
      <c r="W193" s="199"/>
      <c r="X193" s="199"/>
      <c r="Y193" s="199"/>
      <c r="Z193" s="199"/>
      <c r="AA193" s="199"/>
      <c r="AB193" s="199"/>
      <c r="AC193" s="199"/>
      <c r="AD193" s="199"/>
      <c r="AE193" s="199"/>
      <c r="AF193" s="199"/>
      <c r="AG193" s="199"/>
      <c r="AH193" s="199"/>
      <c r="AI193" s="199"/>
      <c r="AJ193" s="199"/>
    </row>
    <row r="194" spans="2:36" x14ac:dyDescent="0.15">
      <c r="B194" s="199"/>
      <c r="C194" s="199"/>
      <c r="D194" s="199"/>
      <c r="E194" s="199"/>
      <c r="F194" s="199"/>
      <c r="G194" s="199"/>
      <c r="H194" s="199"/>
      <c r="I194" s="199"/>
      <c r="J194" s="199"/>
      <c r="K194" s="199"/>
      <c r="L194" s="199"/>
      <c r="M194" s="199"/>
      <c r="N194" s="199"/>
      <c r="O194" s="199"/>
      <c r="P194" s="199"/>
      <c r="Q194" s="199"/>
      <c r="R194" s="199"/>
      <c r="S194" s="199"/>
      <c r="T194" s="199"/>
      <c r="U194" s="199"/>
      <c r="V194" s="199"/>
      <c r="W194" s="199"/>
      <c r="X194" s="199"/>
      <c r="Y194" s="199"/>
      <c r="Z194" s="199"/>
      <c r="AA194" s="199"/>
      <c r="AB194" s="199"/>
      <c r="AC194" s="199"/>
      <c r="AD194" s="199"/>
      <c r="AE194" s="199"/>
      <c r="AF194" s="199"/>
      <c r="AG194" s="199"/>
      <c r="AH194" s="199"/>
      <c r="AI194" s="199"/>
      <c r="AJ194" s="199"/>
    </row>
    <row r="195" spans="2:36" x14ac:dyDescent="0.15">
      <c r="B195" s="199"/>
    </row>
  </sheetData>
  <sheetProtection password="B2EA" sheet="1" formatCells="0"/>
  <mergeCells count="313">
    <mergeCell ref="T157:AM157"/>
    <mergeCell ref="T158:AM158"/>
    <mergeCell ref="D159:S159"/>
    <mergeCell ref="T159:AM160"/>
    <mergeCell ref="D160:S160"/>
    <mergeCell ref="T151:AM151"/>
    <mergeCell ref="D152:S152"/>
    <mergeCell ref="T152:AM152"/>
    <mergeCell ref="T153:AM153"/>
    <mergeCell ref="D154:S154"/>
    <mergeCell ref="T154:AM154"/>
    <mergeCell ref="T145:AM145"/>
    <mergeCell ref="T146:AM146"/>
    <mergeCell ref="D147:S147"/>
    <mergeCell ref="T147:AM147"/>
    <mergeCell ref="A148:AM148"/>
    <mergeCell ref="T150:AM150"/>
    <mergeCell ref="D141:S141"/>
    <mergeCell ref="T141:AM141"/>
    <mergeCell ref="T142:AM142"/>
    <mergeCell ref="T143:AM143"/>
    <mergeCell ref="D144:S144"/>
    <mergeCell ref="T144:AM144"/>
    <mergeCell ref="D139:S139"/>
    <mergeCell ref="T139:AM139"/>
    <mergeCell ref="D140:S140"/>
    <mergeCell ref="T140:AM140"/>
    <mergeCell ref="AG124:AM124"/>
    <mergeCell ref="T133:AM133"/>
    <mergeCell ref="T134:AM134"/>
    <mergeCell ref="D135:S135"/>
    <mergeCell ref="T135:AM135"/>
    <mergeCell ref="D136:S136"/>
    <mergeCell ref="T136:AM136"/>
    <mergeCell ref="A124:D124"/>
    <mergeCell ref="E124:I124"/>
    <mergeCell ref="J124:M124"/>
    <mergeCell ref="N124:U124"/>
    <mergeCell ref="V124:Y124"/>
    <mergeCell ref="Z124:AF124"/>
    <mergeCell ref="T137:AM137"/>
    <mergeCell ref="D138:S138"/>
    <mergeCell ref="T138:AM138"/>
    <mergeCell ref="J121:Y121"/>
    <mergeCell ref="Z121:AF121"/>
    <mergeCell ref="AG121:AM121"/>
    <mergeCell ref="E122:I122"/>
    <mergeCell ref="J122:Y122"/>
    <mergeCell ref="Z122:AF122"/>
    <mergeCell ref="AG122:AM122"/>
    <mergeCell ref="A119:D123"/>
    <mergeCell ref="E119:I119"/>
    <mergeCell ref="J119:Y119"/>
    <mergeCell ref="Z119:AF119"/>
    <mergeCell ref="AG119:AM119"/>
    <mergeCell ref="E120:I120"/>
    <mergeCell ref="J120:Y120"/>
    <mergeCell ref="Z120:AF120"/>
    <mergeCell ref="AG120:AM120"/>
    <mergeCell ref="E121:I121"/>
    <mergeCell ref="E123:I123"/>
    <mergeCell ref="J123:Y123"/>
    <mergeCell ref="Z123:AF123"/>
    <mergeCell ref="AG123:AM123"/>
    <mergeCell ref="Z112:AF112"/>
    <mergeCell ref="AG112:AM112"/>
    <mergeCell ref="AG115:AM115"/>
    <mergeCell ref="A118:D118"/>
    <mergeCell ref="E118:I118"/>
    <mergeCell ref="J118:Y118"/>
    <mergeCell ref="Z118:AF118"/>
    <mergeCell ref="AG118:AM118"/>
    <mergeCell ref="A115:D115"/>
    <mergeCell ref="E115:I115"/>
    <mergeCell ref="J115:M115"/>
    <mergeCell ref="N115:U115"/>
    <mergeCell ref="V115:Y115"/>
    <mergeCell ref="Z115:AF115"/>
    <mergeCell ref="A109:D109"/>
    <mergeCell ref="E109:I109"/>
    <mergeCell ref="J109:Y109"/>
    <mergeCell ref="Z109:AF109"/>
    <mergeCell ref="AG109:AM109"/>
    <mergeCell ref="A110:D114"/>
    <mergeCell ref="E110:I110"/>
    <mergeCell ref="J110:Y110"/>
    <mergeCell ref="Z110:AF110"/>
    <mergeCell ref="AG110:AM110"/>
    <mergeCell ref="E113:I113"/>
    <mergeCell ref="J113:Y113"/>
    <mergeCell ref="Z113:AF113"/>
    <mergeCell ref="AG113:AM113"/>
    <mergeCell ref="E114:I114"/>
    <mergeCell ref="J114:Y114"/>
    <mergeCell ref="Z114:AF114"/>
    <mergeCell ref="AG114:AM114"/>
    <mergeCell ref="E111:I111"/>
    <mergeCell ref="J111:Y111"/>
    <mergeCell ref="Z111:AF111"/>
    <mergeCell ref="AG111:AM111"/>
    <mergeCell ref="E112:I112"/>
    <mergeCell ref="J112:Y112"/>
    <mergeCell ref="J105:Y105"/>
    <mergeCell ref="Z105:AF105"/>
    <mergeCell ref="AG105:AM105"/>
    <mergeCell ref="A106:D106"/>
    <mergeCell ref="E106:I106"/>
    <mergeCell ref="J106:M106"/>
    <mergeCell ref="N106:U106"/>
    <mergeCell ref="V106:Y106"/>
    <mergeCell ref="Z106:AF106"/>
    <mergeCell ref="AG106:AM106"/>
    <mergeCell ref="A103:D105"/>
    <mergeCell ref="E103:I103"/>
    <mergeCell ref="J103:Y103"/>
    <mergeCell ref="Z103:AF103"/>
    <mergeCell ref="AG103:AM103"/>
    <mergeCell ref="E104:I104"/>
    <mergeCell ref="J104:Y104"/>
    <mergeCell ref="Z104:AF104"/>
    <mergeCell ref="AG104:AM104"/>
    <mergeCell ref="E105:I105"/>
    <mergeCell ref="E101:I101"/>
    <mergeCell ref="J101:Y101"/>
    <mergeCell ref="Z101:AF101"/>
    <mergeCell ref="AG101:AM101"/>
    <mergeCell ref="E102:I102"/>
    <mergeCell ref="J102:Y102"/>
    <mergeCell ref="Z102:AF102"/>
    <mergeCell ref="AG102:AM102"/>
    <mergeCell ref="E99:I99"/>
    <mergeCell ref="J99:Y99"/>
    <mergeCell ref="Z99:AF99"/>
    <mergeCell ref="AG99:AM99"/>
    <mergeCell ref="E100:I100"/>
    <mergeCell ref="J100:Y100"/>
    <mergeCell ref="Z100:AF100"/>
    <mergeCell ref="AG100:AM100"/>
    <mergeCell ref="E97:I97"/>
    <mergeCell ref="J97:Y97"/>
    <mergeCell ref="Z97:AF97"/>
    <mergeCell ref="AG97:AM97"/>
    <mergeCell ref="E98:I98"/>
    <mergeCell ref="J98:Y98"/>
    <mergeCell ref="Z98:AF98"/>
    <mergeCell ref="AG98:AM98"/>
    <mergeCell ref="E95:I95"/>
    <mergeCell ref="J95:Y95"/>
    <mergeCell ref="Z95:AF95"/>
    <mergeCell ref="AG95:AM95"/>
    <mergeCell ref="E96:I96"/>
    <mergeCell ref="J96:Y96"/>
    <mergeCell ref="Z96:AF96"/>
    <mergeCell ref="AG96:AM96"/>
    <mergeCell ref="AG88:AM88"/>
    <mergeCell ref="E93:I93"/>
    <mergeCell ref="J93:Y93"/>
    <mergeCell ref="Z93:AF93"/>
    <mergeCell ref="AG93:AM93"/>
    <mergeCell ref="E94:I94"/>
    <mergeCell ref="J94:Y94"/>
    <mergeCell ref="Z94:AF94"/>
    <mergeCell ref="AG94:AM94"/>
    <mergeCell ref="E91:I91"/>
    <mergeCell ref="J91:Y91"/>
    <mergeCell ref="Z91:AF91"/>
    <mergeCell ref="AG91:AM91"/>
    <mergeCell ref="E92:I92"/>
    <mergeCell ref="J92:Y92"/>
    <mergeCell ref="Z92:AF92"/>
    <mergeCell ref="AG92:AM92"/>
    <mergeCell ref="A85:D102"/>
    <mergeCell ref="E85:I85"/>
    <mergeCell ref="J85:Y85"/>
    <mergeCell ref="Z85:AF85"/>
    <mergeCell ref="AG85:AM85"/>
    <mergeCell ref="E86:I86"/>
    <mergeCell ref="J86:Y86"/>
    <mergeCell ref="Z86:AF86"/>
    <mergeCell ref="AG86:AM86"/>
    <mergeCell ref="E87:I87"/>
    <mergeCell ref="E89:I89"/>
    <mergeCell ref="J89:Y89"/>
    <mergeCell ref="Z89:AF89"/>
    <mergeCell ref="AG89:AM89"/>
    <mergeCell ref="E90:I90"/>
    <mergeCell ref="J90:Y90"/>
    <mergeCell ref="Z90:AF90"/>
    <mergeCell ref="AG90:AM90"/>
    <mergeCell ref="J87:Y87"/>
    <mergeCell ref="Z87:AF87"/>
    <mergeCell ref="AG87:AM87"/>
    <mergeCell ref="E88:I88"/>
    <mergeCell ref="J88:Y88"/>
    <mergeCell ref="Z88:AF88"/>
    <mergeCell ref="C79:E79"/>
    <mergeCell ref="F79:T79"/>
    <mergeCell ref="U79:W79"/>
    <mergeCell ref="X79:AM79"/>
    <mergeCell ref="B80:AM80"/>
    <mergeCell ref="A84:D84"/>
    <mergeCell ref="E84:I84"/>
    <mergeCell ref="J84:Y84"/>
    <mergeCell ref="Z84:AF84"/>
    <mergeCell ref="AG84:AM84"/>
    <mergeCell ref="C77:E77"/>
    <mergeCell ref="F77:T77"/>
    <mergeCell ref="U77:W77"/>
    <mergeCell ref="X77:AM77"/>
    <mergeCell ref="C78:AE78"/>
    <mergeCell ref="AF78:AM78"/>
    <mergeCell ref="C73:V73"/>
    <mergeCell ref="X73:AM73"/>
    <mergeCell ref="B75:AE75"/>
    <mergeCell ref="AF75:AM75"/>
    <mergeCell ref="C76:AE76"/>
    <mergeCell ref="AF76:AM76"/>
    <mergeCell ref="C65:AE65"/>
    <mergeCell ref="AF65:AM65"/>
    <mergeCell ref="C66:AE66"/>
    <mergeCell ref="AF66:AM66"/>
    <mergeCell ref="B68:AM68"/>
    <mergeCell ref="A70:AM70"/>
    <mergeCell ref="B60:AM60"/>
    <mergeCell ref="B62:AE62"/>
    <mergeCell ref="AF62:AM62"/>
    <mergeCell ref="C63:AE63"/>
    <mergeCell ref="AF63:AM63"/>
    <mergeCell ref="C64:AE64"/>
    <mergeCell ref="AF64:AM64"/>
    <mergeCell ref="A54:AM54"/>
    <mergeCell ref="C57:V57"/>
    <mergeCell ref="W57:AB57"/>
    <mergeCell ref="AC57:AM57"/>
    <mergeCell ref="C59:V59"/>
    <mergeCell ref="W59:AB59"/>
    <mergeCell ref="AC59:AM59"/>
    <mergeCell ref="C48:AE48"/>
    <mergeCell ref="AF48:AG48"/>
    <mergeCell ref="AF49:AM49"/>
    <mergeCell ref="C50:AE50"/>
    <mergeCell ref="AF50:AM50"/>
    <mergeCell ref="B52:AM52"/>
    <mergeCell ref="C44:AE44"/>
    <mergeCell ref="AF44:AM44"/>
    <mergeCell ref="AF45:AM45"/>
    <mergeCell ref="C46:AE46"/>
    <mergeCell ref="AF46:AM46"/>
    <mergeCell ref="AF47:AM47"/>
    <mergeCell ref="C41:AE41"/>
    <mergeCell ref="AF41:AM41"/>
    <mergeCell ref="AD42:AE42"/>
    <mergeCell ref="AF42:AG42"/>
    <mergeCell ref="D43:Y43"/>
    <mergeCell ref="AD43:AE43"/>
    <mergeCell ref="AF43:AG43"/>
    <mergeCell ref="C37:AE37"/>
    <mergeCell ref="AF37:AM37"/>
    <mergeCell ref="AF38:AM38"/>
    <mergeCell ref="C39:AE39"/>
    <mergeCell ref="AF39:AG39"/>
    <mergeCell ref="C40:AE40"/>
    <mergeCell ref="AF40:AM40"/>
    <mergeCell ref="B31:AM31"/>
    <mergeCell ref="B32:AM32"/>
    <mergeCell ref="C34:AE34"/>
    <mergeCell ref="AF34:AM34"/>
    <mergeCell ref="AF35:AM35"/>
    <mergeCell ref="C36:AE36"/>
    <mergeCell ref="AF36:AG36"/>
    <mergeCell ref="C25:V25"/>
    <mergeCell ref="C27:V27"/>
    <mergeCell ref="X27:AM27"/>
    <mergeCell ref="C28:V28"/>
    <mergeCell ref="X28:AM28"/>
    <mergeCell ref="C30:V30"/>
    <mergeCell ref="D18:AM18"/>
    <mergeCell ref="D19:AM19"/>
    <mergeCell ref="D20:AM20"/>
    <mergeCell ref="D21:AM21"/>
    <mergeCell ref="C24:V24"/>
    <mergeCell ref="X24:AM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44:AM44">
    <cfRule type="expression" dxfId="65" priority="3">
      <formula>$C$44&lt;&gt;""</formula>
    </cfRule>
  </conditionalFormatting>
  <conditionalFormatting sqref="AF40:AM40">
    <cfRule type="expression" dxfId="64" priority="2">
      <formula>$C$40&lt;&gt;""</formula>
    </cfRule>
  </conditionalFormatting>
  <dataValidations count="1">
    <dataValidation imeMode="halfAlpha" allowBlank="1" showInputMessage="1" showErrorMessage="1" sqref="S53:X53 AM33 AM36 S33:X33 AM39 AM69 J51:N51 AD53:AH53 AC51:AL51 AM53 J53:N53 AH36:AJ36 J33:N33 S69:X69 AC33:AH33 AC45:AE45 AM42:AM43 S74:X74 J74:N74 AC74:AH74 AH39:AJ39 AM48 AH42:AJ43 J45:N45 AM74 AD69:AH69 S51:X51 S45:X45 AM61 S61:X61 J61:N61 AC61:AH61 J67:N67 AC67:AL67 S67:X67 J69:N69 AH48:AJ48 AC49:AE49 J49:N49 S49:X49"/>
  </dataValidations>
  <printOptions horizontalCentered="1"/>
  <pageMargins left="0.55118110236220474" right="0.55118110236220474" top="0.43307086614173229" bottom="0.43307086614173229" header="0.31496062992125984" footer="0.15748031496062992"/>
  <pageSetup paperSize="9" scale="98" orientation="portrait" r:id="rId1"/>
  <headerFooter alignWithMargins="0">
    <oddFooter xml:space="preserve">&amp;C&amp;P / &amp;N </oddFooter>
  </headerFooter>
  <rowBreaks count="2" manualBreakCount="2">
    <brk id="52" max="39" man="1"/>
    <brk id="107"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5B15246B-2273-44D1-80DE-47E8AC7616AE}">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計算用!$A$2:$A$36</xm:f>
          </x14:formula1>
          <xm:sqref>L5</xm:sqref>
        </x14:dataValidation>
        <x14:dataValidation type="list" allowBlank="1" showInputMessage="1" showErrorMessage="1">
          <x14:formula1>
            <xm:f>計算用!$A$41:$A$42</xm:f>
          </x14:formula1>
          <xm:sqref>B73 I10:I12 B24:B25 W27:W28 W24 B17:B21 B57 B59 W73 B27:B28 B30</xm:sqref>
        </x14:dataValidation>
        <x14:dataValidation type="list" allowBlank="1" showInputMessage="1" showErrorMessage="1">
          <x14:formula1>
            <xm:f>計算用!$B$41:$B$42</xm:f>
          </x14:formula1>
          <xm:sqref>AF35:AM35 AF38:AM38 AF46:AM47 AF40:AM40 AF44:AM44 AF63:AM64 AF50:AM50</xm:sqref>
        </x14:dataValidation>
        <x14:dataValidation type="list" allowBlank="1" showInputMessage="1" showErrorMessage="1">
          <x14:formula1>
            <xm:f>計算用!$C$41:$C$42</xm:f>
          </x14:formula1>
          <xm:sqref>AF65:AM66 AF78:AM78 AF76:AM76</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P195"/>
  <sheetViews>
    <sheetView view="pageBreakPreview" zoomScale="120" zoomScaleNormal="120" zoomScaleSheetLayoutView="120" workbookViewId="0">
      <selection activeCell="L4" sqref="L4:AF4"/>
    </sheetView>
  </sheetViews>
  <sheetFormatPr defaultColWidth="2.25" defaultRowHeight="13.5" x14ac:dyDescent="0.15"/>
  <cols>
    <col min="1" max="1" width="2.25" style="84" customWidth="1"/>
    <col min="2" max="37" width="2.25" style="84"/>
    <col min="38" max="38" width="3.125" style="84" bestFit="1" customWidth="1"/>
    <col min="39" max="40" width="2.25" style="84"/>
    <col min="41" max="41" width="16.375" style="84" hidden="1" customWidth="1"/>
    <col min="42" max="42" width="18.375" style="84" hidden="1" customWidth="1"/>
    <col min="43" max="16384" width="2.25" style="84"/>
  </cols>
  <sheetData>
    <row r="1" spans="1:42" ht="11.25" customHeight="1" thickTop="1" thickBot="1" x14ac:dyDescent="0.2">
      <c r="A1" s="83" t="s">
        <v>102</v>
      </c>
      <c r="J1" s="304" t="s">
        <v>289</v>
      </c>
      <c r="K1" s="280"/>
      <c r="L1" s="295"/>
      <c r="M1" s="295"/>
      <c r="N1" s="295"/>
      <c r="O1" s="295"/>
      <c r="P1" s="301"/>
      <c r="Q1" s="301"/>
      <c r="R1" s="301"/>
      <c r="S1" s="301"/>
      <c r="T1" s="301"/>
      <c r="U1" s="175"/>
      <c r="V1" s="150"/>
      <c r="W1" s="150"/>
      <c r="X1" s="150"/>
      <c r="Y1" s="150"/>
      <c r="Z1" s="150"/>
      <c r="AA1" s="150"/>
      <c r="AB1" s="150"/>
      <c r="AC1" s="150"/>
      <c r="AD1" s="150"/>
      <c r="AE1" s="150"/>
      <c r="AF1" s="279"/>
      <c r="AG1" s="494" t="s">
        <v>262</v>
      </c>
      <c r="AH1" s="495"/>
      <c r="AI1" s="495"/>
      <c r="AJ1" s="495"/>
      <c r="AK1" s="492" t="str">
        <f ca="1">RIGHT(CELL("filename",A1),LEN(CELL("filename",A1))-FIND("票", CELL("filename",A1)))</f>
        <v>20</v>
      </c>
      <c r="AL1" s="492"/>
      <c r="AM1" s="493"/>
    </row>
    <row r="2" spans="1:42" ht="3" customHeight="1" thickTop="1" x14ac:dyDescent="0.15">
      <c r="U2" s="278"/>
    </row>
    <row r="3" spans="1:42" s="85" customFormat="1" ht="12" customHeight="1" x14ac:dyDescent="0.15">
      <c r="A3" s="694" t="s">
        <v>41</v>
      </c>
      <c r="B3" s="542" t="s">
        <v>0</v>
      </c>
      <c r="C3" s="543"/>
      <c r="D3" s="543"/>
      <c r="E3" s="543"/>
      <c r="F3" s="543"/>
      <c r="G3" s="543"/>
      <c r="H3" s="543"/>
      <c r="I3" s="543"/>
      <c r="J3" s="543"/>
      <c r="K3" s="544"/>
      <c r="L3" s="673"/>
      <c r="M3" s="674"/>
      <c r="N3" s="674"/>
      <c r="O3" s="674"/>
      <c r="P3" s="674"/>
      <c r="Q3" s="674"/>
      <c r="R3" s="674"/>
      <c r="S3" s="674"/>
      <c r="T3" s="674"/>
      <c r="U3" s="674"/>
      <c r="V3" s="674"/>
      <c r="W3" s="674"/>
      <c r="X3" s="674"/>
      <c r="Y3" s="674"/>
      <c r="Z3" s="674"/>
      <c r="AA3" s="674"/>
      <c r="AB3" s="674"/>
      <c r="AC3" s="674"/>
      <c r="AD3" s="674"/>
      <c r="AE3" s="674"/>
      <c r="AF3" s="675"/>
      <c r="AG3" s="524" t="s">
        <v>74</v>
      </c>
      <c r="AH3" s="525"/>
      <c r="AI3" s="525"/>
      <c r="AJ3" s="525"/>
      <c r="AK3" s="525"/>
      <c r="AL3" s="525"/>
      <c r="AM3" s="526"/>
      <c r="AO3" s="84"/>
    </row>
    <row r="4" spans="1:42" s="85" customFormat="1" ht="20.25" customHeight="1" x14ac:dyDescent="0.15">
      <c r="A4" s="695"/>
      <c r="B4" s="539" t="s">
        <v>39</v>
      </c>
      <c r="C4" s="540"/>
      <c r="D4" s="540"/>
      <c r="E4" s="540"/>
      <c r="F4" s="540"/>
      <c r="G4" s="540"/>
      <c r="H4" s="540"/>
      <c r="I4" s="540"/>
      <c r="J4" s="540"/>
      <c r="K4" s="541"/>
      <c r="L4" s="690"/>
      <c r="M4" s="691"/>
      <c r="N4" s="691"/>
      <c r="O4" s="691"/>
      <c r="P4" s="691"/>
      <c r="Q4" s="691"/>
      <c r="R4" s="691"/>
      <c r="S4" s="691"/>
      <c r="T4" s="691"/>
      <c r="U4" s="691"/>
      <c r="V4" s="691"/>
      <c r="W4" s="691"/>
      <c r="X4" s="691"/>
      <c r="Y4" s="691"/>
      <c r="Z4" s="691"/>
      <c r="AA4" s="691"/>
      <c r="AB4" s="691"/>
      <c r="AC4" s="691"/>
      <c r="AD4" s="691"/>
      <c r="AE4" s="691"/>
      <c r="AF4" s="692"/>
      <c r="AG4" s="527"/>
      <c r="AH4" s="528"/>
      <c r="AI4" s="528"/>
      <c r="AJ4" s="528"/>
      <c r="AK4" s="528"/>
      <c r="AL4" s="528"/>
      <c r="AM4" s="529"/>
    </row>
    <row r="5" spans="1:42" s="85" customFormat="1" ht="27.75" customHeight="1" x14ac:dyDescent="0.15">
      <c r="A5" s="695"/>
      <c r="B5" s="536" t="s">
        <v>257</v>
      </c>
      <c r="C5" s="537"/>
      <c r="D5" s="537"/>
      <c r="E5" s="537"/>
      <c r="F5" s="537"/>
      <c r="G5" s="537"/>
      <c r="H5" s="537"/>
      <c r="I5" s="537"/>
      <c r="J5" s="537"/>
      <c r="K5" s="538"/>
      <c r="L5" s="530"/>
      <c r="M5" s="531"/>
      <c r="N5" s="531"/>
      <c r="O5" s="531"/>
      <c r="P5" s="531"/>
      <c r="Q5" s="531"/>
      <c r="R5" s="531"/>
      <c r="S5" s="531"/>
      <c r="T5" s="531"/>
      <c r="U5" s="531"/>
      <c r="V5" s="531"/>
      <c r="W5" s="531"/>
      <c r="X5" s="531"/>
      <c r="Y5" s="531"/>
      <c r="Z5" s="531"/>
      <c r="AA5" s="531"/>
      <c r="AB5" s="532"/>
      <c r="AC5" s="533" t="s">
        <v>75</v>
      </c>
      <c r="AD5" s="534"/>
      <c r="AE5" s="534"/>
      <c r="AF5" s="535"/>
      <c r="AG5" s="546"/>
      <c r="AH5" s="547"/>
      <c r="AI5" s="86" t="s">
        <v>76</v>
      </c>
      <c r="AJ5" s="677" t="str">
        <f>IF(OR(AP5=2,AP5=4,AP5=5,AP5=""),"※定員は短期入所系、入所施設・居住系のみ記載",IF(OR(AG5=0,AG5=""),"※定員を入力してください。","※定員は短期入所系、入所施設・居住系のみ記載"))</f>
        <v>※定員は短期入所系、入所施設・居住系のみ記載</v>
      </c>
      <c r="AK5" s="678"/>
      <c r="AL5" s="678"/>
      <c r="AM5" s="679"/>
      <c r="AO5" s="87" t="s">
        <v>112</v>
      </c>
      <c r="AP5" s="87" t="str">
        <f>IFERROR(VLOOKUP(L5,計算用!$A$2:$F$36,6,FALSE),"")</f>
        <v/>
      </c>
    </row>
    <row r="6" spans="1:42" s="85" customFormat="1" ht="13.5" customHeight="1" x14ac:dyDescent="0.15">
      <c r="A6" s="695"/>
      <c r="B6" s="683" t="s">
        <v>77</v>
      </c>
      <c r="C6" s="684"/>
      <c r="D6" s="684"/>
      <c r="E6" s="684"/>
      <c r="F6" s="684"/>
      <c r="G6" s="684"/>
      <c r="H6" s="684"/>
      <c r="I6" s="684"/>
      <c r="J6" s="684"/>
      <c r="K6" s="685"/>
      <c r="L6" s="88" t="s">
        <v>6</v>
      </c>
      <c r="M6" s="88"/>
      <c r="N6" s="88"/>
      <c r="O6" s="88"/>
      <c r="P6" s="89"/>
      <c r="Q6" s="445"/>
      <c r="R6" s="445"/>
      <c r="S6" s="88" t="s">
        <v>7</v>
      </c>
      <c r="T6" s="689"/>
      <c r="U6" s="689"/>
      <c r="V6" s="689"/>
      <c r="W6" s="88" t="s">
        <v>8</v>
      </c>
      <c r="X6" s="88"/>
      <c r="Y6" s="88"/>
      <c r="Z6" s="88"/>
      <c r="AA6" s="88"/>
      <c r="AB6" s="88"/>
      <c r="AC6" s="90"/>
      <c r="AD6" s="88"/>
      <c r="AE6" s="88"/>
      <c r="AF6" s="88"/>
      <c r="AG6" s="88"/>
      <c r="AH6" s="88"/>
      <c r="AI6" s="88"/>
      <c r="AJ6" s="88"/>
      <c r="AK6" s="88"/>
      <c r="AL6" s="88"/>
      <c r="AM6" s="91"/>
    </row>
    <row r="7" spans="1:42" s="85" customFormat="1" ht="20.25" customHeight="1" x14ac:dyDescent="0.15">
      <c r="A7" s="695"/>
      <c r="B7" s="686"/>
      <c r="C7" s="687"/>
      <c r="D7" s="687"/>
      <c r="E7" s="687"/>
      <c r="F7" s="687"/>
      <c r="G7" s="687"/>
      <c r="H7" s="687"/>
      <c r="I7" s="687"/>
      <c r="J7" s="687"/>
      <c r="K7" s="688"/>
      <c r="L7" s="449"/>
      <c r="M7" s="450"/>
      <c r="N7" s="450"/>
      <c r="O7" s="450"/>
      <c r="P7" s="450"/>
      <c r="Q7" s="450"/>
      <c r="R7" s="450"/>
      <c r="S7" s="450"/>
      <c r="T7" s="450"/>
      <c r="U7" s="450"/>
      <c r="V7" s="450"/>
      <c r="W7" s="450"/>
      <c r="X7" s="450"/>
      <c r="Y7" s="450"/>
      <c r="Z7" s="450"/>
      <c r="AA7" s="450"/>
      <c r="AB7" s="450"/>
      <c r="AC7" s="450"/>
      <c r="AD7" s="450"/>
      <c r="AE7" s="450"/>
      <c r="AF7" s="450"/>
      <c r="AG7" s="450"/>
      <c r="AH7" s="450"/>
      <c r="AI7" s="450"/>
      <c r="AJ7" s="450"/>
      <c r="AK7" s="450"/>
      <c r="AL7" s="450"/>
      <c r="AM7" s="451"/>
    </row>
    <row r="8" spans="1:42" s="85" customFormat="1" ht="20.25" customHeight="1" x14ac:dyDescent="0.15">
      <c r="A8" s="695"/>
      <c r="B8" s="545" t="s">
        <v>9</v>
      </c>
      <c r="C8" s="537"/>
      <c r="D8" s="537"/>
      <c r="E8" s="537"/>
      <c r="F8" s="537"/>
      <c r="G8" s="537"/>
      <c r="H8" s="537"/>
      <c r="I8" s="537"/>
      <c r="J8" s="537"/>
      <c r="K8" s="538"/>
      <c r="L8" s="545" t="s">
        <v>10</v>
      </c>
      <c r="M8" s="537"/>
      <c r="N8" s="537"/>
      <c r="O8" s="537"/>
      <c r="P8" s="537"/>
      <c r="Q8" s="537"/>
      <c r="R8" s="538"/>
      <c r="S8" s="452"/>
      <c r="T8" s="453"/>
      <c r="U8" s="453"/>
      <c r="V8" s="453"/>
      <c r="W8" s="453"/>
      <c r="X8" s="453"/>
      <c r="Y8" s="454"/>
      <c r="Z8" s="545" t="s">
        <v>68</v>
      </c>
      <c r="AA8" s="537"/>
      <c r="AB8" s="538"/>
      <c r="AC8" s="680"/>
      <c r="AD8" s="681"/>
      <c r="AE8" s="681"/>
      <c r="AF8" s="681"/>
      <c r="AG8" s="681"/>
      <c r="AH8" s="681"/>
      <c r="AI8" s="681"/>
      <c r="AJ8" s="681"/>
      <c r="AK8" s="681"/>
      <c r="AL8" s="681"/>
      <c r="AM8" s="682"/>
    </row>
    <row r="9" spans="1:42" s="85" customFormat="1" ht="20.25" customHeight="1" x14ac:dyDescent="0.15">
      <c r="A9" s="696"/>
      <c r="B9" s="545" t="s">
        <v>40</v>
      </c>
      <c r="C9" s="537"/>
      <c r="D9" s="537"/>
      <c r="E9" s="537"/>
      <c r="F9" s="537"/>
      <c r="G9" s="537"/>
      <c r="H9" s="537"/>
      <c r="I9" s="537"/>
      <c r="J9" s="537"/>
      <c r="K9" s="538"/>
      <c r="L9" s="452"/>
      <c r="M9" s="453"/>
      <c r="N9" s="453"/>
      <c r="O9" s="453"/>
      <c r="P9" s="453"/>
      <c r="Q9" s="453"/>
      <c r="R9" s="453"/>
      <c r="S9" s="453"/>
      <c r="T9" s="453"/>
      <c r="U9" s="453"/>
      <c r="V9" s="453"/>
      <c r="W9" s="453"/>
      <c r="X9" s="453"/>
      <c r="Y9" s="453"/>
      <c r="Z9" s="453"/>
      <c r="AA9" s="453"/>
      <c r="AB9" s="453"/>
      <c r="AC9" s="453"/>
      <c r="AD9" s="453"/>
      <c r="AE9" s="453"/>
      <c r="AF9" s="453"/>
      <c r="AG9" s="453"/>
      <c r="AH9" s="453"/>
      <c r="AI9" s="453"/>
      <c r="AJ9" s="453"/>
      <c r="AK9" s="453"/>
      <c r="AL9" s="453"/>
      <c r="AM9" s="454"/>
      <c r="AO9" s="87" t="s">
        <v>113</v>
      </c>
    </row>
    <row r="10" spans="1:42" s="85" customFormat="1" ht="15.75" customHeight="1" x14ac:dyDescent="0.15">
      <c r="A10" s="697" t="s">
        <v>108</v>
      </c>
      <c r="B10" s="698"/>
      <c r="C10" s="698"/>
      <c r="D10" s="698"/>
      <c r="E10" s="698"/>
      <c r="F10" s="698"/>
      <c r="G10" s="698"/>
      <c r="H10" s="699"/>
      <c r="I10" s="200"/>
      <c r="J10" s="676" t="s">
        <v>166</v>
      </c>
      <c r="K10" s="676"/>
      <c r="L10" s="676"/>
      <c r="M10" s="676"/>
      <c r="N10" s="676"/>
      <c r="O10" s="676"/>
      <c r="P10" s="676"/>
      <c r="Q10" s="676"/>
      <c r="R10" s="676"/>
      <c r="S10" s="676"/>
      <c r="T10" s="676"/>
      <c r="U10" s="676"/>
      <c r="V10" s="676"/>
      <c r="W10" s="676"/>
      <c r="X10" s="676"/>
      <c r="Y10" s="676"/>
      <c r="Z10" s="676"/>
      <c r="AA10" s="676"/>
      <c r="AB10" s="676"/>
      <c r="AC10" s="676"/>
      <c r="AD10" s="676"/>
      <c r="AE10" s="676"/>
      <c r="AF10" s="676"/>
      <c r="AG10" s="676"/>
      <c r="AH10" s="676"/>
      <c r="AI10" s="676"/>
      <c r="AJ10" s="676"/>
      <c r="AK10" s="676"/>
      <c r="AL10" s="676"/>
      <c r="AM10" s="676"/>
      <c r="AO10" s="87" t="str">
        <f>IF(I10="〇","",IF(AND(B17="",B18="",B19="",B20="",B21=""),"","（１）の対象区分が選択されていますが事業区分で（１）を選択していません。"))</f>
        <v/>
      </c>
    </row>
    <row r="11" spans="1:42" s="85" customFormat="1" ht="15.75" customHeight="1" x14ac:dyDescent="0.15">
      <c r="A11" s="700"/>
      <c r="B11" s="701"/>
      <c r="C11" s="701"/>
      <c r="D11" s="701"/>
      <c r="E11" s="701"/>
      <c r="F11" s="701"/>
      <c r="G11" s="701"/>
      <c r="H11" s="702"/>
      <c r="I11" s="200"/>
      <c r="J11" s="676" t="s">
        <v>99</v>
      </c>
      <c r="K11" s="676"/>
      <c r="L11" s="676"/>
      <c r="M11" s="676"/>
      <c r="N11" s="676"/>
      <c r="O11" s="676"/>
      <c r="P11" s="676"/>
      <c r="Q11" s="676"/>
      <c r="R11" s="676"/>
      <c r="S11" s="676"/>
      <c r="T11" s="676"/>
      <c r="U11" s="676"/>
      <c r="V11" s="676"/>
      <c r="W11" s="676"/>
      <c r="X11" s="676"/>
      <c r="Y11" s="676"/>
      <c r="Z11" s="676"/>
      <c r="AA11" s="676"/>
      <c r="AB11" s="676"/>
      <c r="AC11" s="676"/>
      <c r="AD11" s="676"/>
      <c r="AE11" s="676"/>
      <c r="AF11" s="676"/>
      <c r="AG11" s="676"/>
      <c r="AH11" s="676"/>
      <c r="AI11" s="676"/>
      <c r="AJ11" s="676"/>
      <c r="AK11" s="676"/>
      <c r="AL11" s="676"/>
      <c r="AM11" s="676"/>
      <c r="AO11" s="87" t="str">
        <f>IF(I11="〇","",IF(AND(AF63&lt;&gt;"はい",AF64&lt;&gt;"はい"),"","（２）の確認事項が選択されていますが事業区分で（２）を選択していません。"))</f>
        <v/>
      </c>
    </row>
    <row r="12" spans="1:42" s="85" customFormat="1" ht="15.75" customHeight="1" x14ac:dyDescent="0.15">
      <c r="A12" s="703"/>
      <c r="B12" s="704"/>
      <c r="C12" s="704"/>
      <c r="D12" s="704"/>
      <c r="E12" s="704"/>
      <c r="F12" s="704"/>
      <c r="G12" s="704"/>
      <c r="H12" s="705"/>
      <c r="I12" s="200"/>
      <c r="J12" s="676" t="s">
        <v>100</v>
      </c>
      <c r="K12" s="676"/>
      <c r="L12" s="676"/>
      <c r="M12" s="676"/>
      <c r="N12" s="676"/>
      <c r="O12" s="676"/>
      <c r="P12" s="676"/>
      <c r="Q12" s="676"/>
      <c r="R12" s="676"/>
      <c r="S12" s="676"/>
      <c r="T12" s="676"/>
      <c r="U12" s="676"/>
      <c r="V12" s="676"/>
      <c r="W12" s="676"/>
      <c r="X12" s="676"/>
      <c r="Y12" s="676"/>
      <c r="Z12" s="676"/>
      <c r="AA12" s="676"/>
      <c r="AB12" s="676"/>
      <c r="AC12" s="676"/>
      <c r="AD12" s="676"/>
      <c r="AE12" s="676"/>
      <c r="AF12" s="676"/>
      <c r="AG12" s="676"/>
      <c r="AH12" s="676"/>
      <c r="AI12" s="676"/>
      <c r="AJ12" s="676"/>
      <c r="AK12" s="676"/>
      <c r="AL12" s="676"/>
      <c r="AM12" s="676"/>
    </row>
    <row r="13" spans="1:42" s="85" customFormat="1" ht="10.5" customHeight="1" x14ac:dyDescent="0.15">
      <c r="A13" s="92" t="s">
        <v>204</v>
      </c>
      <c r="B13" s="293"/>
      <c r="C13" s="293"/>
      <c r="D13" s="293"/>
      <c r="E13" s="293"/>
      <c r="F13" s="293"/>
      <c r="G13" s="293"/>
      <c r="H13" s="293"/>
      <c r="I13" s="293"/>
      <c r="J13" s="94"/>
      <c r="K13" s="94"/>
      <c r="L13" s="94"/>
      <c r="M13" s="94"/>
      <c r="N13" s="94"/>
      <c r="O13" s="94"/>
      <c r="P13" s="94"/>
      <c r="Q13" s="94"/>
      <c r="R13" s="94"/>
      <c r="S13" s="94"/>
      <c r="T13" s="94"/>
      <c r="U13" s="94"/>
      <c r="V13" s="94"/>
      <c r="W13" s="94"/>
      <c r="X13" s="94"/>
      <c r="Y13" s="94"/>
      <c r="Z13" s="94"/>
      <c r="AA13" s="94"/>
      <c r="AB13" s="94"/>
      <c r="AC13" s="94"/>
      <c r="AD13" s="94"/>
      <c r="AE13" s="94"/>
      <c r="AF13" s="94"/>
      <c r="AG13" s="94"/>
      <c r="AH13" s="94"/>
      <c r="AI13" s="94"/>
      <c r="AJ13" s="94"/>
      <c r="AK13" s="94"/>
      <c r="AL13" s="94"/>
      <c r="AM13" s="94"/>
    </row>
    <row r="14" spans="1:42" s="85" customFormat="1" ht="5.25" customHeight="1" x14ac:dyDescent="0.15">
      <c r="A14" s="295"/>
      <c r="B14" s="295"/>
      <c r="C14" s="295"/>
      <c r="D14" s="295"/>
      <c r="E14" s="295"/>
      <c r="F14" s="295"/>
      <c r="G14" s="295"/>
      <c r="H14" s="295"/>
      <c r="I14" s="96"/>
      <c r="J14" s="295"/>
      <c r="K14" s="97"/>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row>
    <row r="15" spans="1:42" s="85" customFormat="1" ht="26.25" customHeight="1" x14ac:dyDescent="0.15">
      <c r="A15" s="693" t="s">
        <v>166</v>
      </c>
      <c r="B15" s="693"/>
      <c r="C15" s="693"/>
      <c r="D15" s="693"/>
      <c r="E15" s="693"/>
      <c r="F15" s="693"/>
      <c r="G15" s="693"/>
      <c r="H15" s="693"/>
      <c r="I15" s="693"/>
      <c r="J15" s="693"/>
      <c r="K15" s="693"/>
      <c r="L15" s="693"/>
      <c r="M15" s="693"/>
      <c r="N15" s="693"/>
      <c r="O15" s="693"/>
      <c r="P15" s="693"/>
      <c r="Q15" s="693"/>
      <c r="R15" s="693"/>
      <c r="S15" s="693"/>
      <c r="T15" s="693"/>
      <c r="U15" s="693"/>
      <c r="V15" s="693"/>
      <c r="W15" s="693"/>
      <c r="X15" s="693"/>
      <c r="Y15" s="693"/>
      <c r="Z15" s="693"/>
      <c r="AA15" s="693"/>
      <c r="AB15" s="693"/>
      <c r="AC15" s="693"/>
      <c r="AD15" s="693"/>
      <c r="AE15" s="693"/>
      <c r="AF15" s="693"/>
      <c r="AG15" s="693"/>
      <c r="AH15" s="693"/>
      <c r="AI15" s="693"/>
      <c r="AJ15" s="693"/>
      <c r="AK15" s="693"/>
      <c r="AL15" s="693"/>
      <c r="AM15" s="693"/>
      <c r="AO15" s="87" t="s">
        <v>113</v>
      </c>
      <c r="AP15" s="87" t="s">
        <v>114</v>
      </c>
    </row>
    <row r="16" spans="1:42" s="85" customFormat="1" ht="14.25" customHeight="1" x14ac:dyDescent="0.15">
      <c r="A16" s="99" t="s">
        <v>123</v>
      </c>
      <c r="B16" s="292"/>
      <c r="C16" s="292"/>
      <c r="D16" s="292"/>
      <c r="E16" s="292"/>
      <c r="F16" s="292"/>
      <c r="G16" s="292"/>
      <c r="H16" s="292"/>
      <c r="I16" s="292"/>
      <c r="J16" s="292"/>
      <c r="K16" s="292"/>
      <c r="L16" s="292"/>
      <c r="M16" s="292"/>
      <c r="N16" s="292"/>
      <c r="O16" s="292"/>
      <c r="P16" s="292"/>
      <c r="Q16" s="292"/>
      <c r="R16" s="292"/>
      <c r="S16" s="292"/>
      <c r="T16" s="292"/>
      <c r="U16" s="292"/>
      <c r="V16" s="292"/>
      <c r="W16" s="292"/>
      <c r="X16" s="292"/>
      <c r="Y16" s="292"/>
      <c r="Z16" s="292"/>
      <c r="AA16" s="292"/>
      <c r="AB16" s="292"/>
      <c r="AC16" s="292"/>
      <c r="AD16" s="292"/>
      <c r="AE16" s="292"/>
      <c r="AF16" s="292"/>
      <c r="AG16" s="292"/>
      <c r="AH16" s="292"/>
      <c r="AI16" s="292"/>
      <c r="AJ16" s="292"/>
      <c r="AK16" s="101"/>
      <c r="AL16" s="298"/>
      <c r="AM16" s="299"/>
      <c r="AO16" s="87" t="str">
        <f>IF(I10="","",IF(OR(B17="〇",B18="〇",B19="〇",B20="〇",B21="〇"),"","事業区分で（１）を選択していますが（１）の対象区分が選択されていません。"))</f>
        <v/>
      </c>
      <c r="AP16" s="87" t="s">
        <v>124</v>
      </c>
    </row>
    <row r="17" spans="1:42" s="85" customFormat="1" ht="14.25" customHeight="1" x14ac:dyDescent="0.15">
      <c r="A17" s="114"/>
      <c r="B17" s="200"/>
      <c r="C17" s="288" t="s">
        <v>126</v>
      </c>
      <c r="D17" s="515" t="s">
        <v>127</v>
      </c>
      <c r="E17" s="516"/>
      <c r="F17" s="516"/>
      <c r="G17" s="516"/>
      <c r="H17" s="516"/>
      <c r="I17" s="516"/>
      <c r="J17" s="516"/>
      <c r="K17" s="516"/>
      <c r="L17" s="516"/>
      <c r="M17" s="516"/>
      <c r="N17" s="516"/>
      <c r="O17" s="516"/>
      <c r="P17" s="516"/>
      <c r="Q17" s="516"/>
      <c r="R17" s="516"/>
      <c r="S17" s="516"/>
      <c r="T17" s="516"/>
      <c r="U17" s="516"/>
      <c r="V17" s="516"/>
      <c r="W17" s="516"/>
      <c r="X17" s="516"/>
      <c r="Y17" s="516"/>
      <c r="Z17" s="516"/>
      <c r="AA17" s="516"/>
      <c r="AB17" s="516"/>
      <c r="AC17" s="516"/>
      <c r="AD17" s="516"/>
      <c r="AE17" s="516"/>
      <c r="AF17" s="516"/>
      <c r="AG17" s="516"/>
      <c r="AH17" s="516"/>
      <c r="AI17" s="516"/>
      <c r="AJ17" s="516"/>
      <c r="AK17" s="516"/>
      <c r="AL17" s="516"/>
      <c r="AM17" s="517"/>
      <c r="AO17" s="105" t="s">
        <v>124</v>
      </c>
      <c r="AP17" s="105" t="s">
        <v>124</v>
      </c>
    </row>
    <row r="18" spans="1:42" s="85" customFormat="1" ht="14.25" customHeight="1" x14ac:dyDescent="0.15">
      <c r="A18" s="114"/>
      <c r="B18" s="200"/>
      <c r="C18" s="260" t="s">
        <v>104</v>
      </c>
      <c r="D18" s="515" t="s">
        <v>109</v>
      </c>
      <c r="E18" s="516"/>
      <c r="F18" s="516"/>
      <c r="G18" s="516"/>
      <c r="H18" s="516"/>
      <c r="I18" s="516"/>
      <c r="J18" s="516"/>
      <c r="K18" s="516"/>
      <c r="L18" s="516"/>
      <c r="M18" s="516"/>
      <c r="N18" s="516"/>
      <c r="O18" s="516"/>
      <c r="P18" s="516"/>
      <c r="Q18" s="516"/>
      <c r="R18" s="516"/>
      <c r="S18" s="516"/>
      <c r="T18" s="516"/>
      <c r="U18" s="516"/>
      <c r="V18" s="516"/>
      <c r="W18" s="516"/>
      <c r="X18" s="516"/>
      <c r="Y18" s="516"/>
      <c r="Z18" s="516"/>
      <c r="AA18" s="516"/>
      <c r="AB18" s="516"/>
      <c r="AC18" s="516"/>
      <c r="AD18" s="516"/>
      <c r="AE18" s="516"/>
      <c r="AF18" s="516"/>
      <c r="AG18" s="516"/>
      <c r="AH18" s="516"/>
      <c r="AI18" s="516"/>
      <c r="AJ18" s="516"/>
      <c r="AK18" s="516"/>
      <c r="AL18" s="516"/>
      <c r="AM18" s="517"/>
      <c r="AO18" s="105" t="str">
        <f>IF(B18="","",IF(AP5=4,"通所系サービスは②での申請は対象外です。",""))</f>
        <v/>
      </c>
      <c r="AP18" s="105" t="str">
        <f>IF(B18="","",IF(AP5=5,"②について、訪問サービスまたは宿泊サービスとして実施している。",""))</f>
        <v/>
      </c>
    </row>
    <row r="19" spans="1:42" s="85" customFormat="1" ht="14.25" customHeight="1" x14ac:dyDescent="0.15">
      <c r="A19" s="114"/>
      <c r="B19" s="200"/>
      <c r="C19" s="260" t="s">
        <v>105</v>
      </c>
      <c r="D19" s="515" t="s">
        <v>110</v>
      </c>
      <c r="E19" s="516"/>
      <c r="F19" s="516"/>
      <c r="G19" s="516"/>
      <c r="H19" s="516"/>
      <c r="I19" s="516"/>
      <c r="J19" s="516"/>
      <c r="K19" s="516"/>
      <c r="L19" s="516"/>
      <c r="M19" s="516"/>
      <c r="N19" s="516"/>
      <c r="O19" s="516"/>
      <c r="P19" s="516"/>
      <c r="Q19" s="516"/>
      <c r="R19" s="516"/>
      <c r="S19" s="516"/>
      <c r="T19" s="516"/>
      <c r="U19" s="516"/>
      <c r="V19" s="516"/>
      <c r="W19" s="516"/>
      <c r="X19" s="516"/>
      <c r="Y19" s="516"/>
      <c r="Z19" s="516"/>
      <c r="AA19" s="516"/>
      <c r="AB19" s="516"/>
      <c r="AC19" s="516"/>
      <c r="AD19" s="516"/>
      <c r="AE19" s="516"/>
      <c r="AF19" s="516"/>
      <c r="AG19" s="516"/>
      <c r="AH19" s="516"/>
      <c r="AI19" s="516"/>
      <c r="AJ19" s="516"/>
      <c r="AK19" s="516"/>
      <c r="AL19" s="516"/>
      <c r="AM19" s="517"/>
      <c r="AO19" s="105" t="str">
        <f>IF(B19="","",IF(AP5=1,"当該サービスは③での申請対象外です。",IF(AP5=2,"当該サービスは③での申請対象外です。","")))</f>
        <v/>
      </c>
      <c r="AP19" s="105" t="str">
        <f>IF(B19="","",IF(AP5=6,"③について、短期利用認知症対応型共同生活介護事業所に対しても休業要請を受けている。",""))</f>
        <v/>
      </c>
    </row>
    <row r="20" spans="1:42" s="85" customFormat="1" ht="14.25" customHeight="1" x14ac:dyDescent="0.15">
      <c r="A20" s="114"/>
      <c r="B20" s="200"/>
      <c r="C20" s="260" t="s">
        <v>106</v>
      </c>
      <c r="D20" s="515" t="s">
        <v>107</v>
      </c>
      <c r="E20" s="516"/>
      <c r="F20" s="516"/>
      <c r="G20" s="516"/>
      <c r="H20" s="516"/>
      <c r="I20" s="516"/>
      <c r="J20" s="516"/>
      <c r="K20" s="516"/>
      <c r="L20" s="516"/>
      <c r="M20" s="516"/>
      <c r="N20" s="516"/>
      <c r="O20" s="516"/>
      <c r="P20" s="516"/>
      <c r="Q20" s="516"/>
      <c r="R20" s="516"/>
      <c r="S20" s="516"/>
      <c r="T20" s="516"/>
      <c r="U20" s="516"/>
      <c r="V20" s="516"/>
      <c r="W20" s="516"/>
      <c r="X20" s="516"/>
      <c r="Y20" s="516"/>
      <c r="Z20" s="516"/>
      <c r="AA20" s="516"/>
      <c r="AB20" s="516"/>
      <c r="AC20" s="516"/>
      <c r="AD20" s="516"/>
      <c r="AE20" s="516"/>
      <c r="AF20" s="516"/>
      <c r="AG20" s="516"/>
      <c r="AH20" s="516"/>
      <c r="AI20" s="516"/>
      <c r="AJ20" s="516"/>
      <c r="AK20" s="516"/>
      <c r="AL20" s="516"/>
      <c r="AM20" s="517"/>
      <c r="AO20" s="105" t="str">
        <f>IF(B20="","",IF(OR(AP5=1,AP5=6),"","当該サービスは④での申請対象外です。"))&amp;IF(B20="","",IF(OR(B17="〇",B18="〇"),"④を申請していますが、①、②の場合は除きます。",""))</f>
        <v/>
      </c>
      <c r="AP20" s="105" t="s">
        <v>124</v>
      </c>
    </row>
    <row r="21" spans="1:42" s="85" customFormat="1" ht="14.25" customHeight="1" x14ac:dyDescent="0.15">
      <c r="A21" s="114"/>
      <c r="B21" s="200"/>
      <c r="C21" s="260" t="s">
        <v>235</v>
      </c>
      <c r="D21" s="515" t="s">
        <v>275</v>
      </c>
      <c r="E21" s="516"/>
      <c r="F21" s="516"/>
      <c r="G21" s="516"/>
      <c r="H21" s="516"/>
      <c r="I21" s="516"/>
      <c r="J21" s="516"/>
      <c r="K21" s="516"/>
      <c r="L21" s="516"/>
      <c r="M21" s="516"/>
      <c r="N21" s="516"/>
      <c r="O21" s="516"/>
      <c r="P21" s="516"/>
      <c r="Q21" s="516"/>
      <c r="R21" s="516"/>
      <c r="S21" s="516"/>
      <c r="T21" s="516"/>
      <c r="U21" s="516"/>
      <c r="V21" s="516"/>
      <c r="W21" s="516"/>
      <c r="X21" s="516"/>
      <c r="Y21" s="516"/>
      <c r="Z21" s="516"/>
      <c r="AA21" s="516"/>
      <c r="AB21" s="516"/>
      <c r="AC21" s="516"/>
      <c r="AD21" s="516"/>
      <c r="AE21" s="516"/>
      <c r="AF21" s="516"/>
      <c r="AG21" s="516"/>
      <c r="AH21" s="516"/>
      <c r="AI21" s="516"/>
      <c r="AJ21" s="516"/>
      <c r="AK21" s="516"/>
      <c r="AL21" s="516"/>
      <c r="AM21" s="517"/>
      <c r="AO21" s="105" t="str">
        <f>IF(B21="","",IF(OR(AP5=1,AP5=3,AP5=6),"","当該サービスは⑤での申請対象外です。"))</f>
        <v/>
      </c>
      <c r="AP21" s="105" t="s">
        <v>124</v>
      </c>
    </row>
    <row r="22" spans="1:42" s="85" customFormat="1" ht="14.25" customHeight="1" x14ac:dyDescent="0.15">
      <c r="A22" s="106" t="s">
        <v>236</v>
      </c>
      <c r="B22" s="293"/>
      <c r="C22" s="107"/>
      <c r="D22" s="107"/>
      <c r="E22" s="107"/>
      <c r="F22" s="107"/>
      <c r="G22" s="107"/>
      <c r="H22" s="107"/>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8"/>
    </row>
    <row r="23" spans="1:42" s="85" customFormat="1" ht="14.25" customHeight="1" x14ac:dyDescent="0.15">
      <c r="A23" s="109"/>
      <c r="B23" s="262" t="s">
        <v>118</v>
      </c>
      <c r="C23" s="110"/>
      <c r="D23" s="111"/>
      <c r="E23" s="111"/>
      <c r="F23" s="111"/>
      <c r="G23" s="111"/>
      <c r="H23" s="111"/>
      <c r="I23" s="111"/>
      <c r="J23" s="111"/>
      <c r="K23" s="111"/>
      <c r="L23" s="111"/>
      <c r="M23" s="111"/>
      <c r="N23" s="111"/>
      <c r="O23" s="111"/>
      <c r="P23" s="111"/>
      <c r="Q23" s="111"/>
      <c r="R23" s="111"/>
      <c r="S23" s="111"/>
      <c r="T23" s="111"/>
      <c r="U23" s="111"/>
      <c r="V23" s="111"/>
      <c r="W23" s="111"/>
      <c r="X23" s="111"/>
      <c r="Y23" s="111"/>
      <c r="Z23" s="111"/>
      <c r="AA23" s="111"/>
      <c r="AB23" s="111"/>
      <c r="AC23" s="111"/>
      <c r="AD23" s="111"/>
      <c r="AE23" s="111"/>
      <c r="AF23" s="111"/>
      <c r="AG23" s="111"/>
      <c r="AH23" s="111"/>
      <c r="AI23" s="111"/>
      <c r="AJ23" s="111"/>
      <c r="AK23" s="111"/>
      <c r="AL23" s="111"/>
      <c r="AM23" s="112"/>
      <c r="AO23" s="87" t="s">
        <v>113</v>
      </c>
    </row>
    <row r="24" spans="1:42" s="85" customFormat="1" ht="20.25" customHeight="1" x14ac:dyDescent="0.15">
      <c r="A24" s="113"/>
      <c r="B24" s="200"/>
      <c r="C24" s="516" t="s">
        <v>117</v>
      </c>
      <c r="D24" s="516"/>
      <c r="E24" s="516"/>
      <c r="F24" s="516"/>
      <c r="G24" s="516"/>
      <c r="H24" s="516"/>
      <c r="I24" s="516"/>
      <c r="J24" s="516"/>
      <c r="K24" s="516"/>
      <c r="L24" s="516"/>
      <c r="M24" s="516"/>
      <c r="N24" s="516"/>
      <c r="O24" s="516"/>
      <c r="P24" s="516"/>
      <c r="Q24" s="516"/>
      <c r="R24" s="516"/>
      <c r="S24" s="516"/>
      <c r="T24" s="516"/>
      <c r="U24" s="516"/>
      <c r="V24" s="516"/>
      <c r="W24" s="200"/>
      <c r="X24" s="515" t="s">
        <v>203</v>
      </c>
      <c r="Y24" s="516"/>
      <c r="Z24" s="516"/>
      <c r="AA24" s="516"/>
      <c r="AB24" s="516"/>
      <c r="AC24" s="516"/>
      <c r="AD24" s="516"/>
      <c r="AE24" s="516"/>
      <c r="AF24" s="516"/>
      <c r="AG24" s="516"/>
      <c r="AH24" s="516"/>
      <c r="AI24" s="516"/>
      <c r="AJ24" s="516"/>
      <c r="AK24" s="516"/>
      <c r="AL24" s="516"/>
      <c r="AM24" s="517"/>
      <c r="AO24" s="87" t="str">
        <f>IF(B25="","",IF(OR(B17="〇",B18="〇",B20="〇"),"","「一定の要件に該当する自費検査」は①、②、④の場合が対象です。"))&amp;IF(B20="","",IF(B25="","④は「一定の要件に該当する自費検査」を実施した場合が対象です。",""))</f>
        <v/>
      </c>
    </row>
    <row r="25" spans="1:42" s="85" customFormat="1" ht="20.25" customHeight="1" x14ac:dyDescent="0.15">
      <c r="A25" s="114"/>
      <c r="B25" s="200"/>
      <c r="C25" s="516" t="s">
        <v>201</v>
      </c>
      <c r="D25" s="516"/>
      <c r="E25" s="516"/>
      <c r="F25" s="516"/>
      <c r="G25" s="516"/>
      <c r="H25" s="516"/>
      <c r="I25" s="516"/>
      <c r="J25" s="516"/>
      <c r="K25" s="516"/>
      <c r="L25" s="516"/>
      <c r="M25" s="516"/>
      <c r="N25" s="516"/>
      <c r="O25" s="516"/>
      <c r="P25" s="516"/>
      <c r="Q25" s="516"/>
      <c r="R25" s="516"/>
      <c r="S25" s="516"/>
      <c r="T25" s="516"/>
      <c r="U25" s="516"/>
      <c r="V25" s="516"/>
      <c r="W25" s="115"/>
      <c r="X25" s="111"/>
      <c r="Y25" s="111"/>
      <c r="Z25" s="111"/>
      <c r="AA25" s="111"/>
      <c r="AB25" s="111"/>
      <c r="AC25" s="111"/>
      <c r="AD25" s="111"/>
      <c r="AE25" s="111"/>
      <c r="AF25" s="111"/>
      <c r="AG25" s="111"/>
      <c r="AH25" s="111"/>
      <c r="AI25" s="111"/>
      <c r="AJ25" s="111"/>
      <c r="AK25" s="111"/>
      <c r="AL25" s="111"/>
      <c r="AM25" s="112"/>
      <c r="AO25" s="87" t="str">
        <f>IF(B30="","",IF(B21="","「感染対策等を行った上での施設内療養」は⑤の場合が対象です。",""))&amp;IF(B21="","",IF(B30="","⑤は「感染対策等を行った上での施設内療養」を実施した場合が対象です。",""))</f>
        <v/>
      </c>
    </row>
    <row r="26" spans="1:42" s="85" customFormat="1" ht="14.25" customHeight="1" x14ac:dyDescent="0.15">
      <c r="A26" s="294"/>
      <c r="B26" s="261" t="s">
        <v>119</v>
      </c>
      <c r="C26" s="111"/>
      <c r="D26" s="111"/>
      <c r="E26" s="111"/>
      <c r="F26" s="111"/>
      <c r="G26" s="111"/>
      <c r="H26" s="111"/>
      <c r="I26" s="111"/>
      <c r="J26" s="111"/>
      <c r="K26" s="111"/>
      <c r="L26" s="111"/>
      <c r="M26" s="111"/>
      <c r="N26" s="111"/>
      <c r="O26" s="111"/>
      <c r="P26" s="111"/>
      <c r="Q26" s="111"/>
      <c r="R26" s="111"/>
      <c r="S26" s="111"/>
      <c r="T26" s="111"/>
      <c r="U26" s="111"/>
      <c r="V26" s="111"/>
      <c r="W26" s="111"/>
      <c r="X26" s="111"/>
      <c r="Y26" s="111"/>
      <c r="Z26" s="111"/>
      <c r="AA26" s="111"/>
      <c r="AB26" s="111"/>
      <c r="AC26" s="111"/>
      <c r="AD26" s="111"/>
      <c r="AE26" s="111"/>
      <c r="AF26" s="111"/>
      <c r="AG26" s="111"/>
      <c r="AH26" s="111"/>
      <c r="AI26" s="111"/>
      <c r="AJ26" s="111"/>
      <c r="AK26" s="111"/>
      <c r="AL26" s="111"/>
      <c r="AM26" s="112"/>
    </row>
    <row r="27" spans="1:42" s="85" customFormat="1" ht="20.25" customHeight="1" x14ac:dyDescent="0.15">
      <c r="A27" s="114"/>
      <c r="B27" s="200"/>
      <c r="C27" s="551" t="s">
        <v>120</v>
      </c>
      <c r="D27" s="551"/>
      <c r="E27" s="551"/>
      <c r="F27" s="551"/>
      <c r="G27" s="551"/>
      <c r="H27" s="551"/>
      <c r="I27" s="551"/>
      <c r="J27" s="551"/>
      <c r="K27" s="551"/>
      <c r="L27" s="551"/>
      <c r="M27" s="551"/>
      <c r="N27" s="551"/>
      <c r="O27" s="551"/>
      <c r="P27" s="551"/>
      <c r="Q27" s="551"/>
      <c r="R27" s="551"/>
      <c r="S27" s="551"/>
      <c r="T27" s="551"/>
      <c r="U27" s="551"/>
      <c r="V27" s="551"/>
      <c r="W27" s="200"/>
      <c r="X27" s="551" t="s">
        <v>121</v>
      </c>
      <c r="Y27" s="551"/>
      <c r="Z27" s="551"/>
      <c r="AA27" s="551"/>
      <c r="AB27" s="551"/>
      <c r="AC27" s="551"/>
      <c r="AD27" s="551"/>
      <c r="AE27" s="551"/>
      <c r="AF27" s="551"/>
      <c r="AG27" s="551"/>
      <c r="AH27" s="551"/>
      <c r="AI27" s="551"/>
      <c r="AJ27" s="551"/>
      <c r="AK27" s="551"/>
      <c r="AL27" s="551"/>
      <c r="AM27" s="551"/>
    </row>
    <row r="28" spans="1:42" s="85" customFormat="1" ht="20.25" customHeight="1" x14ac:dyDescent="0.15">
      <c r="A28" s="114"/>
      <c r="B28" s="200"/>
      <c r="C28" s="551" t="s">
        <v>122</v>
      </c>
      <c r="D28" s="551"/>
      <c r="E28" s="551"/>
      <c r="F28" s="551"/>
      <c r="G28" s="551"/>
      <c r="H28" s="551"/>
      <c r="I28" s="551"/>
      <c r="J28" s="551"/>
      <c r="K28" s="551"/>
      <c r="L28" s="551"/>
      <c r="M28" s="551"/>
      <c r="N28" s="551"/>
      <c r="O28" s="551"/>
      <c r="P28" s="551"/>
      <c r="Q28" s="551"/>
      <c r="R28" s="551"/>
      <c r="S28" s="551"/>
      <c r="T28" s="551"/>
      <c r="U28" s="551"/>
      <c r="V28" s="551"/>
      <c r="W28" s="200"/>
      <c r="X28" s="551" t="s">
        <v>202</v>
      </c>
      <c r="Y28" s="551"/>
      <c r="Z28" s="551"/>
      <c r="AA28" s="551"/>
      <c r="AB28" s="551"/>
      <c r="AC28" s="551"/>
      <c r="AD28" s="551"/>
      <c r="AE28" s="551"/>
      <c r="AF28" s="551"/>
      <c r="AG28" s="551"/>
      <c r="AH28" s="551"/>
      <c r="AI28" s="551"/>
      <c r="AJ28" s="551"/>
      <c r="AK28" s="551"/>
      <c r="AL28" s="551"/>
      <c r="AM28" s="551"/>
    </row>
    <row r="29" spans="1:42" s="85" customFormat="1" ht="14.25" customHeight="1" x14ac:dyDescent="0.15">
      <c r="A29" s="294"/>
      <c r="B29" s="261" t="s">
        <v>276</v>
      </c>
      <c r="C29" s="111"/>
      <c r="D29" s="111"/>
      <c r="E29" s="111"/>
      <c r="F29" s="111"/>
      <c r="G29" s="111"/>
      <c r="H29" s="111"/>
      <c r="I29" s="111"/>
      <c r="J29" s="111"/>
      <c r="K29" s="111"/>
      <c r="L29" s="111"/>
      <c r="M29" s="111"/>
      <c r="N29" s="111"/>
      <c r="O29" s="111"/>
      <c r="P29" s="111"/>
      <c r="Q29" s="111"/>
      <c r="R29" s="111"/>
      <c r="S29" s="111"/>
      <c r="T29" s="111"/>
      <c r="U29" s="111"/>
      <c r="V29" s="111"/>
      <c r="W29" s="111"/>
      <c r="X29" s="111"/>
      <c r="Y29" s="111"/>
      <c r="Z29" s="111"/>
      <c r="AA29" s="111"/>
      <c r="AB29" s="111"/>
      <c r="AC29" s="111"/>
      <c r="AD29" s="111"/>
      <c r="AE29" s="111"/>
      <c r="AF29" s="111"/>
      <c r="AG29" s="111"/>
      <c r="AH29" s="111"/>
      <c r="AI29" s="111"/>
      <c r="AJ29" s="111"/>
      <c r="AK29" s="111"/>
      <c r="AL29" s="111"/>
      <c r="AM29" s="112"/>
    </row>
    <row r="30" spans="1:42" s="85" customFormat="1" ht="20.25" customHeight="1" x14ac:dyDescent="0.15">
      <c r="A30" s="114"/>
      <c r="B30" s="200"/>
      <c r="C30" s="516" t="s">
        <v>248</v>
      </c>
      <c r="D30" s="516"/>
      <c r="E30" s="516"/>
      <c r="F30" s="516"/>
      <c r="G30" s="516"/>
      <c r="H30" s="516"/>
      <c r="I30" s="516"/>
      <c r="J30" s="516"/>
      <c r="K30" s="516"/>
      <c r="L30" s="516"/>
      <c r="M30" s="516"/>
      <c r="N30" s="516"/>
      <c r="O30" s="516"/>
      <c r="P30" s="516"/>
      <c r="Q30" s="516"/>
      <c r="R30" s="516"/>
      <c r="S30" s="516"/>
      <c r="T30" s="516"/>
      <c r="U30" s="516"/>
      <c r="V30" s="516"/>
      <c r="W30" s="115"/>
      <c r="X30" s="111"/>
      <c r="Y30" s="111"/>
      <c r="Z30" s="111"/>
      <c r="AA30" s="111"/>
      <c r="AB30" s="111"/>
      <c r="AC30" s="111"/>
      <c r="AD30" s="111"/>
      <c r="AE30" s="111"/>
      <c r="AF30" s="111"/>
      <c r="AG30" s="111"/>
      <c r="AH30" s="111"/>
      <c r="AI30" s="111"/>
      <c r="AJ30" s="111"/>
      <c r="AK30" s="111"/>
      <c r="AL30" s="111"/>
      <c r="AM30" s="112"/>
    </row>
    <row r="31" spans="1:42" s="85" customFormat="1" ht="12" x14ac:dyDescent="0.15">
      <c r="A31" s="114"/>
      <c r="B31" s="650" t="s">
        <v>240</v>
      </c>
      <c r="C31" s="651"/>
      <c r="D31" s="651"/>
      <c r="E31" s="651"/>
      <c r="F31" s="651"/>
      <c r="G31" s="651"/>
      <c r="H31" s="651"/>
      <c r="I31" s="651"/>
      <c r="J31" s="651"/>
      <c r="K31" s="651"/>
      <c r="L31" s="651"/>
      <c r="M31" s="651"/>
      <c r="N31" s="651"/>
      <c r="O31" s="651"/>
      <c r="P31" s="651"/>
      <c r="Q31" s="651"/>
      <c r="R31" s="651"/>
      <c r="S31" s="651"/>
      <c r="T31" s="651"/>
      <c r="U31" s="651"/>
      <c r="V31" s="651"/>
      <c r="W31" s="651"/>
      <c r="X31" s="651"/>
      <c r="Y31" s="651"/>
      <c r="Z31" s="651"/>
      <c r="AA31" s="651"/>
      <c r="AB31" s="651"/>
      <c r="AC31" s="651"/>
      <c r="AD31" s="651"/>
      <c r="AE31" s="651"/>
      <c r="AF31" s="651"/>
      <c r="AG31" s="651"/>
      <c r="AH31" s="651"/>
      <c r="AI31" s="651"/>
      <c r="AJ31" s="651"/>
      <c r="AK31" s="651"/>
      <c r="AL31" s="651"/>
      <c r="AM31" s="652"/>
    </row>
    <row r="32" spans="1:42" s="85" customFormat="1" ht="12" x14ac:dyDescent="0.15">
      <c r="A32" s="117"/>
      <c r="B32" s="521" t="s">
        <v>247</v>
      </c>
      <c r="C32" s="522"/>
      <c r="D32" s="522"/>
      <c r="E32" s="522"/>
      <c r="F32" s="522"/>
      <c r="G32" s="522"/>
      <c r="H32" s="522"/>
      <c r="I32" s="522"/>
      <c r="J32" s="522"/>
      <c r="K32" s="522"/>
      <c r="L32" s="522"/>
      <c r="M32" s="522"/>
      <c r="N32" s="522"/>
      <c r="O32" s="522"/>
      <c r="P32" s="522"/>
      <c r="Q32" s="522"/>
      <c r="R32" s="522"/>
      <c r="S32" s="522"/>
      <c r="T32" s="522"/>
      <c r="U32" s="522"/>
      <c r="V32" s="522"/>
      <c r="W32" s="522"/>
      <c r="X32" s="522"/>
      <c r="Y32" s="522"/>
      <c r="Z32" s="522"/>
      <c r="AA32" s="522"/>
      <c r="AB32" s="522"/>
      <c r="AC32" s="522"/>
      <c r="AD32" s="522"/>
      <c r="AE32" s="522"/>
      <c r="AF32" s="522"/>
      <c r="AG32" s="522"/>
      <c r="AH32" s="522"/>
      <c r="AI32" s="522"/>
      <c r="AJ32" s="522"/>
      <c r="AK32" s="522"/>
      <c r="AL32" s="522"/>
      <c r="AM32" s="523"/>
    </row>
    <row r="33" spans="1:41" s="85" customFormat="1" ht="14.25" customHeight="1" x14ac:dyDescent="0.15">
      <c r="A33" s="106" t="s">
        <v>158</v>
      </c>
      <c r="B33" s="118"/>
      <c r="C33" s="293"/>
      <c r="D33" s="293"/>
      <c r="E33" s="119"/>
      <c r="F33" s="293"/>
      <c r="G33" s="293"/>
      <c r="H33" s="293"/>
      <c r="I33" s="293"/>
      <c r="J33" s="120"/>
      <c r="K33" s="120"/>
      <c r="L33" s="120"/>
      <c r="M33" s="120"/>
      <c r="N33" s="120"/>
      <c r="O33" s="121"/>
      <c r="P33" s="122"/>
      <c r="Q33" s="122"/>
      <c r="R33" s="122"/>
      <c r="S33" s="123"/>
      <c r="T33" s="124"/>
      <c r="U33" s="123"/>
      <c r="V33" s="123"/>
      <c r="W33" s="123"/>
      <c r="X33" s="123"/>
      <c r="Y33" s="124"/>
      <c r="Z33" s="124"/>
      <c r="AA33" s="124"/>
      <c r="AB33" s="124"/>
      <c r="AC33" s="123"/>
      <c r="AD33" s="123"/>
      <c r="AE33" s="123"/>
      <c r="AF33" s="123"/>
      <c r="AG33" s="123"/>
      <c r="AH33" s="123"/>
      <c r="AI33" s="125"/>
      <c r="AJ33" s="125"/>
      <c r="AK33" s="125"/>
      <c r="AL33" s="125"/>
      <c r="AM33" s="126"/>
    </row>
    <row r="34" spans="1:41" s="85" customFormat="1" ht="14.25" customHeight="1" x14ac:dyDescent="0.15">
      <c r="A34" s="104"/>
      <c r="B34" s="286" t="s">
        <v>125</v>
      </c>
      <c r="C34" s="496" t="s">
        <v>260</v>
      </c>
      <c r="D34" s="497"/>
      <c r="E34" s="497"/>
      <c r="F34" s="497"/>
      <c r="G34" s="497"/>
      <c r="H34" s="497"/>
      <c r="I34" s="497"/>
      <c r="J34" s="497"/>
      <c r="K34" s="497"/>
      <c r="L34" s="497"/>
      <c r="M34" s="497"/>
      <c r="N34" s="497"/>
      <c r="O34" s="497"/>
      <c r="P34" s="497"/>
      <c r="Q34" s="497"/>
      <c r="R34" s="497"/>
      <c r="S34" s="497"/>
      <c r="T34" s="497"/>
      <c r="U34" s="497"/>
      <c r="V34" s="497"/>
      <c r="W34" s="497"/>
      <c r="X34" s="497"/>
      <c r="Y34" s="497"/>
      <c r="Z34" s="497"/>
      <c r="AA34" s="497"/>
      <c r="AB34" s="497"/>
      <c r="AC34" s="497"/>
      <c r="AD34" s="497"/>
      <c r="AE34" s="498"/>
      <c r="AF34" s="509" t="s">
        <v>131</v>
      </c>
      <c r="AG34" s="510"/>
      <c r="AH34" s="510"/>
      <c r="AI34" s="510"/>
      <c r="AJ34" s="510"/>
      <c r="AK34" s="510"/>
      <c r="AL34" s="510"/>
      <c r="AM34" s="511"/>
    </row>
    <row r="35" spans="1:41" s="85" customFormat="1" ht="14.25" customHeight="1" x14ac:dyDescent="0.15">
      <c r="A35" s="127"/>
      <c r="B35" s="128" t="s">
        <v>128</v>
      </c>
      <c r="C35" s="119" t="s">
        <v>261</v>
      </c>
      <c r="D35" s="119"/>
      <c r="E35" s="119"/>
      <c r="F35" s="119"/>
      <c r="G35" s="119"/>
      <c r="H35" s="119"/>
      <c r="I35" s="119"/>
      <c r="J35" s="119"/>
      <c r="K35" s="119"/>
      <c r="L35" s="119"/>
      <c r="M35" s="119"/>
      <c r="N35" s="119"/>
      <c r="O35" s="119"/>
      <c r="P35" s="119"/>
      <c r="Q35" s="119"/>
      <c r="R35" s="119"/>
      <c r="S35" s="119"/>
      <c r="T35" s="119"/>
      <c r="U35" s="119"/>
      <c r="V35" s="119"/>
      <c r="W35" s="119"/>
      <c r="X35" s="119"/>
      <c r="Y35" s="119"/>
      <c r="Z35" s="119"/>
      <c r="AA35" s="119"/>
      <c r="AB35" s="119"/>
      <c r="AC35" s="119"/>
      <c r="AD35" s="119"/>
      <c r="AE35" s="119"/>
      <c r="AF35" s="657"/>
      <c r="AG35" s="658"/>
      <c r="AH35" s="658"/>
      <c r="AI35" s="658"/>
      <c r="AJ35" s="658"/>
      <c r="AK35" s="658"/>
      <c r="AL35" s="658"/>
      <c r="AM35" s="659"/>
    </row>
    <row r="36" spans="1:41" s="85" customFormat="1" ht="22.5" customHeight="1" x14ac:dyDescent="0.15">
      <c r="A36" s="129"/>
      <c r="B36" s="296"/>
      <c r="C36" s="500" t="s">
        <v>287</v>
      </c>
      <c r="D36" s="500"/>
      <c r="E36" s="500"/>
      <c r="F36" s="500"/>
      <c r="G36" s="500"/>
      <c r="H36" s="500"/>
      <c r="I36" s="500"/>
      <c r="J36" s="500"/>
      <c r="K36" s="500"/>
      <c r="L36" s="500"/>
      <c r="M36" s="500"/>
      <c r="N36" s="500"/>
      <c r="O36" s="500"/>
      <c r="P36" s="500"/>
      <c r="Q36" s="500"/>
      <c r="R36" s="500"/>
      <c r="S36" s="500"/>
      <c r="T36" s="500"/>
      <c r="U36" s="500"/>
      <c r="V36" s="500"/>
      <c r="W36" s="500"/>
      <c r="X36" s="500"/>
      <c r="Y36" s="500"/>
      <c r="Z36" s="500"/>
      <c r="AA36" s="500"/>
      <c r="AB36" s="500"/>
      <c r="AC36" s="500"/>
      <c r="AD36" s="500"/>
      <c r="AE36" s="501"/>
      <c r="AF36" s="502" t="s">
        <v>136</v>
      </c>
      <c r="AG36" s="503"/>
      <c r="AH36" s="78"/>
      <c r="AI36" s="284" t="s">
        <v>137</v>
      </c>
      <c r="AJ36" s="78"/>
      <c r="AK36" s="132" t="s">
        <v>132</v>
      </c>
      <c r="AL36" s="201"/>
      <c r="AM36" s="285" t="s">
        <v>1</v>
      </c>
    </row>
    <row r="37" spans="1:41" s="85" customFormat="1" ht="14.25" customHeight="1" x14ac:dyDescent="0.15">
      <c r="A37" s="294"/>
      <c r="B37" s="264" t="s">
        <v>104</v>
      </c>
      <c r="C37" s="496" t="s">
        <v>109</v>
      </c>
      <c r="D37" s="496"/>
      <c r="E37" s="496"/>
      <c r="F37" s="496"/>
      <c r="G37" s="496"/>
      <c r="H37" s="496"/>
      <c r="I37" s="496"/>
      <c r="J37" s="496"/>
      <c r="K37" s="496"/>
      <c r="L37" s="496"/>
      <c r="M37" s="496"/>
      <c r="N37" s="496"/>
      <c r="O37" s="496"/>
      <c r="P37" s="496"/>
      <c r="Q37" s="496"/>
      <c r="R37" s="496"/>
      <c r="S37" s="496"/>
      <c r="T37" s="496"/>
      <c r="U37" s="496"/>
      <c r="V37" s="496"/>
      <c r="W37" s="496"/>
      <c r="X37" s="496"/>
      <c r="Y37" s="496"/>
      <c r="Z37" s="496"/>
      <c r="AA37" s="496"/>
      <c r="AB37" s="496"/>
      <c r="AC37" s="496"/>
      <c r="AD37" s="496"/>
      <c r="AE37" s="499"/>
      <c r="AF37" s="509" t="s">
        <v>131</v>
      </c>
      <c r="AG37" s="510"/>
      <c r="AH37" s="510"/>
      <c r="AI37" s="510"/>
      <c r="AJ37" s="510"/>
      <c r="AK37" s="510"/>
      <c r="AL37" s="510"/>
      <c r="AM37" s="511"/>
    </row>
    <row r="38" spans="1:41" s="85" customFormat="1" ht="14.25" customHeight="1" x14ac:dyDescent="0.15">
      <c r="A38" s="294"/>
      <c r="B38" s="128" t="s">
        <v>128</v>
      </c>
      <c r="C38" s="119" t="s">
        <v>135</v>
      </c>
      <c r="D38" s="119"/>
      <c r="E38" s="119"/>
      <c r="F38" s="119"/>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119"/>
      <c r="AE38" s="119"/>
      <c r="AF38" s="512"/>
      <c r="AG38" s="513"/>
      <c r="AH38" s="513"/>
      <c r="AI38" s="513"/>
      <c r="AJ38" s="513"/>
      <c r="AK38" s="513"/>
      <c r="AL38" s="513"/>
      <c r="AM38" s="514"/>
    </row>
    <row r="39" spans="1:41" ht="22.5" customHeight="1" x14ac:dyDescent="0.15">
      <c r="A39" s="134"/>
      <c r="B39" s="294"/>
      <c r="C39" s="660" t="s">
        <v>288</v>
      </c>
      <c r="D39" s="660"/>
      <c r="E39" s="660"/>
      <c r="F39" s="660"/>
      <c r="G39" s="660"/>
      <c r="H39" s="660"/>
      <c r="I39" s="660"/>
      <c r="J39" s="660"/>
      <c r="K39" s="660"/>
      <c r="L39" s="660"/>
      <c r="M39" s="660"/>
      <c r="N39" s="660"/>
      <c r="O39" s="660"/>
      <c r="P39" s="660"/>
      <c r="Q39" s="660"/>
      <c r="R39" s="660"/>
      <c r="S39" s="660"/>
      <c r="T39" s="660"/>
      <c r="U39" s="660"/>
      <c r="V39" s="660"/>
      <c r="W39" s="660"/>
      <c r="X39" s="660"/>
      <c r="Y39" s="660"/>
      <c r="Z39" s="660"/>
      <c r="AA39" s="660"/>
      <c r="AB39" s="660"/>
      <c r="AC39" s="660"/>
      <c r="AD39" s="660"/>
      <c r="AE39" s="661"/>
      <c r="AF39" s="648" t="s">
        <v>136</v>
      </c>
      <c r="AG39" s="649"/>
      <c r="AH39" s="79"/>
      <c r="AI39" s="135" t="s">
        <v>137</v>
      </c>
      <c r="AJ39" s="79"/>
      <c r="AK39" s="136" t="s">
        <v>132</v>
      </c>
      <c r="AL39" s="202"/>
      <c r="AM39" s="137" t="s">
        <v>1</v>
      </c>
    </row>
    <row r="40" spans="1:41" s="85" customFormat="1" ht="18.75" customHeight="1" x14ac:dyDescent="0.15">
      <c r="A40" s="294"/>
      <c r="B40" s="138" t="str">
        <f>IF(C40="","","・")</f>
        <v/>
      </c>
      <c r="C40" s="505" t="str">
        <f>AP18</f>
        <v/>
      </c>
      <c r="D40" s="505"/>
      <c r="E40" s="505"/>
      <c r="F40" s="505"/>
      <c r="G40" s="505"/>
      <c r="H40" s="505"/>
      <c r="I40" s="505"/>
      <c r="J40" s="505"/>
      <c r="K40" s="505"/>
      <c r="L40" s="505"/>
      <c r="M40" s="505"/>
      <c r="N40" s="505"/>
      <c r="O40" s="505"/>
      <c r="P40" s="505"/>
      <c r="Q40" s="505"/>
      <c r="R40" s="505"/>
      <c r="S40" s="505"/>
      <c r="T40" s="505"/>
      <c r="U40" s="505"/>
      <c r="V40" s="505"/>
      <c r="W40" s="505"/>
      <c r="X40" s="505"/>
      <c r="Y40" s="505"/>
      <c r="Z40" s="505"/>
      <c r="AA40" s="505"/>
      <c r="AB40" s="505"/>
      <c r="AC40" s="505"/>
      <c r="AD40" s="505"/>
      <c r="AE40" s="506"/>
      <c r="AF40" s="502"/>
      <c r="AG40" s="503"/>
      <c r="AH40" s="503"/>
      <c r="AI40" s="503"/>
      <c r="AJ40" s="503"/>
      <c r="AK40" s="503"/>
      <c r="AL40" s="503"/>
      <c r="AM40" s="504"/>
    </row>
    <row r="41" spans="1:41" s="85" customFormat="1" ht="21.75" customHeight="1" x14ac:dyDescent="0.15">
      <c r="A41" s="294"/>
      <c r="B41" s="264" t="s">
        <v>105</v>
      </c>
      <c r="C41" s="706" t="s">
        <v>162</v>
      </c>
      <c r="D41" s="706"/>
      <c r="E41" s="706"/>
      <c r="F41" s="706"/>
      <c r="G41" s="706"/>
      <c r="H41" s="706"/>
      <c r="I41" s="706"/>
      <c r="J41" s="706"/>
      <c r="K41" s="706"/>
      <c r="L41" s="706"/>
      <c r="M41" s="706"/>
      <c r="N41" s="706"/>
      <c r="O41" s="706"/>
      <c r="P41" s="706"/>
      <c r="Q41" s="706"/>
      <c r="R41" s="706"/>
      <c r="S41" s="706"/>
      <c r="T41" s="706"/>
      <c r="U41" s="706"/>
      <c r="V41" s="706"/>
      <c r="W41" s="706"/>
      <c r="X41" s="706"/>
      <c r="Y41" s="706"/>
      <c r="Z41" s="706"/>
      <c r="AA41" s="706"/>
      <c r="AB41" s="706"/>
      <c r="AC41" s="706"/>
      <c r="AD41" s="706"/>
      <c r="AE41" s="707"/>
      <c r="AF41" s="509" t="s">
        <v>131</v>
      </c>
      <c r="AG41" s="510"/>
      <c r="AH41" s="510"/>
      <c r="AI41" s="510"/>
      <c r="AJ41" s="510"/>
      <c r="AK41" s="510"/>
      <c r="AL41" s="510"/>
      <c r="AM41" s="511"/>
    </row>
    <row r="42" spans="1:41" s="85" customFormat="1" ht="14.25" customHeight="1" x14ac:dyDescent="0.15">
      <c r="A42" s="294"/>
      <c r="B42" s="128" t="s">
        <v>128</v>
      </c>
      <c r="C42" s="119" t="s">
        <v>142</v>
      </c>
      <c r="D42" s="119"/>
      <c r="E42" s="119"/>
      <c r="F42" s="119"/>
      <c r="G42" s="119"/>
      <c r="H42" s="119"/>
      <c r="I42" s="119"/>
      <c r="J42" s="119"/>
      <c r="K42" s="119"/>
      <c r="L42" s="119"/>
      <c r="M42" s="119"/>
      <c r="N42" s="119"/>
      <c r="O42" s="119"/>
      <c r="P42" s="119"/>
      <c r="Q42" s="119"/>
      <c r="R42" s="119"/>
      <c r="S42" s="119"/>
      <c r="T42" s="119"/>
      <c r="U42" s="119"/>
      <c r="V42" s="119"/>
      <c r="W42" s="119"/>
      <c r="X42" s="119"/>
      <c r="Y42" s="119"/>
      <c r="Z42" s="119"/>
      <c r="AA42" s="119"/>
      <c r="AB42" s="119"/>
      <c r="AC42" s="119"/>
      <c r="AD42" s="502" t="s">
        <v>138</v>
      </c>
      <c r="AE42" s="504"/>
      <c r="AF42" s="502" t="s">
        <v>136</v>
      </c>
      <c r="AG42" s="503"/>
      <c r="AH42" s="78"/>
      <c r="AI42" s="284" t="s">
        <v>137</v>
      </c>
      <c r="AJ42" s="78"/>
      <c r="AK42" s="132" t="s">
        <v>132</v>
      </c>
      <c r="AL42" s="201"/>
      <c r="AM42" s="285" t="s">
        <v>1</v>
      </c>
    </row>
    <row r="43" spans="1:41" ht="14.25" customHeight="1" x14ac:dyDescent="0.15">
      <c r="A43" s="134"/>
      <c r="B43" s="294"/>
      <c r="C43" s="139" t="s">
        <v>140</v>
      </c>
      <c r="D43" s="735"/>
      <c r="E43" s="735"/>
      <c r="F43" s="735"/>
      <c r="G43" s="735"/>
      <c r="H43" s="735"/>
      <c r="I43" s="735"/>
      <c r="J43" s="735"/>
      <c r="K43" s="735"/>
      <c r="L43" s="735"/>
      <c r="M43" s="735"/>
      <c r="N43" s="735"/>
      <c r="O43" s="735"/>
      <c r="P43" s="735"/>
      <c r="Q43" s="735"/>
      <c r="R43" s="735"/>
      <c r="S43" s="735"/>
      <c r="T43" s="735"/>
      <c r="U43" s="735"/>
      <c r="V43" s="735"/>
      <c r="W43" s="735"/>
      <c r="X43" s="735"/>
      <c r="Y43" s="735"/>
      <c r="Z43" s="140" t="s">
        <v>8</v>
      </c>
      <c r="AA43" s="141"/>
      <c r="AB43" s="141"/>
      <c r="AC43" s="141"/>
      <c r="AD43" s="507" t="s">
        <v>139</v>
      </c>
      <c r="AE43" s="508"/>
      <c r="AF43" s="648" t="s">
        <v>136</v>
      </c>
      <c r="AG43" s="649"/>
      <c r="AH43" s="79"/>
      <c r="AI43" s="135" t="s">
        <v>137</v>
      </c>
      <c r="AJ43" s="79"/>
      <c r="AK43" s="136" t="s">
        <v>132</v>
      </c>
      <c r="AL43" s="202"/>
      <c r="AM43" s="137" t="s">
        <v>1</v>
      </c>
    </row>
    <row r="44" spans="1:41" s="85" customFormat="1" ht="18.75" customHeight="1" x14ac:dyDescent="0.15">
      <c r="A44" s="294"/>
      <c r="B44" s="138" t="str">
        <f>IF(C44="","","・")</f>
        <v/>
      </c>
      <c r="C44" s="505" t="str">
        <f>AP19</f>
        <v/>
      </c>
      <c r="D44" s="505"/>
      <c r="E44" s="505"/>
      <c r="F44" s="505"/>
      <c r="G44" s="505"/>
      <c r="H44" s="505"/>
      <c r="I44" s="505"/>
      <c r="J44" s="505"/>
      <c r="K44" s="505"/>
      <c r="L44" s="505"/>
      <c r="M44" s="505"/>
      <c r="N44" s="505"/>
      <c r="O44" s="505"/>
      <c r="P44" s="505"/>
      <c r="Q44" s="505"/>
      <c r="R44" s="505"/>
      <c r="S44" s="505"/>
      <c r="T44" s="505"/>
      <c r="U44" s="505"/>
      <c r="V44" s="505"/>
      <c r="W44" s="505"/>
      <c r="X44" s="505"/>
      <c r="Y44" s="505"/>
      <c r="Z44" s="505"/>
      <c r="AA44" s="505"/>
      <c r="AB44" s="505"/>
      <c r="AC44" s="505"/>
      <c r="AD44" s="505"/>
      <c r="AE44" s="506"/>
      <c r="AF44" s="502"/>
      <c r="AG44" s="503"/>
      <c r="AH44" s="503"/>
      <c r="AI44" s="503"/>
      <c r="AJ44" s="503"/>
      <c r="AK44" s="503"/>
      <c r="AL44" s="503"/>
      <c r="AM44" s="504"/>
    </row>
    <row r="45" spans="1:41" s="85" customFormat="1" ht="14.25" customHeight="1" x14ac:dyDescent="0.15">
      <c r="A45" s="294"/>
      <c r="B45" s="264" t="s">
        <v>106</v>
      </c>
      <c r="C45" s="300" t="s">
        <v>258</v>
      </c>
      <c r="D45" s="287"/>
      <c r="E45" s="300"/>
      <c r="F45" s="287"/>
      <c r="G45" s="287"/>
      <c r="H45" s="287"/>
      <c r="I45" s="287"/>
      <c r="J45" s="267"/>
      <c r="K45" s="267"/>
      <c r="L45" s="267"/>
      <c r="M45" s="267"/>
      <c r="N45" s="267"/>
      <c r="O45" s="268"/>
      <c r="P45" s="146"/>
      <c r="Q45" s="146"/>
      <c r="R45" s="146"/>
      <c r="S45" s="269"/>
      <c r="T45" s="270"/>
      <c r="U45" s="270"/>
      <c r="V45" s="270"/>
      <c r="W45" s="270"/>
      <c r="X45" s="270"/>
      <c r="Y45" s="271"/>
      <c r="Z45" s="271"/>
      <c r="AA45" s="271"/>
      <c r="AB45" s="271"/>
      <c r="AC45" s="270"/>
      <c r="AD45" s="270"/>
      <c r="AE45" s="270"/>
      <c r="AF45" s="509" t="s">
        <v>131</v>
      </c>
      <c r="AG45" s="510"/>
      <c r="AH45" s="510"/>
      <c r="AI45" s="510"/>
      <c r="AJ45" s="510"/>
      <c r="AK45" s="510"/>
      <c r="AL45" s="510"/>
      <c r="AM45" s="511"/>
      <c r="AO45" s="87" t="s">
        <v>113</v>
      </c>
    </row>
    <row r="46" spans="1:41" s="85" customFormat="1" ht="14.25" customHeight="1" x14ac:dyDescent="0.15">
      <c r="A46" s="294"/>
      <c r="B46" s="128" t="s">
        <v>128</v>
      </c>
      <c r="C46" s="654" t="s">
        <v>280</v>
      </c>
      <c r="D46" s="654"/>
      <c r="E46" s="654"/>
      <c r="F46" s="654"/>
      <c r="G46" s="654"/>
      <c r="H46" s="654"/>
      <c r="I46" s="654"/>
      <c r="J46" s="654"/>
      <c r="K46" s="654"/>
      <c r="L46" s="654"/>
      <c r="M46" s="654"/>
      <c r="N46" s="654"/>
      <c r="O46" s="654"/>
      <c r="P46" s="654"/>
      <c r="Q46" s="654"/>
      <c r="R46" s="654"/>
      <c r="S46" s="654"/>
      <c r="T46" s="654"/>
      <c r="U46" s="654"/>
      <c r="V46" s="654"/>
      <c r="W46" s="654"/>
      <c r="X46" s="654"/>
      <c r="Y46" s="654"/>
      <c r="Z46" s="654"/>
      <c r="AA46" s="654"/>
      <c r="AB46" s="654"/>
      <c r="AC46" s="654"/>
      <c r="AD46" s="654"/>
      <c r="AE46" s="655"/>
      <c r="AF46" s="512"/>
      <c r="AG46" s="513"/>
      <c r="AH46" s="513"/>
      <c r="AI46" s="513"/>
      <c r="AJ46" s="513"/>
      <c r="AK46" s="513"/>
      <c r="AL46" s="513"/>
      <c r="AM46" s="514"/>
      <c r="AO46" s="87" t="str">
        <f>IF(B20="","",IF(AF46="はい","","④を選択していますが、要件の確認が「はい」になっていません。"))</f>
        <v/>
      </c>
    </row>
    <row r="47" spans="1:41" s="85" customFormat="1" ht="14.25" customHeight="1" x14ac:dyDescent="0.15">
      <c r="A47" s="294"/>
      <c r="B47" s="128" t="s">
        <v>128</v>
      </c>
      <c r="C47" s="119" t="s">
        <v>143</v>
      </c>
      <c r="D47" s="119"/>
      <c r="E47" s="119"/>
      <c r="F47" s="119"/>
      <c r="G47" s="119"/>
      <c r="H47" s="119"/>
      <c r="I47" s="119"/>
      <c r="J47" s="119"/>
      <c r="K47" s="119"/>
      <c r="L47" s="119"/>
      <c r="M47" s="119"/>
      <c r="N47" s="119"/>
      <c r="O47" s="119"/>
      <c r="P47" s="119"/>
      <c r="Q47" s="119"/>
      <c r="R47" s="119"/>
      <c r="S47" s="119"/>
      <c r="T47" s="119"/>
      <c r="U47" s="119"/>
      <c r="V47" s="119"/>
      <c r="W47" s="119"/>
      <c r="X47" s="119"/>
      <c r="Y47" s="119"/>
      <c r="Z47" s="119"/>
      <c r="AA47" s="119"/>
      <c r="AB47" s="119"/>
      <c r="AC47" s="119"/>
      <c r="AD47" s="119"/>
      <c r="AE47" s="119"/>
      <c r="AF47" s="512"/>
      <c r="AG47" s="513"/>
      <c r="AH47" s="513"/>
      <c r="AI47" s="513"/>
      <c r="AJ47" s="513"/>
      <c r="AK47" s="513"/>
      <c r="AL47" s="513"/>
      <c r="AM47" s="514"/>
    </row>
    <row r="48" spans="1:41" ht="22.5" customHeight="1" x14ac:dyDescent="0.15">
      <c r="A48" s="134"/>
      <c r="B48" s="296"/>
      <c r="C48" s="500" t="s">
        <v>281</v>
      </c>
      <c r="D48" s="500"/>
      <c r="E48" s="500"/>
      <c r="F48" s="500"/>
      <c r="G48" s="500"/>
      <c r="H48" s="500"/>
      <c r="I48" s="500"/>
      <c r="J48" s="500"/>
      <c r="K48" s="500"/>
      <c r="L48" s="500"/>
      <c r="M48" s="500"/>
      <c r="N48" s="500"/>
      <c r="O48" s="500"/>
      <c r="P48" s="500"/>
      <c r="Q48" s="500"/>
      <c r="R48" s="500"/>
      <c r="S48" s="500"/>
      <c r="T48" s="500"/>
      <c r="U48" s="500"/>
      <c r="V48" s="500"/>
      <c r="W48" s="500"/>
      <c r="X48" s="500"/>
      <c r="Y48" s="500"/>
      <c r="Z48" s="500"/>
      <c r="AA48" s="500"/>
      <c r="AB48" s="500"/>
      <c r="AC48" s="500"/>
      <c r="AD48" s="500"/>
      <c r="AE48" s="501"/>
      <c r="AF48" s="502" t="s">
        <v>136</v>
      </c>
      <c r="AG48" s="503"/>
      <c r="AH48" s="78"/>
      <c r="AI48" s="284" t="s">
        <v>137</v>
      </c>
      <c r="AJ48" s="78"/>
      <c r="AK48" s="132" t="s">
        <v>132</v>
      </c>
      <c r="AL48" s="201"/>
      <c r="AM48" s="285" t="s">
        <v>1</v>
      </c>
    </row>
    <row r="49" spans="1:41" s="85" customFormat="1" ht="14.25" customHeight="1" x14ac:dyDescent="0.15">
      <c r="A49" s="294"/>
      <c r="B49" s="264" t="s">
        <v>235</v>
      </c>
      <c r="C49" s="300" t="s">
        <v>275</v>
      </c>
      <c r="D49" s="287"/>
      <c r="E49" s="300"/>
      <c r="F49" s="287"/>
      <c r="G49" s="287"/>
      <c r="H49" s="287"/>
      <c r="I49" s="287"/>
      <c r="J49" s="267"/>
      <c r="K49" s="267"/>
      <c r="L49" s="267"/>
      <c r="M49" s="267"/>
      <c r="N49" s="267"/>
      <c r="O49" s="268"/>
      <c r="P49" s="146"/>
      <c r="Q49" s="146"/>
      <c r="R49" s="146"/>
      <c r="S49" s="269"/>
      <c r="T49" s="270"/>
      <c r="U49" s="270"/>
      <c r="V49" s="270"/>
      <c r="W49" s="270"/>
      <c r="X49" s="270"/>
      <c r="Y49" s="271"/>
      <c r="Z49" s="271"/>
      <c r="AA49" s="271"/>
      <c r="AB49" s="271"/>
      <c r="AC49" s="270"/>
      <c r="AD49" s="270"/>
      <c r="AE49" s="270"/>
      <c r="AF49" s="509" t="s">
        <v>131</v>
      </c>
      <c r="AG49" s="510"/>
      <c r="AH49" s="510"/>
      <c r="AI49" s="510"/>
      <c r="AJ49" s="510"/>
      <c r="AK49" s="510"/>
      <c r="AL49" s="510"/>
      <c r="AM49" s="511"/>
      <c r="AO49" s="87" t="s">
        <v>113</v>
      </c>
    </row>
    <row r="50" spans="1:41" s="85" customFormat="1" ht="25.5" customHeight="1" x14ac:dyDescent="0.15">
      <c r="A50" s="294"/>
      <c r="B50" s="128" t="s">
        <v>128</v>
      </c>
      <c r="C50" s="516" t="s">
        <v>282</v>
      </c>
      <c r="D50" s="516"/>
      <c r="E50" s="516"/>
      <c r="F50" s="516"/>
      <c r="G50" s="516"/>
      <c r="H50" s="516"/>
      <c r="I50" s="516"/>
      <c r="J50" s="516"/>
      <c r="K50" s="516"/>
      <c r="L50" s="516"/>
      <c r="M50" s="516"/>
      <c r="N50" s="516"/>
      <c r="O50" s="516"/>
      <c r="P50" s="516"/>
      <c r="Q50" s="516"/>
      <c r="R50" s="516"/>
      <c r="S50" s="516"/>
      <c r="T50" s="516"/>
      <c r="U50" s="516"/>
      <c r="V50" s="516"/>
      <c r="W50" s="516"/>
      <c r="X50" s="516"/>
      <c r="Y50" s="516"/>
      <c r="Z50" s="516"/>
      <c r="AA50" s="516"/>
      <c r="AB50" s="516"/>
      <c r="AC50" s="516"/>
      <c r="AD50" s="516"/>
      <c r="AE50" s="517"/>
      <c r="AF50" s="512"/>
      <c r="AG50" s="513"/>
      <c r="AH50" s="513"/>
      <c r="AI50" s="513"/>
      <c r="AJ50" s="513"/>
      <c r="AK50" s="513"/>
      <c r="AL50" s="513"/>
      <c r="AM50" s="514"/>
      <c r="AO50" s="87" t="str">
        <f>IF(B21="","",IF(AF50="はい","","⑤を選択していますが、要件の確認が「はい」になっていません。"))</f>
        <v/>
      </c>
    </row>
    <row r="51" spans="1:41" s="85" customFormat="1" ht="14.25" customHeight="1" x14ac:dyDescent="0.15">
      <c r="A51" s="294"/>
      <c r="B51" s="262" t="s">
        <v>144</v>
      </c>
      <c r="C51" s="300"/>
      <c r="D51" s="287"/>
      <c r="E51" s="300"/>
      <c r="F51" s="287"/>
      <c r="G51" s="287"/>
      <c r="H51" s="287"/>
      <c r="I51" s="287"/>
      <c r="J51" s="267"/>
      <c r="K51" s="267"/>
      <c r="L51" s="267"/>
      <c r="M51" s="267"/>
      <c r="N51" s="267"/>
      <c r="O51" s="268"/>
      <c r="P51" s="146"/>
      <c r="Q51" s="146"/>
      <c r="R51" s="146"/>
      <c r="S51" s="269"/>
      <c r="T51" s="270"/>
      <c r="U51" s="270"/>
      <c r="V51" s="270"/>
      <c r="W51" s="270"/>
      <c r="X51" s="270"/>
      <c r="Y51" s="271"/>
      <c r="Z51" s="271"/>
      <c r="AA51" s="271"/>
      <c r="AB51" s="271"/>
      <c r="AC51" s="297"/>
      <c r="AD51" s="297"/>
      <c r="AE51" s="297"/>
      <c r="AF51" s="297"/>
      <c r="AG51" s="297"/>
      <c r="AH51" s="297"/>
      <c r="AI51" s="297"/>
      <c r="AJ51" s="297"/>
      <c r="AK51" s="297"/>
      <c r="AL51" s="297"/>
      <c r="AM51" s="148"/>
    </row>
    <row r="52" spans="1:41" ht="41.25" customHeight="1" x14ac:dyDescent="0.15">
      <c r="A52" s="149"/>
      <c r="B52" s="548" t="str">
        <f>AO10&amp;AO16&amp;AO18&amp;AO19&amp;AO20&amp;AO24&amp;AO21&amp;AO25&amp;AO46&amp;AO50</f>
        <v/>
      </c>
      <c r="C52" s="549"/>
      <c r="D52" s="549"/>
      <c r="E52" s="549"/>
      <c r="F52" s="549"/>
      <c r="G52" s="549"/>
      <c r="H52" s="549"/>
      <c r="I52" s="549"/>
      <c r="J52" s="549"/>
      <c r="K52" s="549"/>
      <c r="L52" s="549"/>
      <c r="M52" s="549"/>
      <c r="N52" s="549"/>
      <c r="O52" s="549"/>
      <c r="P52" s="549"/>
      <c r="Q52" s="549"/>
      <c r="R52" s="549"/>
      <c r="S52" s="549"/>
      <c r="T52" s="549"/>
      <c r="U52" s="549"/>
      <c r="V52" s="549"/>
      <c r="W52" s="549"/>
      <c r="X52" s="549"/>
      <c r="Y52" s="549"/>
      <c r="Z52" s="549"/>
      <c r="AA52" s="549"/>
      <c r="AB52" s="549"/>
      <c r="AC52" s="549"/>
      <c r="AD52" s="549"/>
      <c r="AE52" s="549"/>
      <c r="AF52" s="549"/>
      <c r="AG52" s="549"/>
      <c r="AH52" s="549"/>
      <c r="AI52" s="549"/>
      <c r="AJ52" s="549"/>
      <c r="AK52" s="549"/>
      <c r="AL52" s="549"/>
      <c r="AM52" s="550"/>
    </row>
    <row r="53" spans="1:41" ht="5.25" customHeight="1" x14ac:dyDescent="0.15">
      <c r="A53" s="150"/>
      <c r="B53" s="295"/>
      <c r="C53" s="151"/>
      <c r="D53" s="295"/>
      <c r="E53" s="152"/>
      <c r="F53" s="295"/>
      <c r="G53" s="295"/>
      <c r="H53" s="295"/>
      <c r="I53" s="295"/>
      <c r="J53" s="153"/>
      <c r="K53" s="153"/>
      <c r="L53" s="153"/>
      <c r="M53" s="153"/>
      <c r="N53" s="153"/>
      <c r="O53" s="154"/>
      <c r="P53" s="155"/>
      <c r="Q53" s="150"/>
      <c r="R53" s="150"/>
      <c r="S53" s="153"/>
      <c r="T53" s="295"/>
      <c r="U53" s="153"/>
      <c r="V53" s="153"/>
      <c r="W53" s="153"/>
      <c r="X53" s="153"/>
      <c r="Y53" s="295"/>
      <c r="Z53" s="295"/>
      <c r="AA53" s="295"/>
      <c r="AB53" s="295"/>
      <c r="AC53" s="151"/>
      <c r="AD53" s="153"/>
      <c r="AE53" s="153"/>
      <c r="AF53" s="153"/>
      <c r="AG53" s="153"/>
      <c r="AH53" s="153"/>
      <c r="AI53" s="156"/>
      <c r="AJ53" s="156"/>
      <c r="AK53" s="156"/>
      <c r="AL53" s="156"/>
      <c r="AM53" s="153"/>
      <c r="AN53" s="150"/>
    </row>
    <row r="54" spans="1:41" ht="18.75" customHeight="1" x14ac:dyDescent="0.15">
      <c r="A54" s="662" t="s">
        <v>99</v>
      </c>
      <c r="B54" s="662"/>
      <c r="C54" s="662"/>
      <c r="D54" s="662"/>
      <c r="E54" s="662"/>
      <c r="F54" s="662"/>
      <c r="G54" s="662"/>
      <c r="H54" s="662"/>
      <c r="I54" s="662"/>
      <c r="J54" s="662"/>
      <c r="K54" s="662"/>
      <c r="L54" s="662"/>
      <c r="M54" s="662"/>
      <c r="N54" s="662"/>
      <c r="O54" s="662"/>
      <c r="P54" s="662"/>
      <c r="Q54" s="662"/>
      <c r="R54" s="662"/>
      <c r="S54" s="662"/>
      <c r="T54" s="662"/>
      <c r="U54" s="662"/>
      <c r="V54" s="662"/>
      <c r="W54" s="662"/>
      <c r="X54" s="662"/>
      <c r="Y54" s="662"/>
      <c r="Z54" s="662"/>
      <c r="AA54" s="662"/>
      <c r="AB54" s="662"/>
      <c r="AC54" s="662"/>
      <c r="AD54" s="662"/>
      <c r="AE54" s="662"/>
      <c r="AF54" s="662"/>
      <c r="AG54" s="662"/>
      <c r="AH54" s="662"/>
      <c r="AI54" s="662"/>
      <c r="AJ54" s="662"/>
      <c r="AK54" s="662"/>
      <c r="AL54" s="662"/>
      <c r="AM54" s="662"/>
    </row>
    <row r="55" spans="1:41" s="85" customFormat="1" ht="14.25" customHeight="1" x14ac:dyDescent="0.15">
      <c r="A55" s="106" t="s">
        <v>146</v>
      </c>
      <c r="B55" s="293"/>
      <c r="C55" s="107"/>
      <c r="D55" s="107"/>
      <c r="E55" s="107"/>
      <c r="F55" s="107"/>
      <c r="G55" s="107"/>
      <c r="H55" s="107"/>
      <c r="I55" s="107"/>
      <c r="J55" s="107"/>
      <c r="K55" s="107"/>
      <c r="L55" s="107"/>
      <c r="M55" s="107"/>
      <c r="N55" s="107"/>
      <c r="O55" s="107"/>
      <c r="P55" s="107"/>
      <c r="Q55" s="107"/>
      <c r="R55" s="107"/>
      <c r="S55" s="107"/>
      <c r="T55" s="107"/>
      <c r="U55" s="107"/>
      <c r="V55" s="107"/>
      <c r="W55" s="107"/>
      <c r="X55" s="107"/>
      <c r="Y55" s="107"/>
      <c r="Z55" s="107"/>
      <c r="AA55" s="107"/>
      <c r="AB55" s="107"/>
      <c r="AC55" s="107"/>
      <c r="AD55" s="107"/>
      <c r="AE55" s="107"/>
      <c r="AF55" s="107"/>
      <c r="AG55" s="107"/>
      <c r="AH55" s="107"/>
      <c r="AI55" s="107"/>
      <c r="AJ55" s="107"/>
      <c r="AK55" s="107"/>
      <c r="AL55" s="107"/>
      <c r="AM55" s="108"/>
    </row>
    <row r="56" spans="1:41" s="85" customFormat="1" ht="14.25" customHeight="1" x14ac:dyDescent="0.15">
      <c r="A56" s="109"/>
      <c r="B56" s="262" t="s">
        <v>118</v>
      </c>
      <c r="C56" s="110"/>
      <c r="D56" s="111"/>
      <c r="E56" s="111"/>
      <c r="F56" s="111"/>
      <c r="G56" s="111"/>
      <c r="H56" s="111"/>
      <c r="I56" s="111"/>
      <c r="J56" s="111"/>
      <c r="K56" s="111"/>
      <c r="L56" s="111"/>
      <c r="M56" s="111"/>
      <c r="N56" s="111"/>
      <c r="O56" s="111"/>
      <c r="P56" s="111"/>
      <c r="Q56" s="111"/>
      <c r="R56" s="111"/>
      <c r="S56" s="111"/>
      <c r="T56" s="111"/>
      <c r="U56" s="111"/>
      <c r="V56" s="111"/>
      <c r="W56" s="107"/>
      <c r="X56" s="107"/>
      <c r="Y56" s="107"/>
      <c r="Z56" s="107"/>
      <c r="AA56" s="107"/>
      <c r="AB56" s="107"/>
      <c r="AC56" s="107"/>
      <c r="AD56" s="107"/>
      <c r="AE56" s="107"/>
      <c r="AF56" s="107"/>
      <c r="AG56" s="107"/>
      <c r="AH56" s="107"/>
      <c r="AI56" s="107"/>
      <c r="AJ56" s="107"/>
      <c r="AK56" s="107"/>
      <c r="AL56" s="107"/>
      <c r="AM56" s="108"/>
      <c r="AO56" s="87" t="s">
        <v>113</v>
      </c>
    </row>
    <row r="57" spans="1:41" s="85" customFormat="1" ht="20.25" customHeight="1" x14ac:dyDescent="0.15">
      <c r="A57" s="113"/>
      <c r="B57" s="200"/>
      <c r="C57" s="653" t="s">
        <v>246</v>
      </c>
      <c r="D57" s="654"/>
      <c r="E57" s="654"/>
      <c r="F57" s="654"/>
      <c r="G57" s="654"/>
      <c r="H57" s="654"/>
      <c r="I57" s="654"/>
      <c r="J57" s="654"/>
      <c r="K57" s="654"/>
      <c r="L57" s="654"/>
      <c r="M57" s="654"/>
      <c r="N57" s="654"/>
      <c r="O57" s="654"/>
      <c r="P57" s="654"/>
      <c r="Q57" s="654"/>
      <c r="R57" s="654"/>
      <c r="S57" s="654"/>
      <c r="T57" s="654"/>
      <c r="U57" s="654"/>
      <c r="V57" s="655"/>
      <c r="W57" s="552" t="s">
        <v>259</v>
      </c>
      <c r="X57" s="552"/>
      <c r="Y57" s="552"/>
      <c r="Z57" s="552"/>
      <c r="AA57" s="552"/>
      <c r="AB57" s="552"/>
      <c r="AC57" s="553"/>
      <c r="AD57" s="553"/>
      <c r="AE57" s="553"/>
      <c r="AF57" s="553"/>
      <c r="AG57" s="553"/>
      <c r="AH57" s="553"/>
      <c r="AI57" s="553"/>
      <c r="AJ57" s="553"/>
      <c r="AK57" s="553"/>
      <c r="AL57" s="553"/>
      <c r="AM57" s="553"/>
      <c r="AO57" s="87" t="str">
        <f>IF(AND(B57="",B59=""),"",IF(AP5&lt;&gt;4,"当該サービスは（２）での申請対象外です。",IF(OR(B17="〇",B19="〇"),"（１）の①、③に該当する場合、（２）は申請対象外です。","")))</f>
        <v/>
      </c>
    </row>
    <row r="58" spans="1:41" s="85" customFormat="1" ht="14.25" customHeight="1" x14ac:dyDescent="0.15">
      <c r="A58" s="294"/>
      <c r="B58" s="261" t="s">
        <v>119</v>
      </c>
      <c r="C58" s="111"/>
      <c r="D58" s="111"/>
      <c r="E58" s="111"/>
      <c r="F58" s="111"/>
      <c r="G58" s="111"/>
      <c r="H58" s="111"/>
      <c r="I58" s="111"/>
      <c r="J58" s="111"/>
      <c r="K58" s="111"/>
      <c r="L58" s="111"/>
      <c r="M58" s="111"/>
      <c r="N58" s="111"/>
      <c r="O58" s="111"/>
      <c r="P58" s="111"/>
      <c r="Q58" s="111"/>
      <c r="R58" s="111"/>
      <c r="S58" s="111"/>
      <c r="T58" s="111"/>
      <c r="U58" s="111"/>
      <c r="V58" s="111"/>
      <c r="W58" s="157"/>
      <c r="X58" s="157"/>
      <c r="Y58" s="157"/>
      <c r="Z58" s="157"/>
      <c r="AA58" s="157"/>
      <c r="AB58" s="157"/>
      <c r="AC58" s="157"/>
      <c r="AD58" s="157"/>
      <c r="AE58" s="157"/>
      <c r="AF58" s="157"/>
      <c r="AG58" s="157"/>
      <c r="AH58" s="157"/>
      <c r="AI58" s="157"/>
      <c r="AJ58" s="157"/>
      <c r="AK58" s="157"/>
      <c r="AL58" s="157"/>
      <c r="AM58" s="158"/>
    </row>
    <row r="59" spans="1:41" s="85" customFormat="1" ht="20.25" customHeight="1" x14ac:dyDescent="0.15">
      <c r="A59" s="114"/>
      <c r="B59" s="200"/>
      <c r="C59" s="656" t="s">
        <v>241</v>
      </c>
      <c r="D59" s="656"/>
      <c r="E59" s="656"/>
      <c r="F59" s="656"/>
      <c r="G59" s="656"/>
      <c r="H59" s="656"/>
      <c r="I59" s="656"/>
      <c r="J59" s="656"/>
      <c r="K59" s="656"/>
      <c r="L59" s="656"/>
      <c r="M59" s="656"/>
      <c r="N59" s="656"/>
      <c r="O59" s="656"/>
      <c r="P59" s="656"/>
      <c r="Q59" s="656"/>
      <c r="R59" s="656"/>
      <c r="S59" s="656"/>
      <c r="T59" s="656"/>
      <c r="U59" s="656"/>
      <c r="V59" s="656"/>
      <c r="W59" s="552" t="s">
        <v>259</v>
      </c>
      <c r="X59" s="552"/>
      <c r="Y59" s="552"/>
      <c r="Z59" s="552"/>
      <c r="AA59" s="552"/>
      <c r="AB59" s="552"/>
      <c r="AC59" s="553"/>
      <c r="AD59" s="553"/>
      <c r="AE59" s="553"/>
      <c r="AF59" s="553"/>
      <c r="AG59" s="553"/>
      <c r="AH59" s="553"/>
      <c r="AI59" s="553"/>
      <c r="AJ59" s="553"/>
      <c r="AK59" s="553"/>
      <c r="AL59" s="553"/>
      <c r="AM59" s="553"/>
    </row>
    <row r="60" spans="1:41" s="85" customFormat="1" ht="12" x14ac:dyDescent="0.15">
      <c r="A60" s="117"/>
      <c r="B60" s="521" t="s">
        <v>242</v>
      </c>
      <c r="C60" s="522"/>
      <c r="D60" s="522"/>
      <c r="E60" s="522"/>
      <c r="F60" s="522"/>
      <c r="G60" s="522"/>
      <c r="H60" s="522"/>
      <c r="I60" s="522"/>
      <c r="J60" s="522"/>
      <c r="K60" s="522"/>
      <c r="L60" s="522"/>
      <c r="M60" s="522"/>
      <c r="N60" s="522"/>
      <c r="O60" s="522"/>
      <c r="P60" s="522"/>
      <c r="Q60" s="522"/>
      <c r="R60" s="522"/>
      <c r="S60" s="522"/>
      <c r="T60" s="522"/>
      <c r="U60" s="522"/>
      <c r="V60" s="522"/>
      <c r="W60" s="522"/>
      <c r="X60" s="522"/>
      <c r="Y60" s="522"/>
      <c r="Z60" s="522"/>
      <c r="AA60" s="522"/>
      <c r="AB60" s="522"/>
      <c r="AC60" s="522"/>
      <c r="AD60" s="522"/>
      <c r="AE60" s="522"/>
      <c r="AF60" s="522"/>
      <c r="AG60" s="522"/>
      <c r="AH60" s="522"/>
      <c r="AI60" s="522"/>
      <c r="AJ60" s="522"/>
      <c r="AK60" s="522"/>
      <c r="AL60" s="522"/>
      <c r="AM60" s="523"/>
    </row>
    <row r="61" spans="1:41" s="85" customFormat="1" ht="14.25" customHeight="1" x14ac:dyDescent="0.15">
      <c r="A61" s="106" t="s">
        <v>157</v>
      </c>
      <c r="B61" s="118"/>
      <c r="C61" s="293"/>
      <c r="D61" s="293"/>
      <c r="E61" s="119"/>
      <c r="F61" s="293"/>
      <c r="G61" s="293"/>
      <c r="H61" s="293"/>
      <c r="I61" s="293"/>
      <c r="J61" s="120"/>
      <c r="K61" s="120"/>
      <c r="L61" s="120"/>
      <c r="M61" s="120"/>
      <c r="N61" s="120"/>
      <c r="O61" s="121"/>
      <c r="P61" s="122"/>
      <c r="Q61" s="122"/>
      <c r="R61" s="122"/>
      <c r="S61" s="123"/>
      <c r="T61" s="124"/>
      <c r="U61" s="123"/>
      <c r="V61" s="123"/>
      <c r="W61" s="123"/>
      <c r="X61" s="123"/>
      <c r="Y61" s="124"/>
      <c r="Z61" s="124"/>
      <c r="AA61" s="124"/>
      <c r="AB61" s="124"/>
      <c r="AC61" s="123"/>
      <c r="AD61" s="123"/>
      <c r="AE61" s="123"/>
      <c r="AF61" s="123"/>
      <c r="AG61" s="123"/>
      <c r="AH61" s="123"/>
      <c r="AI61" s="125"/>
      <c r="AJ61" s="125"/>
      <c r="AK61" s="125"/>
      <c r="AL61" s="125"/>
      <c r="AM61" s="126"/>
    </row>
    <row r="62" spans="1:41" s="85" customFormat="1" ht="18.75" customHeight="1" x14ac:dyDescent="0.15">
      <c r="A62" s="104"/>
      <c r="B62" s="668" t="s">
        <v>148</v>
      </c>
      <c r="C62" s="669"/>
      <c r="D62" s="669"/>
      <c r="E62" s="669"/>
      <c r="F62" s="669"/>
      <c r="G62" s="669"/>
      <c r="H62" s="669"/>
      <c r="I62" s="669"/>
      <c r="J62" s="669"/>
      <c r="K62" s="669"/>
      <c r="L62" s="669"/>
      <c r="M62" s="669"/>
      <c r="N62" s="669"/>
      <c r="O62" s="669"/>
      <c r="P62" s="669"/>
      <c r="Q62" s="669"/>
      <c r="R62" s="669"/>
      <c r="S62" s="669"/>
      <c r="T62" s="669"/>
      <c r="U62" s="669"/>
      <c r="V62" s="669"/>
      <c r="W62" s="669"/>
      <c r="X62" s="669"/>
      <c r="Y62" s="669"/>
      <c r="Z62" s="669"/>
      <c r="AA62" s="669"/>
      <c r="AB62" s="669"/>
      <c r="AC62" s="669"/>
      <c r="AD62" s="669"/>
      <c r="AE62" s="670"/>
      <c r="AF62" s="509" t="s">
        <v>131</v>
      </c>
      <c r="AG62" s="510"/>
      <c r="AH62" s="510"/>
      <c r="AI62" s="510"/>
      <c r="AJ62" s="510"/>
      <c r="AK62" s="510"/>
      <c r="AL62" s="510"/>
      <c r="AM62" s="511"/>
      <c r="AO62" s="87" t="s">
        <v>113</v>
      </c>
    </row>
    <row r="63" spans="1:41" s="85" customFormat="1" ht="23.25" customHeight="1" x14ac:dyDescent="0.15">
      <c r="A63" s="127"/>
      <c r="B63" s="128" t="s">
        <v>128</v>
      </c>
      <c r="C63" s="666" t="s">
        <v>147</v>
      </c>
      <c r="D63" s="666"/>
      <c r="E63" s="666"/>
      <c r="F63" s="666"/>
      <c r="G63" s="666"/>
      <c r="H63" s="666"/>
      <c r="I63" s="666"/>
      <c r="J63" s="666"/>
      <c r="K63" s="666"/>
      <c r="L63" s="666"/>
      <c r="M63" s="666"/>
      <c r="N63" s="666"/>
      <c r="O63" s="666"/>
      <c r="P63" s="666"/>
      <c r="Q63" s="666"/>
      <c r="R63" s="666"/>
      <c r="S63" s="666"/>
      <c r="T63" s="666"/>
      <c r="U63" s="666"/>
      <c r="V63" s="666"/>
      <c r="W63" s="666"/>
      <c r="X63" s="666"/>
      <c r="Y63" s="666"/>
      <c r="Z63" s="666"/>
      <c r="AA63" s="666"/>
      <c r="AB63" s="666"/>
      <c r="AC63" s="666"/>
      <c r="AD63" s="666"/>
      <c r="AE63" s="667"/>
      <c r="AF63" s="657"/>
      <c r="AG63" s="658"/>
      <c r="AH63" s="658"/>
      <c r="AI63" s="658"/>
      <c r="AJ63" s="658"/>
      <c r="AK63" s="658"/>
      <c r="AL63" s="658"/>
      <c r="AM63" s="659"/>
      <c r="AO63" s="87" t="str">
        <f>IF(I11="","",IF(AF63="はい","","（２）を選択していますが、確認事項の1つ目が「はい」になっていません。"))</f>
        <v/>
      </c>
    </row>
    <row r="64" spans="1:41" s="85" customFormat="1" ht="22.5" customHeight="1" x14ac:dyDescent="0.15">
      <c r="A64" s="129"/>
      <c r="B64" s="128" t="s">
        <v>128</v>
      </c>
      <c r="C64" s="712" t="s">
        <v>151</v>
      </c>
      <c r="D64" s="712"/>
      <c r="E64" s="712"/>
      <c r="F64" s="712"/>
      <c r="G64" s="712"/>
      <c r="H64" s="712"/>
      <c r="I64" s="712"/>
      <c r="J64" s="712"/>
      <c r="K64" s="712"/>
      <c r="L64" s="712"/>
      <c r="M64" s="712"/>
      <c r="N64" s="712"/>
      <c r="O64" s="712"/>
      <c r="P64" s="712"/>
      <c r="Q64" s="712"/>
      <c r="R64" s="712"/>
      <c r="S64" s="712"/>
      <c r="T64" s="712"/>
      <c r="U64" s="712"/>
      <c r="V64" s="712"/>
      <c r="W64" s="712"/>
      <c r="X64" s="712"/>
      <c r="Y64" s="712"/>
      <c r="Z64" s="712"/>
      <c r="AA64" s="712"/>
      <c r="AB64" s="712"/>
      <c r="AC64" s="712"/>
      <c r="AD64" s="712"/>
      <c r="AE64" s="713"/>
      <c r="AF64" s="657"/>
      <c r="AG64" s="658"/>
      <c r="AH64" s="658"/>
      <c r="AI64" s="658"/>
      <c r="AJ64" s="658"/>
      <c r="AK64" s="658"/>
      <c r="AL64" s="658"/>
      <c r="AM64" s="659"/>
      <c r="AO64" s="87" t="str">
        <f>IF(I11="","",IF(AF64="はい","","（２）を選択していますが、確認事項の２つ目が「はい」になっていません。"))</f>
        <v/>
      </c>
    </row>
    <row r="65" spans="1:41" s="85" customFormat="1" ht="18.75" customHeight="1" x14ac:dyDescent="0.15">
      <c r="A65" s="294"/>
      <c r="B65" s="159"/>
      <c r="C65" s="671" t="s">
        <v>149</v>
      </c>
      <c r="D65" s="671"/>
      <c r="E65" s="671"/>
      <c r="F65" s="671"/>
      <c r="G65" s="671"/>
      <c r="H65" s="671"/>
      <c r="I65" s="671"/>
      <c r="J65" s="671"/>
      <c r="K65" s="671"/>
      <c r="L65" s="671"/>
      <c r="M65" s="671"/>
      <c r="N65" s="671"/>
      <c r="O65" s="671"/>
      <c r="P65" s="671"/>
      <c r="Q65" s="671"/>
      <c r="R65" s="671"/>
      <c r="S65" s="671"/>
      <c r="T65" s="671"/>
      <c r="U65" s="671"/>
      <c r="V65" s="671"/>
      <c r="W65" s="671"/>
      <c r="X65" s="671"/>
      <c r="Y65" s="671"/>
      <c r="Z65" s="671"/>
      <c r="AA65" s="671"/>
      <c r="AB65" s="671"/>
      <c r="AC65" s="671"/>
      <c r="AD65" s="671"/>
      <c r="AE65" s="672"/>
      <c r="AF65" s="512"/>
      <c r="AG65" s="513"/>
      <c r="AH65" s="513"/>
      <c r="AI65" s="513"/>
      <c r="AJ65" s="513"/>
      <c r="AK65" s="513"/>
      <c r="AL65" s="513"/>
      <c r="AM65" s="514"/>
      <c r="AO65" s="87" t="str">
        <f>IF(AF64&lt;&gt;"はい","",IF(OR(AF65="該当",AF66="該当"),"","通常形態での通所サービス提供が困難であり、感染の未然に代替措置を取った際の状況が選択されていません。"))</f>
        <v/>
      </c>
    </row>
    <row r="66" spans="1:41" ht="18.75" customHeight="1" x14ac:dyDescent="0.15">
      <c r="A66" s="134"/>
      <c r="B66" s="294"/>
      <c r="C66" s="663" t="s">
        <v>150</v>
      </c>
      <c r="D66" s="663"/>
      <c r="E66" s="663"/>
      <c r="F66" s="663"/>
      <c r="G66" s="664"/>
      <c r="H66" s="664"/>
      <c r="I66" s="664"/>
      <c r="J66" s="664"/>
      <c r="K66" s="664"/>
      <c r="L66" s="664"/>
      <c r="M66" s="664"/>
      <c r="N66" s="664"/>
      <c r="O66" s="664"/>
      <c r="P66" s="664"/>
      <c r="Q66" s="664"/>
      <c r="R66" s="664"/>
      <c r="S66" s="664"/>
      <c r="T66" s="664"/>
      <c r="U66" s="664"/>
      <c r="V66" s="664"/>
      <c r="W66" s="664"/>
      <c r="X66" s="664"/>
      <c r="Y66" s="664"/>
      <c r="Z66" s="664"/>
      <c r="AA66" s="664"/>
      <c r="AB66" s="664"/>
      <c r="AC66" s="664"/>
      <c r="AD66" s="664"/>
      <c r="AE66" s="665"/>
      <c r="AF66" s="512"/>
      <c r="AG66" s="513"/>
      <c r="AH66" s="513"/>
      <c r="AI66" s="513"/>
      <c r="AJ66" s="513"/>
      <c r="AK66" s="513"/>
      <c r="AL66" s="513"/>
      <c r="AM66" s="514"/>
    </row>
    <row r="67" spans="1:41" s="85" customFormat="1" ht="18" customHeight="1" x14ac:dyDescent="0.15">
      <c r="A67" s="294"/>
      <c r="B67" s="262" t="s">
        <v>144</v>
      </c>
      <c r="C67" s="257"/>
      <c r="D67" s="282"/>
      <c r="E67" s="283"/>
      <c r="F67" s="282"/>
      <c r="G67" s="282"/>
      <c r="H67" s="282"/>
      <c r="I67" s="282"/>
      <c r="J67" s="123"/>
      <c r="K67" s="123"/>
      <c r="L67" s="123"/>
      <c r="M67" s="123"/>
      <c r="N67" s="123"/>
      <c r="O67" s="145"/>
      <c r="P67" s="146"/>
      <c r="Q67" s="110"/>
      <c r="R67" s="110"/>
      <c r="S67" s="123"/>
      <c r="T67" s="124"/>
      <c r="U67" s="124"/>
      <c r="V67" s="124"/>
      <c r="W67" s="124"/>
      <c r="X67" s="124"/>
      <c r="Y67" s="282"/>
      <c r="Z67" s="282"/>
      <c r="AA67" s="282"/>
      <c r="AB67" s="282"/>
      <c r="AC67" s="124"/>
      <c r="AD67" s="124"/>
      <c r="AE67" s="124"/>
      <c r="AF67" s="297"/>
      <c r="AG67" s="297"/>
      <c r="AH67" s="297"/>
      <c r="AI67" s="297"/>
      <c r="AJ67" s="297"/>
      <c r="AK67" s="297"/>
      <c r="AL67" s="297"/>
      <c r="AM67" s="148"/>
    </row>
    <row r="68" spans="1:41" ht="30" customHeight="1" x14ac:dyDescent="0.15">
      <c r="A68" s="149"/>
      <c r="B68" s="548" t="str">
        <f>AO57&amp;AO11&amp;AO63&amp;AO64&amp;AO65</f>
        <v/>
      </c>
      <c r="C68" s="549"/>
      <c r="D68" s="549"/>
      <c r="E68" s="549"/>
      <c r="F68" s="549"/>
      <c r="G68" s="549"/>
      <c r="H68" s="549"/>
      <c r="I68" s="549"/>
      <c r="J68" s="549"/>
      <c r="K68" s="549"/>
      <c r="L68" s="549"/>
      <c r="M68" s="549"/>
      <c r="N68" s="549"/>
      <c r="O68" s="549"/>
      <c r="P68" s="549"/>
      <c r="Q68" s="549"/>
      <c r="R68" s="549"/>
      <c r="S68" s="549"/>
      <c r="T68" s="549"/>
      <c r="U68" s="549"/>
      <c r="V68" s="549"/>
      <c r="W68" s="549"/>
      <c r="X68" s="549"/>
      <c r="Y68" s="549"/>
      <c r="Z68" s="549"/>
      <c r="AA68" s="549"/>
      <c r="AB68" s="549"/>
      <c r="AC68" s="549"/>
      <c r="AD68" s="549"/>
      <c r="AE68" s="549"/>
      <c r="AF68" s="549"/>
      <c r="AG68" s="549"/>
      <c r="AH68" s="549"/>
      <c r="AI68" s="549"/>
      <c r="AJ68" s="549"/>
      <c r="AK68" s="549"/>
      <c r="AL68" s="549"/>
      <c r="AM68" s="550"/>
    </row>
    <row r="69" spans="1:41" ht="5.25" customHeight="1" x14ac:dyDescent="0.15">
      <c r="A69" s="160"/>
      <c r="B69" s="293"/>
      <c r="C69" s="161"/>
      <c r="D69" s="293"/>
      <c r="E69" s="119"/>
      <c r="F69" s="293"/>
      <c r="G69" s="293"/>
      <c r="H69" s="293"/>
      <c r="I69" s="293"/>
      <c r="J69" s="120"/>
      <c r="K69" s="120"/>
      <c r="L69" s="120"/>
      <c r="M69" s="120"/>
      <c r="N69" s="120"/>
      <c r="O69" s="162"/>
      <c r="P69" s="163"/>
      <c r="Q69" s="160"/>
      <c r="R69" s="160"/>
      <c r="S69" s="120"/>
      <c r="T69" s="293"/>
      <c r="U69" s="120"/>
      <c r="V69" s="120"/>
      <c r="W69" s="120"/>
      <c r="X69" s="120"/>
      <c r="Y69" s="293"/>
      <c r="Z69" s="293"/>
      <c r="AA69" s="293"/>
      <c r="AB69" s="293"/>
      <c r="AC69" s="161"/>
      <c r="AD69" s="120"/>
      <c r="AE69" s="120"/>
      <c r="AF69" s="120"/>
      <c r="AG69" s="120"/>
      <c r="AH69" s="120"/>
      <c r="AI69" s="164"/>
      <c r="AJ69" s="164"/>
      <c r="AK69" s="164"/>
      <c r="AL69" s="164"/>
      <c r="AM69" s="120"/>
    </row>
    <row r="70" spans="1:41" ht="24.75" customHeight="1" x14ac:dyDescent="0.15">
      <c r="A70" s="693" t="s">
        <v>153</v>
      </c>
      <c r="B70" s="693"/>
      <c r="C70" s="693"/>
      <c r="D70" s="693"/>
      <c r="E70" s="693"/>
      <c r="F70" s="693"/>
      <c r="G70" s="693"/>
      <c r="H70" s="693"/>
      <c r="I70" s="693"/>
      <c r="J70" s="693"/>
      <c r="K70" s="693"/>
      <c r="L70" s="693"/>
      <c r="M70" s="693"/>
      <c r="N70" s="693"/>
      <c r="O70" s="693"/>
      <c r="P70" s="693"/>
      <c r="Q70" s="693"/>
      <c r="R70" s="693"/>
      <c r="S70" s="693"/>
      <c r="T70" s="693"/>
      <c r="U70" s="693"/>
      <c r="V70" s="693"/>
      <c r="W70" s="693"/>
      <c r="X70" s="693"/>
      <c r="Y70" s="693"/>
      <c r="Z70" s="693"/>
      <c r="AA70" s="693"/>
      <c r="AB70" s="693"/>
      <c r="AC70" s="693"/>
      <c r="AD70" s="693"/>
      <c r="AE70" s="693"/>
      <c r="AF70" s="693"/>
      <c r="AG70" s="693"/>
      <c r="AH70" s="693"/>
      <c r="AI70" s="693"/>
      <c r="AJ70" s="693"/>
      <c r="AK70" s="693"/>
      <c r="AL70" s="693"/>
      <c r="AM70" s="693"/>
    </row>
    <row r="71" spans="1:41" s="85" customFormat="1" ht="14.25" customHeight="1" x14ac:dyDescent="0.15">
      <c r="A71" s="106" t="s">
        <v>146</v>
      </c>
      <c r="B71" s="293"/>
      <c r="C71" s="107"/>
      <c r="D71" s="107"/>
      <c r="E71" s="107"/>
      <c r="F71" s="107"/>
      <c r="G71" s="107"/>
      <c r="H71" s="107"/>
      <c r="I71" s="107"/>
      <c r="J71" s="107"/>
      <c r="K71" s="107"/>
      <c r="L71" s="107"/>
      <c r="M71" s="107"/>
      <c r="N71" s="107"/>
      <c r="O71" s="107"/>
      <c r="P71" s="107"/>
      <c r="Q71" s="107"/>
      <c r="R71" s="107"/>
      <c r="S71" s="107"/>
      <c r="T71" s="107"/>
      <c r="U71" s="107"/>
      <c r="V71" s="107"/>
      <c r="W71" s="107"/>
      <c r="X71" s="107"/>
      <c r="Y71" s="107"/>
      <c r="Z71" s="107"/>
      <c r="AA71" s="107"/>
      <c r="AB71" s="107"/>
      <c r="AC71" s="107"/>
      <c r="AD71" s="107"/>
      <c r="AE71" s="107"/>
      <c r="AF71" s="107"/>
      <c r="AG71" s="107"/>
      <c r="AH71" s="107"/>
      <c r="AI71" s="107"/>
      <c r="AJ71" s="107"/>
      <c r="AK71" s="107"/>
      <c r="AL71" s="107"/>
      <c r="AM71" s="108"/>
    </row>
    <row r="72" spans="1:41" s="85" customFormat="1" ht="14.25" customHeight="1" x14ac:dyDescent="0.15">
      <c r="A72" s="109"/>
      <c r="B72" s="262" t="s">
        <v>154</v>
      </c>
      <c r="C72" s="110"/>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c r="AD72" s="111"/>
      <c r="AE72" s="111"/>
      <c r="AF72" s="111"/>
      <c r="AG72" s="111"/>
      <c r="AH72" s="111"/>
      <c r="AI72" s="111"/>
      <c r="AJ72" s="111"/>
      <c r="AK72" s="111"/>
      <c r="AL72" s="111"/>
      <c r="AM72" s="112"/>
    </row>
    <row r="73" spans="1:41" s="85" customFormat="1" ht="20.25" customHeight="1" x14ac:dyDescent="0.15">
      <c r="A73" s="113"/>
      <c r="B73" s="200"/>
      <c r="C73" s="515" t="s">
        <v>155</v>
      </c>
      <c r="D73" s="516"/>
      <c r="E73" s="516"/>
      <c r="F73" s="516"/>
      <c r="G73" s="516"/>
      <c r="H73" s="516"/>
      <c r="I73" s="516"/>
      <c r="J73" s="516"/>
      <c r="K73" s="516"/>
      <c r="L73" s="516"/>
      <c r="M73" s="516"/>
      <c r="N73" s="516"/>
      <c r="O73" s="516"/>
      <c r="P73" s="516"/>
      <c r="Q73" s="516"/>
      <c r="R73" s="516"/>
      <c r="S73" s="516"/>
      <c r="T73" s="516"/>
      <c r="U73" s="516"/>
      <c r="V73" s="517"/>
      <c r="W73" s="200"/>
      <c r="X73" s="515" t="s">
        <v>156</v>
      </c>
      <c r="Y73" s="516"/>
      <c r="Z73" s="516"/>
      <c r="AA73" s="516"/>
      <c r="AB73" s="516"/>
      <c r="AC73" s="516"/>
      <c r="AD73" s="516"/>
      <c r="AE73" s="516"/>
      <c r="AF73" s="516"/>
      <c r="AG73" s="516"/>
      <c r="AH73" s="516"/>
      <c r="AI73" s="516"/>
      <c r="AJ73" s="516"/>
      <c r="AK73" s="516"/>
      <c r="AL73" s="516"/>
      <c r="AM73" s="517"/>
    </row>
    <row r="74" spans="1:41" s="85" customFormat="1" ht="18.75" customHeight="1" x14ac:dyDescent="0.15">
      <c r="A74" s="106" t="s">
        <v>159</v>
      </c>
      <c r="B74" s="118"/>
      <c r="C74" s="293"/>
      <c r="D74" s="293"/>
      <c r="E74" s="119"/>
      <c r="F74" s="293"/>
      <c r="G74" s="293"/>
      <c r="H74" s="293"/>
      <c r="I74" s="293"/>
      <c r="J74" s="120"/>
      <c r="K74" s="120"/>
      <c r="L74" s="120"/>
      <c r="M74" s="120"/>
      <c r="N74" s="120"/>
      <c r="O74" s="121"/>
      <c r="P74" s="122"/>
      <c r="Q74" s="122"/>
      <c r="R74" s="122"/>
      <c r="S74" s="123"/>
      <c r="T74" s="124"/>
      <c r="U74" s="123"/>
      <c r="V74" s="123"/>
      <c r="W74" s="123"/>
      <c r="X74" s="123"/>
      <c r="Y74" s="124"/>
      <c r="Z74" s="124"/>
      <c r="AA74" s="124"/>
      <c r="AB74" s="124"/>
      <c r="AC74" s="123"/>
      <c r="AD74" s="123"/>
      <c r="AE74" s="123"/>
      <c r="AF74" s="123"/>
      <c r="AG74" s="123"/>
      <c r="AH74" s="123"/>
      <c r="AI74" s="125"/>
      <c r="AJ74" s="125"/>
      <c r="AK74" s="125"/>
      <c r="AL74" s="125"/>
      <c r="AM74" s="126"/>
    </row>
    <row r="75" spans="1:41" s="85" customFormat="1" ht="18.75" customHeight="1" x14ac:dyDescent="0.15">
      <c r="A75" s="104"/>
      <c r="B75" s="668" t="s">
        <v>148</v>
      </c>
      <c r="C75" s="669"/>
      <c r="D75" s="669"/>
      <c r="E75" s="669"/>
      <c r="F75" s="669"/>
      <c r="G75" s="669"/>
      <c r="H75" s="669"/>
      <c r="I75" s="669"/>
      <c r="J75" s="669"/>
      <c r="K75" s="669"/>
      <c r="L75" s="669"/>
      <c r="M75" s="669"/>
      <c r="N75" s="669"/>
      <c r="O75" s="669"/>
      <c r="P75" s="669"/>
      <c r="Q75" s="669"/>
      <c r="R75" s="669"/>
      <c r="S75" s="669"/>
      <c r="T75" s="669"/>
      <c r="U75" s="669"/>
      <c r="V75" s="669"/>
      <c r="W75" s="669"/>
      <c r="X75" s="669"/>
      <c r="Y75" s="669"/>
      <c r="Z75" s="669"/>
      <c r="AA75" s="669"/>
      <c r="AB75" s="669"/>
      <c r="AC75" s="669"/>
      <c r="AD75" s="669"/>
      <c r="AE75" s="670"/>
      <c r="AF75" s="509" t="s">
        <v>131</v>
      </c>
      <c r="AG75" s="510"/>
      <c r="AH75" s="510"/>
      <c r="AI75" s="510"/>
      <c r="AJ75" s="510"/>
      <c r="AK75" s="510"/>
      <c r="AL75" s="510"/>
      <c r="AM75" s="511"/>
    </row>
    <row r="76" spans="1:41" s="85" customFormat="1" ht="23.25" customHeight="1" x14ac:dyDescent="0.15">
      <c r="A76" s="127"/>
      <c r="B76" s="128" t="s">
        <v>128</v>
      </c>
      <c r="C76" s="712" t="s">
        <v>243</v>
      </c>
      <c r="D76" s="712"/>
      <c r="E76" s="712"/>
      <c r="F76" s="712"/>
      <c r="G76" s="712"/>
      <c r="H76" s="712"/>
      <c r="I76" s="712"/>
      <c r="J76" s="712"/>
      <c r="K76" s="712"/>
      <c r="L76" s="712"/>
      <c r="M76" s="712"/>
      <c r="N76" s="712"/>
      <c r="O76" s="712"/>
      <c r="P76" s="712"/>
      <c r="Q76" s="712"/>
      <c r="R76" s="712"/>
      <c r="S76" s="712"/>
      <c r="T76" s="712"/>
      <c r="U76" s="712"/>
      <c r="V76" s="712"/>
      <c r="W76" s="712"/>
      <c r="X76" s="712"/>
      <c r="Y76" s="712"/>
      <c r="Z76" s="712"/>
      <c r="AA76" s="712"/>
      <c r="AB76" s="712"/>
      <c r="AC76" s="712"/>
      <c r="AD76" s="712"/>
      <c r="AE76" s="713"/>
      <c r="AF76" s="512"/>
      <c r="AG76" s="513"/>
      <c r="AH76" s="513"/>
      <c r="AI76" s="513"/>
      <c r="AJ76" s="513"/>
      <c r="AK76" s="513"/>
      <c r="AL76" s="513"/>
      <c r="AM76" s="514"/>
    </row>
    <row r="77" spans="1:41" s="85" customFormat="1" ht="22.5" customHeight="1" x14ac:dyDescent="0.15">
      <c r="A77" s="129"/>
      <c r="B77" s="159"/>
      <c r="C77" s="708" t="s">
        <v>160</v>
      </c>
      <c r="D77" s="708"/>
      <c r="E77" s="708"/>
      <c r="F77" s="709"/>
      <c r="G77" s="709"/>
      <c r="H77" s="709"/>
      <c r="I77" s="709"/>
      <c r="J77" s="709"/>
      <c r="K77" s="709"/>
      <c r="L77" s="709"/>
      <c r="M77" s="709"/>
      <c r="N77" s="709"/>
      <c r="O77" s="709"/>
      <c r="P77" s="709"/>
      <c r="Q77" s="709"/>
      <c r="R77" s="709"/>
      <c r="S77" s="709"/>
      <c r="T77" s="709"/>
      <c r="U77" s="708" t="s">
        <v>161</v>
      </c>
      <c r="V77" s="708"/>
      <c r="W77" s="708"/>
      <c r="X77" s="709"/>
      <c r="Y77" s="709"/>
      <c r="Z77" s="709"/>
      <c r="AA77" s="709"/>
      <c r="AB77" s="709"/>
      <c r="AC77" s="709"/>
      <c r="AD77" s="709"/>
      <c r="AE77" s="709"/>
      <c r="AF77" s="710"/>
      <c r="AG77" s="710"/>
      <c r="AH77" s="710"/>
      <c r="AI77" s="710"/>
      <c r="AJ77" s="710"/>
      <c r="AK77" s="710"/>
      <c r="AL77" s="710"/>
      <c r="AM77" s="711"/>
    </row>
    <row r="78" spans="1:41" s="85" customFormat="1" ht="23.25" customHeight="1" x14ac:dyDescent="0.15">
      <c r="A78" s="127"/>
      <c r="B78" s="128" t="s">
        <v>128</v>
      </c>
      <c r="C78" s="712" t="s">
        <v>244</v>
      </c>
      <c r="D78" s="712"/>
      <c r="E78" s="712"/>
      <c r="F78" s="712"/>
      <c r="G78" s="712"/>
      <c r="H78" s="712"/>
      <c r="I78" s="712"/>
      <c r="J78" s="712"/>
      <c r="K78" s="712"/>
      <c r="L78" s="712"/>
      <c r="M78" s="712"/>
      <c r="N78" s="712"/>
      <c r="O78" s="712"/>
      <c r="P78" s="712"/>
      <c r="Q78" s="712"/>
      <c r="R78" s="712"/>
      <c r="S78" s="712"/>
      <c r="T78" s="712"/>
      <c r="U78" s="712"/>
      <c r="V78" s="712"/>
      <c r="W78" s="712"/>
      <c r="X78" s="712"/>
      <c r="Y78" s="712"/>
      <c r="Z78" s="712"/>
      <c r="AA78" s="712"/>
      <c r="AB78" s="712"/>
      <c r="AC78" s="712"/>
      <c r="AD78" s="712"/>
      <c r="AE78" s="713"/>
      <c r="AF78" s="512"/>
      <c r="AG78" s="513"/>
      <c r="AH78" s="513"/>
      <c r="AI78" s="513"/>
      <c r="AJ78" s="513"/>
      <c r="AK78" s="513"/>
      <c r="AL78" s="513"/>
      <c r="AM78" s="514"/>
    </row>
    <row r="79" spans="1:41" s="85" customFormat="1" ht="22.5" customHeight="1" x14ac:dyDescent="0.15">
      <c r="A79" s="129"/>
      <c r="B79" s="159"/>
      <c r="C79" s="708" t="s">
        <v>160</v>
      </c>
      <c r="D79" s="708"/>
      <c r="E79" s="708"/>
      <c r="F79" s="709"/>
      <c r="G79" s="709"/>
      <c r="H79" s="709"/>
      <c r="I79" s="709"/>
      <c r="J79" s="709"/>
      <c r="K79" s="709"/>
      <c r="L79" s="709"/>
      <c r="M79" s="709"/>
      <c r="N79" s="709"/>
      <c r="O79" s="709"/>
      <c r="P79" s="709"/>
      <c r="Q79" s="709"/>
      <c r="R79" s="709"/>
      <c r="S79" s="709"/>
      <c r="T79" s="709"/>
      <c r="U79" s="708" t="s">
        <v>161</v>
      </c>
      <c r="V79" s="708"/>
      <c r="W79" s="708"/>
      <c r="X79" s="709"/>
      <c r="Y79" s="709"/>
      <c r="Z79" s="709"/>
      <c r="AA79" s="709"/>
      <c r="AB79" s="709"/>
      <c r="AC79" s="709"/>
      <c r="AD79" s="709"/>
      <c r="AE79" s="709"/>
      <c r="AF79" s="710"/>
      <c r="AG79" s="710"/>
      <c r="AH79" s="710"/>
      <c r="AI79" s="710"/>
      <c r="AJ79" s="710"/>
      <c r="AK79" s="710"/>
      <c r="AL79" s="710"/>
      <c r="AM79" s="711"/>
    </row>
    <row r="80" spans="1:41" s="85" customFormat="1" ht="55.5" customHeight="1" x14ac:dyDescent="0.15">
      <c r="A80" s="296"/>
      <c r="B80" s="736" t="s">
        <v>245</v>
      </c>
      <c r="C80" s="737"/>
      <c r="D80" s="737"/>
      <c r="E80" s="737"/>
      <c r="F80" s="737"/>
      <c r="G80" s="737"/>
      <c r="H80" s="737"/>
      <c r="I80" s="737"/>
      <c r="J80" s="737"/>
      <c r="K80" s="737"/>
      <c r="L80" s="737"/>
      <c r="M80" s="737"/>
      <c r="N80" s="737"/>
      <c r="O80" s="737"/>
      <c r="P80" s="737"/>
      <c r="Q80" s="737"/>
      <c r="R80" s="737"/>
      <c r="S80" s="737"/>
      <c r="T80" s="737"/>
      <c r="U80" s="737"/>
      <c r="V80" s="737"/>
      <c r="W80" s="737"/>
      <c r="X80" s="737"/>
      <c r="Y80" s="737"/>
      <c r="Z80" s="737"/>
      <c r="AA80" s="737"/>
      <c r="AB80" s="737"/>
      <c r="AC80" s="737"/>
      <c r="AD80" s="737"/>
      <c r="AE80" s="737"/>
      <c r="AF80" s="737"/>
      <c r="AG80" s="737"/>
      <c r="AH80" s="737"/>
      <c r="AI80" s="737"/>
      <c r="AJ80" s="737"/>
      <c r="AK80" s="737"/>
      <c r="AL80" s="737"/>
      <c r="AM80" s="738"/>
    </row>
    <row r="81" spans="1:42" ht="6" customHeight="1" x14ac:dyDescent="0.15">
      <c r="A81" s="165"/>
      <c r="B81" s="165"/>
      <c r="C81" s="165"/>
      <c r="D81" s="165"/>
      <c r="E81" s="165"/>
      <c r="F81" s="165"/>
      <c r="G81" s="165"/>
      <c r="H81" s="165"/>
      <c r="I81" s="165"/>
      <c r="J81" s="165"/>
      <c r="K81" s="165"/>
      <c r="L81" s="165"/>
      <c r="M81" s="165"/>
      <c r="N81" s="165"/>
      <c r="O81" s="165"/>
      <c r="P81" s="165"/>
      <c r="Q81" s="165"/>
      <c r="R81" s="165"/>
      <c r="S81" s="165"/>
      <c r="T81" s="165"/>
      <c r="U81" s="165"/>
      <c r="V81" s="165"/>
      <c r="W81" s="165"/>
      <c r="X81" s="165"/>
      <c r="Y81" s="165"/>
      <c r="Z81" s="165"/>
      <c r="AA81" s="165"/>
      <c r="AB81" s="165"/>
      <c r="AC81" s="165"/>
      <c r="AD81" s="165"/>
      <c r="AE81" s="165"/>
      <c r="AF81" s="165"/>
      <c r="AG81" s="165"/>
      <c r="AH81" s="165"/>
      <c r="AI81" s="165"/>
      <c r="AJ81" s="165"/>
    </row>
    <row r="82" spans="1:42" ht="18" customHeight="1" x14ac:dyDescent="0.15">
      <c r="A82" s="166" t="s">
        <v>42</v>
      </c>
      <c r="B82" s="165"/>
      <c r="C82" s="165"/>
      <c r="D82" s="165"/>
      <c r="E82" s="165"/>
      <c r="F82" s="165"/>
      <c r="G82" s="165"/>
      <c r="H82" s="165"/>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5"/>
      <c r="AG82" s="165"/>
      <c r="AH82" s="165"/>
      <c r="AI82" s="165"/>
      <c r="AJ82" s="165"/>
    </row>
    <row r="83" spans="1:42" ht="18" customHeight="1" x14ac:dyDescent="0.15">
      <c r="A83" s="167" t="s">
        <v>98</v>
      </c>
      <c r="B83" s="165"/>
      <c r="C83" s="165"/>
      <c r="D83" s="165"/>
      <c r="E83" s="165"/>
      <c r="F83" s="165"/>
      <c r="G83" s="165"/>
      <c r="H83" s="165"/>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5"/>
      <c r="AG83" s="165"/>
      <c r="AH83" s="165"/>
      <c r="AI83" s="165"/>
      <c r="AJ83" s="165"/>
    </row>
    <row r="84" spans="1:42" ht="24.75" customHeight="1" x14ac:dyDescent="0.15">
      <c r="A84" s="554" t="s">
        <v>164</v>
      </c>
      <c r="B84" s="555"/>
      <c r="C84" s="555"/>
      <c r="D84" s="556"/>
      <c r="E84" s="554" t="s">
        <v>43</v>
      </c>
      <c r="F84" s="555"/>
      <c r="G84" s="555"/>
      <c r="H84" s="555"/>
      <c r="I84" s="556"/>
      <c r="J84" s="554" t="s">
        <v>165</v>
      </c>
      <c r="K84" s="555"/>
      <c r="L84" s="555"/>
      <c r="M84" s="555"/>
      <c r="N84" s="555"/>
      <c r="O84" s="555"/>
      <c r="P84" s="555"/>
      <c r="Q84" s="555"/>
      <c r="R84" s="555"/>
      <c r="S84" s="555"/>
      <c r="T84" s="555"/>
      <c r="U84" s="555"/>
      <c r="V84" s="555"/>
      <c r="W84" s="555"/>
      <c r="X84" s="555"/>
      <c r="Y84" s="556"/>
      <c r="Z84" s="554" t="s">
        <v>197</v>
      </c>
      <c r="AA84" s="555"/>
      <c r="AB84" s="555"/>
      <c r="AC84" s="555"/>
      <c r="AD84" s="555"/>
      <c r="AE84" s="555"/>
      <c r="AF84" s="556"/>
      <c r="AG84" s="584" t="s">
        <v>200</v>
      </c>
      <c r="AH84" s="585"/>
      <c r="AI84" s="585"/>
      <c r="AJ84" s="585"/>
      <c r="AK84" s="585"/>
      <c r="AL84" s="585"/>
      <c r="AM84" s="586"/>
      <c r="AO84" s="168" t="s">
        <v>195</v>
      </c>
      <c r="AP84" s="168" t="e">
        <f>VLOOKUP(L5,計算用!$A$2:$B$36,2,FALSE)*1000</f>
        <v>#N/A</v>
      </c>
    </row>
    <row r="85" spans="1:42" ht="9.75" customHeight="1" x14ac:dyDescent="0.15">
      <c r="A85" s="560" t="s">
        <v>279</v>
      </c>
      <c r="B85" s="561"/>
      <c r="C85" s="561"/>
      <c r="D85" s="562"/>
      <c r="E85" s="557"/>
      <c r="F85" s="558"/>
      <c r="G85" s="558"/>
      <c r="H85" s="558"/>
      <c r="I85" s="559"/>
      <c r="J85" s="572"/>
      <c r="K85" s="573"/>
      <c r="L85" s="573"/>
      <c r="M85" s="573"/>
      <c r="N85" s="573"/>
      <c r="O85" s="573"/>
      <c r="P85" s="573"/>
      <c r="Q85" s="573"/>
      <c r="R85" s="573"/>
      <c r="S85" s="573"/>
      <c r="T85" s="573"/>
      <c r="U85" s="573"/>
      <c r="V85" s="573"/>
      <c r="W85" s="573"/>
      <c r="X85" s="573"/>
      <c r="Y85" s="574"/>
      <c r="Z85" s="604"/>
      <c r="AA85" s="605"/>
      <c r="AB85" s="605"/>
      <c r="AC85" s="605"/>
      <c r="AD85" s="605"/>
      <c r="AE85" s="605"/>
      <c r="AF85" s="606"/>
      <c r="AG85" s="605"/>
      <c r="AH85" s="605"/>
      <c r="AI85" s="605"/>
      <c r="AJ85" s="605"/>
      <c r="AK85" s="605"/>
      <c r="AL85" s="605"/>
      <c r="AM85" s="606"/>
      <c r="AO85" s="168" t="s">
        <v>75</v>
      </c>
      <c r="AP85" s="168">
        <f>IF(OR(AP5=1,AP5=3,AP5=6),AG5,1)</f>
        <v>1</v>
      </c>
    </row>
    <row r="86" spans="1:42" ht="9.75" customHeight="1" x14ac:dyDescent="0.15">
      <c r="A86" s="563"/>
      <c r="B86" s="564"/>
      <c r="C86" s="564"/>
      <c r="D86" s="565"/>
      <c r="E86" s="486"/>
      <c r="F86" s="487"/>
      <c r="G86" s="487"/>
      <c r="H86" s="487"/>
      <c r="I86" s="488"/>
      <c r="J86" s="489"/>
      <c r="K86" s="490"/>
      <c r="L86" s="490"/>
      <c r="M86" s="490"/>
      <c r="N86" s="490"/>
      <c r="O86" s="490"/>
      <c r="P86" s="490"/>
      <c r="Q86" s="490"/>
      <c r="R86" s="490"/>
      <c r="S86" s="490"/>
      <c r="T86" s="490"/>
      <c r="U86" s="490"/>
      <c r="V86" s="490"/>
      <c r="W86" s="490"/>
      <c r="X86" s="490"/>
      <c r="Y86" s="491"/>
      <c r="Z86" s="597"/>
      <c r="AA86" s="587"/>
      <c r="AB86" s="587"/>
      <c r="AC86" s="587"/>
      <c r="AD86" s="587"/>
      <c r="AE86" s="587"/>
      <c r="AF86" s="588"/>
      <c r="AG86" s="587"/>
      <c r="AH86" s="587"/>
      <c r="AI86" s="587"/>
      <c r="AJ86" s="587"/>
      <c r="AK86" s="587"/>
      <c r="AL86" s="587"/>
      <c r="AM86" s="588"/>
      <c r="AO86" s="168" t="s">
        <v>196</v>
      </c>
      <c r="AP86" s="168" t="str">
        <f>IFERROR(AP84*AP85,"")</f>
        <v/>
      </c>
    </row>
    <row r="87" spans="1:42" ht="9.75" customHeight="1" x14ac:dyDescent="0.15">
      <c r="A87" s="563"/>
      <c r="B87" s="564"/>
      <c r="C87" s="564"/>
      <c r="D87" s="565"/>
      <c r="E87" s="486"/>
      <c r="F87" s="487"/>
      <c r="G87" s="487"/>
      <c r="H87" s="487"/>
      <c r="I87" s="488"/>
      <c r="J87" s="489"/>
      <c r="K87" s="490"/>
      <c r="L87" s="490"/>
      <c r="M87" s="490"/>
      <c r="N87" s="490"/>
      <c r="O87" s="490"/>
      <c r="P87" s="490"/>
      <c r="Q87" s="490"/>
      <c r="R87" s="490"/>
      <c r="S87" s="490"/>
      <c r="T87" s="490"/>
      <c r="U87" s="490"/>
      <c r="V87" s="490"/>
      <c r="W87" s="490"/>
      <c r="X87" s="490"/>
      <c r="Y87" s="491"/>
      <c r="Z87" s="597"/>
      <c r="AA87" s="587"/>
      <c r="AB87" s="587"/>
      <c r="AC87" s="587"/>
      <c r="AD87" s="587"/>
      <c r="AE87" s="587"/>
      <c r="AF87" s="588"/>
      <c r="AG87" s="587"/>
      <c r="AH87" s="587"/>
      <c r="AI87" s="587"/>
      <c r="AJ87" s="587"/>
      <c r="AK87" s="587"/>
      <c r="AL87" s="587"/>
      <c r="AM87" s="588"/>
    </row>
    <row r="88" spans="1:42" ht="9.75" customHeight="1" x14ac:dyDescent="0.15">
      <c r="A88" s="563"/>
      <c r="B88" s="564"/>
      <c r="C88" s="564"/>
      <c r="D88" s="565"/>
      <c r="E88" s="486"/>
      <c r="F88" s="487"/>
      <c r="G88" s="487"/>
      <c r="H88" s="487"/>
      <c r="I88" s="488"/>
      <c r="J88" s="489"/>
      <c r="K88" s="490"/>
      <c r="L88" s="490"/>
      <c r="M88" s="490"/>
      <c r="N88" s="490"/>
      <c r="O88" s="490"/>
      <c r="P88" s="490"/>
      <c r="Q88" s="490"/>
      <c r="R88" s="490"/>
      <c r="S88" s="490"/>
      <c r="T88" s="490"/>
      <c r="U88" s="490"/>
      <c r="V88" s="490"/>
      <c r="W88" s="490"/>
      <c r="X88" s="490"/>
      <c r="Y88" s="491"/>
      <c r="Z88" s="597"/>
      <c r="AA88" s="587"/>
      <c r="AB88" s="587"/>
      <c r="AC88" s="587"/>
      <c r="AD88" s="587"/>
      <c r="AE88" s="587"/>
      <c r="AF88" s="588"/>
      <c r="AG88" s="587"/>
      <c r="AH88" s="587"/>
      <c r="AI88" s="587"/>
      <c r="AJ88" s="587"/>
      <c r="AK88" s="587"/>
      <c r="AL88" s="587"/>
      <c r="AM88" s="588"/>
    </row>
    <row r="89" spans="1:42" ht="9.75" customHeight="1" x14ac:dyDescent="0.15">
      <c r="A89" s="563"/>
      <c r="B89" s="564"/>
      <c r="C89" s="564"/>
      <c r="D89" s="565"/>
      <c r="E89" s="486"/>
      <c r="F89" s="487"/>
      <c r="G89" s="487"/>
      <c r="H89" s="487"/>
      <c r="I89" s="488"/>
      <c r="J89" s="489"/>
      <c r="K89" s="490"/>
      <c r="L89" s="490"/>
      <c r="M89" s="490"/>
      <c r="N89" s="490"/>
      <c r="O89" s="490"/>
      <c r="P89" s="490"/>
      <c r="Q89" s="490"/>
      <c r="R89" s="490"/>
      <c r="S89" s="490"/>
      <c r="T89" s="490"/>
      <c r="U89" s="490"/>
      <c r="V89" s="490"/>
      <c r="W89" s="490"/>
      <c r="X89" s="490"/>
      <c r="Y89" s="491"/>
      <c r="Z89" s="597"/>
      <c r="AA89" s="587"/>
      <c r="AB89" s="587"/>
      <c r="AC89" s="587"/>
      <c r="AD89" s="587"/>
      <c r="AE89" s="587"/>
      <c r="AF89" s="588"/>
      <c r="AG89" s="589"/>
      <c r="AH89" s="589"/>
      <c r="AI89" s="589"/>
      <c r="AJ89" s="589"/>
      <c r="AK89" s="589"/>
      <c r="AL89" s="589"/>
      <c r="AM89" s="590"/>
    </row>
    <row r="90" spans="1:42" ht="9.75" customHeight="1" x14ac:dyDescent="0.15">
      <c r="A90" s="563"/>
      <c r="B90" s="564"/>
      <c r="C90" s="564"/>
      <c r="D90" s="565"/>
      <c r="E90" s="518"/>
      <c r="F90" s="519"/>
      <c r="G90" s="519"/>
      <c r="H90" s="519"/>
      <c r="I90" s="520"/>
      <c r="J90" s="575"/>
      <c r="K90" s="576"/>
      <c r="L90" s="576"/>
      <c r="M90" s="576"/>
      <c r="N90" s="576"/>
      <c r="O90" s="576"/>
      <c r="P90" s="576"/>
      <c r="Q90" s="576"/>
      <c r="R90" s="576"/>
      <c r="S90" s="576"/>
      <c r="T90" s="576"/>
      <c r="U90" s="576"/>
      <c r="V90" s="576"/>
      <c r="W90" s="576"/>
      <c r="X90" s="576"/>
      <c r="Y90" s="577"/>
      <c r="Z90" s="625"/>
      <c r="AA90" s="626"/>
      <c r="AB90" s="626"/>
      <c r="AC90" s="626"/>
      <c r="AD90" s="626"/>
      <c r="AE90" s="626"/>
      <c r="AF90" s="627"/>
      <c r="AG90" s="597"/>
      <c r="AH90" s="587"/>
      <c r="AI90" s="587"/>
      <c r="AJ90" s="587"/>
      <c r="AK90" s="587"/>
      <c r="AL90" s="587"/>
      <c r="AM90" s="588"/>
    </row>
    <row r="91" spans="1:42" ht="9.75" customHeight="1" x14ac:dyDescent="0.15">
      <c r="A91" s="563"/>
      <c r="B91" s="564"/>
      <c r="C91" s="564"/>
      <c r="D91" s="565"/>
      <c r="E91" s="486"/>
      <c r="F91" s="487"/>
      <c r="G91" s="487"/>
      <c r="H91" s="487"/>
      <c r="I91" s="488"/>
      <c r="J91" s="489"/>
      <c r="K91" s="490"/>
      <c r="L91" s="490"/>
      <c r="M91" s="490"/>
      <c r="N91" s="490"/>
      <c r="O91" s="490"/>
      <c r="P91" s="490"/>
      <c r="Q91" s="490"/>
      <c r="R91" s="490"/>
      <c r="S91" s="490"/>
      <c r="T91" s="490"/>
      <c r="U91" s="490"/>
      <c r="V91" s="490"/>
      <c r="W91" s="490"/>
      <c r="X91" s="490"/>
      <c r="Y91" s="491"/>
      <c r="Z91" s="597"/>
      <c r="AA91" s="587"/>
      <c r="AB91" s="587"/>
      <c r="AC91" s="587"/>
      <c r="AD91" s="587"/>
      <c r="AE91" s="587"/>
      <c r="AF91" s="588"/>
      <c r="AG91" s="587"/>
      <c r="AH91" s="587"/>
      <c r="AI91" s="587"/>
      <c r="AJ91" s="587"/>
      <c r="AK91" s="587"/>
      <c r="AL91" s="587"/>
      <c r="AM91" s="588"/>
    </row>
    <row r="92" spans="1:42" ht="9.75" customHeight="1" x14ac:dyDescent="0.15">
      <c r="A92" s="563"/>
      <c r="B92" s="564"/>
      <c r="C92" s="564"/>
      <c r="D92" s="565"/>
      <c r="E92" s="486"/>
      <c r="F92" s="487"/>
      <c r="G92" s="487"/>
      <c r="H92" s="487"/>
      <c r="I92" s="488"/>
      <c r="J92" s="489"/>
      <c r="K92" s="490"/>
      <c r="L92" s="490"/>
      <c r="M92" s="490"/>
      <c r="N92" s="490"/>
      <c r="O92" s="490"/>
      <c r="P92" s="490"/>
      <c r="Q92" s="490"/>
      <c r="R92" s="490"/>
      <c r="S92" s="490"/>
      <c r="T92" s="490"/>
      <c r="U92" s="490"/>
      <c r="V92" s="490"/>
      <c r="W92" s="490"/>
      <c r="X92" s="490"/>
      <c r="Y92" s="491"/>
      <c r="Z92" s="597"/>
      <c r="AA92" s="587"/>
      <c r="AB92" s="587"/>
      <c r="AC92" s="587"/>
      <c r="AD92" s="587"/>
      <c r="AE92" s="587"/>
      <c r="AF92" s="588"/>
      <c r="AG92" s="597"/>
      <c r="AH92" s="587"/>
      <c r="AI92" s="587"/>
      <c r="AJ92" s="587"/>
      <c r="AK92" s="587"/>
      <c r="AL92" s="587"/>
      <c r="AM92" s="588"/>
    </row>
    <row r="93" spans="1:42" ht="9.75" customHeight="1" x14ac:dyDescent="0.15">
      <c r="A93" s="563"/>
      <c r="B93" s="564"/>
      <c r="C93" s="564"/>
      <c r="D93" s="565"/>
      <c r="E93" s="486"/>
      <c r="F93" s="487"/>
      <c r="G93" s="487"/>
      <c r="H93" s="487"/>
      <c r="I93" s="488"/>
      <c r="J93" s="489"/>
      <c r="K93" s="490"/>
      <c r="L93" s="490"/>
      <c r="M93" s="490"/>
      <c r="N93" s="490"/>
      <c r="O93" s="490"/>
      <c r="P93" s="490"/>
      <c r="Q93" s="490"/>
      <c r="R93" s="490"/>
      <c r="S93" s="490"/>
      <c r="T93" s="490"/>
      <c r="U93" s="490"/>
      <c r="V93" s="490"/>
      <c r="W93" s="490"/>
      <c r="X93" s="490"/>
      <c r="Y93" s="491"/>
      <c r="Z93" s="597"/>
      <c r="AA93" s="587"/>
      <c r="AB93" s="587"/>
      <c r="AC93" s="587"/>
      <c r="AD93" s="587"/>
      <c r="AE93" s="587"/>
      <c r="AF93" s="588"/>
      <c r="AG93" s="587"/>
      <c r="AH93" s="587"/>
      <c r="AI93" s="587"/>
      <c r="AJ93" s="587"/>
      <c r="AK93" s="587"/>
      <c r="AL93" s="587"/>
      <c r="AM93" s="588"/>
    </row>
    <row r="94" spans="1:42" ht="9.75" customHeight="1" x14ac:dyDescent="0.15">
      <c r="A94" s="563"/>
      <c r="B94" s="564"/>
      <c r="C94" s="564"/>
      <c r="D94" s="565"/>
      <c r="E94" s="486"/>
      <c r="F94" s="487"/>
      <c r="G94" s="487"/>
      <c r="H94" s="487"/>
      <c r="I94" s="488"/>
      <c r="J94" s="489"/>
      <c r="K94" s="490"/>
      <c r="L94" s="490"/>
      <c r="M94" s="490"/>
      <c r="N94" s="490"/>
      <c r="O94" s="490"/>
      <c r="P94" s="490"/>
      <c r="Q94" s="490"/>
      <c r="R94" s="490"/>
      <c r="S94" s="490"/>
      <c r="T94" s="490"/>
      <c r="U94" s="490"/>
      <c r="V94" s="490"/>
      <c r="W94" s="490"/>
      <c r="X94" s="490"/>
      <c r="Y94" s="491"/>
      <c r="Z94" s="597"/>
      <c r="AA94" s="587"/>
      <c r="AB94" s="587"/>
      <c r="AC94" s="587"/>
      <c r="AD94" s="587"/>
      <c r="AE94" s="587"/>
      <c r="AF94" s="588"/>
      <c r="AG94" s="597"/>
      <c r="AH94" s="587"/>
      <c r="AI94" s="587"/>
      <c r="AJ94" s="587"/>
      <c r="AK94" s="587"/>
      <c r="AL94" s="587"/>
      <c r="AM94" s="588"/>
    </row>
    <row r="95" spans="1:42" ht="9.75" customHeight="1" x14ac:dyDescent="0.15">
      <c r="A95" s="563"/>
      <c r="B95" s="564"/>
      <c r="C95" s="564"/>
      <c r="D95" s="565"/>
      <c r="E95" s="518"/>
      <c r="F95" s="519"/>
      <c r="G95" s="519"/>
      <c r="H95" s="519"/>
      <c r="I95" s="520"/>
      <c r="J95" s="575"/>
      <c r="K95" s="576"/>
      <c r="L95" s="576"/>
      <c r="M95" s="576"/>
      <c r="N95" s="576"/>
      <c r="O95" s="576"/>
      <c r="P95" s="576"/>
      <c r="Q95" s="576"/>
      <c r="R95" s="576"/>
      <c r="S95" s="576"/>
      <c r="T95" s="576"/>
      <c r="U95" s="576"/>
      <c r="V95" s="576"/>
      <c r="W95" s="576"/>
      <c r="X95" s="576"/>
      <c r="Y95" s="577"/>
      <c r="Z95" s="625"/>
      <c r="AA95" s="626"/>
      <c r="AB95" s="626"/>
      <c r="AC95" s="626"/>
      <c r="AD95" s="626"/>
      <c r="AE95" s="626"/>
      <c r="AF95" s="627"/>
      <c r="AG95" s="626"/>
      <c r="AH95" s="626"/>
      <c r="AI95" s="626"/>
      <c r="AJ95" s="626"/>
      <c r="AK95" s="626"/>
      <c r="AL95" s="626"/>
      <c r="AM95" s="627"/>
    </row>
    <row r="96" spans="1:42" ht="9.75" customHeight="1" x14ac:dyDescent="0.15">
      <c r="A96" s="563"/>
      <c r="B96" s="564"/>
      <c r="C96" s="564"/>
      <c r="D96" s="565"/>
      <c r="E96" s="486"/>
      <c r="F96" s="487"/>
      <c r="G96" s="487"/>
      <c r="H96" s="487"/>
      <c r="I96" s="488"/>
      <c r="J96" s="489"/>
      <c r="K96" s="490"/>
      <c r="L96" s="490"/>
      <c r="M96" s="490"/>
      <c r="N96" s="490"/>
      <c r="O96" s="490"/>
      <c r="P96" s="490"/>
      <c r="Q96" s="490"/>
      <c r="R96" s="490"/>
      <c r="S96" s="490"/>
      <c r="T96" s="490"/>
      <c r="U96" s="490"/>
      <c r="V96" s="490"/>
      <c r="W96" s="490"/>
      <c r="X96" s="490"/>
      <c r="Y96" s="491"/>
      <c r="Z96" s="597"/>
      <c r="AA96" s="587"/>
      <c r="AB96" s="587"/>
      <c r="AC96" s="587"/>
      <c r="AD96" s="587"/>
      <c r="AE96" s="587"/>
      <c r="AF96" s="588"/>
      <c r="AG96" s="587"/>
      <c r="AH96" s="587"/>
      <c r="AI96" s="587"/>
      <c r="AJ96" s="587"/>
      <c r="AK96" s="587"/>
      <c r="AL96" s="587"/>
      <c r="AM96" s="588"/>
    </row>
    <row r="97" spans="1:42" ht="9.75" customHeight="1" x14ac:dyDescent="0.15">
      <c r="A97" s="563"/>
      <c r="B97" s="564"/>
      <c r="C97" s="564"/>
      <c r="D97" s="565"/>
      <c r="E97" s="486"/>
      <c r="F97" s="487"/>
      <c r="G97" s="487"/>
      <c r="H97" s="487"/>
      <c r="I97" s="488"/>
      <c r="J97" s="489"/>
      <c r="K97" s="490"/>
      <c r="L97" s="490"/>
      <c r="M97" s="490"/>
      <c r="N97" s="490"/>
      <c r="O97" s="490"/>
      <c r="P97" s="490"/>
      <c r="Q97" s="490"/>
      <c r="R97" s="490"/>
      <c r="S97" s="490"/>
      <c r="T97" s="490"/>
      <c r="U97" s="490"/>
      <c r="V97" s="490"/>
      <c r="W97" s="490"/>
      <c r="X97" s="490"/>
      <c r="Y97" s="491"/>
      <c r="Z97" s="597"/>
      <c r="AA97" s="587"/>
      <c r="AB97" s="587"/>
      <c r="AC97" s="587"/>
      <c r="AD97" s="587"/>
      <c r="AE97" s="587"/>
      <c r="AF97" s="588"/>
      <c r="AG97" s="597"/>
      <c r="AH97" s="587"/>
      <c r="AI97" s="587"/>
      <c r="AJ97" s="587"/>
      <c r="AK97" s="587"/>
      <c r="AL97" s="587"/>
      <c r="AM97" s="588"/>
    </row>
    <row r="98" spans="1:42" ht="9.75" customHeight="1" x14ac:dyDescent="0.15">
      <c r="A98" s="563"/>
      <c r="B98" s="564"/>
      <c r="C98" s="564"/>
      <c r="D98" s="565"/>
      <c r="E98" s="486"/>
      <c r="F98" s="487"/>
      <c r="G98" s="487"/>
      <c r="H98" s="487"/>
      <c r="I98" s="488"/>
      <c r="J98" s="489"/>
      <c r="K98" s="490"/>
      <c r="L98" s="490"/>
      <c r="M98" s="490"/>
      <c r="N98" s="490"/>
      <c r="O98" s="490"/>
      <c r="P98" s="490"/>
      <c r="Q98" s="490"/>
      <c r="R98" s="490"/>
      <c r="S98" s="490"/>
      <c r="T98" s="490"/>
      <c r="U98" s="490"/>
      <c r="V98" s="490"/>
      <c r="W98" s="490"/>
      <c r="X98" s="490"/>
      <c r="Y98" s="491"/>
      <c r="Z98" s="597"/>
      <c r="AA98" s="587"/>
      <c r="AB98" s="587"/>
      <c r="AC98" s="587"/>
      <c r="AD98" s="587"/>
      <c r="AE98" s="587"/>
      <c r="AF98" s="588"/>
      <c r="AG98" s="587"/>
      <c r="AH98" s="587"/>
      <c r="AI98" s="587"/>
      <c r="AJ98" s="587"/>
      <c r="AK98" s="587"/>
      <c r="AL98" s="587"/>
      <c r="AM98" s="588"/>
    </row>
    <row r="99" spans="1:42" ht="9.75" customHeight="1" x14ac:dyDescent="0.15">
      <c r="A99" s="563"/>
      <c r="B99" s="564"/>
      <c r="C99" s="564"/>
      <c r="D99" s="565"/>
      <c r="E99" s="486"/>
      <c r="F99" s="487"/>
      <c r="G99" s="487"/>
      <c r="H99" s="487"/>
      <c r="I99" s="488"/>
      <c r="J99" s="489"/>
      <c r="K99" s="490"/>
      <c r="L99" s="490"/>
      <c r="M99" s="490"/>
      <c r="N99" s="490"/>
      <c r="O99" s="490"/>
      <c r="P99" s="490"/>
      <c r="Q99" s="490"/>
      <c r="R99" s="490"/>
      <c r="S99" s="490"/>
      <c r="T99" s="490"/>
      <c r="U99" s="490"/>
      <c r="V99" s="490"/>
      <c r="W99" s="490"/>
      <c r="X99" s="490"/>
      <c r="Y99" s="491"/>
      <c r="Z99" s="597"/>
      <c r="AA99" s="587"/>
      <c r="AB99" s="587"/>
      <c r="AC99" s="587"/>
      <c r="AD99" s="587"/>
      <c r="AE99" s="587"/>
      <c r="AF99" s="588"/>
      <c r="AG99" s="597"/>
      <c r="AH99" s="587"/>
      <c r="AI99" s="587"/>
      <c r="AJ99" s="587"/>
      <c r="AK99" s="587"/>
      <c r="AL99" s="587"/>
      <c r="AM99" s="588"/>
    </row>
    <row r="100" spans="1:42" ht="9.75" customHeight="1" x14ac:dyDescent="0.15">
      <c r="A100" s="563"/>
      <c r="B100" s="564"/>
      <c r="C100" s="564"/>
      <c r="D100" s="565"/>
      <c r="E100" s="518"/>
      <c r="F100" s="519"/>
      <c r="G100" s="519"/>
      <c r="H100" s="519"/>
      <c r="I100" s="520"/>
      <c r="J100" s="575"/>
      <c r="K100" s="576"/>
      <c r="L100" s="576"/>
      <c r="M100" s="576"/>
      <c r="N100" s="576"/>
      <c r="O100" s="576"/>
      <c r="P100" s="576"/>
      <c r="Q100" s="576"/>
      <c r="R100" s="576"/>
      <c r="S100" s="576"/>
      <c r="T100" s="576"/>
      <c r="U100" s="576"/>
      <c r="V100" s="576"/>
      <c r="W100" s="576"/>
      <c r="X100" s="576"/>
      <c r="Y100" s="577"/>
      <c r="Z100" s="625"/>
      <c r="AA100" s="626"/>
      <c r="AB100" s="626"/>
      <c r="AC100" s="626"/>
      <c r="AD100" s="626"/>
      <c r="AE100" s="626"/>
      <c r="AF100" s="627"/>
      <c r="AG100" s="626"/>
      <c r="AH100" s="626"/>
      <c r="AI100" s="626"/>
      <c r="AJ100" s="626"/>
      <c r="AK100" s="626"/>
      <c r="AL100" s="626"/>
      <c r="AM100" s="627"/>
    </row>
    <row r="101" spans="1:42" ht="9.75" customHeight="1" x14ac:dyDescent="0.15">
      <c r="A101" s="563"/>
      <c r="B101" s="564"/>
      <c r="C101" s="564"/>
      <c r="D101" s="565"/>
      <c r="E101" s="486"/>
      <c r="F101" s="487"/>
      <c r="G101" s="487"/>
      <c r="H101" s="487"/>
      <c r="I101" s="488"/>
      <c r="J101" s="489"/>
      <c r="K101" s="490"/>
      <c r="L101" s="490"/>
      <c r="M101" s="490"/>
      <c r="N101" s="490"/>
      <c r="O101" s="490"/>
      <c r="P101" s="490"/>
      <c r="Q101" s="490"/>
      <c r="R101" s="490"/>
      <c r="S101" s="490"/>
      <c r="T101" s="490"/>
      <c r="U101" s="490"/>
      <c r="V101" s="490"/>
      <c r="W101" s="490"/>
      <c r="X101" s="490"/>
      <c r="Y101" s="491"/>
      <c r="Z101" s="597"/>
      <c r="AA101" s="587"/>
      <c r="AB101" s="587"/>
      <c r="AC101" s="587"/>
      <c r="AD101" s="587"/>
      <c r="AE101" s="587"/>
      <c r="AF101" s="588"/>
      <c r="AG101" s="587"/>
      <c r="AH101" s="587"/>
      <c r="AI101" s="587"/>
      <c r="AJ101" s="587"/>
      <c r="AK101" s="587"/>
      <c r="AL101" s="587"/>
      <c r="AM101" s="588"/>
    </row>
    <row r="102" spans="1:42" ht="9.75" customHeight="1" x14ac:dyDescent="0.15">
      <c r="A102" s="566"/>
      <c r="B102" s="567"/>
      <c r="C102" s="567"/>
      <c r="D102" s="568"/>
      <c r="E102" s="607"/>
      <c r="F102" s="608"/>
      <c r="G102" s="608"/>
      <c r="H102" s="608"/>
      <c r="I102" s="609"/>
      <c r="J102" s="610"/>
      <c r="K102" s="611"/>
      <c r="L102" s="611"/>
      <c r="M102" s="611"/>
      <c r="N102" s="611"/>
      <c r="O102" s="611"/>
      <c r="P102" s="611"/>
      <c r="Q102" s="611"/>
      <c r="R102" s="611"/>
      <c r="S102" s="611"/>
      <c r="T102" s="611"/>
      <c r="U102" s="611"/>
      <c r="V102" s="611"/>
      <c r="W102" s="611"/>
      <c r="X102" s="611"/>
      <c r="Y102" s="612"/>
      <c r="Z102" s="594"/>
      <c r="AA102" s="595"/>
      <c r="AB102" s="595"/>
      <c r="AC102" s="595"/>
      <c r="AD102" s="595"/>
      <c r="AE102" s="595"/>
      <c r="AF102" s="596"/>
      <c r="AG102" s="595"/>
      <c r="AH102" s="595"/>
      <c r="AI102" s="595"/>
      <c r="AJ102" s="595"/>
      <c r="AK102" s="595"/>
      <c r="AL102" s="595"/>
      <c r="AM102" s="596"/>
      <c r="AO102" s="176" t="s">
        <v>265</v>
      </c>
      <c r="AP102" s="277">
        <f>SUM(Z85:AF102)</f>
        <v>0</v>
      </c>
    </row>
    <row r="103" spans="1:42" ht="9.75" customHeight="1" x14ac:dyDescent="0.15">
      <c r="A103" s="563" t="s">
        <v>235</v>
      </c>
      <c r="B103" s="564"/>
      <c r="C103" s="564"/>
      <c r="D103" s="565"/>
      <c r="E103" s="557"/>
      <c r="F103" s="558"/>
      <c r="G103" s="558"/>
      <c r="H103" s="558"/>
      <c r="I103" s="559"/>
      <c r="J103" s="572"/>
      <c r="K103" s="573"/>
      <c r="L103" s="573"/>
      <c r="M103" s="573"/>
      <c r="N103" s="573"/>
      <c r="O103" s="573"/>
      <c r="P103" s="573"/>
      <c r="Q103" s="573"/>
      <c r="R103" s="573"/>
      <c r="S103" s="573"/>
      <c r="T103" s="573"/>
      <c r="U103" s="573"/>
      <c r="V103" s="573"/>
      <c r="W103" s="573"/>
      <c r="X103" s="573"/>
      <c r="Y103" s="574"/>
      <c r="Z103" s="604"/>
      <c r="AA103" s="605"/>
      <c r="AB103" s="605"/>
      <c r="AC103" s="605"/>
      <c r="AD103" s="605"/>
      <c r="AE103" s="605"/>
      <c r="AF103" s="606"/>
      <c r="AG103" s="605"/>
      <c r="AH103" s="605"/>
      <c r="AI103" s="605"/>
      <c r="AJ103" s="605"/>
      <c r="AK103" s="605"/>
      <c r="AL103" s="605"/>
      <c r="AM103" s="606"/>
      <c r="AO103" s="176" t="s">
        <v>264</v>
      </c>
      <c r="AP103" s="277">
        <f>SUM(Z103:AF105)</f>
        <v>0</v>
      </c>
    </row>
    <row r="104" spans="1:42" ht="9.75" customHeight="1" x14ac:dyDescent="0.15">
      <c r="A104" s="563"/>
      <c r="B104" s="564"/>
      <c r="C104" s="564"/>
      <c r="D104" s="565"/>
      <c r="E104" s="486"/>
      <c r="F104" s="487"/>
      <c r="G104" s="487"/>
      <c r="H104" s="487"/>
      <c r="I104" s="488"/>
      <c r="J104" s="489"/>
      <c r="K104" s="490"/>
      <c r="L104" s="490"/>
      <c r="M104" s="490"/>
      <c r="N104" s="490"/>
      <c r="O104" s="490"/>
      <c r="P104" s="490"/>
      <c r="Q104" s="490"/>
      <c r="R104" s="490"/>
      <c r="S104" s="490"/>
      <c r="T104" s="490"/>
      <c r="U104" s="490"/>
      <c r="V104" s="490"/>
      <c r="W104" s="490"/>
      <c r="X104" s="490"/>
      <c r="Y104" s="491"/>
      <c r="Z104" s="597"/>
      <c r="AA104" s="587"/>
      <c r="AB104" s="587"/>
      <c r="AC104" s="587"/>
      <c r="AD104" s="587"/>
      <c r="AE104" s="587"/>
      <c r="AF104" s="588"/>
      <c r="AG104" s="587"/>
      <c r="AH104" s="587"/>
      <c r="AI104" s="587"/>
      <c r="AJ104" s="587"/>
      <c r="AK104" s="587"/>
      <c r="AL104" s="587"/>
      <c r="AM104" s="588"/>
      <c r="AO104" s="176" t="s">
        <v>268</v>
      </c>
      <c r="AP104" s="277">
        <f>AP102-AG106</f>
        <v>0</v>
      </c>
    </row>
    <row r="105" spans="1:42" ht="9.75" customHeight="1" thickBot="1" x14ac:dyDescent="0.2">
      <c r="A105" s="732"/>
      <c r="B105" s="733"/>
      <c r="C105" s="733"/>
      <c r="D105" s="734"/>
      <c r="E105" s="607"/>
      <c r="F105" s="608"/>
      <c r="G105" s="608"/>
      <c r="H105" s="608"/>
      <c r="I105" s="609"/>
      <c r="J105" s="610"/>
      <c r="K105" s="611"/>
      <c r="L105" s="611"/>
      <c r="M105" s="611"/>
      <c r="N105" s="611"/>
      <c r="O105" s="611"/>
      <c r="P105" s="611"/>
      <c r="Q105" s="611"/>
      <c r="R105" s="611"/>
      <c r="S105" s="611"/>
      <c r="T105" s="611"/>
      <c r="U105" s="611"/>
      <c r="V105" s="611"/>
      <c r="W105" s="611"/>
      <c r="X105" s="611"/>
      <c r="Y105" s="612"/>
      <c r="Z105" s="594"/>
      <c r="AA105" s="595"/>
      <c r="AB105" s="595"/>
      <c r="AC105" s="595"/>
      <c r="AD105" s="595"/>
      <c r="AE105" s="595"/>
      <c r="AF105" s="596"/>
      <c r="AG105" s="595"/>
      <c r="AH105" s="595"/>
      <c r="AI105" s="595"/>
      <c r="AJ105" s="595"/>
      <c r="AK105" s="595"/>
      <c r="AL105" s="595"/>
      <c r="AM105" s="596"/>
    </row>
    <row r="106" spans="1:42" ht="20.25" customHeight="1" thickTop="1" x14ac:dyDescent="0.15">
      <c r="A106" s="581" t="s">
        <v>208</v>
      </c>
      <c r="B106" s="582"/>
      <c r="C106" s="582"/>
      <c r="D106" s="583"/>
      <c r="E106" s="645" t="str">
        <f>IF(AP86=0,"",AP86)</f>
        <v/>
      </c>
      <c r="F106" s="646"/>
      <c r="G106" s="646"/>
      <c r="H106" s="646"/>
      <c r="I106" s="647"/>
      <c r="J106" s="578" t="s">
        <v>207</v>
      </c>
      <c r="K106" s="579"/>
      <c r="L106" s="579"/>
      <c r="M106" s="580"/>
      <c r="N106" s="581">
        <f>AP102+AP103-AG106</f>
        <v>0</v>
      </c>
      <c r="O106" s="582"/>
      <c r="P106" s="582"/>
      <c r="Q106" s="582"/>
      <c r="R106" s="582"/>
      <c r="S106" s="582"/>
      <c r="T106" s="582"/>
      <c r="U106" s="583"/>
      <c r="V106" s="613" t="s">
        <v>206</v>
      </c>
      <c r="W106" s="614"/>
      <c r="X106" s="614"/>
      <c r="Y106" s="615"/>
      <c r="Z106" s="581">
        <f>SUM(Z85:AF105)</f>
        <v>0</v>
      </c>
      <c r="AA106" s="582"/>
      <c r="AB106" s="582"/>
      <c r="AC106" s="582"/>
      <c r="AD106" s="582"/>
      <c r="AE106" s="582"/>
      <c r="AF106" s="582"/>
      <c r="AG106" s="581">
        <f>SUM(AG85:AM105)</f>
        <v>0</v>
      </c>
      <c r="AH106" s="582"/>
      <c r="AI106" s="582"/>
      <c r="AJ106" s="582"/>
      <c r="AK106" s="582"/>
      <c r="AL106" s="582"/>
      <c r="AM106" s="583"/>
    </row>
    <row r="107" spans="1:42" ht="5.25" customHeight="1" x14ac:dyDescent="0.15">
      <c r="A107" s="165"/>
      <c r="B107" s="165"/>
      <c r="C107" s="165"/>
      <c r="D107" s="165"/>
      <c r="E107" s="169"/>
      <c r="F107" s="169"/>
      <c r="G107" s="169"/>
      <c r="H107" s="169"/>
      <c r="I107" s="169"/>
      <c r="J107" s="169"/>
      <c r="K107" s="169"/>
      <c r="L107" s="169"/>
      <c r="M107" s="169"/>
      <c r="N107" s="169"/>
      <c r="O107" s="169"/>
      <c r="P107" s="169"/>
      <c r="Q107" s="169"/>
      <c r="R107" s="169"/>
      <c r="S107" s="169"/>
      <c r="T107" s="169"/>
      <c r="U107" s="169"/>
      <c r="V107" s="169"/>
      <c r="W107" s="169"/>
      <c r="X107" s="169"/>
      <c r="Y107" s="169"/>
      <c r="Z107" s="169"/>
      <c r="AA107" s="169"/>
      <c r="AB107" s="169"/>
      <c r="AC107" s="169"/>
      <c r="AD107" s="169"/>
      <c r="AE107" s="169"/>
      <c r="AF107" s="169"/>
      <c r="AG107" s="169"/>
      <c r="AH107" s="169"/>
      <c r="AI107" s="169"/>
      <c r="AJ107" s="169"/>
      <c r="AK107" s="169"/>
      <c r="AL107" s="169"/>
      <c r="AM107" s="169"/>
    </row>
    <row r="108" spans="1:42" ht="18" customHeight="1" x14ac:dyDescent="0.15">
      <c r="A108" s="170" t="s">
        <v>99</v>
      </c>
      <c r="B108" s="165"/>
      <c r="C108" s="165"/>
      <c r="D108" s="165"/>
      <c r="E108" s="165"/>
      <c r="F108" s="165"/>
      <c r="G108" s="165"/>
      <c r="H108" s="165"/>
      <c r="I108" s="165"/>
      <c r="J108" s="165"/>
      <c r="K108" s="165"/>
      <c r="L108" s="165"/>
      <c r="M108" s="165"/>
      <c r="N108" s="165"/>
      <c r="O108" s="165"/>
      <c r="P108" s="165"/>
      <c r="Q108" s="165"/>
      <c r="R108" s="165"/>
      <c r="S108" s="165"/>
      <c r="T108" s="165"/>
      <c r="U108" s="165"/>
      <c r="V108" s="165"/>
      <c r="W108" s="165"/>
      <c r="X108" s="165"/>
      <c r="Y108" s="165"/>
      <c r="Z108" s="165"/>
      <c r="AA108" s="165"/>
      <c r="AB108" s="165"/>
      <c r="AC108" s="165"/>
      <c r="AD108" s="165"/>
      <c r="AE108" s="165"/>
      <c r="AF108" s="165"/>
      <c r="AG108" s="165"/>
      <c r="AH108" s="165"/>
      <c r="AI108" s="165"/>
      <c r="AJ108" s="165"/>
    </row>
    <row r="109" spans="1:42" ht="24" customHeight="1" x14ac:dyDescent="0.15">
      <c r="A109" s="554" t="s">
        <v>164</v>
      </c>
      <c r="B109" s="555"/>
      <c r="C109" s="555"/>
      <c r="D109" s="556"/>
      <c r="E109" s="554" t="s">
        <v>43</v>
      </c>
      <c r="F109" s="555"/>
      <c r="G109" s="555"/>
      <c r="H109" s="555"/>
      <c r="I109" s="556"/>
      <c r="J109" s="554" t="s">
        <v>165</v>
      </c>
      <c r="K109" s="555"/>
      <c r="L109" s="555"/>
      <c r="M109" s="555"/>
      <c r="N109" s="555"/>
      <c r="O109" s="555"/>
      <c r="P109" s="555"/>
      <c r="Q109" s="555"/>
      <c r="R109" s="555"/>
      <c r="S109" s="555"/>
      <c r="T109" s="555"/>
      <c r="U109" s="555"/>
      <c r="V109" s="555"/>
      <c r="W109" s="555"/>
      <c r="X109" s="555"/>
      <c r="Y109" s="556"/>
      <c r="Z109" s="554" t="s">
        <v>197</v>
      </c>
      <c r="AA109" s="555"/>
      <c r="AB109" s="555"/>
      <c r="AC109" s="555"/>
      <c r="AD109" s="555"/>
      <c r="AE109" s="555"/>
      <c r="AF109" s="556"/>
      <c r="AG109" s="584" t="s">
        <v>200</v>
      </c>
      <c r="AH109" s="585"/>
      <c r="AI109" s="585"/>
      <c r="AJ109" s="585"/>
      <c r="AK109" s="585"/>
      <c r="AL109" s="585"/>
      <c r="AM109" s="586"/>
      <c r="AO109" s="168" t="s">
        <v>195</v>
      </c>
      <c r="AP109" s="168" t="e">
        <f>VLOOKUP(L5,計算用!$A$2:$C$36,3,FALSE)*1000</f>
        <v>#N/A</v>
      </c>
    </row>
    <row r="110" spans="1:42" ht="9.75" customHeight="1" x14ac:dyDescent="0.15">
      <c r="A110" s="636"/>
      <c r="B110" s="637"/>
      <c r="C110" s="637"/>
      <c r="D110" s="638"/>
      <c r="E110" s="557"/>
      <c r="F110" s="558"/>
      <c r="G110" s="558"/>
      <c r="H110" s="558"/>
      <c r="I110" s="559"/>
      <c r="J110" s="572"/>
      <c r="K110" s="573"/>
      <c r="L110" s="573"/>
      <c r="M110" s="573"/>
      <c r="N110" s="573"/>
      <c r="O110" s="573"/>
      <c r="P110" s="573"/>
      <c r="Q110" s="573"/>
      <c r="R110" s="573"/>
      <c r="S110" s="573"/>
      <c r="T110" s="573"/>
      <c r="U110" s="573"/>
      <c r="V110" s="573"/>
      <c r="W110" s="573"/>
      <c r="X110" s="573"/>
      <c r="Y110" s="574"/>
      <c r="Z110" s="604"/>
      <c r="AA110" s="605"/>
      <c r="AB110" s="605"/>
      <c r="AC110" s="605"/>
      <c r="AD110" s="605"/>
      <c r="AE110" s="605"/>
      <c r="AF110" s="606"/>
      <c r="AG110" s="605"/>
      <c r="AH110" s="605"/>
      <c r="AI110" s="605"/>
      <c r="AJ110" s="605"/>
      <c r="AK110" s="605"/>
      <c r="AL110" s="605"/>
      <c r="AM110" s="606"/>
      <c r="AO110" s="168" t="s">
        <v>75</v>
      </c>
      <c r="AP110" s="168">
        <f>IF(OR(AP5=1,AP5=3,AP5=6),AG5,1)</f>
        <v>1</v>
      </c>
    </row>
    <row r="111" spans="1:42" ht="9.75" customHeight="1" x14ac:dyDescent="0.15">
      <c r="A111" s="639"/>
      <c r="B111" s="640"/>
      <c r="C111" s="640"/>
      <c r="D111" s="641"/>
      <c r="E111" s="486"/>
      <c r="F111" s="487"/>
      <c r="G111" s="487"/>
      <c r="H111" s="487"/>
      <c r="I111" s="488"/>
      <c r="J111" s="489"/>
      <c r="K111" s="490"/>
      <c r="L111" s="490"/>
      <c r="M111" s="490"/>
      <c r="N111" s="490"/>
      <c r="O111" s="490"/>
      <c r="P111" s="490"/>
      <c r="Q111" s="490"/>
      <c r="R111" s="490"/>
      <c r="S111" s="490"/>
      <c r="T111" s="490"/>
      <c r="U111" s="490"/>
      <c r="V111" s="490"/>
      <c r="W111" s="490"/>
      <c r="X111" s="490"/>
      <c r="Y111" s="491"/>
      <c r="Z111" s="597"/>
      <c r="AA111" s="587"/>
      <c r="AB111" s="587"/>
      <c r="AC111" s="587"/>
      <c r="AD111" s="587"/>
      <c r="AE111" s="587"/>
      <c r="AF111" s="588"/>
      <c r="AG111" s="587"/>
      <c r="AH111" s="587"/>
      <c r="AI111" s="587"/>
      <c r="AJ111" s="587"/>
      <c r="AK111" s="587"/>
      <c r="AL111" s="587"/>
      <c r="AM111" s="588"/>
      <c r="AO111" s="168" t="s">
        <v>196</v>
      </c>
      <c r="AP111" s="168" t="str">
        <f>IFERROR(AP109*AP110,"")</f>
        <v/>
      </c>
    </row>
    <row r="112" spans="1:42" ht="9.75" customHeight="1" x14ac:dyDescent="0.15">
      <c r="A112" s="639"/>
      <c r="B112" s="640"/>
      <c r="C112" s="640"/>
      <c r="D112" s="641"/>
      <c r="E112" s="486"/>
      <c r="F112" s="487"/>
      <c r="G112" s="487"/>
      <c r="H112" s="487"/>
      <c r="I112" s="488"/>
      <c r="J112" s="489"/>
      <c r="K112" s="490"/>
      <c r="L112" s="490"/>
      <c r="M112" s="490"/>
      <c r="N112" s="490"/>
      <c r="O112" s="490"/>
      <c r="P112" s="490"/>
      <c r="Q112" s="490"/>
      <c r="R112" s="490"/>
      <c r="S112" s="490"/>
      <c r="T112" s="490"/>
      <c r="U112" s="490"/>
      <c r="V112" s="490"/>
      <c r="W112" s="490"/>
      <c r="X112" s="490"/>
      <c r="Y112" s="491"/>
      <c r="Z112" s="597"/>
      <c r="AA112" s="587"/>
      <c r="AB112" s="587"/>
      <c r="AC112" s="587"/>
      <c r="AD112" s="587"/>
      <c r="AE112" s="587"/>
      <c r="AF112" s="588"/>
      <c r="AG112" s="587"/>
      <c r="AH112" s="587"/>
      <c r="AI112" s="587"/>
      <c r="AJ112" s="587"/>
      <c r="AK112" s="587"/>
      <c r="AL112" s="587"/>
      <c r="AM112" s="588"/>
    </row>
    <row r="113" spans="1:42" ht="9.75" customHeight="1" x14ac:dyDescent="0.15">
      <c r="A113" s="639"/>
      <c r="B113" s="640"/>
      <c r="C113" s="640"/>
      <c r="D113" s="641"/>
      <c r="E113" s="486"/>
      <c r="F113" s="487"/>
      <c r="G113" s="487"/>
      <c r="H113" s="487"/>
      <c r="I113" s="488"/>
      <c r="J113" s="489"/>
      <c r="K113" s="490"/>
      <c r="L113" s="490"/>
      <c r="M113" s="490"/>
      <c r="N113" s="490"/>
      <c r="O113" s="490"/>
      <c r="P113" s="490"/>
      <c r="Q113" s="490"/>
      <c r="R113" s="490"/>
      <c r="S113" s="490"/>
      <c r="T113" s="490"/>
      <c r="U113" s="490"/>
      <c r="V113" s="490"/>
      <c r="W113" s="490"/>
      <c r="X113" s="490"/>
      <c r="Y113" s="491"/>
      <c r="Z113" s="597"/>
      <c r="AA113" s="587"/>
      <c r="AB113" s="587"/>
      <c r="AC113" s="587"/>
      <c r="AD113" s="587"/>
      <c r="AE113" s="587"/>
      <c r="AF113" s="588"/>
      <c r="AG113" s="587"/>
      <c r="AH113" s="587"/>
      <c r="AI113" s="587"/>
      <c r="AJ113" s="587"/>
      <c r="AK113" s="587"/>
      <c r="AL113" s="587"/>
      <c r="AM113" s="588"/>
    </row>
    <row r="114" spans="1:42" ht="9.75" customHeight="1" thickBot="1" x14ac:dyDescent="0.2">
      <c r="A114" s="642"/>
      <c r="B114" s="643"/>
      <c r="C114" s="643"/>
      <c r="D114" s="644"/>
      <c r="E114" s="607"/>
      <c r="F114" s="608"/>
      <c r="G114" s="608"/>
      <c r="H114" s="608"/>
      <c r="I114" s="609"/>
      <c r="J114" s="610"/>
      <c r="K114" s="611"/>
      <c r="L114" s="611"/>
      <c r="M114" s="611"/>
      <c r="N114" s="611"/>
      <c r="O114" s="611"/>
      <c r="P114" s="611"/>
      <c r="Q114" s="611"/>
      <c r="R114" s="611"/>
      <c r="S114" s="611"/>
      <c r="T114" s="611"/>
      <c r="U114" s="611"/>
      <c r="V114" s="611"/>
      <c r="W114" s="611"/>
      <c r="X114" s="611"/>
      <c r="Y114" s="612"/>
      <c r="Z114" s="594"/>
      <c r="AA114" s="595"/>
      <c r="AB114" s="595"/>
      <c r="AC114" s="595"/>
      <c r="AD114" s="595"/>
      <c r="AE114" s="595"/>
      <c r="AF114" s="596"/>
      <c r="AG114" s="595"/>
      <c r="AH114" s="595"/>
      <c r="AI114" s="595"/>
      <c r="AJ114" s="595"/>
      <c r="AK114" s="595"/>
      <c r="AL114" s="595"/>
      <c r="AM114" s="596"/>
    </row>
    <row r="115" spans="1:42" ht="20.25" customHeight="1" thickTop="1" x14ac:dyDescent="0.15">
      <c r="A115" s="581" t="s">
        <v>208</v>
      </c>
      <c r="B115" s="582"/>
      <c r="C115" s="582"/>
      <c r="D115" s="583"/>
      <c r="E115" s="645" t="str">
        <f>IF(AP111=0,"",AP111)</f>
        <v/>
      </c>
      <c r="F115" s="646"/>
      <c r="G115" s="646"/>
      <c r="H115" s="646"/>
      <c r="I115" s="647"/>
      <c r="J115" s="578" t="s">
        <v>207</v>
      </c>
      <c r="K115" s="579"/>
      <c r="L115" s="579"/>
      <c r="M115" s="580"/>
      <c r="N115" s="581">
        <f>Z115-AG115</f>
        <v>0</v>
      </c>
      <c r="O115" s="582"/>
      <c r="P115" s="582"/>
      <c r="Q115" s="582"/>
      <c r="R115" s="582"/>
      <c r="S115" s="582"/>
      <c r="T115" s="582"/>
      <c r="U115" s="583"/>
      <c r="V115" s="613" t="s">
        <v>206</v>
      </c>
      <c r="W115" s="614"/>
      <c r="X115" s="614"/>
      <c r="Y115" s="615"/>
      <c r="Z115" s="581">
        <f>SUM(Z110:AF114)</f>
        <v>0</v>
      </c>
      <c r="AA115" s="582"/>
      <c r="AB115" s="582"/>
      <c r="AC115" s="582"/>
      <c r="AD115" s="582"/>
      <c r="AE115" s="582"/>
      <c r="AF115" s="582"/>
      <c r="AG115" s="581">
        <f>SUM(AG110:AM114)</f>
        <v>0</v>
      </c>
      <c r="AH115" s="582"/>
      <c r="AI115" s="582"/>
      <c r="AJ115" s="582"/>
      <c r="AK115" s="582"/>
      <c r="AL115" s="582"/>
      <c r="AM115" s="583"/>
    </row>
    <row r="116" spans="1:42" ht="5.25" customHeight="1" x14ac:dyDescent="0.15">
      <c r="A116" s="165"/>
      <c r="B116" s="165"/>
      <c r="C116" s="165"/>
      <c r="D116" s="165"/>
      <c r="E116" s="169"/>
      <c r="F116" s="169"/>
      <c r="G116" s="169"/>
      <c r="H116" s="169"/>
      <c r="I116" s="169"/>
      <c r="J116" s="169"/>
      <c r="K116" s="169"/>
      <c r="L116" s="169"/>
      <c r="M116" s="169"/>
      <c r="N116" s="169"/>
      <c r="O116" s="169"/>
      <c r="P116" s="169"/>
      <c r="Q116" s="169"/>
      <c r="R116" s="169"/>
      <c r="S116" s="169"/>
      <c r="T116" s="169"/>
      <c r="U116" s="169"/>
      <c r="V116" s="169"/>
      <c r="W116" s="169"/>
      <c r="X116" s="169"/>
      <c r="Y116" s="169"/>
      <c r="Z116" s="169"/>
      <c r="AA116" s="169"/>
      <c r="AB116" s="169"/>
      <c r="AC116" s="169"/>
      <c r="AD116" s="169"/>
      <c r="AE116" s="169"/>
      <c r="AF116" s="169"/>
      <c r="AG116" s="169"/>
      <c r="AH116" s="169"/>
      <c r="AI116" s="169"/>
      <c r="AJ116" s="169"/>
      <c r="AK116" s="169"/>
      <c r="AL116" s="169"/>
      <c r="AM116" s="169"/>
    </row>
    <row r="117" spans="1:42" ht="18" customHeight="1" x14ac:dyDescent="0.15">
      <c r="A117" s="171" t="s">
        <v>153</v>
      </c>
      <c r="B117" s="165"/>
      <c r="C117" s="165"/>
      <c r="D117" s="165"/>
      <c r="E117" s="165"/>
      <c r="F117" s="165"/>
      <c r="G117" s="165"/>
      <c r="H117" s="165"/>
      <c r="I117" s="165"/>
      <c r="J117" s="165"/>
      <c r="K117" s="165"/>
      <c r="L117" s="165"/>
      <c r="M117" s="165"/>
      <c r="N117" s="165"/>
      <c r="O117" s="165"/>
      <c r="P117" s="165"/>
      <c r="Q117" s="165"/>
      <c r="R117" s="165"/>
      <c r="S117" s="165"/>
      <c r="T117" s="165"/>
      <c r="U117" s="165"/>
      <c r="V117" s="165"/>
      <c r="W117" s="165"/>
      <c r="X117" s="165"/>
      <c r="Y117" s="165"/>
      <c r="Z117" s="165"/>
      <c r="AA117" s="165"/>
      <c r="AB117" s="165"/>
      <c r="AC117" s="165"/>
      <c r="AD117" s="165"/>
      <c r="AE117" s="165"/>
      <c r="AF117" s="165"/>
      <c r="AG117" s="165"/>
      <c r="AH117" s="165"/>
      <c r="AI117" s="165"/>
      <c r="AJ117" s="165"/>
    </row>
    <row r="118" spans="1:42" ht="24.75" customHeight="1" x14ac:dyDescent="0.15">
      <c r="A118" s="554" t="s">
        <v>164</v>
      </c>
      <c r="B118" s="555"/>
      <c r="C118" s="555"/>
      <c r="D118" s="556"/>
      <c r="E118" s="554" t="s">
        <v>43</v>
      </c>
      <c r="F118" s="555"/>
      <c r="G118" s="555"/>
      <c r="H118" s="555"/>
      <c r="I118" s="556"/>
      <c r="J118" s="554" t="s">
        <v>165</v>
      </c>
      <c r="K118" s="555"/>
      <c r="L118" s="555"/>
      <c r="M118" s="555"/>
      <c r="N118" s="555"/>
      <c r="O118" s="555"/>
      <c r="P118" s="555"/>
      <c r="Q118" s="555"/>
      <c r="R118" s="555"/>
      <c r="S118" s="555"/>
      <c r="T118" s="555"/>
      <c r="U118" s="555"/>
      <c r="V118" s="555"/>
      <c r="W118" s="555"/>
      <c r="X118" s="555"/>
      <c r="Y118" s="556"/>
      <c r="Z118" s="554" t="s">
        <v>197</v>
      </c>
      <c r="AA118" s="555"/>
      <c r="AB118" s="555"/>
      <c r="AC118" s="555"/>
      <c r="AD118" s="555"/>
      <c r="AE118" s="555"/>
      <c r="AF118" s="556"/>
      <c r="AG118" s="584" t="s">
        <v>200</v>
      </c>
      <c r="AH118" s="585"/>
      <c r="AI118" s="585"/>
      <c r="AJ118" s="585"/>
      <c r="AK118" s="585"/>
      <c r="AL118" s="585"/>
      <c r="AM118" s="586"/>
      <c r="AO118" s="168" t="s">
        <v>195</v>
      </c>
      <c r="AP118" s="168" t="e">
        <f>VLOOKUP(L5,計算用!$A$2:$D$36,4,FALSE)*1000</f>
        <v>#N/A</v>
      </c>
    </row>
    <row r="119" spans="1:42" ht="9.75" customHeight="1" x14ac:dyDescent="0.15">
      <c r="A119" s="636"/>
      <c r="B119" s="637"/>
      <c r="C119" s="637"/>
      <c r="D119" s="638"/>
      <c r="E119" s="557"/>
      <c r="F119" s="558"/>
      <c r="G119" s="558"/>
      <c r="H119" s="558"/>
      <c r="I119" s="559"/>
      <c r="J119" s="601"/>
      <c r="K119" s="602"/>
      <c r="L119" s="602"/>
      <c r="M119" s="602"/>
      <c r="N119" s="602"/>
      <c r="O119" s="602"/>
      <c r="P119" s="602"/>
      <c r="Q119" s="602"/>
      <c r="R119" s="602"/>
      <c r="S119" s="602"/>
      <c r="T119" s="602"/>
      <c r="U119" s="602"/>
      <c r="V119" s="602"/>
      <c r="W119" s="602"/>
      <c r="X119" s="602"/>
      <c r="Y119" s="603"/>
      <c r="Z119" s="604"/>
      <c r="AA119" s="605"/>
      <c r="AB119" s="605"/>
      <c r="AC119" s="605"/>
      <c r="AD119" s="605"/>
      <c r="AE119" s="605"/>
      <c r="AF119" s="606"/>
      <c r="AG119" s="605"/>
      <c r="AH119" s="605"/>
      <c r="AI119" s="605"/>
      <c r="AJ119" s="605"/>
      <c r="AK119" s="605"/>
      <c r="AL119" s="605"/>
      <c r="AM119" s="606"/>
      <c r="AO119" s="168" t="s">
        <v>75</v>
      </c>
      <c r="AP119" s="168">
        <f>IF(OR(AP5=1,AP5=3,AP5=6),AG5,1)</f>
        <v>1</v>
      </c>
    </row>
    <row r="120" spans="1:42" ht="9.75" customHeight="1" x14ac:dyDescent="0.15">
      <c r="A120" s="639"/>
      <c r="B120" s="640"/>
      <c r="C120" s="640"/>
      <c r="D120" s="641"/>
      <c r="E120" s="486"/>
      <c r="F120" s="487"/>
      <c r="G120" s="487"/>
      <c r="H120" s="487"/>
      <c r="I120" s="488"/>
      <c r="J120" s="598"/>
      <c r="K120" s="599"/>
      <c r="L120" s="599"/>
      <c r="M120" s="599"/>
      <c r="N120" s="599"/>
      <c r="O120" s="599"/>
      <c r="P120" s="599"/>
      <c r="Q120" s="599"/>
      <c r="R120" s="599"/>
      <c r="S120" s="599"/>
      <c r="T120" s="599"/>
      <c r="U120" s="599"/>
      <c r="V120" s="599"/>
      <c r="W120" s="599"/>
      <c r="X120" s="599"/>
      <c r="Y120" s="600"/>
      <c r="Z120" s="597"/>
      <c r="AA120" s="587"/>
      <c r="AB120" s="587"/>
      <c r="AC120" s="587"/>
      <c r="AD120" s="587"/>
      <c r="AE120" s="587"/>
      <c r="AF120" s="588"/>
      <c r="AG120" s="587"/>
      <c r="AH120" s="587"/>
      <c r="AI120" s="587"/>
      <c r="AJ120" s="587"/>
      <c r="AK120" s="587"/>
      <c r="AL120" s="587"/>
      <c r="AM120" s="588"/>
      <c r="AO120" s="168" t="s">
        <v>196</v>
      </c>
      <c r="AP120" s="168" t="str">
        <f>IFERROR(AP118*AP119,"")</f>
        <v/>
      </c>
    </row>
    <row r="121" spans="1:42" ht="9.75" customHeight="1" x14ac:dyDescent="0.15">
      <c r="A121" s="639"/>
      <c r="B121" s="640"/>
      <c r="C121" s="640"/>
      <c r="D121" s="641"/>
      <c r="E121" s="486"/>
      <c r="F121" s="487"/>
      <c r="G121" s="487"/>
      <c r="H121" s="487"/>
      <c r="I121" s="488"/>
      <c r="J121" s="598"/>
      <c r="K121" s="599"/>
      <c r="L121" s="599"/>
      <c r="M121" s="599"/>
      <c r="N121" s="599"/>
      <c r="O121" s="599"/>
      <c r="P121" s="599"/>
      <c r="Q121" s="599"/>
      <c r="R121" s="599"/>
      <c r="S121" s="599"/>
      <c r="T121" s="599"/>
      <c r="U121" s="599"/>
      <c r="V121" s="599"/>
      <c r="W121" s="599"/>
      <c r="X121" s="599"/>
      <c r="Y121" s="600"/>
      <c r="Z121" s="597"/>
      <c r="AA121" s="587"/>
      <c r="AB121" s="587"/>
      <c r="AC121" s="587"/>
      <c r="AD121" s="587"/>
      <c r="AE121" s="587"/>
      <c r="AF121" s="588"/>
      <c r="AG121" s="587"/>
      <c r="AH121" s="587"/>
      <c r="AI121" s="587"/>
      <c r="AJ121" s="587"/>
      <c r="AK121" s="587"/>
      <c r="AL121" s="587"/>
      <c r="AM121" s="588"/>
    </row>
    <row r="122" spans="1:42" ht="9.75" customHeight="1" x14ac:dyDescent="0.15">
      <c r="A122" s="639"/>
      <c r="B122" s="640"/>
      <c r="C122" s="640"/>
      <c r="D122" s="641"/>
      <c r="E122" s="486"/>
      <c r="F122" s="487"/>
      <c r="G122" s="487"/>
      <c r="H122" s="487"/>
      <c r="I122" s="488"/>
      <c r="J122" s="598"/>
      <c r="K122" s="599"/>
      <c r="L122" s="599"/>
      <c r="M122" s="599"/>
      <c r="N122" s="599"/>
      <c r="O122" s="599"/>
      <c r="P122" s="599"/>
      <c r="Q122" s="599"/>
      <c r="R122" s="599"/>
      <c r="S122" s="599"/>
      <c r="T122" s="599"/>
      <c r="U122" s="599"/>
      <c r="V122" s="599"/>
      <c r="W122" s="599"/>
      <c r="X122" s="599"/>
      <c r="Y122" s="600"/>
      <c r="Z122" s="597"/>
      <c r="AA122" s="587"/>
      <c r="AB122" s="587"/>
      <c r="AC122" s="587"/>
      <c r="AD122" s="587"/>
      <c r="AE122" s="587"/>
      <c r="AF122" s="588"/>
      <c r="AG122" s="587"/>
      <c r="AH122" s="587"/>
      <c r="AI122" s="587"/>
      <c r="AJ122" s="587"/>
      <c r="AK122" s="587"/>
      <c r="AL122" s="587"/>
      <c r="AM122" s="588"/>
    </row>
    <row r="123" spans="1:42" ht="9.75" customHeight="1" thickBot="1" x14ac:dyDescent="0.2">
      <c r="A123" s="642"/>
      <c r="B123" s="643"/>
      <c r="C123" s="643"/>
      <c r="D123" s="644"/>
      <c r="E123" s="607"/>
      <c r="F123" s="608"/>
      <c r="G123" s="608"/>
      <c r="H123" s="608"/>
      <c r="I123" s="609"/>
      <c r="J123" s="591"/>
      <c r="K123" s="592"/>
      <c r="L123" s="592"/>
      <c r="M123" s="592"/>
      <c r="N123" s="592"/>
      <c r="O123" s="592"/>
      <c r="P123" s="592"/>
      <c r="Q123" s="592"/>
      <c r="R123" s="592"/>
      <c r="S123" s="592"/>
      <c r="T123" s="592"/>
      <c r="U123" s="592"/>
      <c r="V123" s="592"/>
      <c r="W123" s="592"/>
      <c r="X123" s="592"/>
      <c r="Y123" s="593"/>
      <c r="Z123" s="594"/>
      <c r="AA123" s="595"/>
      <c r="AB123" s="595"/>
      <c r="AC123" s="595"/>
      <c r="AD123" s="595"/>
      <c r="AE123" s="595"/>
      <c r="AF123" s="596"/>
      <c r="AG123" s="595"/>
      <c r="AH123" s="595"/>
      <c r="AI123" s="595"/>
      <c r="AJ123" s="595"/>
      <c r="AK123" s="595"/>
      <c r="AL123" s="595"/>
      <c r="AM123" s="596"/>
    </row>
    <row r="124" spans="1:42" ht="20.25" customHeight="1" thickTop="1" x14ac:dyDescent="0.15">
      <c r="A124" s="581" t="s">
        <v>208</v>
      </c>
      <c r="B124" s="582"/>
      <c r="C124" s="582"/>
      <c r="D124" s="583"/>
      <c r="E124" s="645" t="str">
        <f>IF(AP120=0,"",AP120)</f>
        <v/>
      </c>
      <c r="F124" s="646"/>
      <c r="G124" s="646"/>
      <c r="H124" s="646"/>
      <c r="I124" s="647"/>
      <c r="J124" s="578" t="s">
        <v>207</v>
      </c>
      <c r="K124" s="579"/>
      <c r="L124" s="579"/>
      <c r="M124" s="580"/>
      <c r="N124" s="581">
        <f>Z124-AG124</f>
        <v>0</v>
      </c>
      <c r="O124" s="582"/>
      <c r="P124" s="582"/>
      <c r="Q124" s="582"/>
      <c r="R124" s="582"/>
      <c r="S124" s="582"/>
      <c r="T124" s="582"/>
      <c r="U124" s="583"/>
      <c r="V124" s="613" t="s">
        <v>206</v>
      </c>
      <c r="W124" s="614"/>
      <c r="X124" s="614"/>
      <c r="Y124" s="615"/>
      <c r="Z124" s="581">
        <f>SUM(Z119:AF123)</f>
        <v>0</v>
      </c>
      <c r="AA124" s="582"/>
      <c r="AB124" s="582"/>
      <c r="AC124" s="582"/>
      <c r="AD124" s="582"/>
      <c r="AE124" s="582"/>
      <c r="AF124" s="582"/>
      <c r="AG124" s="581">
        <f>SUM(AG119:AM123)</f>
        <v>0</v>
      </c>
      <c r="AH124" s="582"/>
      <c r="AI124" s="582"/>
      <c r="AJ124" s="582"/>
      <c r="AK124" s="582"/>
      <c r="AL124" s="582"/>
      <c r="AM124" s="583"/>
    </row>
    <row r="125" spans="1:42" ht="10.5" customHeight="1" thickBot="1" x14ac:dyDescent="0.2">
      <c r="A125" s="172"/>
      <c r="B125" s="172"/>
      <c r="C125" s="172"/>
      <c r="D125" s="172"/>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2"/>
      <c r="AG125" s="172"/>
      <c r="AH125" s="172"/>
      <c r="AI125" s="172"/>
      <c r="AJ125" s="172"/>
      <c r="AK125" s="173"/>
      <c r="AL125" s="173"/>
      <c r="AM125" s="173"/>
    </row>
    <row r="126" spans="1:42" ht="6" customHeight="1" x14ac:dyDescent="0.15">
      <c r="A126" s="165"/>
      <c r="B126" s="165"/>
      <c r="C126" s="165"/>
      <c r="D126" s="165"/>
      <c r="E126" s="165"/>
      <c r="F126" s="165"/>
      <c r="G126" s="165"/>
      <c r="H126" s="165"/>
      <c r="I126" s="165"/>
      <c r="J126" s="165"/>
      <c r="K126" s="165"/>
      <c r="L126" s="165"/>
      <c r="M126" s="165"/>
      <c r="N126" s="165"/>
      <c r="O126" s="165"/>
      <c r="P126" s="165"/>
      <c r="Q126" s="165"/>
      <c r="R126" s="165"/>
      <c r="S126" s="165"/>
      <c r="T126" s="165"/>
      <c r="U126" s="165"/>
      <c r="V126" s="165"/>
      <c r="W126" s="165"/>
      <c r="X126" s="165"/>
      <c r="Y126" s="165"/>
      <c r="Z126" s="165"/>
      <c r="AA126" s="165"/>
      <c r="AB126" s="165"/>
      <c r="AC126" s="165"/>
      <c r="AD126" s="165"/>
      <c r="AE126" s="165"/>
      <c r="AF126" s="165"/>
      <c r="AG126" s="165"/>
      <c r="AH126" s="165"/>
      <c r="AI126" s="165"/>
      <c r="AJ126" s="165"/>
    </row>
    <row r="127" spans="1:42" s="176" customFormat="1" ht="10.5" x14ac:dyDescent="0.15">
      <c r="A127" s="174" t="s">
        <v>44</v>
      </c>
      <c r="B127" s="139"/>
      <c r="C127" s="139"/>
      <c r="D127" s="139"/>
      <c r="E127" s="139"/>
      <c r="F127" s="139"/>
      <c r="G127" s="139"/>
      <c r="H127" s="139"/>
      <c r="I127" s="139"/>
      <c r="J127" s="139"/>
      <c r="K127" s="139"/>
      <c r="L127" s="139"/>
      <c r="M127" s="139"/>
      <c r="N127" s="139"/>
      <c r="O127" s="139"/>
      <c r="P127" s="139"/>
      <c r="Q127" s="139"/>
      <c r="R127" s="139"/>
      <c r="S127" s="139"/>
      <c r="T127" s="139"/>
      <c r="U127" s="139"/>
      <c r="V127" s="139"/>
      <c r="W127" s="139"/>
      <c r="X127" s="139"/>
      <c r="Y127" s="139"/>
      <c r="Z127" s="139"/>
      <c r="AA127" s="139"/>
      <c r="AB127" s="139"/>
      <c r="AC127" s="139"/>
      <c r="AD127" s="139"/>
      <c r="AE127" s="139"/>
      <c r="AF127" s="139"/>
      <c r="AG127" s="139"/>
      <c r="AH127" s="139"/>
      <c r="AI127" s="139"/>
      <c r="AJ127" s="139"/>
      <c r="AK127" s="175"/>
      <c r="AL127" s="175"/>
      <c r="AM127" s="175"/>
    </row>
    <row r="128" spans="1:42" s="176" customFormat="1" ht="5.25" customHeight="1" x14ac:dyDescent="0.15">
      <c r="A128" s="174"/>
      <c r="B128" s="139"/>
      <c r="C128" s="139"/>
      <c r="D128" s="139"/>
      <c r="E128" s="139"/>
      <c r="F128" s="139"/>
      <c r="G128" s="139"/>
      <c r="H128" s="139"/>
      <c r="I128" s="139"/>
      <c r="J128" s="139"/>
      <c r="K128" s="139"/>
      <c r="L128" s="139"/>
      <c r="M128" s="139"/>
      <c r="N128" s="139"/>
      <c r="O128" s="139"/>
      <c r="P128" s="139"/>
      <c r="Q128" s="139"/>
      <c r="R128" s="139"/>
      <c r="S128" s="139"/>
      <c r="T128" s="139"/>
      <c r="U128" s="139"/>
      <c r="V128" s="139"/>
      <c r="W128" s="139"/>
      <c r="X128" s="139"/>
      <c r="Y128" s="139"/>
      <c r="Z128" s="139"/>
      <c r="AA128" s="139"/>
      <c r="AB128" s="139"/>
      <c r="AC128" s="139"/>
      <c r="AD128" s="139"/>
      <c r="AE128" s="139"/>
      <c r="AF128" s="139"/>
      <c r="AG128" s="139"/>
      <c r="AH128" s="139"/>
      <c r="AI128" s="139"/>
      <c r="AJ128" s="139"/>
      <c r="AK128" s="175"/>
      <c r="AL128" s="175"/>
      <c r="AM128" s="175"/>
    </row>
    <row r="129" spans="1:39" s="176" customFormat="1" ht="10.5" x14ac:dyDescent="0.15">
      <c r="A129" s="174"/>
      <c r="B129" s="152" t="s">
        <v>45</v>
      </c>
      <c r="C129" s="139"/>
      <c r="D129" s="139"/>
      <c r="E129" s="139"/>
      <c r="F129" s="139"/>
      <c r="G129" s="139"/>
      <c r="H129" s="139"/>
      <c r="I129" s="139"/>
      <c r="J129" s="139"/>
      <c r="K129" s="139"/>
      <c r="L129" s="139"/>
      <c r="M129" s="139"/>
      <c r="N129" s="139"/>
      <c r="O129" s="139"/>
      <c r="P129" s="139"/>
      <c r="Q129" s="139"/>
      <c r="R129" s="139"/>
      <c r="S129" s="139"/>
      <c r="T129" s="139"/>
      <c r="U129" s="139"/>
      <c r="V129" s="139"/>
      <c r="W129" s="139"/>
      <c r="X129" s="139"/>
      <c r="Y129" s="139"/>
      <c r="Z129" s="139"/>
      <c r="AA129" s="139"/>
      <c r="AB129" s="139"/>
      <c r="AC129" s="139"/>
      <c r="AD129" s="139"/>
      <c r="AE129" s="139"/>
      <c r="AF129" s="139"/>
      <c r="AG129" s="139"/>
      <c r="AH129" s="139"/>
      <c r="AI129" s="139"/>
      <c r="AJ129" s="139"/>
      <c r="AK129" s="175"/>
      <c r="AL129" s="175"/>
      <c r="AM129" s="175"/>
    </row>
    <row r="130" spans="1:39" s="176" customFormat="1" ht="10.5" x14ac:dyDescent="0.15">
      <c r="A130" s="174"/>
      <c r="B130" s="152" t="s">
        <v>64</v>
      </c>
      <c r="C130" s="139"/>
      <c r="D130" s="139"/>
      <c r="E130" s="139"/>
      <c r="F130" s="139"/>
      <c r="G130" s="139"/>
      <c r="H130" s="139"/>
      <c r="I130" s="139"/>
      <c r="J130" s="139"/>
      <c r="K130" s="139"/>
      <c r="L130" s="139"/>
      <c r="M130" s="139"/>
      <c r="N130" s="139"/>
      <c r="O130" s="139"/>
      <c r="P130" s="139"/>
      <c r="Q130" s="139"/>
      <c r="R130" s="139"/>
      <c r="S130" s="139"/>
      <c r="T130" s="139"/>
      <c r="U130" s="139"/>
      <c r="V130" s="139"/>
      <c r="W130" s="139"/>
      <c r="X130" s="139"/>
      <c r="Y130" s="139"/>
      <c r="Z130" s="139"/>
      <c r="AA130" s="139"/>
      <c r="AB130" s="139"/>
      <c r="AC130" s="139"/>
      <c r="AD130" s="139"/>
      <c r="AE130" s="139"/>
      <c r="AF130" s="139"/>
      <c r="AG130" s="139"/>
      <c r="AH130" s="139"/>
      <c r="AI130" s="139"/>
      <c r="AJ130" s="139"/>
      <c r="AK130" s="175"/>
      <c r="AL130" s="175"/>
      <c r="AM130" s="175"/>
    </row>
    <row r="131" spans="1:39" s="176" customFormat="1" ht="5.25" customHeight="1" x14ac:dyDescent="0.15">
      <c r="A131" s="174"/>
      <c r="B131" s="139"/>
      <c r="C131" s="139"/>
      <c r="D131" s="139"/>
      <c r="E131" s="139"/>
      <c r="F131" s="139"/>
      <c r="G131" s="139"/>
      <c r="H131" s="139"/>
      <c r="I131" s="139"/>
      <c r="J131" s="139"/>
      <c r="K131" s="139"/>
      <c r="L131" s="139"/>
      <c r="M131" s="139"/>
      <c r="N131" s="139"/>
      <c r="O131" s="139"/>
      <c r="P131" s="139"/>
      <c r="Q131" s="139"/>
      <c r="R131" s="139"/>
      <c r="S131" s="139"/>
      <c r="T131" s="139"/>
      <c r="U131" s="139"/>
      <c r="V131" s="139"/>
      <c r="W131" s="139"/>
      <c r="X131" s="139"/>
      <c r="Y131" s="139"/>
      <c r="Z131" s="139"/>
      <c r="AA131" s="139"/>
      <c r="AB131" s="139"/>
      <c r="AC131" s="139"/>
      <c r="AD131" s="139"/>
      <c r="AE131" s="139"/>
      <c r="AF131" s="139"/>
      <c r="AG131" s="139"/>
      <c r="AH131" s="139"/>
      <c r="AI131" s="139"/>
      <c r="AJ131" s="139"/>
      <c r="AK131" s="175"/>
      <c r="AL131" s="175"/>
      <c r="AM131" s="175"/>
    </row>
    <row r="132" spans="1:39" x14ac:dyDescent="0.15">
      <c r="A132" s="177" t="s">
        <v>98</v>
      </c>
      <c r="B132" s="178"/>
      <c r="C132" s="165"/>
      <c r="D132" s="165"/>
      <c r="E132" s="165"/>
      <c r="F132" s="165"/>
      <c r="G132" s="165"/>
      <c r="H132" s="165"/>
      <c r="I132" s="165"/>
      <c r="J132" s="165"/>
      <c r="K132" s="165"/>
      <c r="L132" s="165"/>
      <c r="M132" s="165"/>
      <c r="N132" s="165"/>
      <c r="O132" s="165"/>
      <c r="P132" s="165"/>
      <c r="Q132" s="165"/>
      <c r="R132" s="165"/>
      <c r="S132" s="165"/>
      <c r="T132" s="165"/>
      <c r="U132" s="165"/>
      <c r="V132" s="165"/>
      <c r="W132" s="165"/>
      <c r="X132" s="165"/>
      <c r="Y132" s="165"/>
      <c r="Z132" s="165"/>
      <c r="AA132" s="165"/>
      <c r="AB132" s="165"/>
      <c r="AC132" s="165"/>
      <c r="AD132" s="165"/>
      <c r="AE132" s="165"/>
      <c r="AF132" s="165"/>
      <c r="AG132" s="165"/>
      <c r="AH132" s="165"/>
      <c r="AI132" s="165"/>
      <c r="AJ132" s="165"/>
    </row>
    <row r="133" spans="1:39" x14ac:dyDescent="0.15">
      <c r="A133" s="179" t="s">
        <v>168</v>
      </c>
      <c r="B133" s="180"/>
      <c r="C133" s="180"/>
      <c r="D133" s="180"/>
      <c r="E133" s="180"/>
      <c r="F133" s="180"/>
      <c r="G133" s="180"/>
      <c r="H133" s="180"/>
      <c r="I133" s="180"/>
      <c r="J133" s="180"/>
      <c r="K133" s="180"/>
      <c r="L133" s="180"/>
      <c r="M133" s="180"/>
      <c r="N133" s="180"/>
      <c r="O133" s="180"/>
      <c r="P133" s="180"/>
      <c r="Q133" s="180"/>
      <c r="R133" s="180"/>
      <c r="S133" s="180"/>
      <c r="T133" s="623"/>
      <c r="U133" s="623"/>
      <c r="V133" s="623"/>
      <c r="W133" s="623"/>
      <c r="X133" s="623"/>
      <c r="Y133" s="623"/>
      <c r="Z133" s="623"/>
      <c r="AA133" s="623"/>
      <c r="AB133" s="623"/>
      <c r="AC133" s="623"/>
      <c r="AD133" s="623"/>
      <c r="AE133" s="623"/>
      <c r="AF133" s="623"/>
      <c r="AG133" s="623"/>
      <c r="AH133" s="623"/>
      <c r="AI133" s="623"/>
      <c r="AJ133" s="623"/>
      <c r="AK133" s="623"/>
      <c r="AL133" s="623"/>
      <c r="AM133" s="624"/>
    </row>
    <row r="134" spans="1:39" x14ac:dyDescent="0.15">
      <c r="A134" s="181"/>
      <c r="B134" s="291" t="s">
        <v>191</v>
      </c>
      <c r="C134" s="180"/>
      <c r="D134" s="180"/>
      <c r="E134" s="180"/>
      <c r="F134" s="180"/>
      <c r="G134" s="180"/>
      <c r="H134" s="180"/>
      <c r="I134" s="180"/>
      <c r="J134" s="180"/>
      <c r="K134" s="180"/>
      <c r="L134" s="180"/>
      <c r="M134" s="180"/>
      <c r="N134" s="180"/>
      <c r="O134" s="180"/>
      <c r="P134" s="180"/>
      <c r="Q134" s="180"/>
      <c r="R134" s="180"/>
      <c r="S134" s="180"/>
      <c r="T134" s="623" t="s">
        <v>65</v>
      </c>
      <c r="U134" s="623"/>
      <c r="V134" s="623"/>
      <c r="W134" s="623"/>
      <c r="X134" s="623"/>
      <c r="Y134" s="623"/>
      <c r="Z134" s="623"/>
      <c r="AA134" s="623"/>
      <c r="AB134" s="623"/>
      <c r="AC134" s="623"/>
      <c r="AD134" s="623"/>
      <c r="AE134" s="623"/>
      <c r="AF134" s="623"/>
      <c r="AG134" s="623"/>
      <c r="AH134" s="623"/>
      <c r="AI134" s="623"/>
      <c r="AJ134" s="623"/>
      <c r="AK134" s="623"/>
      <c r="AL134" s="623"/>
      <c r="AM134" s="624"/>
    </row>
    <row r="135" spans="1:39" ht="38.25" customHeight="1" x14ac:dyDescent="0.15">
      <c r="A135" s="183"/>
      <c r="B135" s="134"/>
      <c r="C135" s="184" t="s">
        <v>179</v>
      </c>
      <c r="D135" s="630" t="s">
        <v>180</v>
      </c>
      <c r="E135" s="630"/>
      <c r="F135" s="630"/>
      <c r="G135" s="630"/>
      <c r="H135" s="630"/>
      <c r="I135" s="630"/>
      <c r="J135" s="630"/>
      <c r="K135" s="630"/>
      <c r="L135" s="630"/>
      <c r="M135" s="630"/>
      <c r="N135" s="630"/>
      <c r="O135" s="630"/>
      <c r="P135" s="630"/>
      <c r="Q135" s="630"/>
      <c r="R135" s="630"/>
      <c r="S135" s="631"/>
      <c r="T135" s="569" t="s">
        <v>253</v>
      </c>
      <c r="U135" s="570"/>
      <c r="V135" s="570"/>
      <c r="W135" s="570"/>
      <c r="X135" s="570"/>
      <c r="Y135" s="570"/>
      <c r="Z135" s="570"/>
      <c r="AA135" s="570"/>
      <c r="AB135" s="570"/>
      <c r="AC135" s="570"/>
      <c r="AD135" s="570"/>
      <c r="AE135" s="570"/>
      <c r="AF135" s="570"/>
      <c r="AG135" s="570"/>
      <c r="AH135" s="570"/>
      <c r="AI135" s="570"/>
      <c r="AJ135" s="570"/>
      <c r="AK135" s="570"/>
      <c r="AL135" s="570"/>
      <c r="AM135" s="571"/>
    </row>
    <row r="136" spans="1:39" ht="23.25" customHeight="1" x14ac:dyDescent="0.15">
      <c r="A136" s="183"/>
      <c r="B136" s="185"/>
      <c r="C136" s="186" t="s">
        <v>178</v>
      </c>
      <c r="D136" s="632" t="s">
        <v>181</v>
      </c>
      <c r="E136" s="632"/>
      <c r="F136" s="632"/>
      <c r="G136" s="632"/>
      <c r="H136" s="632"/>
      <c r="I136" s="632"/>
      <c r="J136" s="632"/>
      <c r="K136" s="632"/>
      <c r="L136" s="632"/>
      <c r="M136" s="632"/>
      <c r="N136" s="632"/>
      <c r="O136" s="632"/>
      <c r="P136" s="632"/>
      <c r="Q136" s="632"/>
      <c r="R136" s="632"/>
      <c r="S136" s="633"/>
      <c r="T136" s="622" t="s">
        <v>249</v>
      </c>
      <c r="U136" s="617"/>
      <c r="V136" s="617"/>
      <c r="W136" s="617"/>
      <c r="X136" s="617"/>
      <c r="Y136" s="617"/>
      <c r="Z136" s="617"/>
      <c r="AA136" s="617"/>
      <c r="AB136" s="617"/>
      <c r="AC136" s="617"/>
      <c r="AD136" s="617"/>
      <c r="AE136" s="617"/>
      <c r="AF136" s="617"/>
      <c r="AG136" s="617"/>
      <c r="AH136" s="617"/>
      <c r="AI136" s="617"/>
      <c r="AJ136" s="617"/>
      <c r="AK136" s="617"/>
      <c r="AL136" s="617"/>
      <c r="AM136" s="618"/>
    </row>
    <row r="137" spans="1:39" x14ac:dyDescent="0.15">
      <c r="A137" s="181"/>
      <c r="B137" s="291" t="s">
        <v>169</v>
      </c>
      <c r="C137" s="180"/>
      <c r="D137" s="180"/>
      <c r="E137" s="180"/>
      <c r="F137" s="180"/>
      <c r="G137" s="180"/>
      <c r="H137" s="180"/>
      <c r="I137" s="180"/>
      <c r="J137" s="180"/>
      <c r="K137" s="180"/>
      <c r="L137" s="180"/>
      <c r="M137" s="180"/>
      <c r="N137" s="180"/>
      <c r="O137" s="180"/>
      <c r="P137" s="180"/>
      <c r="Q137" s="180"/>
      <c r="R137" s="180"/>
      <c r="S137" s="180"/>
      <c r="T137" s="623" t="s">
        <v>65</v>
      </c>
      <c r="U137" s="623"/>
      <c r="V137" s="623"/>
      <c r="W137" s="623"/>
      <c r="X137" s="623"/>
      <c r="Y137" s="623"/>
      <c r="Z137" s="623"/>
      <c r="AA137" s="623"/>
      <c r="AB137" s="623"/>
      <c r="AC137" s="623"/>
      <c r="AD137" s="623"/>
      <c r="AE137" s="623"/>
      <c r="AF137" s="623"/>
      <c r="AG137" s="623"/>
      <c r="AH137" s="623"/>
      <c r="AI137" s="623"/>
      <c r="AJ137" s="623"/>
      <c r="AK137" s="623"/>
      <c r="AL137" s="623"/>
      <c r="AM137" s="624"/>
    </row>
    <row r="138" spans="1:39" x14ac:dyDescent="0.15">
      <c r="A138" s="183"/>
      <c r="B138" s="187"/>
      <c r="C138" s="184" t="s">
        <v>176</v>
      </c>
      <c r="D138" s="630" t="s">
        <v>177</v>
      </c>
      <c r="E138" s="630"/>
      <c r="F138" s="630"/>
      <c r="G138" s="630"/>
      <c r="H138" s="630"/>
      <c r="I138" s="630"/>
      <c r="J138" s="630"/>
      <c r="K138" s="630"/>
      <c r="L138" s="630"/>
      <c r="M138" s="630"/>
      <c r="N138" s="630"/>
      <c r="O138" s="630"/>
      <c r="P138" s="630"/>
      <c r="Q138" s="630"/>
      <c r="R138" s="630"/>
      <c r="S138" s="631"/>
      <c r="T138" s="569" t="s">
        <v>170</v>
      </c>
      <c r="U138" s="570"/>
      <c r="V138" s="570"/>
      <c r="W138" s="570"/>
      <c r="X138" s="570"/>
      <c r="Y138" s="570"/>
      <c r="Z138" s="570"/>
      <c r="AA138" s="570"/>
      <c r="AB138" s="570"/>
      <c r="AC138" s="570"/>
      <c r="AD138" s="570"/>
      <c r="AE138" s="570"/>
      <c r="AF138" s="570"/>
      <c r="AG138" s="570"/>
      <c r="AH138" s="570"/>
      <c r="AI138" s="570"/>
      <c r="AJ138" s="570"/>
      <c r="AK138" s="570"/>
      <c r="AL138" s="570"/>
      <c r="AM138" s="571"/>
    </row>
    <row r="139" spans="1:39" ht="12" customHeight="1" x14ac:dyDescent="0.15">
      <c r="A139" s="183"/>
      <c r="B139" s="187"/>
      <c r="C139" s="186" t="s">
        <v>174</v>
      </c>
      <c r="D139" s="634" t="s">
        <v>175</v>
      </c>
      <c r="E139" s="634"/>
      <c r="F139" s="634"/>
      <c r="G139" s="634"/>
      <c r="H139" s="634"/>
      <c r="I139" s="634"/>
      <c r="J139" s="634"/>
      <c r="K139" s="634"/>
      <c r="L139" s="634"/>
      <c r="M139" s="634"/>
      <c r="N139" s="634"/>
      <c r="O139" s="634"/>
      <c r="P139" s="634"/>
      <c r="Q139" s="634"/>
      <c r="R139" s="634"/>
      <c r="S139" s="635"/>
      <c r="T139" s="616" t="s">
        <v>171</v>
      </c>
      <c r="U139" s="617"/>
      <c r="V139" s="617"/>
      <c r="W139" s="617"/>
      <c r="X139" s="617"/>
      <c r="Y139" s="617"/>
      <c r="Z139" s="617"/>
      <c r="AA139" s="617"/>
      <c r="AB139" s="617"/>
      <c r="AC139" s="617"/>
      <c r="AD139" s="617"/>
      <c r="AE139" s="617"/>
      <c r="AF139" s="617"/>
      <c r="AG139" s="617"/>
      <c r="AH139" s="617"/>
      <c r="AI139" s="617"/>
      <c r="AJ139" s="617"/>
      <c r="AK139" s="617"/>
      <c r="AL139" s="617"/>
      <c r="AM139" s="618"/>
    </row>
    <row r="140" spans="1:39" ht="23.25" customHeight="1" x14ac:dyDescent="0.15">
      <c r="A140" s="183"/>
      <c r="B140" s="183"/>
      <c r="C140" s="188" t="s">
        <v>172</v>
      </c>
      <c r="D140" s="628" t="s">
        <v>173</v>
      </c>
      <c r="E140" s="628"/>
      <c r="F140" s="628"/>
      <c r="G140" s="628"/>
      <c r="H140" s="628"/>
      <c r="I140" s="628"/>
      <c r="J140" s="628"/>
      <c r="K140" s="628"/>
      <c r="L140" s="628"/>
      <c r="M140" s="628"/>
      <c r="N140" s="628"/>
      <c r="O140" s="628"/>
      <c r="P140" s="628"/>
      <c r="Q140" s="628"/>
      <c r="R140" s="628"/>
      <c r="S140" s="629"/>
      <c r="T140" s="619" t="s">
        <v>182</v>
      </c>
      <c r="U140" s="620"/>
      <c r="V140" s="620"/>
      <c r="W140" s="620"/>
      <c r="X140" s="620"/>
      <c r="Y140" s="620"/>
      <c r="Z140" s="620"/>
      <c r="AA140" s="620"/>
      <c r="AB140" s="620"/>
      <c r="AC140" s="620"/>
      <c r="AD140" s="620"/>
      <c r="AE140" s="620"/>
      <c r="AF140" s="620"/>
      <c r="AG140" s="620"/>
      <c r="AH140" s="620"/>
      <c r="AI140" s="620"/>
      <c r="AJ140" s="620"/>
      <c r="AK140" s="620"/>
      <c r="AL140" s="620"/>
      <c r="AM140" s="621"/>
    </row>
    <row r="141" spans="1:39" ht="36.75" customHeight="1" x14ac:dyDescent="0.15">
      <c r="A141" s="183"/>
      <c r="B141" s="187"/>
      <c r="C141" s="186" t="s">
        <v>183</v>
      </c>
      <c r="D141" s="634" t="s">
        <v>185</v>
      </c>
      <c r="E141" s="634"/>
      <c r="F141" s="634"/>
      <c r="G141" s="634"/>
      <c r="H141" s="634"/>
      <c r="I141" s="634"/>
      <c r="J141" s="634"/>
      <c r="K141" s="634"/>
      <c r="L141" s="634"/>
      <c r="M141" s="634"/>
      <c r="N141" s="634"/>
      <c r="O141" s="634"/>
      <c r="P141" s="634"/>
      <c r="Q141" s="634"/>
      <c r="R141" s="634"/>
      <c r="S141" s="635"/>
      <c r="T141" s="714" t="s">
        <v>186</v>
      </c>
      <c r="U141" s="715"/>
      <c r="V141" s="715"/>
      <c r="W141" s="715"/>
      <c r="X141" s="715"/>
      <c r="Y141" s="715"/>
      <c r="Z141" s="715"/>
      <c r="AA141" s="715"/>
      <c r="AB141" s="715"/>
      <c r="AC141" s="715"/>
      <c r="AD141" s="715"/>
      <c r="AE141" s="715"/>
      <c r="AF141" s="715"/>
      <c r="AG141" s="715"/>
      <c r="AH141" s="715"/>
      <c r="AI141" s="715"/>
      <c r="AJ141" s="715"/>
      <c r="AK141" s="715"/>
      <c r="AL141" s="715"/>
      <c r="AM141" s="716"/>
    </row>
    <row r="142" spans="1:39" x14ac:dyDescent="0.15">
      <c r="A142" s="179" t="s">
        <v>187</v>
      </c>
      <c r="B142" s="180"/>
      <c r="C142" s="180"/>
      <c r="D142" s="180"/>
      <c r="E142" s="180"/>
      <c r="F142" s="180"/>
      <c r="G142" s="180"/>
      <c r="H142" s="180"/>
      <c r="I142" s="180"/>
      <c r="J142" s="180"/>
      <c r="K142" s="180"/>
      <c r="L142" s="180"/>
      <c r="M142" s="180"/>
      <c r="N142" s="180"/>
      <c r="O142" s="180"/>
      <c r="P142" s="180"/>
      <c r="Q142" s="180"/>
      <c r="R142" s="180"/>
      <c r="S142" s="180"/>
      <c r="T142" s="623"/>
      <c r="U142" s="623"/>
      <c r="V142" s="623"/>
      <c r="W142" s="623"/>
      <c r="X142" s="623"/>
      <c r="Y142" s="623"/>
      <c r="Z142" s="623"/>
      <c r="AA142" s="623"/>
      <c r="AB142" s="623"/>
      <c r="AC142" s="623"/>
      <c r="AD142" s="623"/>
      <c r="AE142" s="623"/>
      <c r="AF142" s="623"/>
      <c r="AG142" s="623"/>
      <c r="AH142" s="623"/>
      <c r="AI142" s="623"/>
      <c r="AJ142" s="623"/>
      <c r="AK142" s="623"/>
      <c r="AL142" s="623"/>
      <c r="AM142" s="624"/>
    </row>
    <row r="143" spans="1:39" x14ac:dyDescent="0.15">
      <c r="A143" s="181"/>
      <c r="B143" s="291" t="s">
        <v>191</v>
      </c>
      <c r="C143" s="180"/>
      <c r="D143" s="180"/>
      <c r="E143" s="180"/>
      <c r="F143" s="180"/>
      <c r="G143" s="180"/>
      <c r="H143" s="180"/>
      <c r="I143" s="180"/>
      <c r="J143" s="180"/>
      <c r="K143" s="180"/>
      <c r="L143" s="180"/>
      <c r="M143" s="180"/>
      <c r="N143" s="180"/>
      <c r="O143" s="180"/>
      <c r="P143" s="180"/>
      <c r="Q143" s="180"/>
      <c r="R143" s="180"/>
      <c r="S143" s="180"/>
      <c r="T143" s="623" t="s">
        <v>65</v>
      </c>
      <c r="U143" s="623"/>
      <c r="V143" s="623"/>
      <c r="W143" s="623"/>
      <c r="X143" s="623"/>
      <c r="Y143" s="623"/>
      <c r="Z143" s="623"/>
      <c r="AA143" s="623"/>
      <c r="AB143" s="623"/>
      <c r="AC143" s="623"/>
      <c r="AD143" s="623"/>
      <c r="AE143" s="623"/>
      <c r="AF143" s="623"/>
      <c r="AG143" s="623"/>
      <c r="AH143" s="623"/>
      <c r="AI143" s="623"/>
      <c r="AJ143" s="623"/>
      <c r="AK143" s="623"/>
      <c r="AL143" s="623"/>
      <c r="AM143" s="624"/>
    </row>
    <row r="144" spans="1:39" x14ac:dyDescent="0.15">
      <c r="A144" s="183"/>
      <c r="B144" s="134"/>
      <c r="C144" s="289" t="s">
        <v>184</v>
      </c>
      <c r="D144" s="651" t="s">
        <v>180</v>
      </c>
      <c r="E144" s="651"/>
      <c r="F144" s="651"/>
      <c r="G144" s="651"/>
      <c r="H144" s="651"/>
      <c r="I144" s="651"/>
      <c r="J144" s="651"/>
      <c r="K144" s="651"/>
      <c r="L144" s="651"/>
      <c r="M144" s="651"/>
      <c r="N144" s="651"/>
      <c r="O144" s="651"/>
      <c r="P144" s="651"/>
      <c r="Q144" s="651"/>
      <c r="R144" s="651"/>
      <c r="S144" s="652"/>
      <c r="T144" s="717" t="s">
        <v>254</v>
      </c>
      <c r="U144" s="718"/>
      <c r="V144" s="718"/>
      <c r="W144" s="718"/>
      <c r="X144" s="718"/>
      <c r="Y144" s="718"/>
      <c r="Z144" s="718"/>
      <c r="AA144" s="718"/>
      <c r="AB144" s="718"/>
      <c r="AC144" s="718"/>
      <c r="AD144" s="718"/>
      <c r="AE144" s="718"/>
      <c r="AF144" s="718"/>
      <c r="AG144" s="718"/>
      <c r="AH144" s="718"/>
      <c r="AI144" s="718"/>
      <c r="AJ144" s="718"/>
      <c r="AK144" s="718"/>
      <c r="AL144" s="718"/>
      <c r="AM144" s="719"/>
    </row>
    <row r="145" spans="1:39" x14ac:dyDescent="0.15">
      <c r="A145" s="179" t="s">
        <v>251</v>
      </c>
      <c r="B145" s="180"/>
      <c r="C145" s="180"/>
      <c r="D145" s="180"/>
      <c r="E145" s="180"/>
      <c r="F145" s="180"/>
      <c r="G145" s="180"/>
      <c r="H145" s="180"/>
      <c r="I145" s="180"/>
      <c r="J145" s="180"/>
      <c r="K145" s="180"/>
      <c r="L145" s="180"/>
      <c r="M145" s="180"/>
      <c r="N145" s="180"/>
      <c r="O145" s="180"/>
      <c r="P145" s="180"/>
      <c r="Q145" s="180"/>
      <c r="R145" s="180"/>
      <c r="S145" s="180"/>
      <c r="T145" s="623"/>
      <c r="U145" s="623"/>
      <c r="V145" s="623"/>
      <c r="W145" s="623"/>
      <c r="X145" s="623"/>
      <c r="Y145" s="623"/>
      <c r="Z145" s="623"/>
      <c r="AA145" s="623"/>
      <c r="AB145" s="623"/>
      <c r="AC145" s="623"/>
      <c r="AD145" s="623"/>
      <c r="AE145" s="623"/>
      <c r="AF145" s="623"/>
      <c r="AG145" s="623"/>
      <c r="AH145" s="623"/>
      <c r="AI145" s="623"/>
      <c r="AJ145" s="623"/>
      <c r="AK145" s="623"/>
      <c r="AL145" s="623"/>
      <c r="AM145" s="624"/>
    </row>
    <row r="146" spans="1:39" x14ac:dyDescent="0.15">
      <c r="A146" s="181"/>
      <c r="B146" s="291" t="s">
        <v>278</v>
      </c>
      <c r="C146" s="180"/>
      <c r="D146" s="180"/>
      <c r="E146" s="180"/>
      <c r="F146" s="180"/>
      <c r="G146" s="180"/>
      <c r="H146" s="180"/>
      <c r="I146" s="180"/>
      <c r="J146" s="180"/>
      <c r="K146" s="180"/>
      <c r="L146" s="180"/>
      <c r="M146" s="180"/>
      <c r="N146" s="180"/>
      <c r="O146" s="180"/>
      <c r="P146" s="180"/>
      <c r="Q146" s="180"/>
      <c r="R146" s="180"/>
      <c r="S146" s="180"/>
      <c r="T146" s="623" t="s">
        <v>65</v>
      </c>
      <c r="U146" s="623"/>
      <c r="V146" s="623"/>
      <c r="W146" s="623"/>
      <c r="X146" s="623"/>
      <c r="Y146" s="623"/>
      <c r="Z146" s="623"/>
      <c r="AA146" s="623"/>
      <c r="AB146" s="623"/>
      <c r="AC146" s="623"/>
      <c r="AD146" s="623"/>
      <c r="AE146" s="623"/>
      <c r="AF146" s="623"/>
      <c r="AG146" s="623"/>
      <c r="AH146" s="623"/>
      <c r="AI146" s="623"/>
      <c r="AJ146" s="623"/>
      <c r="AK146" s="623"/>
      <c r="AL146" s="623"/>
      <c r="AM146" s="624"/>
    </row>
    <row r="147" spans="1:39" ht="21" customHeight="1" x14ac:dyDescent="0.15">
      <c r="A147" s="183"/>
      <c r="B147" s="134"/>
      <c r="C147" s="289" t="s">
        <v>252</v>
      </c>
      <c r="D147" s="651" t="s">
        <v>237</v>
      </c>
      <c r="E147" s="651"/>
      <c r="F147" s="651"/>
      <c r="G147" s="651"/>
      <c r="H147" s="651"/>
      <c r="I147" s="651"/>
      <c r="J147" s="651"/>
      <c r="K147" s="651"/>
      <c r="L147" s="651"/>
      <c r="M147" s="651"/>
      <c r="N147" s="651"/>
      <c r="O147" s="651"/>
      <c r="P147" s="651"/>
      <c r="Q147" s="651"/>
      <c r="R147" s="651"/>
      <c r="S147" s="652"/>
      <c r="T147" s="729" t="s">
        <v>256</v>
      </c>
      <c r="U147" s="730"/>
      <c r="V147" s="730"/>
      <c r="W147" s="730"/>
      <c r="X147" s="730"/>
      <c r="Y147" s="730"/>
      <c r="Z147" s="730"/>
      <c r="AA147" s="730"/>
      <c r="AB147" s="730"/>
      <c r="AC147" s="730"/>
      <c r="AD147" s="730"/>
      <c r="AE147" s="730"/>
      <c r="AF147" s="730"/>
      <c r="AG147" s="730"/>
      <c r="AH147" s="730"/>
      <c r="AI147" s="730"/>
      <c r="AJ147" s="730"/>
      <c r="AK147" s="730"/>
      <c r="AL147" s="730"/>
      <c r="AM147" s="731"/>
    </row>
    <row r="148" spans="1:39" s="176" customFormat="1" ht="33" customHeight="1" x14ac:dyDescent="0.15">
      <c r="A148" s="666" t="s">
        <v>255</v>
      </c>
      <c r="B148" s="666"/>
      <c r="C148" s="666"/>
      <c r="D148" s="666"/>
      <c r="E148" s="666"/>
      <c r="F148" s="666"/>
      <c r="G148" s="666"/>
      <c r="H148" s="666"/>
      <c r="I148" s="666"/>
      <c r="J148" s="666"/>
      <c r="K148" s="666"/>
      <c r="L148" s="666"/>
      <c r="M148" s="666"/>
      <c r="N148" s="666"/>
      <c r="O148" s="666"/>
      <c r="P148" s="666"/>
      <c r="Q148" s="666"/>
      <c r="R148" s="666"/>
      <c r="S148" s="666"/>
      <c r="T148" s="666"/>
      <c r="U148" s="666"/>
      <c r="V148" s="666"/>
      <c r="W148" s="666"/>
      <c r="X148" s="666"/>
      <c r="Y148" s="666"/>
      <c r="Z148" s="666"/>
      <c r="AA148" s="666"/>
      <c r="AB148" s="666"/>
      <c r="AC148" s="666"/>
      <c r="AD148" s="666"/>
      <c r="AE148" s="666"/>
      <c r="AF148" s="666"/>
      <c r="AG148" s="666"/>
      <c r="AH148" s="666"/>
      <c r="AI148" s="666"/>
      <c r="AJ148" s="666"/>
      <c r="AK148" s="666"/>
      <c r="AL148" s="666"/>
      <c r="AM148" s="666"/>
    </row>
    <row r="149" spans="1:39" x14ac:dyDescent="0.15">
      <c r="A149" s="177" t="s">
        <v>99</v>
      </c>
      <c r="B149" s="178"/>
      <c r="C149" s="165"/>
      <c r="D149" s="165"/>
      <c r="E149" s="165"/>
      <c r="F149" s="165"/>
      <c r="G149" s="165"/>
      <c r="H149" s="165"/>
      <c r="I149" s="165"/>
      <c r="J149" s="165"/>
      <c r="K149" s="165"/>
      <c r="L149" s="165"/>
      <c r="M149" s="165"/>
      <c r="N149" s="165"/>
      <c r="O149" s="165"/>
      <c r="P149" s="165"/>
      <c r="Q149" s="165"/>
      <c r="R149" s="165"/>
      <c r="S149" s="165"/>
      <c r="T149" s="165"/>
      <c r="U149" s="165"/>
      <c r="V149" s="165"/>
      <c r="W149" s="165"/>
      <c r="X149" s="165"/>
      <c r="Y149" s="165"/>
      <c r="Z149" s="165"/>
      <c r="AA149" s="165"/>
      <c r="AB149" s="165"/>
      <c r="AC149" s="165"/>
      <c r="AD149" s="165"/>
      <c r="AE149" s="165"/>
      <c r="AF149" s="165"/>
      <c r="AG149" s="165"/>
      <c r="AH149" s="165"/>
      <c r="AI149" s="165"/>
      <c r="AJ149" s="165"/>
    </row>
    <row r="150" spans="1:39" ht="4.5" customHeight="1" x14ac:dyDescent="0.15">
      <c r="A150" s="179"/>
      <c r="B150" s="180"/>
      <c r="C150" s="180"/>
      <c r="D150" s="180"/>
      <c r="E150" s="180"/>
      <c r="F150" s="180"/>
      <c r="G150" s="180"/>
      <c r="H150" s="180"/>
      <c r="I150" s="180"/>
      <c r="J150" s="180"/>
      <c r="K150" s="180"/>
      <c r="L150" s="180"/>
      <c r="M150" s="180"/>
      <c r="N150" s="180"/>
      <c r="O150" s="180"/>
      <c r="P150" s="180"/>
      <c r="Q150" s="180"/>
      <c r="R150" s="180"/>
      <c r="S150" s="180"/>
      <c r="T150" s="623"/>
      <c r="U150" s="623"/>
      <c r="V150" s="623"/>
      <c r="W150" s="623"/>
      <c r="X150" s="623"/>
      <c r="Y150" s="623"/>
      <c r="Z150" s="623"/>
      <c r="AA150" s="623"/>
      <c r="AB150" s="623"/>
      <c r="AC150" s="623"/>
      <c r="AD150" s="623"/>
      <c r="AE150" s="623"/>
      <c r="AF150" s="623"/>
      <c r="AG150" s="623"/>
      <c r="AH150" s="623"/>
      <c r="AI150" s="623"/>
      <c r="AJ150" s="623"/>
      <c r="AK150" s="623"/>
      <c r="AL150" s="623"/>
      <c r="AM150" s="624"/>
    </row>
    <row r="151" spans="1:39" x14ac:dyDescent="0.15">
      <c r="A151" s="181"/>
      <c r="B151" s="291" t="s">
        <v>191</v>
      </c>
      <c r="C151" s="180"/>
      <c r="D151" s="180"/>
      <c r="E151" s="180"/>
      <c r="F151" s="180"/>
      <c r="G151" s="180"/>
      <c r="H151" s="180"/>
      <c r="I151" s="180"/>
      <c r="J151" s="180"/>
      <c r="K151" s="180"/>
      <c r="L151" s="180"/>
      <c r="M151" s="180"/>
      <c r="N151" s="180"/>
      <c r="O151" s="180"/>
      <c r="P151" s="180"/>
      <c r="Q151" s="180"/>
      <c r="R151" s="180"/>
      <c r="S151" s="180"/>
      <c r="T151" s="623" t="s">
        <v>65</v>
      </c>
      <c r="U151" s="623"/>
      <c r="V151" s="623"/>
      <c r="W151" s="623"/>
      <c r="X151" s="623"/>
      <c r="Y151" s="623"/>
      <c r="Z151" s="623"/>
      <c r="AA151" s="623"/>
      <c r="AB151" s="623"/>
      <c r="AC151" s="623"/>
      <c r="AD151" s="623"/>
      <c r="AE151" s="623"/>
      <c r="AF151" s="623"/>
      <c r="AG151" s="623"/>
      <c r="AH151" s="623"/>
      <c r="AI151" s="623"/>
      <c r="AJ151" s="623"/>
      <c r="AK151" s="623"/>
      <c r="AL151" s="623"/>
      <c r="AM151" s="624"/>
    </row>
    <row r="152" spans="1:39" ht="24" customHeight="1" x14ac:dyDescent="0.15">
      <c r="A152" s="183"/>
      <c r="B152" s="134"/>
      <c r="C152" s="184" t="s">
        <v>179</v>
      </c>
      <c r="D152" s="654" t="s">
        <v>181</v>
      </c>
      <c r="E152" s="654"/>
      <c r="F152" s="654"/>
      <c r="G152" s="654"/>
      <c r="H152" s="654"/>
      <c r="I152" s="654"/>
      <c r="J152" s="654"/>
      <c r="K152" s="654"/>
      <c r="L152" s="654"/>
      <c r="M152" s="654"/>
      <c r="N152" s="654"/>
      <c r="O152" s="654"/>
      <c r="P152" s="654"/>
      <c r="Q152" s="654"/>
      <c r="R152" s="654"/>
      <c r="S152" s="655"/>
      <c r="T152" s="720" t="s">
        <v>249</v>
      </c>
      <c r="U152" s="721"/>
      <c r="V152" s="721"/>
      <c r="W152" s="721"/>
      <c r="X152" s="721"/>
      <c r="Y152" s="721"/>
      <c r="Z152" s="721"/>
      <c r="AA152" s="721"/>
      <c r="AB152" s="721"/>
      <c r="AC152" s="721"/>
      <c r="AD152" s="721"/>
      <c r="AE152" s="721"/>
      <c r="AF152" s="721"/>
      <c r="AG152" s="721"/>
      <c r="AH152" s="721"/>
      <c r="AI152" s="721"/>
      <c r="AJ152" s="721"/>
      <c r="AK152" s="721"/>
      <c r="AL152" s="721"/>
      <c r="AM152" s="722"/>
    </row>
    <row r="153" spans="1:39" x14ac:dyDescent="0.15">
      <c r="A153" s="181"/>
      <c r="B153" s="291" t="s">
        <v>169</v>
      </c>
      <c r="C153" s="180"/>
      <c r="D153" s="180"/>
      <c r="E153" s="180"/>
      <c r="F153" s="180"/>
      <c r="G153" s="180"/>
      <c r="H153" s="180"/>
      <c r="I153" s="180"/>
      <c r="J153" s="180"/>
      <c r="K153" s="180"/>
      <c r="L153" s="180"/>
      <c r="M153" s="180"/>
      <c r="N153" s="180"/>
      <c r="O153" s="180"/>
      <c r="P153" s="180"/>
      <c r="Q153" s="180"/>
      <c r="R153" s="180"/>
      <c r="S153" s="180"/>
      <c r="T153" s="623" t="s">
        <v>65</v>
      </c>
      <c r="U153" s="623"/>
      <c r="V153" s="623"/>
      <c r="W153" s="623"/>
      <c r="X153" s="623"/>
      <c r="Y153" s="623"/>
      <c r="Z153" s="623"/>
      <c r="AA153" s="623"/>
      <c r="AB153" s="623"/>
      <c r="AC153" s="623"/>
      <c r="AD153" s="623"/>
      <c r="AE153" s="623"/>
      <c r="AF153" s="623"/>
      <c r="AG153" s="623"/>
      <c r="AH153" s="623"/>
      <c r="AI153" s="623"/>
      <c r="AJ153" s="623"/>
      <c r="AK153" s="623"/>
      <c r="AL153" s="623"/>
      <c r="AM153" s="624"/>
    </row>
    <row r="154" spans="1:39" ht="36.75" customHeight="1" x14ac:dyDescent="0.15">
      <c r="A154" s="183"/>
      <c r="B154" s="187"/>
      <c r="C154" s="184" t="s">
        <v>178</v>
      </c>
      <c r="D154" s="630" t="s">
        <v>185</v>
      </c>
      <c r="E154" s="630"/>
      <c r="F154" s="630"/>
      <c r="G154" s="630"/>
      <c r="H154" s="630"/>
      <c r="I154" s="630"/>
      <c r="J154" s="630"/>
      <c r="K154" s="630"/>
      <c r="L154" s="630"/>
      <c r="M154" s="630"/>
      <c r="N154" s="630"/>
      <c r="O154" s="630"/>
      <c r="P154" s="630"/>
      <c r="Q154" s="630"/>
      <c r="R154" s="630"/>
      <c r="S154" s="631"/>
      <c r="T154" s="714" t="s">
        <v>186</v>
      </c>
      <c r="U154" s="715"/>
      <c r="V154" s="715"/>
      <c r="W154" s="715"/>
      <c r="X154" s="715"/>
      <c r="Y154" s="715"/>
      <c r="Z154" s="715"/>
      <c r="AA154" s="715"/>
      <c r="AB154" s="715"/>
      <c r="AC154" s="715"/>
      <c r="AD154" s="715"/>
      <c r="AE154" s="715"/>
      <c r="AF154" s="715"/>
      <c r="AG154" s="715"/>
      <c r="AH154" s="715"/>
      <c r="AI154" s="715"/>
      <c r="AJ154" s="715"/>
      <c r="AK154" s="715"/>
      <c r="AL154" s="715"/>
      <c r="AM154" s="716"/>
    </row>
    <row r="155" spans="1:39" s="176" customFormat="1" ht="5.25" customHeight="1" x14ac:dyDescent="0.15">
      <c r="A155" s="190"/>
      <c r="B155" s="290"/>
      <c r="C155" s="290"/>
      <c r="D155" s="290"/>
      <c r="E155" s="290"/>
      <c r="F155" s="290"/>
      <c r="G155" s="290"/>
      <c r="H155" s="290"/>
      <c r="I155" s="290"/>
      <c r="J155" s="290"/>
      <c r="K155" s="290"/>
      <c r="L155" s="290"/>
      <c r="M155" s="290"/>
      <c r="N155" s="290"/>
      <c r="O155" s="290"/>
      <c r="P155" s="290"/>
      <c r="Q155" s="290"/>
      <c r="R155" s="290"/>
      <c r="S155" s="290"/>
      <c r="T155" s="290"/>
      <c r="U155" s="290"/>
      <c r="V155" s="290"/>
      <c r="W155" s="290"/>
      <c r="X155" s="290"/>
      <c r="Y155" s="290"/>
      <c r="Z155" s="290"/>
      <c r="AA155" s="290"/>
      <c r="AB155" s="290"/>
      <c r="AC155" s="290"/>
      <c r="AD155" s="290"/>
      <c r="AE155" s="290"/>
      <c r="AF155" s="290"/>
      <c r="AG155" s="290"/>
      <c r="AH155" s="290"/>
      <c r="AI155" s="290"/>
      <c r="AJ155" s="290"/>
      <c r="AK155" s="192"/>
      <c r="AL155" s="192"/>
      <c r="AM155" s="192"/>
    </row>
    <row r="156" spans="1:39" x14ac:dyDescent="0.15">
      <c r="A156" s="177" t="s">
        <v>153</v>
      </c>
      <c r="B156" s="178"/>
      <c r="C156" s="165"/>
      <c r="D156" s="165"/>
      <c r="E156" s="165"/>
      <c r="F156" s="165"/>
      <c r="G156" s="165"/>
      <c r="H156" s="165"/>
      <c r="I156" s="165"/>
      <c r="J156" s="165"/>
      <c r="K156" s="165"/>
      <c r="L156" s="165"/>
      <c r="M156" s="165"/>
      <c r="N156" s="165"/>
      <c r="O156" s="165"/>
      <c r="P156" s="165"/>
      <c r="Q156" s="165"/>
      <c r="R156" s="165"/>
      <c r="S156" s="165"/>
      <c r="T156" s="165"/>
      <c r="U156" s="165"/>
      <c r="V156" s="165"/>
      <c r="W156" s="165"/>
      <c r="X156" s="165"/>
      <c r="Y156" s="165"/>
      <c r="Z156" s="165"/>
      <c r="AA156" s="165"/>
      <c r="AB156" s="165"/>
      <c r="AC156" s="165"/>
      <c r="AD156" s="165"/>
      <c r="AE156" s="165"/>
      <c r="AF156" s="165"/>
      <c r="AG156" s="165"/>
      <c r="AH156" s="165"/>
      <c r="AI156" s="165"/>
      <c r="AJ156" s="165"/>
    </row>
    <row r="157" spans="1:39" ht="5.25" customHeight="1" x14ac:dyDescent="0.15">
      <c r="A157" s="179"/>
      <c r="B157" s="180"/>
      <c r="C157" s="180"/>
      <c r="D157" s="180"/>
      <c r="E157" s="180"/>
      <c r="F157" s="180"/>
      <c r="G157" s="180"/>
      <c r="H157" s="180"/>
      <c r="I157" s="180"/>
      <c r="J157" s="180"/>
      <c r="K157" s="180"/>
      <c r="L157" s="180"/>
      <c r="M157" s="180"/>
      <c r="N157" s="180"/>
      <c r="O157" s="180"/>
      <c r="P157" s="180"/>
      <c r="Q157" s="180"/>
      <c r="R157" s="180"/>
      <c r="S157" s="180"/>
      <c r="T157" s="623"/>
      <c r="U157" s="623"/>
      <c r="V157" s="623"/>
      <c r="W157" s="623"/>
      <c r="X157" s="623"/>
      <c r="Y157" s="623"/>
      <c r="Z157" s="623"/>
      <c r="AA157" s="623"/>
      <c r="AB157" s="623"/>
      <c r="AC157" s="623"/>
      <c r="AD157" s="623"/>
      <c r="AE157" s="623"/>
      <c r="AF157" s="623"/>
      <c r="AG157" s="623"/>
      <c r="AH157" s="623"/>
      <c r="AI157" s="623"/>
      <c r="AJ157" s="623"/>
      <c r="AK157" s="623"/>
      <c r="AL157" s="623"/>
      <c r="AM157" s="624"/>
    </row>
    <row r="158" spans="1:39" x14ac:dyDescent="0.15">
      <c r="A158" s="181"/>
      <c r="B158" s="291" t="s">
        <v>190</v>
      </c>
      <c r="C158" s="180"/>
      <c r="D158" s="180"/>
      <c r="E158" s="180"/>
      <c r="F158" s="180"/>
      <c r="G158" s="180"/>
      <c r="H158" s="180"/>
      <c r="I158" s="180"/>
      <c r="J158" s="180"/>
      <c r="K158" s="180"/>
      <c r="L158" s="180"/>
      <c r="M158" s="180"/>
      <c r="N158" s="180"/>
      <c r="O158" s="180"/>
      <c r="P158" s="180"/>
      <c r="Q158" s="180"/>
      <c r="R158" s="180"/>
      <c r="S158" s="180"/>
      <c r="T158" s="623" t="s">
        <v>65</v>
      </c>
      <c r="U158" s="623"/>
      <c r="V158" s="623"/>
      <c r="W158" s="623"/>
      <c r="X158" s="623"/>
      <c r="Y158" s="623"/>
      <c r="Z158" s="623"/>
      <c r="AA158" s="623"/>
      <c r="AB158" s="623"/>
      <c r="AC158" s="623"/>
      <c r="AD158" s="623"/>
      <c r="AE158" s="623"/>
      <c r="AF158" s="623"/>
      <c r="AG158" s="623"/>
      <c r="AH158" s="623"/>
      <c r="AI158" s="623"/>
      <c r="AJ158" s="623"/>
      <c r="AK158" s="623"/>
      <c r="AL158" s="623"/>
      <c r="AM158" s="624"/>
    </row>
    <row r="159" spans="1:39" ht="21.75" customHeight="1" x14ac:dyDescent="0.15">
      <c r="A159" s="183"/>
      <c r="B159" s="134"/>
      <c r="C159" s="184" t="s">
        <v>179</v>
      </c>
      <c r="D159" s="712" t="s">
        <v>192</v>
      </c>
      <c r="E159" s="712"/>
      <c r="F159" s="712"/>
      <c r="G159" s="712"/>
      <c r="H159" s="712"/>
      <c r="I159" s="712"/>
      <c r="J159" s="712"/>
      <c r="K159" s="712"/>
      <c r="L159" s="712"/>
      <c r="M159" s="712"/>
      <c r="N159" s="712"/>
      <c r="O159" s="712"/>
      <c r="P159" s="712"/>
      <c r="Q159" s="712"/>
      <c r="R159" s="712"/>
      <c r="S159" s="713"/>
      <c r="T159" s="723" t="s">
        <v>250</v>
      </c>
      <c r="U159" s="724"/>
      <c r="V159" s="724"/>
      <c r="W159" s="724"/>
      <c r="X159" s="724"/>
      <c r="Y159" s="724"/>
      <c r="Z159" s="724"/>
      <c r="AA159" s="724"/>
      <c r="AB159" s="724"/>
      <c r="AC159" s="724"/>
      <c r="AD159" s="724"/>
      <c r="AE159" s="724"/>
      <c r="AF159" s="724"/>
      <c r="AG159" s="724"/>
      <c r="AH159" s="724"/>
      <c r="AI159" s="724"/>
      <c r="AJ159" s="724"/>
      <c r="AK159" s="724"/>
      <c r="AL159" s="724"/>
      <c r="AM159" s="725"/>
    </row>
    <row r="160" spans="1:39" ht="12" customHeight="1" x14ac:dyDescent="0.15">
      <c r="A160" s="193"/>
      <c r="B160" s="194"/>
      <c r="C160" s="195" t="s">
        <v>178</v>
      </c>
      <c r="D160" s="632" t="s">
        <v>156</v>
      </c>
      <c r="E160" s="632"/>
      <c r="F160" s="632"/>
      <c r="G160" s="632"/>
      <c r="H160" s="632"/>
      <c r="I160" s="632"/>
      <c r="J160" s="632"/>
      <c r="K160" s="632"/>
      <c r="L160" s="632"/>
      <c r="M160" s="632"/>
      <c r="N160" s="632"/>
      <c r="O160" s="632"/>
      <c r="P160" s="632"/>
      <c r="Q160" s="632"/>
      <c r="R160" s="632"/>
      <c r="S160" s="633"/>
      <c r="T160" s="726"/>
      <c r="U160" s="727"/>
      <c r="V160" s="727"/>
      <c r="W160" s="727"/>
      <c r="X160" s="727"/>
      <c r="Y160" s="727"/>
      <c r="Z160" s="727"/>
      <c r="AA160" s="727"/>
      <c r="AB160" s="727"/>
      <c r="AC160" s="727"/>
      <c r="AD160" s="727"/>
      <c r="AE160" s="727"/>
      <c r="AF160" s="727"/>
      <c r="AG160" s="727"/>
      <c r="AH160" s="727"/>
      <c r="AI160" s="727"/>
      <c r="AJ160" s="727"/>
      <c r="AK160" s="727"/>
      <c r="AL160" s="727"/>
      <c r="AM160" s="728"/>
    </row>
    <row r="161" spans="1:36" ht="18" customHeight="1" x14ac:dyDescent="0.15">
      <c r="A161" s="165"/>
      <c r="B161" s="196"/>
      <c r="C161" s="197"/>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c r="AA161" s="197"/>
      <c r="AB161" s="197"/>
      <c r="AC161" s="197"/>
      <c r="AD161" s="197"/>
      <c r="AE161" s="197"/>
      <c r="AF161" s="197"/>
      <c r="AG161" s="197"/>
      <c r="AH161" s="197"/>
      <c r="AI161" s="197"/>
      <c r="AJ161" s="197"/>
    </row>
    <row r="162" spans="1:36" s="198" customFormat="1" x14ac:dyDescent="0.15">
      <c r="B162" s="196"/>
      <c r="C162" s="196"/>
      <c r="D162" s="196"/>
      <c r="E162" s="196"/>
      <c r="F162" s="196"/>
      <c r="G162" s="196"/>
      <c r="H162" s="196"/>
      <c r="I162" s="196"/>
      <c r="J162" s="196"/>
      <c r="K162" s="196"/>
      <c r="L162" s="196"/>
      <c r="M162" s="196"/>
      <c r="N162" s="196"/>
      <c r="O162" s="196"/>
      <c r="P162" s="196"/>
      <c r="Q162" s="196"/>
      <c r="R162" s="196"/>
      <c r="S162" s="196"/>
      <c r="T162" s="196"/>
      <c r="U162" s="196"/>
      <c r="V162" s="196"/>
      <c r="W162" s="196"/>
      <c r="X162" s="196"/>
      <c r="Y162" s="196"/>
      <c r="Z162" s="196"/>
      <c r="AA162" s="196"/>
      <c r="AB162" s="196"/>
      <c r="AC162" s="196"/>
      <c r="AD162" s="196"/>
      <c r="AE162" s="196"/>
      <c r="AF162" s="196"/>
      <c r="AG162" s="196"/>
      <c r="AH162" s="196"/>
      <c r="AI162" s="196"/>
      <c r="AJ162" s="196"/>
    </row>
    <row r="163" spans="1:36" s="198" customFormat="1" x14ac:dyDescent="0.15">
      <c r="B163" s="196"/>
      <c r="C163" s="196"/>
      <c r="D163" s="196"/>
      <c r="E163" s="196"/>
      <c r="F163" s="196"/>
      <c r="G163" s="196"/>
      <c r="H163" s="196"/>
      <c r="I163" s="196"/>
      <c r="J163" s="196"/>
      <c r="K163" s="196"/>
      <c r="L163" s="196"/>
      <c r="M163" s="196"/>
      <c r="N163" s="196"/>
      <c r="O163" s="196"/>
      <c r="P163" s="196"/>
      <c r="Q163" s="196"/>
      <c r="R163" s="196"/>
      <c r="S163" s="196"/>
      <c r="T163" s="196"/>
      <c r="U163" s="196"/>
      <c r="V163" s="196"/>
      <c r="W163" s="196"/>
      <c r="X163" s="196"/>
      <c r="Y163" s="196"/>
      <c r="Z163" s="196"/>
      <c r="AA163" s="196"/>
      <c r="AB163" s="196"/>
      <c r="AC163" s="196"/>
      <c r="AD163" s="196"/>
      <c r="AE163" s="196"/>
      <c r="AF163" s="196"/>
      <c r="AG163" s="196"/>
      <c r="AH163" s="196"/>
      <c r="AI163" s="196"/>
      <c r="AJ163" s="196"/>
    </row>
    <row r="164" spans="1:36" x14ac:dyDescent="0.15">
      <c r="A164" s="165"/>
      <c r="B164" s="197"/>
      <c r="C164" s="197"/>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c r="AA164" s="197"/>
      <c r="AB164" s="197"/>
      <c r="AC164" s="197"/>
      <c r="AD164" s="197"/>
      <c r="AE164" s="197"/>
      <c r="AF164" s="197"/>
      <c r="AG164" s="197"/>
      <c r="AH164" s="197"/>
      <c r="AI164" s="197"/>
      <c r="AJ164" s="197"/>
    </row>
    <row r="165" spans="1:36" x14ac:dyDescent="0.15">
      <c r="A165" s="165"/>
      <c r="B165" s="197"/>
      <c r="C165" s="197"/>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c r="AA165" s="197"/>
      <c r="AB165" s="197"/>
      <c r="AC165" s="197"/>
      <c r="AD165" s="197"/>
      <c r="AE165" s="197"/>
      <c r="AF165" s="197"/>
      <c r="AG165" s="197"/>
      <c r="AH165" s="197"/>
      <c r="AI165" s="197"/>
      <c r="AJ165" s="197"/>
    </row>
    <row r="166" spans="1:36" x14ac:dyDescent="0.15">
      <c r="A166" s="165"/>
      <c r="B166" s="197"/>
      <c r="C166" s="197"/>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c r="AA166" s="197"/>
      <c r="AB166" s="197"/>
      <c r="AC166" s="197"/>
      <c r="AD166" s="197"/>
      <c r="AE166" s="197"/>
      <c r="AF166" s="197"/>
      <c r="AG166" s="197"/>
      <c r="AH166" s="197"/>
      <c r="AI166" s="197"/>
      <c r="AJ166" s="197"/>
    </row>
    <row r="167" spans="1:36" x14ac:dyDescent="0.15">
      <c r="A167" s="165"/>
      <c r="B167" s="197"/>
      <c r="C167" s="197"/>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c r="AA167" s="197"/>
      <c r="AB167" s="197"/>
      <c r="AC167" s="197"/>
      <c r="AD167" s="197"/>
      <c r="AE167" s="197"/>
      <c r="AF167" s="197"/>
      <c r="AG167" s="197"/>
      <c r="AH167" s="197"/>
      <c r="AI167" s="197"/>
      <c r="AJ167" s="197"/>
    </row>
    <row r="168" spans="1:36" x14ac:dyDescent="0.15">
      <c r="A168" s="165"/>
      <c r="B168" s="197"/>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c r="AA168" s="197"/>
      <c r="AB168" s="197"/>
      <c r="AC168" s="197"/>
      <c r="AD168" s="197"/>
      <c r="AE168" s="197"/>
      <c r="AF168" s="197"/>
      <c r="AG168" s="197"/>
      <c r="AH168" s="197"/>
      <c r="AI168" s="197"/>
      <c r="AJ168" s="197"/>
    </row>
    <row r="169" spans="1:36" x14ac:dyDescent="0.15">
      <c r="A169" s="165"/>
      <c r="B169" s="197"/>
      <c r="C169" s="197"/>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c r="AA169" s="197"/>
      <c r="AB169" s="197"/>
      <c r="AC169" s="197"/>
      <c r="AD169" s="197"/>
      <c r="AE169" s="197"/>
      <c r="AF169" s="197"/>
      <c r="AG169" s="197"/>
      <c r="AH169" s="197"/>
      <c r="AI169" s="197"/>
      <c r="AJ169" s="197"/>
    </row>
    <row r="170" spans="1:36" x14ac:dyDescent="0.15">
      <c r="A170" s="165"/>
      <c r="B170" s="197"/>
      <c r="C170" s="197"/>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row>
    <row r="171" spans="1:36" x14ac:dyDescent="0.15">
      <c r="A171" s="165"/>
      <c r="B171" s="197"/>
      <c r="C171" s="197"/>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c r="AA171" s="197"/>
      <c r="AB171" s="197"/>
      <c r="AC171" s="197"/>
      <c r="AD171" s="197"/>
      <c r="AE171" s="197"/>
      <c r="AF171" s="197"/>
      <c r="AG171" s="197"/>
      <c r="AH171" s="197"/>
      <c r="AI171" s="197"/>
      <c r="AJ171" s="197"/>
    </row>
    <row r="172" spans="1:36" x14ac:dyDescent="0.15">
      <c r="A172" s="165"/>
      <c r="B172" s="197"/>
      <c r="C172" s="197"/>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c r="AA172" s="197"/>
      <c r="AB172" s="197"/>
      <c r="AC172" s="197"/>
      <c r="AD172" s="197"/>
      <c r="AE172" s="197"/>
      <c r="AF172" s="197"/>
      <c r="AG172" s="197"/>
      <c r="AH172" s="197"/>
      <c r="AI172" s="197"/>
      <c r="AJ172" s="197"/>
    </row>
    <row r="173" spans="1:36" x14ac:dyDescent="0.15">
      <c r="A173" s="165"/>
      <c r="B173" s="197"/>
      <c r="C173" s="197"/>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c r="AA173" s="197"/>
      <c r="AB173" s="197"/>
      <c r="AC173" s="197"/>
      <c r="AD173" s="197"/>
      <c r="AE173" s="197"/>
      <c r="AF173" s="197"/>
      <c r="AG173" s="197"/>
      <c r="AH173" s="197"/>
      <c r="AI173" s="197"/>
      <c r="AJ173" s="197"/>
    </row>
    <row r="174" spans="1:36" x14ac:dyDescent="0.15">
      <c r="A174" s="165"/>
      <c r="B174" s="197"/>
      <c r="C174" s="197"/>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c r="AA174" s="197"/>
      <c r="AB174" s="197"/>
      <c r="AC174" s="197"/>
      <c r="AD174" s="197"/>
      <c r="AE174" s="197"/>
      <c r="AF174" s="197"/>
      <c r="AG174" s="197"/>
      <c r="AH174" s="197"/>
      <c r="AI174" s="197"/>
      <c r="AJ174" s="197"/>
    </row>
    <row r="175" spans="1:36" x14ac:dyDescent="0.15">
      <c r="A175" s="165"/>
      <c r="B175" s="197"/>
      <c r="C175" s="197"/>
      <c r="D175" s="197"/>
      <c r="E175" s="197"/>
      <c r="F175" s="197"/>
      <c r="G175" s="197"/>
      <c r="H175" s="197"/>
      <c r="I175" s="197"/>
      <c r="J175" s="197"/>
      <c r="K175" s="197"/>
      <c r="L175" s="197"/>
      <c r="M175" s="197"/>
      <c r="N175" s="197"/>
      <c r="O175" s="197"/>
      <c r="P175" s="197"/>
      <c r="Q175" s="197"/>
      <c r="R175" s="197"/>
      <c r="S175" s="197"/>
      <c r="T175" s="197"/>
      <c r="U175" s="197"/>
      <c r="V175" s="197"/>
      <c r="W175" s="197"/>
      <c r="X175" s="197"/>
      <c r="Y175" s="197"/>
      <c r="Z175" s="197"/>
      <c r="AA175" s="197"/>
      <c r="AB175" s="197"/>
      <c r="AC175" s="197"/>
      <c r="AD175" s="197"/>
      <c r="AE175" s="197"/>
      <c r="AF175" s="197"/>
      <c r="AG175" s="197"/>
      <c r="AH175" s="197"/>
      <c r="AI175" s="197"/>
      <c r="AJ175" s="197"/>
    </row>
    <row r="176" spans="1:36" x14ac:dyDescent="0.15">
      <c r="A176" s="165"/>
      <c r="B176" s="197"/>
      <c r="C176" s="197"/>
      <c r="D176" s="197"/>
      <c r="E176" s="197"/>
      <c r="F176" s="197"/>
      <c r="G176" s="197"/>
      <c r="H176" s="197"/>
      <c r="I176" s="197"/>
      <c r="J176" s="197"/>
      <c r="K176" s="197"/>
      <c r="L176" s="197"/>
      <c r="M176" s="197"/>
      <c r="N176" s="197"/>
      <c r="O176" s="197"/>
      <c r="P176" s="197"/>
      <c r="Q176" s="197"/>
      <c r="R176" s="197"/>
      <c r="S176" s="197"/>
      <c r="T176" s="197"/>
      <c r="U176" s="197"/>
      <c r="V176" s="197"/>
      <c r="W176" s="197"/>
      <c r="X176" s="197"/>
      <c r="Y176" s="197"/>
      <c r="Z176" s="197"/>
      <c r="AA176" s="197"/>
      <c r="AB176" s="197"/>
      <c r="AC176" s="197"/>
      <c r="AD176" s="197"/>
      <c r="AE176" s="197"/>
      <c r="AF176" s="197"/>
      <c r="AG176" s="197"/>
      <c r="AH176" s="197"/>
      <c r="AI176" s="197"/>
      <c r="AJ176" s="197"/>
    </row>
    <row r="177" spans="1:36" x14ac:dyDescent="0.15">
      <c r="A177" s="165"/>
      <c r="B177" s="197"/>
      <c r="C177" s="197"/>
      <c r="D177" s="197"/>
      <c r="E177" s="197"/>
      <c r="F177" s="197"/>
      <c r="G177" s="197"/>
      <c r="H177" s="197"/>
      <c r="I177" s="197"/>
      <c r="J177" s="197"/>
      <c r="K177" s="197"/>
      <c r="L177" s="197"/>
      <c r="M177" s="197"/>
      <c r="N177" s="197"/>
      <c r="O177" s="197"/>
      <c r="P177" s="197"/>
      <c r="Q177" s="197"/>
      <c r="R177" s="197"/>
      <c r="S177" s="197"/>
      <c r="T177" s="197"/>
      <c r="U177" s="197"/>
      <c r="V177" s="197"/>
      <c r="W177" s="197"/>
      <c r="X177" s="197"/>
      <c r="Y177" s="197"/>
      <c r="Z177" s="197"/>
      <c r="AA177" s="197"/>
      <c r="AB177" s="197"/>
      <c r="AC177" s="197"/>
      <c r="AD177" s="197"/>
      <c r="AE177" s="197"/>
      <c r="AF177" s="197"/>
      <c r="AG177" s="197"/>
      <c r="AH177" s="197"/>
      <c r="AI177" s="197"/>
      <c r="AJ177" s="197"/>
    </row>
    <row r="178" spans="1:36" x14ac:dyDescent="0.15">
      <c r="A178" s="165"/>
      <c r="B178" s="197"/>
      <c r="C178" s="197"/>
      <c r="D178" s="197"/>
      <c r="E178" s="197"/>
      <c r="F178" s="197"/>
      <c r="G178" s="197"/>
      <c r="H178" s="197"/>
      <c r="I178" s="197"/>
      <c r="J178" s="197"/>
      <c r="K178" s="197"/>
      <c r="L178" s="197"/>
      <c r="M178" s="197"/>
      <c r="N178" s="197"/>
      <c r="O178" s="197"/>
      <c r="P178" s="197"/>
      <c r="Q178" s="197"/>
      <c r="R178" s="197"/>
      <c r="S178" s="197"/>
      <c r="T178" s="197"/>
      <c r="U178" s="197"/>
      <c r="V178" s="197"/>
      <c r="W178" s="197"/>
      <c r="X178" s="197"/>
      <c r="Y178" s="197"/>
      <c r="Z178" s="197"/>
      <c r="AA178" s="197"/>
      <c r="AB178" s="197"/>
      <c r="AC178" s="197"/>
      <c r="AD178" s="197"/>
      <c r="AE178" s="197"/>
      <c r="AF178" s="197"/>
      <c r="AG178" s="197"/>
      <c r="AH178" s="197"/>
      <c r="AI178" s="197"/>
      <c r="AJ178" s="197"/>
    </row>
    <row r="179" spans="1:36" x14ac:dyDescent="0.15">
      <c r="A179" s="165"/>
      <c r="B179" s="197"/>
      <c r="C179" s="197"/>
      <c r="D179" s="197"/>
      <c r="E179" s="197"/>
      <c r="F179" s="197"/>
      <c r="G179" s="197"/>
      <c r="H179" s="197"/>
      <c r="I179" s="197"/>
      <c r="J179" s="197"/>
      <c r="K179" s="197"/>
      <c r="L179" s="197"/>
      <c r="M179" s="197"/>
      <c r="N179" s="197"/>
      <c r="O179" s="197"/>
      <c r="P179" s="197"/>
      <c r="Q179" s="197"/>
      <c r="R179" s="197"/>
      <c r="S179" s="197"/>
      <c r="T179" s="197"/>
      <c r="U179" s="197"/>
      <c r="V179" s="197"/>
      <c r="W179" s="197"/>
      <c r="X179" s="197"/>
      <c r="Y179" s="197"/>
      <c r="Z179" s="197"/>
      <c r="AA179" s="197"/>
      <c r="AB179" s="197"/>
      <c r="AC179" s="197"/>
      <c r="AD179" s="197"/>
      <c r="AE179" s="197"/>
      <c r="AF179" s="197"/>
      <c r="AG179" s="197"/>
      <c r="AH179" s="197"/>
      <c r="AI179" s="197"/>
      <c r="AJ179" s="197"/>
    </row>
    <row r="180" spans="1:36" x14ac:dyDescent="0.15">
      <c r="A180" s="165"/>
      <c r="B180" s="197"/>
      <c r="C180" s="197"/>
      <c r="D180" s="197"/>
      <c r="E180" s="197"/>
      <c r="F180" s="197"/>
      <c r="G180" s="197"/>
      <c r="H180" s="197"/>
      <c r="I180" s="197"/>
      <c r="J180" s="197"/>
      <c r="K180" s="197"/>
      <c r="L180" s="197"/>
      <c r="M180" s="197"/>
      <c r="N180" s="197"/>
      <c r="O180" s="197"/>
      <c r="P180" s="197"/>
      <c r="Q180" s="197"/>
      <c r="R180" s="197"/>
      <c r="S180" s="197"/>
      <c r="T180" s="197"/>
      <c r="U180" s="197"/>
      <c r="V180" s="197"/>
      <c r="W180" s="197"/>
      <c r="X180" s="197"/>
      <c r="Y180" s="197"/>
      <c r="Z180" s="197"/>
      <c r="AA180" s="197"/>
      <c r="AB180" s="197"/>
      <c r="AC180" s="197"/>
      <c r="AD180" s="197"/>
      <c r="AE180" s="197"/>
      <c r="AF180" s="197"/>
      <c r="AG180" s="197"/>
      <c r="AH180" s="197"/>
      <c r="AI180" s="197"/>
      <c r="AJ180" s="197"/>
    </row>
    <row r="181" spans="1:36" x14ac:dyDescent="0.15">
      <c r="A181" s="165"/>
      <c r="B181" s="197"/>
      <c r="C181" s="197"/>
      <c r="D181" s="197"/>
      <c r="E181" s="197"/>
      <c r="F181" s="197"/>
      <c r="G181" s="197"/>
      <c r="H181" s="197"/>
      <c r="I181" s="197"/>
      <c r="J181" s="197"/>
      <c r="K181" s="197"/>
      <c r="L181" s="197"/>
      <c r="M181" s="197"/>
      <c r="N181" s="197"/>
      <c r="O181" s="197"/>
      <c r="P181" s="197"/>
      <c r="Q181" s="197"/>
      <c r="R181" s="197"/>
      <c r="S181" s="197"/>
      <c r="T181" s="197"/>
      <c r="U181" s="197"/>
      <c r="V181" s="197"/>
      <c r="W181" s="197"/>
      <c r="X181" s="197"/>
      <c r="Y181" s="197"/>
      <c r="Z181" s="197"/>
      <c r="AA181" s="197"/>
      <c r="AB181" s="197"/>
      <c r="AC181" s="197"/>
      <c r="AD181" s="197"/>
      <c r="AE181" s="197"/>
      <c r="AF181" s="197"/>
      <c r="AG181" s="197"/>
      <c r="AH181" s="197"/>
      <c r="AI181" s="197"/>
      <c r="AJ181" s="197"/>
    </row>
    <row r="182" spans="1:36" x14ac:dyDescent="0.15">
      <c r="A182" s="165"/>
      <c r="B182" s="197"/>
      <c r="C182" s="197"/>
      <c r="D182" s="197"/>
      <c r="E182" s="197"/>
      <c r="F182" s="197"/>
      <c r="G182" s="197"/>
      <c r="H182" s="197"/>
      <c r="I182" s="197"/>
      <c r="J182" s="197"/>
      <c r="K182" s="197"/>
      <c r="L182" s="197"/>
      <c r="M182" s="197"/>
      <c r="N182" s="197"/>
      <c r="O182" s="197"/>
      <c r="P182" s="197"/>
      <c r="Q182" s="197"/>
      <c r="R182" s="197"/>
      <c r="S182" s="197"/>
      <c r="T182" s="197"/>
      <c r="U182" s="197"/>
      <c r="V182" s="197"/>
      <c r="W182" s="197"/>
      <c r="X182" s="197"/>
      <c r="Y182" s="197"/>
      <c r="Z182" s="197"/>
      <c r="AA182" s="197"/>
      <c r="AB182" s="197"/>
      <c r="AC182" s="197"/>
      <c r="AD182" s="197"/>
      <c r="AE182" s="197"/>
      <c r="AF182" s="197"/>
      <c r="AG182" s="197"/>
      <c r="AH182" s="197"/>
      <c r="AI182" s="197"/>
      <c r="AJ182" s="197"/>
    </row>
    <row r="183" spans="1:36" x14ac:dyDescent="0.15">
      <c r="A183" s="165"/>
      <c r="B183" s="197"/>
      <c r="C183" s="197"/>
      <c r="D183" s="197"/>
      <c r="E183" s="197"/>
      <c r="F183" s="197"/>
      <c r="G183" s="197"/>
      <c r="H183" s="197"/>
      <c r="I183" s="197"/>
      <c r="J183" s="197"/>
      <c r="K183" s="197"/>
      <c r="L183" s="197"/>
      <c r="M183" s="197"/>
      <c r="N183" s="197"/>
      <c r="O183" s="197"/>
      <c r="P183" s="197"/>
      <c r="Q183" s="197"/>
      <c r="R183" s="197"/>
      <c r="S183" s="197"/>
      <c r="T183" s="197"/>
      <c r="U183" s="197"/>
      <c r="V183" s="197"/>
      <c r="W183" s="197"/>
      <c r="X183" s="197"/>
      <c r="Y183" s="197"/>
      <c r="Z183" s="197"/>
      <c r="AA183" s="197"/>
      <c r="AB183" s="197"/>
      <c r="AC183" s="197"/>
      <c r="AD183" s="197"/>
      <c r="AE183" s="197"/>
      <c r="AF183" s="197"/>
      <c r="AG183" s="197"/>
      <c r="AH183" s="197"/>
      <c r="AI183" s="197"/>
      <c r="AJ183" s="197"/>
    </row>
    <row r="184" spans="1:36" x14ac:dyDescent="0.15">
      <c r="A184" s="165"/>
      <c r="B184" s="197"/>
      <c r="C184" s="197"/>
      <c r="D184" s="197"/>
      <c r="E184" s="197"/>
      <c r="F184" s="197"/>
      <c r="G184" s="197"/>
      <c r="H184" s="197"/>
      <c r="I184" s="197"/>
      <c r="J184" s="197"/>
      <c r="K184" s="197"/>
      <c r="L184" s="197"/>
      <c r="M184" s="197"/>
      <c r="N184" s="197"/>
      <c r="O184" s="197"/>
      <c r="P184" s="197"/>
      <c r="Q184" s="197"/>
      <c r="R184" s="197"/>
      <c r="S184" s="197"/>
      <c r="T184" s="197"/>
      <c r="U184" s="197"/>
      <c r="V184" s="197"/>
      <c r="W184" s="197"/>
      <c r="X184" s="197"/>
      <c r="Y184" s="197"/>
      <c r="Z184" s="197"/>
      <c r="AA184" s="197"/>
      <c r="AB184" s="197"/>
      <c r="AC184" s="197"/>
      <c r="AD184" s="197"/>
      <c r="AE184" s="197"/>
      <c r="AF184" s="197"/>
      <c r="AG184" s="197"/>
      <c r="AH184" s="197"/>
      <c r="AI184" s="197"/>
      <c r="AJ184" s="197"/>
    </row>
    <row r="185" spans="1:36" x14ac:dyDescent="0.15">
      <c r="A185" s="165"/>
      <c r="B185" s="197"/>
      <c r="C185" s="197"/>
      <c r="D185" s="197"/>
      <c r="E185" s="197"/>
      <c r="F185" s="197"/>
      <c r="G185" s="197"/>
      <c r="H185" s="197"/>
      <c r="I185" s="197"/>
      <c r="J185" s="197"/>
      <c r="K185" s="197"/>
      <c r="L185" s="197"/>
      <c r="M185" s="197"/>
      <c r="N185" s="197"/>
      <c r="O185" s="197"/>
      <c r="P185" s="197"/>
      <c r="Q185" s="197"/>
      <c r="R185" s="197"/>
      <c r="S185" s="197"/>
      <c r="T185" s="197"/>
      <c r="U185" s="197"/>
      <c r="V185" s="197"/>
      <c r="W185" s="197"/>
      <c r="X185" s="197"/>
      <c r="Y185" s="197"/>
      <c r="Z185" s="197"/>
      <c r="AA185" s="197"/>
      <c r="AB185" s="197"/>
      <c r="AC185" s="197"/>
      <c r="AD185" s="197"/>
      <c r="AE185" s="197"/>
      <c r="AF185" s="197"/>
      <c r="AG185" s="197"/>
      <c r="AH185" s="197"/>
      <c r="AI185" s="197"/>
      <c r="AJ185" s="197"/>
    </row>
    <row r="186" spans="1:36" x14ac:dyDescent="0.15">
      <c r="A186" s="165"/>
      <c r="B186" s="197"/>
      <c r="C186" s="197"/>
      <c r="D186" s="197"/>
      <c r="E186" s="197"/>
      <c r="F186" s="197"/>
      <c r="G186" s="197"/>
      <c r="H186" s="197"/>
      <c r="I186" s="197"/>
      <c r="J186" s="197"/>
      <c r="K186" s="197"/>
      <c r="L186" s="197"/>
      <c r="M186" s="197"/>
      <c r="N186" s="197"/>
      <c r="O186" s="197"/>
      <c r="P186" s="197"/>
      <c r="Q186" s="197"/>
      <c r="R186" s="197"/>
      <c r="S186" s="197"/>
      <c r="T186" s="197"/>
      <c r="U186" s="197"/>
      <c r="V186" s="197"/>
      <c r="W186" s="197"/>
      <c r="X186" s="197"/>
      <c r="Y186" s="197"/>
      <c r="Z186" s="197"/>
      <c r="AA186" s="197"/>
      <c r="AB186" s="197"/>
      <c r="AC186" s="197"/>
      <c r="AD186" s="197"/>
      <c r="AE186" s="197"/>
      <c r="AF186" s="197"/>
      <c r="AG186" s="197"/>
      <c r="AH186" s="197"/>
      <c r="AI186" s="197"/>
      <c r="AJ186" s="197"/>
    </row>
    <row r="187" spans="1:36" x14ac:dyDescent="0.15">
      <c r="A187" s="165"/>
      <c r="B187" s="197"/>
      <c r="C187" s="197"/>
      <c r="D187" s="197"/>
      <c r="E187" s="197"/>
      <c r="F187" s="197"/>
      <c r="G187" s="197"/>
      <c r="H187" s="197"/>
      <c r="I187" s="197"/>
      <c r="J187" s="197"/>
      <c r="K187" s="197"/>
      <c r="L187" s="197"/>
      <c r="M187" s="197"/>
      <c r="N187" s="197"/>
      <c r="O187" s="197"/>
      <c r="P187" s="197"/>
      <c r="Q187" s="197"/>
      <c r="R187" s="197"/>
      <c r="S187" s="197"/>
      <c r="T187" s="197"/>
      <c r="U187" s="197"/>
      <c r="V187" s="197"/>
      <c r="W187" s="197"/>
      <c r="X187" s="197"/>
      <c r="Y187" s="197"/>
      <c r="Z187" s="197"/>
      <c r="AA187" s="197"/>
      <c r="AB187" s="197"/>
      <c r="AC187" s="197"/>
      <c r="AD187" s="197"/>
      <c r="AE187" s="197"/>
      <c r="AF187" s="197"/>
      <c r="AG187" s="197"/>
      <c r="AH187" s="197"/>
      <c r="AI187" s="197"/>
      <c r="AJ187" s="197"/>
    </row>
    <row r="188" spans="1:36" x14ac:dyDescent="0.15">
      <c r="A188" s="165"/>
      <c r="B188" s="197"/>
      <c r="C188" s="197"/>
      <c r="D188" s="197"/>
      <c r="E188" s="197"/>
      <c r="F188" s="197"/>
      <c r="G188" s="197"/>
      <c r="H188" s="197"/>
      <c r="I188" s="197"/>
      <c r="J188" s="197"/>
      <c r="K188" s="197"/>
      <c r="L188" s="197"/>
      <c r="M188" s="197"/>
      <c r="N188" s="197"/>
      <c r="O188" s="197"/>
      <c r="P188" s="197"/>
      <c r="Q188" s="197"/>
      <c r="R188" s="197"/>
      <c r="S188" s="197"/>
      <c r="T188" s="197"/>
      <c r="U188" s="197"/>
      <c r="V188" s="197"/>
      <c r="W188" s="197"/>
      <c r="X188" s="197"/>
      <c r="Y188" s="197"/>
      <c r="Z188" s="197"/>
      <c r="AA188" s="197"/>
      <c r="AB188" s="197"/>
      <c r="AC188" s="197"/>
      <c r="AD188" s="197"/>
      <c r="AE188" s="197"/>
      <c r="AF188" s="197"/>
      <c r="AG188" s="197"/>
      <c r="AH188" s="197"/>
      <c r="AI188" s="197"/>
      <c r="AJ188" s="197"/>
    </row>
    <row r="189" spans="1:36" x14ac:dyDescent="0.15">
      <c r="A189" s="165"/>
      <c r="B189" s="197"/>
      <c r="C189" s="197"/>
      <c r="D189" s="197"/>
      <c r="E189" s="197"/>
      <c r="F189" s="197"/>
      <c r="G189" s="197"/>
      <c r="H189" s="197"/>
      <c r="I189" s="197"/>
      <c r="J189" s="197"/>
      <c r="K189" s="197"/>
      <c r="L189" s="197"/>
      <c r="M189" s="197"/>
      <c r="N189" s="197"/>
      <c r="O189" s="197"/>
      <c r="P189" s="197"/>
      <c r="Q189" s="197"/>
      <c r="R189" s="197"/>
      <c r="S189" s="197"/>
      <c r="T189" s="197"/>
      <c r="U189" s="197"/>
      <c r="V189" s="197"/>
      <c r="W189" s="197"/>
      <c r="X189" s="197"/>
      <c r="Y189" s="197"/>
      <c r="Z189" s="197"/>
      <c r="AA189" s="197"/>
      <c r="AB189" s="197"/>
      <c r="AC189" s="197"/>
      <c r="AD189" s="197"/>
      <c r="AE189" s="197"/>
      <c r="AF189" s="197"/>
      <c r="AG189" s="197"/>
      <c r="AH189" s="197"/>
      <c r="AI189" s="197"/>
      <c r="AJ189" s="197"/>
    </row>
    <row r="190" spans="1:36" x14ac:dyDescent="0.15">
      <c r="A190" s="165"/>
      <c r="B190" s="197"/>
      <c r="C190" s="197"/>
      <c r="D190" s="197"/>
      <c r="E190" s="197"/>
      <c r="F190" s="197"/>
      <c r="G190" s="197"/>
      <c r="H190" s="197"/>
      <c r="I190" s="197"/>
      <c r="J190" s="197"/>
      <c r="K190" s="197"/>
      <c r="L190" s="197"/>
      <c r="M190" s="197"/>
      <c r="N190" s="197"/>
      <c r="O190" s="197"/>
      <c r="P190" s="197"/>
      <c r="Q190" s="197"/>
      <c r="R190" s="197"/>
      <c r="S190" s="197"/>
      <c r="T190" s="197"/>
      <c r="U190" s="197"/>
      <c r="V190" s="197"/>
      <c r="W190" s="197"/>
      <c r="X190" s="197"/>
      <c r="Y190" s="197"/>
      <c r="Z190" s="197"/>
      <c r="AA190" s="197"/>
      <c r="AB190" s="197"/>
      <c r="AC190" s="197"/>
      <c r="AD190" s="197"/>
      <c r="AE190" s="197"/>
      <c r="AF190" s="197"/>
      <c r="AG190" s="197"/>
      <c r="AH190" s="197"/>
      <c r="AI190" s="197"/>
      <c r="AJ190" s="197"/>
    </row>
    <row r="191" spans="1:36" x14ac:dyDescent="0.15">
      <c r="A191" s="165"/>
      <c r="B191" s="197"/>
      <c r="C191" s="197"/>
      <c r="D191" s="197"/>
      <c r="E191" s="197"/>
      <c r="F191" s="197"/>
      <c r="G191" s="197"/>
      <c r="H191" s="197"/>
      <c r="I191" s="197"/>
      <c r="J191" s="197"/>
      <c r="K191" s="197"/>
      <c r="L191" s="197"/>
      <c r="M191" s="197"/>
      <c r="N191" s="197"/>
      <c r="O191" s="197"/>
      <c r="P191" s="197"/>
      <c r="Q191" s="197"/>
      <c r="R191" s="197"/>
      <c r="S191" s="197"/>
      <c r="T191" s="197"/>
      <c r="U191" s="197"/>
      <c r="V191" s="197"/>
      <c r="W191" s="197"/>
      <c r="X191" s="197"/>
      <c r="Y191" s="197"/>
      <c r="Z191" s="197"/>
      <c r="AA191" s="197"/>
      <c r="AB191" s="197"/>
      <c r="AC191" s="197"/>
      <c r="AD191" s="197"/>
      <c r="AE191" s="197"/>
      <c r="AF191" s="197"/>
      <c r="AG191" s="197"/>
      <c r="AH191" s="197"/>
      <c r="AI191" s="197"/>
      <c r="AJ191" s="197"/>
    </row>
    <row r="192" spans="1:36" x14ac:dyDescent="0.15">
      <c r="A192" s="165"/>
      <c r="B192" s="197"/>
      <c r="C192" s="197"/>
      <c r="D192" s="197"/>
      <c r="E192" s="197"/>
      <c r="F192" s="197"/>
      <c r="G192" s="197"/>
      <c r="H192" s="197"/>
      <c r="I192" s="197"/>
      <c r="J192" s="197"/>
      <c r="K192" s="197"/>
      <c r="L192" s="197"/>
      <c r="M192" s="197"/>
      <c r="N192" s="197"/>
      <c r="O192" s="197"/>
      <c r="P192" s="197"/>
      <c r="Q192" s="197"/>
      <c r="R192" s="197"/>
      <c r="S192" s="197"/>
      <c r="T192" s="197"/>
      <c r="U192" s="197"/>
      <c r="V192" s="197"/>
      <c r="W192" s="197"/>
      <c r="X192" s="197"/>
      <c r="Y192" s="197"/>
      <c r="Z192" s="197"/>
      <c r="AA192" s="197"/>
      <c r="AB192" s="197"/>
      <c r="AC192" s="197"/>
      <c r="AD192" s="197"/>
      <c r="AE192" s="197"/>
      <c r="AF192" s="197"/>
      <c r="AG192" s="197"/>
      <c r="AH192" s="197"/>
      <c r="AI192" s="197"/>
      <c r="AJ192" s="197"/>
    </row>
    <row r="193" spans="2:36" x14ac:dyDescent="0.15">
      <c r="B193" s="197"/>
      <c r="C193" s="199"/>
      <c r="D193" s="199"/>
      <c r="E193" s="199"/>
      <c r="F193" s="199"/>
      <c r="G193" s="199"/>
      <c r="H193" s="199"/>
      <c r="I193" s="199"/>
      <c r="J193" s="199"/>
      <c r="K193" s="199"/>
      <c r="L193" s="199"/>
      <c r="M193" s="199"/>
      <c r="N193" s="199"/>
      <c r="O193" s="199"/>
      <c r="P193" s="199"/>
      <c r="Q193" s="199"/>
      <c r="R193" s="199"/>
      <c r="S193" s="199"/>
      <c r="T193" s="199"/>
      <c r="U193" s="199"/>
      <c r="V193" s="199"/>
      <c r="W193" s="199"/>
      <c r="X193" s="199"/>
      <c r="Y193" s="199"/>
      <c r="Z193" s="199"/>
      <c r="AA193" s="199"/>
      <c r="AB193" s="199"/>
      <c r="AC193" s="199"/>
      <c r="AD193" s="199"/>
      <c r="AE193" s="199"/>
      <c r="AF193" s="199"/>
      <c r="AG193" s="199"/>
      <c r="AH193" s="199"/>
      <c r="AI193" s="199"/>
      <c r="AJ193" s="199"/>
    </row>
    <row r="194" spans="2:36" x14ac:dyDescent="0.15">
      <c r="B194" s="199"/>
      <c r="C194" s="199"/>
      <c r="D194" s="199"/>
      <c r="E194" s="199"/>
      <c r="F194" s="199"/>
      <c r="G194" s="199"/>
      <c r="H194" s="199"/>
      <c r="I194" s="199"/>
      <c r="J194" s="199"/>
      <c r="K194" s="199"/>
      <c r="L194" s="199"/>
      <c r="M194" s="199"/>
      <c r="N194" s="199"/>
      <c r="O194" s="199"/>
      <c r="P194" s="199"/>
      <c r="Q194" s="199"/>
      <c r="R194" s="199"/>
      <c r="S194" s="199"/>
      <c r="T194" s="199"/>
      <c r="U194" s="199"/>
      <c r="V194" s="199"/>
      <c r="W194" s="199"/>
      <c r="X194" s="199"/>
      <c r="Y194" s="199"/>
      <c r="Z194" s="199"/>
      <c r="AA194" s="199"/>
      <c r="AB194" s="199"/>
      <c r="AC194" s="199"/>
      <c r="AD194" s="199"/>
      <c r="AE194" s="199"/>
      <c r="AF194" s="199"/>
      <c r="AG194" s="199"/>
      <c r="AH194" s="199"/>
      <c r="AI194" s="199"/>
      <c r="AJ194" s="199"/>
    </row>
    <row r="195" spans="2:36" x14ac:dyDescent="0.15">
      <c r="B195" s="199"/>
    </row>
  </sheetData>
  <sheetProtection password="B2EA" sheet="1" formatCells="0"/>
  <mergeCells count="313">
    <mergeCell ref="T157:AM157"/>
    <mergeCell ref="T158:AM158"/>
    <mergeCell ref="D159:S159"/>
    <mergeCell ref="T159:AM160"/>
    <mergeCell ref="D160:S160"/>
    <mergeCell ref="T151:AM151"/>
    <mergeCell ref="D152:S152"/>
    <mergeCell ref="T152:AM152"/>
    <mergeCell ref="T153:AM153"/>
    <mergeCell ref="D154:S154"/>
    <mergeCell ref="T154:AM154"/>
    <mergeCell ref="T145:AM145"/>
    <mergeCell ref="T146:AM146"/>
    <mergeCell ref="D147:S147"/>
    <mergeCell ref="T147:AM147"/>
    <mergeCell ref="A148:AM148"/>
    <mergeCell ref="T150:AM150"/>
    <mergeCell ref="D141:S141"/>
    <mergeCell ref="T141:AM141"/>
    <mergeCell ref="T142:AM142"/>
    <mergeCell ref="T143:AM143"/>
    <mergeCell ref="D144:S144"/>
    <mergeCell ref="T144:AM144"/>
    <mergeCell ref="D139:S139"/>
    <mergeCell ref="T139:AM139"/>
    <mergeCell ref="D140:S140"/>
    <mergeCell ref="T140:AM140"/>
    <mergeCell ref="AG124:AM124"/>
    <mergeCell ref="T133:AM133"/>
    <mergeCell ref="T134:AM134"/>
    <mergeCell ref="D135:S135"/>
    <mergeCell ref="T135:AM135"/>
    <mergeCell ref="D136:S136"/>
    <mergeCell ref="T136:AM136"/>
    <mergeCell ref="A124:D124"/>
    <mergeCell ref="E124:I124"/>
    <mergeCell ref="J124:M124"/>
    <mergeCell ref="N124:U124"/>
    <mergeCell ref="V124:Y124"/>
    <mergeCell ref="Z124:AF124"/>
    <mergeCell ref="T137:AM137"/>
    <mergeCell ref="D138:S138"/>
    <mergeCell ref="T138:AM138"/>
    <mergeCell ref="J121:Y121"/>
    <mergeCell ref="Z121:AF121"/>
    <mergeCell ref="AG121:AM121"/>
    <mergeCell ref="E122:I122"/>
    <mergeCell ref="J122:Y122"/>
    <mergeCell ref="Z122:AF122"/>
    <mergeCell ref="AG122:AM122"/>
    <mergeCell ref="A119:D123"/>
    <mergeCell ref="E119:I119"/>
    <mergeCell ref="J119:Y119"/>
    <mergeCell ref="Z119:AF119"/>
    <mergeCell ref="AG119:AM119"/>
    <mergeCell ref="E120:I120"/>
    <mergeCell ref="J120:Y120"/>
    <mergeCell ref="Z120:AF120"/>
    <mergeCell ref="AG120:AM120"/>
    <mergeCell ref="E121:I121"/>
    <mergeCell ref="E123:I123"/>
    <mergeCell ref="J123:Y123"/>
    <mergeCell ref="Z123:AF123"/>
    <mergeCell ref="AG123:AM123"/>
    <mergeCell ref="Z112:AF112"/>
    <mergeCell ref="AG112:AM112"/>
    <mergeCell ref="AG115:AM115"/>
    <mergeCell ref="A118:D118"/>
    <mergeCell ref="E118:I118"/>
    <mergeCell ref="J118:Y118"/>
    <mergeCell ref="Z118:AF118"/>
    <mergeCell ref="AG118:AM118"/>
    <mergeCell ref="A115:D115"/>
    <mergeCell ref="E115:I115"/>
    <mergeCell ref="J115:M115"/>
    <mergeCell ref="N115:U115"/>
    <mergeCell ref="V115:Y115"/>
    <mergeCell ref="Z115:AF115"/>
    <mergeCell ref="A109:D109"/>
    <mergeCell ref="E109:I109"/>
    <mergeCell ref="J109:Y109"/>
    <mergeCell ref="Z109:AF109"/>
    <mergeCell ref="AG109:AM109"/>
    <mergeCell ref="A110:D114"/>
    <mergeCell ref="E110:I110"/>
    <mergeCell ref="J110:Y110"/>
    <mergeCell ref="Z110:AF110"/>
    <mergeCell ref="AG110:AM110"/>
    <mergeCell ref="E113:I113"/>
    <mergeCell ref="J113:Y113"/>
    <mergeCell ref="Z113:AF113"/>
    <mergeCell ref="AG113:AM113"/>
    <mergeCell ref="E114:I114"/>
    <mergeCell ref="J114:Y114"/>
    <mergeCell ref="Z114:AF114"/>
    <mergeCell ref="AG114:AM114"/>
    <mergeCell ref="E111:I111"/>
    <mergeCell ref="J111:Y111"/>
    <mergeCell ref="Z111:AF111"/>
    <mergeCell ref="AG111:AM111"/>
    <mergeCell ref="E112:I112"/>
    <mergeCell ref="J112:Y112"/>
    <mergeCell ref="J105:Y105"/>
    <mergeCell ref="Z105:AF105"/>
    <mergeCell ref="AG105:AM105"/>
    <mergeCell ref="A106:D106"/>
    <mergeCell ref="E106:I106"/>
    <mergeCell ref="J106:M106"/>
    <mergeCell ref="N106:U106"/>
    <mergeCell ref="V106:Y106"/>
    <mergeCell ref="Z106:AF106"/>
    <mergeCell ref="AG106:AM106"/>
    <mergeCell ref="A103:D105"/>
    <mergeCell ref="E103:I103"/>
    <mergeCell ref="J103:Y103"/>
    <mergeCell ref="Z103:AF103"/>
    <mergeCell ref="AG103:AM103"/>
    <mergeCell ref="E104:I104"/>
    <mergeCell ref="J104:Y104"/>
    <mergeCell ref="Z104:AF104"/>
    <mergeCell ref="AG104:AM104"/>
    <mergeCell ref="E105:I105"/>
    <mergeCell ref="E101:I101"/>
    <mergeCell ref="J101:Y101"/>
    <mergeCell ref="Z101:AF101"/>
    <mergeCell ref="AG101:AM101"/>
    <mergeCell ref="E102:I102"/>
    <mergeCell ref="J102:Y102"/>
    <mergeCell ref="Z102:AF102"/>
    <mergeCell ref="AG102:AM102"/>
    <mergeCell ref="E99:I99"/>
    <mergeCell ref="J99:Y99"/>
    <mergeCell ref="Z99:AF99"/>
    <mergeCell ref="AG99:AM99"/>
    <mergeCell ref="E100:I100"/>
    <mergeCell ref="J100:Y100"/>
    <mergeCell ref="Z100:AF100"/>
    <mergeCell ref="AG100:AM100"/>
    <mergeCell ref="E97:I97"/>
    <mergeCell ref="J97:Y97"/>
    <mergeCell ref="Z97:AF97"/>
    <mergeCell ref="AG97:AM97"/>
    <mergeCell ref="E98:I98"/>
    <mergeCell ref="J98:Y98"/>
    <mergeCell ref="Z98:AF98"/>
    <mergeCell ref="AG98:AM98"/>
    <mergeCell ref="E95:I95"/>
    <mergeCell ref="J95:Y95"/>
    <mergeCell ref="Z95:AF95"/>
    <mergeCell ref="AG95:AM95"/>
    <mergeCell ref="E96:I96"/>
    <mergeCell ref="J96:Y96"/>
    <mergeCell ref="Z96:AF96"/>
    <mergeCell ref="AG96:AM96"/>
    <mergeCell ref="AG88:AM88"/>
    <mergeCell ref="E93:I93"/>
    <mergeCell ref="J93:Y93"/>
    <mergeCell ref="Z93:AF93"/>
    <mergeCell ref="AG93:AM93"/>
    <mergeCell ref="E94:I94"/>
    <mergeCell ref="J94:Y94"/>
    <mergeCell ref="Z94:AF94"/>
    <mergeCell ref="AG94:AM94"/>
    <mergeCell ref="E91:I91"/>
    <mergeCell ref="J91:Y91"/>
    <mergeCell ref="Z91:AF91"/>
    <mergeCell ref="AG91:AM91"/>
    <mergeCell ref="E92:I92"/>
    <mergeCell ref="J92:Y92"/>
    <mergeCell ref="Z92:AF92"/>
    <mergeCell ref="AG92:AM92"/>
    <mergeCell ref="A85:D102"/>
    <mergeCell ref="E85:I85"/>
    <mergeCell ref="J85:Y85"/>
    <mergeCell ref="Z85:AF85"/>
    <mergeCell ref="AG85:AM85"/>
    <mergeCell ref="E86:I86"/>
    <mergeCell ref="J86:Y86"/>
    <mergeCell ref="Z86:AF86"/>
    <mergeCell ref="AG86:AM86"/>
    <mergeCell ref="E87:I87"/>
    <mergeCell ref="E89:I89"/>
    <mergeCell ref="J89:Y89"/>
    <mergeCell ref="Z89:AF89"/>
    <mergeCell ref="AG89:AM89"/>
    <mergeCell ref="E90:I90"/>
    <mergeCell ref="J90:Y90"/>
    <mergeCell ref="Z90:AF90"/>
    <mergeCell ref="AG90:AM90"/>
    <mergeCell ref="J87:Y87"/>
    <mergeCell ref="Z87:AF87"/>
    <mergeCell ref="AG87:AM87"/>
    <mergeCell ref="E88:I88"/>
    <mergeCell ref="J88:Y88"/>
    <mergeCell ref="Z88:AF88"/>
    <mergeCell ref="C79:E79"/>
    <mergeCell ref="F79:T79"/>
    <mergeCell ref="U79:W79"/>
    <mergeCell ref="X79:AM79"/>
    <mergeCell ref="B80:AM80"/>
    <mergeCell ref="A84:D84"/>
    <mergeCell ref="E84:I84"/>
    <mergeCell ref="J84:Y84"/>
    <mergeCell ref="Z84:AF84"/>
    <mergeCell ref="AG84:AM84"/>
    <mergeCell ref="C77:E77"/>
    <mergeCell ref="F77:T77"/>
    <mergeCell ref="U77:W77"/>
    <mergeCell ref="X77:AM77"/>
    <mergeCell ref="C78:AE78"/>
    <mergeCell ref="AF78:AM78"/>
    <mergeCell ref="C73:V73"/>
    <mergeCell ref="X73:AM73"/>
    <mergeCell ref="B75:AE75"/>
    <mergeCell ref="AF75:AM75"/>
    <mergeCell ref="C76:AE76"/>
    <mergeCell ref="AF76:AM76"/>
    <mergeCell ref="C65:AE65"/>
    <mergeCell ref="AF65:AM65"/>
    <mergeCell ref="C66:AE66"/>
    <mergeCell ref="AF66:AM66"/>
    <mergeCell ref="B68:AM68"/>
    <mergeCell ref="A70:AM70"/>
    <mergeCell ref="B60:AM60"/>
    <mergeCell ref="B62:AE62"/>
    <mergeCell ref="AF62:AM62"/>
    <mergeCell ref="C63:AE63"/>
    <mergeCell ref="AF63:AM63"/>
    <mergeCell ref="C64:AE64"/>
    <mergeCell ref="AF64:AM64"/>
    <mergeCell ref="A54:AM54"/>
    <mergeCell ref="C57:V57"/>
    <mergeCell ref="W57:AB57"/>
    <mergeCell ref="AC57:AM57"/>
    <mergeCell ref="C59:V59"/>
    <mergeCell ref="W59:AB59"/>
    <mergeCell ref="AC59:AM59"/>
    <mergeCell ref="C48:AE48"/>
    <mergeCell ref="AF48:AG48"/>
    <mergeCell ref="AF49:AM49"/>
    <mergeCell ref="C50:AE50"/>
    <mergeCell ref="AF50:AM50"/>
    <mergeCell ref="B52:AM52"/>
    <mergeCell ref="C44:AE44"/>
    <mergeCell ref="AF44:AM44"/>
    <mergeCell ref="AF45:AM45"/>
    <mergeCell ref="C46:AE46"/>
    <mergeCell ref="AF46:AM46"/>
    <mergeCell ref="AF47:AM47"/>
    <mergeCell ref="C41:AE41"/>
    <mergeCell ref="AF41:AM41"/>
    <mergeCell ref="AD42:AE42"/>
    <mergeCell ref="AF42:AG42"/>
    <mergeCell ref="D43:Y43"/>
    <mergeCell ref="AD43:AE43"/>
    <mergeCell ref="AF43:AG43"/>
    <mergeCell ref="C37:AE37"/>
    <mergeCell ref="AF37:AM37"/>
    <mergeCell ref="AF38:AM38"/>
    <mergeCell ref="C39:AE39"/>
    <mergeCell ref="AF39:AG39"/>
    <mergeCell ref="C40:AE40"/>
    <mergeCell ref="AF40:AM40"/>
    <mergeCell ref="B31:AM31"/>
    <mergeCell ref="B32:AM32"/>
    <mergeCell ref="C34:AE34"/>
    <mergeCell ref="AF34:AM34"/>
    <mergeCell ref="AF35:AM35"/>
    <mergeCell ref="C36:AE36"/>
    <mergeCell ref="AF36:AG36"/>
    <mergeCell ref="C25:V25"/>
    <mergeCell ref="C27:V27"/>
    <mergeCell ref="X27:AM27"/>
    <mergeCell ref="C28:V28"/>
    <mergeCell ref="X28:AM28"/>
    <mergeCell ref="C30:V30"/>
    <mergeCell ref="D18:AM18"/>
    <mergeCell ref="D19:AM19"/>
    <mergeCell ref="D20:AM20"/>
    <mergeCell ref="D21:AM21"/>
    <mergeCell ref="C24:V24"/>
    <mergeCell ref="X24:AM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44:AM44">
    <cfRule type="expression" dxfId="62" priority="3">
      <formula>$C$44&lt;&gt;""</formula>
    </cfRule>
  </conditionalFormatting>
  <conditionalFormatting sqref="AF40:AM40">
    <cfRule type="expression" dxfId="61" priority="2">
      <formula>$C$40&lt;&gt;""</formula>
    </cfRule>
  </conditionalFormatting>
  <dataValidations count="1">
    <dataValidation imeMode="halfAlpha" allowBlank="1" showInputMessage="1" showErrorMessage="1" sqref="S53:X53 AM33 AM36 S33:X33 AM39 AM69 J51:N51 AD53:AH53 AC51:AL51 AM53 J53:N53 AH36:AJ36 J33:N33 S69:X69 AC33:AH33 AC45:AE45 AM42:AM43 S74:X74 J74:N74 AC74:AH74 AH39:AJ39 AM48 AH42:AJ43 J45:N45 AM74 AD69:AH69 S51:X51 S45:X45 AM61 S61:X61 J61:N61 AC61:AH61 J67:N67 AC67:AL67 S67:X67 J69:N69 AH48:AJ48 AC49:AE49 J49:N49 S49:X49"/>
  </dataValidations>
  <printOptions horizontalCentered="1"/>
  <pageMargins left="0.55118110236220474" right="0.55118110236220474" top="0.43307086614173229" bottom="0.43307086614173229" header="0.31496062992125984" footer="0.15748031496062992"/>
  <pageSetup paperSize="9" scale="98" orientation="portrait" r:id="rId1"/>
  <headerFooter alignWithMargins="0">
    <oddFooter xml:space="preserve">&amp;C&amp;P / &amp;N </oddFooter>
  </headerFooter>
  <rowBreaks count="2" manualBreakCount="2">
    <brk id="52" max="39" man="1"/>
    <brk id="107"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0C76898C-6EA6-4FA8-A01F-BFCE73318F83}">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計算用!$C$41:$C$42</xm:f>
          </x14:formula1>
          <xm:sqref>AF65:AM66 AF78:AM78 AF76:AM76</xm:sqref>
        </x14:dataValidation>
        <x14:dataValidation type="list" allowBlank="1" showInputMessage="1" showErrorMessage="1">
          <x14:formula1>
            <xm:f>計算用!$B$41:$B$42</xm:f>
          </x14:formula1>
          <xm:sqref>AF35:AM35 AF38:AM38 AF46:AM47 AF40:AM40 AF44:AM44 AF63:AM64 AF50:AM50</xm:sqref>
        </x14:dataValidation>
        <x14:dataValidation type="list" allowBlank="1" showInputMessage="1" showErrorMessage="1">
          <x14:formula1>
            <xm:f>計算用!$A$41:$A$42</xm:f>
          </x14:formula1>
          <xm:sqref>B73 I10:I12 B24:B25 W27:W28 W24 B17:B21 B57 B59 W73 B27:B28 B30</xm:sqref>
        </x14:dataValidation>
        <x14:dataValidation type="list" allowBlank="1" showInputMessage="1" showErrorMessage="1">
          <x14:formula1>
            <xm:f>計算用!$A$2:$A$36</xm:f>
          </x14:formula1>
          <xm:sqref>L5</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P195"/>
  <sheetViews>
    <sheetView view="pageBreakPreview" zoomScale="120" zoomScaleNormal="120" zoomScaleSheetLayoutView="120" workbookViewId="0">
      <selection activeCell="L4" sqref="L4:AF4"/>
    </sheetView>
  </sheetViews>
  <sheetFormatPr defaultColWidth="2.25" defaultRowHeight="13.5" x14ac:dyDescent="0.15"/>
  <cols>
    <col min="1" max="1" width="2.25" style="84" customWidth="1"/>
    <col min="2" max="37" width="2.25" style="84"/>
    <col min="38" max="38" width="3.125" style="84" bestFit="1" customWidth="1"/>
    <col min="39" max="40" width="2.25" style="84"/>
    <col min="41" max="41" width="16.375" style="84" hidden="1" customWidth="1"/>
    <col min="42" max="42" width="18.375" style="84" hidden="1" customWidth="1"/>
    <col min="43" max="16384" width="2.25" style="84"/>
  </cols>
  <sheetData>
    <row r="1" spans="1:42" ht="11.25" customHeight="1" thickTop="1" thickBot="1" x14ac:dyDescent="0.2">
      <c r="A1" s="83" t="s">
        <v>102</v>
      </c>
      <c r="J1" s="304" t="s">
        <v>289</v>
      </c>
      <c r="K1" s="280"/>
      <c r="L1" s="295"/>
      <c r="M1" s="295"/>
      <c r="N1" s="295"/>
      <c r="O1" s="295"/>
      <c r="P1" s="301"/>
      <c r="Q1" s="301"/>
      <c r="R1" s="301"/>
      <c r="S1" s="301"/>
      <c r="T1" s="301"/>
      <c r="U1" s="175"/>
      <c r="V1" s="150"/>
      <c r="W1" s="150"/>
      <c r="X1" s="150"/>
      <c r="Y1" s="150"/>
      <c r="Z1" s="150"/>
      <c r="AA1" s="150"/>
      <c r="AB1" s="150"/>
      <c r="AC1" s="150"/>
      <c r="AD1" s="150"/>
      <c r="AE1" s="150"/>
      <c r="AF1" s="279"/>
      <c r="AG1" s="494" t="s">
        <v>262</v>
      </c>
      <c r="AH1" s="495"/>
      <c r="AI1" s="495"/>
      <c r="AJ1" s="495"/>
      <c r="AK1" s="492" t="str">
        <f ca="1">RIGHT(CELL("filename",A1),LEN(CELL("filename",A1))-FIND("票", CELL("filename",A1)))</f>
        <v>21</v>
      </c>
      <c r="AL1" s="492"/>
      <c r="AM1" s="493"/>
    </row>
    <row r="2" spans="1:42" ht="3" customHeight="1" thickTop="1" x14ac:dyDescent="0.15">
      <c r="U2" s="278"/>
    </row>
    <row r="3" spans="1:42" s="85" customFormat="1" ht="12" customHeight="1" x14ac:dyDescent="0.15">
      <c r="A3" s="694" t="s">
        <v>41</v>
      </c>
      <c r="B3" s="542" t="s">
        <v>0</v>
      </c>
      <c r="C3" s="543"/>
      <c r="D3" s="543"/>
      <c r="E3" s="543"/>
      <c r="F3" s="543"/>
      <c r="G3" s="543"/>
      <c r="H3" s="543"/>
      <c r="I3" s="543"/>
      <c r="J3" s="543"/>
      <c r="K3" s="544"/>
      <c r="L3" s="673"/>
      <c r="M3" s="674"/>
      <c r="N3" s="674"/>
      <c r="O3" s="674"/>
      <c r="P3" s="674"/>
      <c r="Q3" s="674"/>
      <c r="R3" s="674"/>
      <c r="S3" s="674"/>
      <c r="T3" s="674"/>
      <c r="U3" s="674"/>
      <c r="V3" s="674"/>
      <c r="W3" s="674"/>
      <c r="X3" s="674"/>
      <c r="Y3" s="674"/>
      <c r="Z3" s="674"/>
      <c r="AA3" s="674"/>
      <c r="AB3" s="674"/>
      <c r="AC3" s="674"/>
      <c r="AD3" s="674"/>
      <c r="AE3" s="674"/>
      <c r="AF3" s="675"/>
      <c r="AG3" s="524" t="s">
        <v>74</v>
      </c>
      <c r="AH3" s="525"/>
      <c r="AI3" s="525"/>
      <c r="AJ3" s="525"/>
      <c r="AK3" s="525"/>
      <c r="AL3" s="525"/>
      <c r="AM3" s="526"/>
      <c r="AO3" s="84"/>
    </row>
    <row r="4" spans="1:42" s="85" customFormat="1" ht="20.25" customHeight="1" x14ac:dyDescent="0.15">
      <c r="A4" s="695"/>
      <c r="B4" s="539" t="s">
        <v>39</v>
      </c>
      <c r="C4" s="540"/>
      <c r="D4" s="540"/>
      <c r="E4" s="540"/>
      <c r="F4" s="540"/>
      <c r="G4" s="540"/>
      <c r="H4" s="540"/>
      <c r="I4" s="540"/>
      <c r="J4" s="540"/>
      <c r="K4" s="541"/>
      <c r="L4" s="690"/>
      <c r="M4" s="691"/>
      <c r="N4" s="691"/>
      <c r="O4" s="691"/>
      <c r="P4" s="691"/>
      <c r="Q4" s="691"/>
      <c r="R4" s="691"/>
      <c r="S4" s="691"/>
      <c r="T4" s="691"/>
      <c r="U4" s="691"/>
      <c r="V4" s="691"/>
      <c r="W4" s="691"/>
      <c r="X4" s="691"/>
      <c r="Y4" s="691"/>
      <c r="Z4" s="691"/>
      <c r="AA4" s="691"/>
      <c r="AB4" s="691"/>
      <c r="AC4" s="691"/>
      <c r="AD4" s="691"/>
      <c r="AE4" s="691"/>
      <c r="AF4" s="692"/>
      <c r="AG4" s="527"/>
      <c r="AH4" s="528"/>
      <c r="AI4" s="528"/>
      <c r="AJ4" s="528"/>
      <c r="AK4" s="528"/>
      <c r="AL4" s="528"/>
      <c r="AM4" s="529"/>
    </row>
    <row r="5" spans="1:42" s="85" customFormat="1" ht="27.75" customHeight="1" x14ac:dyDescent="0.15">
      <c r="A5" s="695"/>
      <c r="B5" s="536" t="s">
        <v>257</v>
      </c>
      <c r="C5" s="537"/>
      <c r="D5" s="537"/>
      <c r="E5" s="537"/>
      <c r="F5" s="537"/>
      <c r="G5" s="537"/>
      <c r="H5" s="537"/>
      <c r="I5" s="537"/>
      <c r="J5" s="537"/>
      <c r="K5" s="538"/>
      <c r="L5" s="530"/>
      <c r="M5" s="531"/>
      <c r="N5" s="531"/>
      <c r="O5" s="531"/>
      <c r="P5" s="531"/>
      <c r="Q5" s="531"/>
      <c r="R5" s="531"/>
      <c r="S5" s="531"/>
      <c r="T5" s="531"/>
      <c r="U5" s="531"/>
      <c r="V5" s="531"/>
      <c r="W5" s="531"/>
      <c r="X5" s="531"/>
      <c r="Y5" s="531"/>
      <c r="Z5" s="531"/>
      <c r="AA5" s="531"/>
      <c r="AB5" s="532"/>
      <c r="AC5" s="533" t="s">
        <v>75</v>
      </c>
      <c r="AD5" s="534"/>
      <c r="AE5" s="534"/>
      <c r="AF5" s="535"/>
      <c r="AG5" s="546"/>
      <c r="AH5" s="547"/>
      <c r="AI5" s="86" t="s">
        <v>76</v>
      </c>
      <c r="AJ5" s="677" t="str">
        <f>IF(OR(AP5=2,AP5=4,AP5=5,AP5=""),"※定員は短期入所系、入所施設・居住系のみ記載",IF(OR(AG5=0,AG5=""),"※定員を入力してください。","※定員は短期入所系、入所施設・居住系のみ記載"))</f>
        <v>※定員は短期入所系、入所施設・居住系のみ記載</v>
      </c>
      <c r="AK5" s="678"/>
      <c r="AL5" s="678"/>
      <c r="AM5" s="679"/>
      <c r="AO5" s="87" t="s">
        <v>112</v>
      </c>
      <c r="AP5" s="87" t="str">
        <f>IFERROR(VLOOKUP(L5,計算用!$A$2:$F$36,6,FALSE),"")</f>
        <v/>
      </c>
    </row>
    <row r="6" spans="1:42" s="85" customFormat="1" ht="13.5" customHeight="1" x14ac:dyDescent="0.15">
      <c r="A6" s="695"/>
      <c r="B6" s="683" t="s">
        <v>77</v>
      </c>
      <c r="C6" s="684"/>
      <c r="D6" s="684"/>
      <c r="E6" s="684"/>
      <c r="F6" s="684"/>
      <c r="G6" s="684"/>
      <c r="H6" s="684"/>
      <c r="I6" s="684"/>
      <c r="J6" s="684"/>
      <c r="K6" s="685"/>
      <c r="L6" s="88" t="s">
        <v>6</v>
      </c>
      <c r="M6" s="88"/>
      <c r="N6" s="88"/>
      <c r="O6" s="88"/>
      <c r="P6" s="89"/>
      <c r="Q6" s="445"/>
      <c r="R6" s="445"/>
      <c r="S6" s="88" t="s">
        <v>7</v>
      </c>
      <c r="T6" s="689"/>
      <c r="U6" s="689"/>
      <c r="V6" s="689"/>
      <c r="W6" s="88" t="s">
        <v>8</v>
      </c>
      <c r="X6" s="88"/>
      <c r="Y6" s="88"/>
      <c r="Z6" s="88"/>
      <c r="AA6" s="88"/>
      <c r="AB6" s="88"/>
      <c r="AC6" s="90"/>
      <c r="AD6" s="88"/>
      <c r="AE6" s="88"/>
      <c r="AF6" s="88"/>
      <c r="AG6" s="88"/>
      <c r="AH6" s="88"/>
      <c r="AI6" s="88"/>
      <c r="AJ6" s="88"/>
      <c r="AK6" s="88"/>
      <c r="AL6" s="88"/>
      <c r="AM6" s="91"/>
    </row>
    <row r="7" spans="1:42" s="85" customFormat="1" ht="20.25" customHeight="1" x14ac:dyDescent="0.15">
      <c r="A7" s="695"/>
      <c r="B7" s="686"/>
      <c r="C7" s="687"/>
      <c r="D7" s="687"/>
      <c r="E7" s="687"/>
      <c r="F7" s="687"/>
      <c r="G7" s="687"/>
      <c r="H7" s="687"/>
      <c r="I7" s="687"/>
      <c r="J7" s="687"/>
      <c r="K7" s="688"/>
      <c r="L7" s="449"/>
      <c r="M7" s="450"/>
      <c r="N7" s="450"/>
      <c r="O7" s="450"/>
      <c r="P7" s="450"/>
      <c r="Q7" s="450"/>
      <c r="R7" s="450"/>
      <c r="S7" s="450"/>
      <c r="T7" s="450"/>
      <c r="U7" s="450"/>
      <c r="V7" s="450"/>
      <c r="W7" s="450"/>
      <c r="X7" s="450"/>
      <c r="Y7" s="450"/>
      <c r="Z7" s="450"/>
      <c r="AA7" s="450"/>
      <c r="AB7" s="450"/>
      <c r="AC7" s="450"/>
      <c r="AD7" s="450"/>
      <c r="AE7" s="450"/>
      <c r="AF7" s="450"/>
      <c r="AG7" s="450"/>
      <c r="AH7" s="450"/>
      <c r="AI7" s="450"/>
      <c r="AJ7" s="450"/>
      <c r="AK7" s="450"/>
      <c r="AL7" s="450"/>
      <c r="AM7" s="451"/>
    </row>
    <row r="8" spans="1:42" s="85" customFormat="1" ht="20.25" customHeight="1" x14ac:dyDescent="0.15">
      <c r="A8" s="695"/>
      <c r="B8" s="545" t="s">
        <v>9</v>
      </c>
      <c r="C8" s="537"/>
      <c r="D8" s="537"/>
      <c r="E8" s="537"/>
      <c r="F8" s="537"/>
      <c r="G8" s="537"/>
      <c r="H8" s="537"/>
      <c r="I8" s="537"/>
      <c r="J8" s="537"/>
      <c r="K8" s="538"/>
      <c r="L8" s="545" t="s">
        <v>10</v>
      </c>
      <c r="M8" s="537"/>
      <c r="N8" s="537"/>
      <c r="O8" s="537"/>
      <c r="P8" s="537"/>
      <c r="Q8" s="537"/>
      <c r="R8" s="538"/>
      <c r="S8" s="452"/>
      <c r="T8" s="453"/>
      <c r="U8" s="453"/>
      <c r="V8" s="453"/>
      <c r="W8" s="453"/>
      <c r="X8" s="453"/>
      <c r="Y8" s="454"/>
      <c r="Z8" s="545" t="s">
        <v>68</v>
      </c>
      <c r="AA8" s="537"/>
      <c r="AB8" s="538"/>
      <c r="AC8" s="680"/>
      <c r="AD8" s="681"/>
      <c r="AE8" s="681"/>
      <c r="AF8" s="681"/>
      <c r="AG8" s="681"/>
      <c r="AH8" s="681"/>
      <c r="AI8" s="681"/>
      <c r="AJ8" s="681"/>
      <c r="AK8" s="681"/>
      <c r="AL8" s="681"/>
      <c r="AM8" s="682"/>
    </row>
    <row r="9" spans="1:42" s="85" customFormat="1" ht="20.25" customHeight="1" x14ac:dyDescent="0.15">
      <c r="A9" s="696"/>
      <c r="B9" s="545" t="s">
        <v>40</v>
      </c>
      <c r="C9" s="537"/>
      <c r="D9" s="537"/>
      <c r="E9" s="537"/>
      <c r="F9" s="537"/>
      <c r="G9" s="537"/>
      <c r="H9" s="537"/>
      <c r="I9" s="537"/>
      <c r="J9" s="537"/>
      <c r="K9" s="538"/>
      <c r="L9" s="452"/>
      <c r="M9" s="453"/>
      <c r="N9" s="453"/>
      <c r="O9" s="453"/>
      <c r="P9" s="453"/>
      <c r="Q9" s="453"/>
      <c r="R9" s="453"/>
      <c r="S9" s="453"/>
      <c r="T9" s="453"/>
      <c r="U9" s="453"/>
      <c r="V9" s="453"/>
      <c r="W9" s="453"/>
      <c r="X9" s="453"/>
      <c r="Y9" s="453"/>
      <c r="Z9" s="453"/>
      <c r="AA9" s="453"/>
      <c r="AB9" s="453"/>
      <c r="AC9" s="453"/>
      <c r="AD9" s="453"/>
      <c r="AE9" s="453"/>
      <c r="AF9" s="453"/>
      <c r="AG9" s="453"/>
      <c r="AH9" s="453"/>
      <c r="AI9" s="453"/>
      <c r="AJ9" s="453"/>
      <c r="AK9" s="453"/>
      <c r="AL9" s="453"/>
      <c r="AM9" s="454"/>
      <c r="AO9" s="87" t="s">
        <v>113</v>
      </c>
    </row>
    <row r="10" spans="1:42" s="85" customFormat="1" ht="15.75" customHeight="1" x14ac:dyDescent="0.15">
      <c r="A10" s="697" t="s">
        <v>108</v>
      </c>
      <c r="B10" s="698"/>
      <c r="C10" s="698"/>
      <c r="D10" s="698"/>
      <c r="E10" s="698"/>
      <c r="F10" s="698"/>
      <c r="G10" s="698"/>
      <c r="H10" s="699"/>
      <c r="I10" s="200"/>
      <c r="J10" s="676" t="s">
        <v>166</v>
      </c>
      <c r="K10" s="676"/>
      <c r="L10" s="676"/>
      <c r="M10" s="676"/>
      <c r="N10" s="676"/>
      <c r="O10" s="676"/>
      <c r="P10" s="676"/>
      <c r="Q10" s="676"/>
      <c r="R10" s="676"/>
      <c r="S10" s="676"/>
      <c r="T10" s="676"/>
      <c r="U10" s="676"/>
      <c r="V10" s="676"/>
      <c r="W10" s="676"/>
      <c r="X10" s="676"/>
      <c r="Y10" s="676"/>
      <c r="Z10" s="676"/>
      <c r="AA10" s="676"/>
      <c r="AB10" s="676"/>
      <c r="AC10" s="676"/>
      <c r="AD10" s="676"/>
      <c r="AE10" s="676"/>
      <c r="AF10" s="676"/>
      <c r="AG10" s="676"/>
      <c r="AH10" s="676"/>
      <c r="AI10" s="676"/>
      <c r="AJ10" s="676"/>
      <c r="AK10" s="676"/>
      <c r="AL10" s="676"/>
      <c r="AM10" s="676"/>
      <c r="AO10" s="87" t="str">
        <f>IF(I10="〇","",IF(AND(B17="",B18="",B19="",B20="",B21=""),"","（１）の対象区分が選択されていますが事業区分で（１）を選択していません。"))</f>
        <v/>
      </c>
    </row>
    <row r="11" spans="1:42" s="85" customFormat="1" ht="15.75" customHeight="1" x14ac:dyDescent="0.15">
      <c r="A11" s="700"/>
      <c r="B11" s="701"/>
      <c r="C11" s="701"/>
      <c r="D11" s="701"/>
      <c r="E11" s="701"/>
      <c r="F11" s="701"/>
      <c r="G11" s="701"/>
      <c r="H11" s="702"/>
      <c r="I11" s="200"/>
      <c r="J11" s="676" t="s">
        <v>99</v>
      </c>
      <c r="K11" s="676"/>
      <c r="L11" s="676"/>
      <c r="M11" s="676"/>
      <c r="N11" s="676"/>
      <c r="O11" s="676"/>
      <c r="P11" s="676"/>
      <c r="Q11" s="676"/>
      <c r="R11" s="676"/>
      <c r="S11" s="676"/>
      <c r="T11" s="676"/>
      <c r="U11" s="676"/>
      <c r="V11" s="676"/>
      <c r="W11" s="676"/>
      <c r="X11" s="676"/>
      <c r="Y11" s="676"/>
      <c r="Z11" s="676"/>
      <c r="AA11" s="676"/>
      <c r="AB11" s="676"/>
      <c r="AC11" s="676"/>
      <c r="AD11" s="676"/>
      <c r="AE11" s="676"/>
      <c r="AF11" s="676"/>
      <c r="AG11" s="676"/>
      <c r="AH11" s="676"/>
      <c r="AI11" s="676"/>
      <c r="AJ11" s="676"/>
      <c r="AK11" s="676"/>
      <c r="AL11" s="676"/>
      <c r="AM11" s="676"/>
      <c r="AO11" s="87" t="str">
        <f>IF(I11="〇","",IF(AND(AF63&lt;&gt;"はい",AF64&lt;&gt;"はい"),"","（２）の確認事項が選択されていますが事業区分で（２）を選択していません。"))</f>
        <v/>
      </c>
    </row>
    <row r="12" spans="1:42" s="85" customFormat="1" ht="15.75" customHeight="1" x14ac:dyDescent="0.15">
      <c r="A12" s="703"/>
      <c r="B12" s="704"/>
      <c r="C12" s="704"/>
      <c r="D12" s="704"/>
      <c r="E12" s="704"/>
      <c r="F12" s="704"/>
      <c r="G12" s="704"/>
      <c r="H12" s="705"/>
      <c r="I12" s="200"/>
      <c r="J12" s="676" t="s">
        <v>100</v>
      </c>
      <c r="K12" s="676"/>
      <c r="L12" s="676"/>
      <c r="M12" s="676"/>
      <c r="N12" s="676"/>
      <c r="O12" s="676"/>
      <c r="P12" s="676"/>
      <c r="Q12" s="676"/>
      <c r="R12" s="676"/>
      <c r="S12" s="676"/>
      <c r="T12" s="676"/>
      <c r="U12" s="676"/>
      <c r="V12" s="676"/>
      <c r="W12" s="676"/>
      <c r="X12" s="676"/>
      <c r="Y12" s="676"/>
      <c r="Z12" s="676"/>
      <c r="AA12" s="676"/>
      <c r="AB12" s="676"/>
      <c r="AC12" s="676"/>
      <c r="AD12" s="676"/>
      <c r="AE12" s="676"/>
      <c r="AF12" s="676"/>
      <c r="AG12" s="676"/>
      <c r="AH12" s="676"/>
      <c r="AI12" s="676"/>
      <c r="AJ12" s="676"/>
      <c r="AK12" s="676"/>
      <c r="AL12" s="676"/>
      <c r="AM12" s="676"/>
    </row>
    <row r="13" spans="1:42" s="85" customFormat="1" ht="10.5" customHeight="1" x14ac:dyDescent="0.15">
      <c r="A13" s="92" t="s">
        <v>204</v>
      </c>
      <c r="B13" s="293"/>
      <c r="C13" s="293"/>
      <c r="D13" s="293"/>
      <c r="E13" s="293"/>
      <c r="F13" s="293"/>
      <c r="G13" s="293"/>
      <c r="H13" s="293"/>
      <c r="I13" s="293"/>
      <c r="J13" s="94"/>
      <c r="K13" s="94"/>
      <c r="L13" s="94"/>
      <c r="M13" s="94"/>
      <c r="N13" s="94"/>
      <c r="O13" s="94"/>
      <c r="P13" s="94"/>
      <c r="Q13" s="94"/>
      <c r="R13" s="94"/>
      <c r="S13" s="94"/>
      <c r="T13" s="94"/>
      <c r="U13" s="94"/>
      <c r="V13" s="94"/>
      <c r="W13" s="94"/>
      <c r="X13" s="94"/>
      <c r="Y13" s="94"/>
      <c r="Z13" s="94"/>
      <c r="AA13" s="94"/>
      <c r="AB13" s="94"/>
      <c r="AC13" s="94"/>
      <c r="AD13" s="94"/>
      <c r="AE13" s="94"/>
      <c r="AF13" s="94"/>
      <c r="AG13" s="94"/>
      <c r="AH13" s="94"/>
      <c r="AI13" s="94"/>
      <c r="AJ13" s="94"/>
      <c r="AK13" s="94"/>
      <c r="AL13" s="94"/>
      <c r="AM13" s="94"/>
    </row>
    <row r="14" spans="1:42" s="85" customFormat="1" ht="5.25" customHeight="1" x14ac:dyDescent="0.15">
      <c r="A14" s="295"/>
      <c r="B14" s="295"/>
      <c r="C14" s="295"/>
      <c r="D14" s="295"/>
      <c r="E14" s="295"/>
      <c r="F14" s="295"/>
      <c r="G14" s="295"/>
      <c r="H14" s="295"/>
      <c r="I14" s="96"/>
      <c r="J14" s="295"/>
      <c r="K14" s="97"/>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row>
    <row r="15" spans="1:42" s="85" customFormat="1" ht="26.25" customHeight="1" x14ac:dyDescent="0.15">
      <c r="A15" s="693" t="s">
        <v>166</v>
      </c>
      <c r="B15" s="693"/>
      <c r="C15" s="693"/>
      <c r="D15" s="693"/>
      <c r="E15" s="693"/>
      <c r="F15" s="693"/>
      <c r="G15" s="693"/>
      <c r="H15" s="693"/>
      <c r="I15" s="693"/>
      <c r="J15" s="693"/>
      <c r="K15" s="693"/>
      <c r="L15" s="693"/>
      <c r="M15" s="693"/>
      <c r="N15" s="693"/>
      <c r="O15" s="693"/>
      <c r="P15" s="693"/>
      <c r="Q15" s="693"/>
      <c r="R15" s="693"/>
      <c r="S15" s="693"/>
      <c r="T15" s="693"/>
      <c r="U15" s="693"/>
      <c r="V15" s="693"/>
      <c r="W15" s="693"/>
      <c r="X15" s="693"/>
      <c r="Y15" s="693"/>
      <c r="Z15" s="693"/>
      <c r="AA15" s="693"/>
      <c r="AB15" s="693"/>
      <c r="AC15" s="693"/>
      <c r="AD15" s="693"/>
      <c r="AE15" s="693"/>
      <c r="AF15" s="693"/>
      <c r="AG15" s="693"/>
      <c r="AH15" s="693"/>
      <c r="AI15" s="693"/>
      <c r="AJ15" s="693"/>
      <c r="AK15" s="693"/>
      <c r="AL15" s="693"/>
      <c r="AM15" s="693"/>
      <c r="AO15" s="87" t="s">
        <v>113</v>
      </c>
      <c r="AP15" s="87" t="s">
        <v>114</v>
      </c>
    </row>
    <row r="16" spans="1:42" s="85" customFormat="1" ht="14.25" customHeight="1" x14ac:dyDescent="0.15">
      <c r="A16" s="99" t="s">
        <v>123</v>
      </c>
      <c r="B16" s="292"/>
      <c r="C16" s="292"/>
      <c r="D16" s="292"/>
      <c r="E16" s="292"/>
      <c r="F16" s="292"/>
      <c r="G16" s="292"/>
      <c r="H16" s="292"/>
      <c r="I16" s="292"/>
      <c r="J16" s="292"/>
      <c r="K16" s="292"/>
      <c r="L16" s="292"/>
      <c r="M16" s="292"/>
      <c r="N16" s="292"/>
      <c r="O16" s="292"/>
      <c r="P16" s="292"/>
      <c r="Q16" s="292"/>
      <c r="R16" s="292"/>
      <c r="S16" s="292"/>
      <c r="T16" s="292"/>
      <c r="U16" s="292"/>
      <c r="V16" s="292"/>
      <c r="W16" s="292"/>
      <c r="X16" s="292"/>
      <c r="Y16" s="292"/>
      <c r="Z16" s="292"/>
      <c r="AA16" s="292"/>
      <c r="AB16" s="292"/>
      <c r="AC16" s="292"/>
      <c r="AD16" s="292"/>
      <c r="AE16" s="292"/>
      <c r="AF16" s="292"/>
      <c r="AG16" s="292"/>
      <c r="AH16" s="292"/>
      <c r="AI16" s="292"/>
      <c r="AJ16" s="292"/>
      <c r="AK16" s="101"/>
      <c r="AL16" s="298"/>
      <c r="AM16" s="299"/>
      <c r="AO16" s="87" t="str">
        <f>IF(I10="","",IF(OR(B17="〇",B18="〇",B19="〇",B20="〇",B21="〇"),"","事業区分で（１）を選択していますが（１）の対象区分が選択されていません。"))</f>
        <v/>
      </c>
      <c r="AP16" s="87" t="s">
        <v>124</v>
      </c>
    </row>
    <row r="17" spans="1:42" s="85" customFormat="1" ht="14.25" customHeight="1" x14ac:dyDescent="0.15">
      <c r="A17" s="114"/>
      <c r="B17" s="200"/>
      <c r="C17" s="288" t="s">
        <v>126</v>
      </c>
      <c r="D17" s="515" t="s">
        <v>127</v>
      </c>
      <c r="E17" s="516"/>
      <c r="F17" s="516"/>
      <c r="G17" s="516"/>
      <c r="H17" s="516"/>
      <c r="I17" s="516"/>
      <c r="J17" s="516"/>
      <c r="K17" s="516"/>
      <c r="L17" s="516"/>
      <c r="M17" s="516"/>
      <c r="N17" s="516"/>
      <c r="O17" s="516"/>
      <c r="P17" s="516"/>
      <c r="Q17" s="516"/>
      <c r="R17" s="516"/>
      <c r="S17" s="516"/>
      <c r="T17" s="516"/>
      <c r="U17" s="516"/>
      <c r="V17" s="516"/>
      <c r="W17" s="516"/>
      <c r="X17" s="516"/>
      <c r="Y17" s="516"/>
      <c r="Z17" s="516"/>
      <c r="AA17" s="516"/>
      <c r="AB17" s="516"/>
      <c r="AC17" s="516"/>
      <c r="AD17" s="516"/>
      <c r="AE17" s="516"/>
      <c r="AF17" s="516"/>
      <c r="AG17" s="516"/>
      <c r="AH17" s="516"/>
      <c r="AI17" s="516"/>
      <c r="AJ17" s="516"/>
      <c r="AK17" s="516"/>
      <c r="AL17" s="516"/>
      <c r="AM17" s="517"/>
      <c r="AO17" s="105" t="s">
        <v>124</v>
      </c>
      <c r="AP17" s="105" t="s">
        <v>124</v>
      </c>
    </row>
    <row r="18" spans="1:42" s="85" customFormat="1" ht="14.25" customHeight="1" x14ac:dyDescent="0.15">
      <c r="A18" s="114"/>
      <c r="B18" s="200"/>
      <c r="C18" s="260" t="s">
        <v>104</v>
      </c>
      <c r="D18" s="515" t="s">
        <v>109</v>
      </c>
      <c r="E18" s="516"/>
      <c r="F18" s="516"/>
      <c r="G18" s="516"/>
      <c r="H18" s="516"/>
      <c r="I18" s="516"/>
      <c r="J18" s="516"/>
      <c r="K18" s="516"/>
      <c r="L18" s="516"/>
      <c r="M18" s="516"/>
      <c r="N18" s="516"/>
      <c r="O18" s="516"/>
      <c r="P18" s="516"/>
      <c r="Q18" s="516"/>
      <c r="R18" s="516"/>
      <c r="S18" s="516"/>
      <c r="T18" s="516"/>
      <c r="U18" s="516"/>
      <c r="V18" s="516"/>
      <c r="W18" s="516"/>
      <c r="X18" s="516"/>
      <c r="Y18" s="516"/>
      <c r="Z18" s="516"/>
      <c r="AA18" s="516"/>
      <c r="AB18" s="516"/>
      <c r="AC18" s="516"/>
      <c r="AD18" s="516"/>
      <c r="AE18" s="516"/>
      <c r="AF18" s="516"/>
      <c r="AG18" s="516"/>
      <c r="AH18" s="516"/>
      <c r="AI18" s="516"/>
      <c r="AJ18" s="516"/>
      <c r="AK18" s="516"/>
      <c r="AL18" s="516"/>
      <c r="AM18" s="517"/>
      <c r="AO18" s="105" t="str">
        <f>IF(B18="","",IF(AP5=4,"通所系サービスは②での申請は対象外です。",""))</f>
        <v/>
      </c>
      <c r="AP18" s="105" t="str">
        <f>IF(B18="","",IF(AP5=5,"②について、訪問サービスまたは宿泊サービスとして実施している。",""))</f>
        <v/>
      </c>
    </row>
    <row r="19" spans="1:42" s="85" customFormat="1" ht="14.25" customHeight="1" x14ac:dyDescent="0.15">
      <c r="A19" s="114"/>
      <c r="B19" s="200"/>
      <c r="C19" s="260" t="s">
        <v>105</v>
      </c>
      <c r="D19" s="515" t="s">
        <v>110</v>
      </c>
      <c r="E19" s="516"/>
      <c r="F19" s="516"/>
      <c r="G19" s="516"/>
      <c r="H19" s="516"/>
      <c r="I19" s="516"/>
      <c r="J19" s="516"/>
      <c r="K19" s="516"/>
      <c r="L19" s="516"/>
      <c r="M19" s="516"/>
      <c r="N19" s="516"/>
      <c r="O19" s="516"/>
      <c r="P19" s="516"/>
      <c r="Q19" s="516"/>
      <c r="R19" s="516"/>
      <c r="S19" s="516"/>
      <c r="T19" s="516"/>
      <c r="U19" s="516"/>
      <c r="V19" s="516"/>
      <c r="W19" s="516"/>
      <c r="X19" s="516"/>
      <c r="Y19" s="516"/>
      <c r="Z19" s="516"/>
      <c r="AA19" s="516"/>
      <c r="AB19" s="516"/>
      <c r="AC19" s="516"/>
      <c r="AD19" s="516"/>
      <c r="AE19" s="516"/>
      <c r="AF19" s="516"/>
      <c r="AG19" s="516"/>
      <c r="AH19" s="516"/>
      <c r="AI19" s="516"/>
      <c r="AJ19" s="516"/>
      <c r="AK19" s="516"/>
      <c r="AL19" s="516"/>
      <c r="AM19" s="517"/>
      <c r="AO19" s="105" t="str">
        <f>IF(B19="","",IF(AP5=1,"当該サービスは③での申請対象外です。",IF(AP5=2,"当該サービスは③での申請対象外です。","")))</f>
        <v/>
      </c>
      <c r="AP19" s="105" t="str">
        <f>IF(B19="","",IF(AP5=6,"③について、短期利用認知症対応型共同生活介護事業所に対しても休業要請を受けている。",""))</f>
        <v/>
      </c>
    </row>
    <row r="20" spans="1:42" s="85" customFormat="1" ht="14.25" customHeight="1" x14ac:dyDescent="0.15">
      <c r="A20" s="114"/>
      <c r="B20" s="200"/>
      <c r="C20" s="260" t="s">
        <v>106</v>
      </c>
      <c r="D20" s="515" t="s">
        <v>107</v>
      </c>
      <c r="E20" s="516"/>
      <c r="F20" s="516"/>
      <c r="G20" s="516"/>
      <c r="H20" s="516"/>
      <c r="I20" s="516"/>
      <c r="J20" s="516"/>
      <c r="K20" s="516"/>
      <c r="L20" s="516"/>
      <c r="M20" s="516"/>
      <c r="N20" s="516"/>
      <c r="O20" s="516"/>
      <c r="P20" s="516"/>
      <c r="Q20" s="516"/>
      <c r="R20" s="516"/>
      <c r="S20" s="516"/>
      <c r="T20" s="516"/>
      <c r="U20" s="516"/>
      <c r="V20" s="516"/>
      <c r="W20" s="516"/>
      <c r="X20" s="516"/>
      <c r="Y20" s="516"/>
      <c r="Z20" s="516"/>
      <c r="AA20" s="516"/>
      <c r="AB20" s="516"/>
      <c r="AC20" s="516"/>
      <c r="AD20" s="516"/>
      <c r="AE20" s="516"/>
      <c r="AF20" s="516"/>
      <c r="AG20" s="516"/>
      <c r="AH20" s="516"/>
      <c r="AI20" s="516"/>
      <c r="AJ20" s="516"/>
      <c r="AK20" s="516"/>
      <c r="AL20" s="516"/>
      <c r="AM20" s="517"/>
      <c r="AO20" s="105" t="str">
        <f>IF(B20="","",IF(OR(AP5=1,AP5=6),"","当該サービスは④での申請対象外です。"))&amp;IF(B20="","",IF(OR(B17="〇",B18="〇"),"④を申請していますが、①、②の場合は除きます。",""))</f>
        <v/>
      </c>
      <c r="AP20" s="105" t="s">
        <v>124</v>
      </c>
    </row>
    <row r="21" spans="1:42" s="85" customFormat="1" ht="14.25" customHeight="1" x14ac:dyDescent="0.15">
      <c r="A21" s="114"/>
      <c r="B21" s="200"/>
      <c r="C21" s="260" t="s">
        <v>235</v>
      </c>
      <c r="D21" s="515" t="s">
        <v>275</v>
      </c>
      <c r="E21" s="516"/>
      <c r="F21" s="516"/>
      <c r="G21" s="516"/>
      <c r="H21" s="516"/>
      <c r="I21" s="516"/>
      <c r="J21" s="516"/>
      <c r="K21" s="516"/>
      <c r="L21" s="516"/>
      <c r="M21" s="516"/>
      <c r="N21" s="516"/>
      <c r="O21" s="516"/>
      <c r="P21" s="516"/>
      <c r="Q21" s="516"/>
      <c r="R21" s="516"/>
      <c r="S21" s="516"/>
      <c r="T21" s="516"/>
      <c r="U21" s="516"/>
      <c r="V21" s="516"/>
      <c r="W21" s="516"/>
      <c r="X21" s="516"/>
      <c r="Y21" s="516"/>
      <c r="Z21" s="516"/>
      <c r="AA21" s="516"/>
      <c r="AB21" s="516"/>
      <c r="AC21" s="516"/>
      <c r="AD21" s="516"/>
      <c r="AE21" s="516"/>
      <c r="AF21" s="516"/>
      <c r="AG21" s="516"/>
      <c r="AH21" s="516"/>
      <c r="AI21" s="516"/>
      <c r="AJ21" s="516"/>
      <c r="AK21" s="516"/>
      <c r="AL21" s="516"/>
      <c r="AM21" s="517"/>
      <c r="AO21" s="105" t="str">
        <f>IF(B21="","",IF(OR(AP5=1,AP5=3,AP5=6),"","当該サービスは⑤での申請対象外です。"))</f>
        <v/>
      </c>
      <c r="AP21" s="105" t="s">
        <v>124</v>
      </c>
    </row>
    <row r="22" spans="1:42" s="85" customFormat="1" ht="14.25" customHeight="1" x14ac:dyDescent="0.15">
      <c r="A22" s="106" t="s">
        <v>236</v>
      </c>
      <c r="B22" s="293"/>
      <c r="C22" s="107"/>
      <c r="D22" s="107"/>
      <c r="E22" s="107"/>
      <c r="F22" s="107"/>
      <c r="G22" s="107"/>
      <c r="H22" s="107"/>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8"/>
    </row>
    <row r="23" spans="1:42" s="85" customFormat="1" ht="14.25" customHeight="1" x14ac:dyDescent="0.15">
      <c r="A23" s="109"/>
      <c r="B23" s="262" t="s">
        <v>118</v>
      </c>
      <c r="C23" s="110"/>
      <c r="D23" s="111"/>
      <c r="E23" s="111"/>
      <c r="F23" s="111"/>
      <c r="G23" s="111"/>
      <c r="H23" s="111"/>
      <c r="I23" s="111"/>
      <c r="J23" s="111"/>
      <c r="K23" s="111"/>
      <c r="L23" s="111"/>
      <c r="M23" s="111"/>
      <c r="N23" s="111"/>
      <c r="O23" s="111"/>
      <c r="P23" s="111"/>
      <c r="Q23" s="111"/>
      <c r="R23" s="111"/>
      <c r="S23" s="111"/>
      <c r="T23" s="111"/>
      <c r="U23" s="111"/>
      <c r="V23" s="111"/>
      <c r="W23" s="111"/>
      <c r="X23" s="111"/>
      <c r="Y23" s="111"/>
      <c r="Z23" s="111"/>
      <c r="AA23" s="111"/>
      <c r="AB23" s="111"/>
      <c r="AC23" s="111"/>
      <c r="AD23" s="111"/>
      <c r="AE23" s="111"/>
      <c r="AF23" s="111"/>
      <c r="AG23" s="111"/>
      <c r="AH23" s="111"/>
      <c r="AI23" s="111"/>
      <c r="AJ23" s="111"/>
      <c r="AK23" s="111"/>
      <c r="AL23" s="111"/>
      <c r="AM23" s="112"/>
      <c r="AO23" s="87" t="s">
        <v>113</v>
      </c>
    </row>
    <row r="24" spans="1:42" s="85" customFormat="1" ht="20.25" customHeight="1" x14ac:dyDescent="0.15">
      <c r="A24" s="113"/>
      <c r="B24" s="200"/>
      <c r="C24" s="516" t="s">
        <v>117</v>
      </c>
      <c r="D24" s="516"/>
      <c r="E24" s="516"/>
      <c r="F24" s="516"/>
      <c r="G24" s="516"/>
      <c r="H24" s="516"/>
      <c r="I24" s="516"/>
      <c r="J24" s="516"/>
      <c r="K24" s="516"/>
      <c r="L24" s="516"/>
      <c r="M24" s="516"/>
      <c r="N24" s="516"/>
      <c r="O24" s="516"/>
      <c r="P24" s="516"/>
      <c r="Q24" s="516"/>
      <c r="R24" s="516"/>
      <c r="S24" s="516"/>
      <c r="T24" s="516"/>
      <c r="U24" s="516"/>
      <c r="V24" s="516"/>
      <c r="W24" s="200"/>
      <c r="X24" s="515" t="s">
        <v>203</v>
      </c>
      <c r="Y24" s="516"/>
      <c r="Z24" s="516"/>
      <c r="AA24" s="516"/>
      <c r="AB24" s="516"/>
      <c r="AC24" s="516"/>
      <c r="AD24" s="516"/>
      <c r="AE24" s="516"/>
      <c r="AF24" s="516"/>
      <c r="AG24" s="516"/>
      <c r="AH24" s="516"/>
      <c r="AI24" s="516"/>
      <c r="AJ24" s="516"/>
      <c r="AK24" s="516"/>
      <c r="AL24" s="516"/>
      <c r="AM24" s="517"/>
      <c r="AO24" s="87" t="str">
        <f>IF(B25="","",IF(OR(B17="〇",B18="〇",B20="〇"),"","「一定の要件に該当する自費検査」は①、②、④の場合が対象です。"))&amp;IF(B20="","",IF(B25="","④は「一定の要件に該当する自費検査」を実施した場合が対象です。",""))</f>
        <v/>
      </c>
    </row>
    <row r="25" spans="1:42" s="85" customFormat="1" ht="20.25" customHeight="1" x14ac:dyDescent="0.15">
      <c r="A25" s="114"/>
      <c r="B25" s="200"/>
      <c r="C25" s="516" t="s">
        <v>201</v>
      </c>
      <c r="D25" s="516"/>
      <c r="E25" s="516"/>
      <c r="F25" s="516"/>
      <c r="G25" s="516"/>
      <c r="H25" s="516"/>
      <c r="I25" s="516"/>
      <c r="J25" s="516"/>
      <c r="K25" s="516"/>
      <c r="L25" s="516"/>
      <c r="M25" s="516"/>
      <c r="N25" s="516"/>
      <c r="O25" s="516"/>
      <c r="P25" s="516"/>
      <c r="Q25" s="516"/>
      <c r="R25" s="516"/>
      <c r="S25" s="516"/>
      <c r="T25" s="516"/>
      <c r="U25" s="516"/>
      <c r="V25" s="516"/>
      <c r="W25" s="115"/>
      <c r="X25" s="111"/>
      <c r="Y25" s="111"/>
      <c r="Z25" s="111"/>
      <c r="AA25" s="111"/>
      <c r="AB25" s="111"/>
      <c r="AC25" s="111"/>
      <c r="AD25" s="111"/>
      <c r="AE25" s="111"/>
      <c r="AF25" s="111"/>
      <c r="AG25" s="111"/>
      <c r="AH25" s="111"/>
      <c r="AI25" s="111"/>
      <c r="AJ25" s="111"/>
      <c r="AK25" s="111"/>
      <c r="AL25" s="111"/>
      <c r="AM25" s="112"/>
      <c r="AO25" s="87" t="str">
        <f>IF(B30="","",IF(B21="","「感染対策等を行った上での施設内療養」は⑤の場合が対象です。",""))&amp;IF(B21="","",IF(B30="","⑤は「感染対策等を行った上での施設内療養」を実施した場合が対象です。",""))</f>
        <v/>
      </c>
    </row>
    <row r="26" spans="1:42" s="85" customFormat="1" ht="14.25" customHeight="1" x14ac:dyDescent="0.15">
      <c r="A26" s="294"/>
      <c r="B26" s="261" t="s">
        <v>119</v>
      </c>
      <c r="C26" s="111"/>
      <c r="D26" s="111"/>
      <c r="E26" s="111"/>
      <c r="F26" s="111"/>
      <c r="G26" s="111"/>
      <c r="H26" s="111"/>
      <c r="I26" s="111"/>
      <c r="J26" s="111"/>
      <c r="K26" s="111"/>
      <c r="L26" s="111"/>
      <c r="M26" s="111"/>
      <c r="N26" s="111"/>
      <c r="O26" s="111"/>
      <c r="P26" s="111"/>
      <c r="Q26" s="111"/>
      <c r="R26" s="111"/>
      <c r="S26" s="111"/>
      <c r="T26" s="111"/>
      <c r="U26" s="111"/>
      <c r="V26" s="111"/>
      <c r="W26" s="111"/>
      <c r="X26" s="111"/>
      <c r="Y26" s="111"/>
      <c r="Z26" s="111"/>
      <c r="AA26" s="111"/>
      <c r="AB26" s="111"/>
      <c r="AC26" s="111"/>
      <c r="AD26" s="111"/>
      <c r="AE26" s="111"/>
      <c r="AF26" s="111"/>
      <c r="AG26" s="111"/>
      <c r="AH26" s="111"/>
      <c r="AI26" s="111"/>
      <c r="AJ26" s="111"/>
      <c r="AK26" s="111"/>
      <c r="AL26" s="111"/>
      <c r="AM26" s="112"/>
    </row>
    <row r="27" spans="1:42" s="85" customFormat="1" ht="20.25" customHeight="1" x14ac:dyDescent="0.15">
      <c r="A27" s="114"/>
      <c r="B27" s="200"/>
      <c r="C27" s="551" t="s">
        <v>120</v>
      </c>
      <c r="D27" s="551"/>
      <c r="E27" s="551"/>
      <c r="F27" s="551"/>
      <c r="G27" s="551"/>
      <c r="H27" s="551"/>
      <c r="I27" s="551"/>
      <c r="J27" s="551"/>
      <c r="K27" s="551"/>
      <c r="L27" s="551"/>
      <c r="M27" s="551"/>
      <c r="N27" s="551"/>
      <c r="O27" s="551"/>
      <c r="P27" s="551"/>
      <c r="Q27" s="551"/>
      <c r="R27" s="551"/>
      <c r="S27" s="551"/>
      <c r="T27" s="551"/>
      <c r="U27" s="551"/>
      <c r="V27" s="551"/>
      <c r="W27" s="200"/>
      <c r="X27" s="551" t="s">
        <v>121</v>
      </c>
      <c r="Y27" s="551"/>
      <c r="Z27" s="551"/>
      <c r="AA27" s="551"/>
      <c r="AB27" s="551"/>
      <c r="AC27" s="551"/>
      <c r="AD27" s="551"/>
      <c r="AE27" s="551"/>
      <c r="AF27" s="551"/>
      <c r="AG27" s="551"/>
      <c r="AH27" s="551"/>
      <c r="AI27" s="551"/>
      <c r="AJ27" s="551"/>
      <c r="AK27" s="551"/>
      <c r="AL27" s="551"/>
      <c r="AM27" s="551"/>
    </row>
    <row r="28" spans="1:42" s="85" customFormat="1" ht="20.25" customHeight="1" x14ac:dyDescent="0.15">
      <c r="A28" s="114"/>
      <c r="B28" s="200"/>
      <c r="C28" s="551" t="s">
        <v>122</v>
      </c>
      <c r="D28" s="551"/>
      <c r="E28" s="551"/>
      <c r="F28" s="551"/>
      <c r="G28" s="551"/>
      <c r="H28" s="551"/>
      <c r="I28" s="551"/>
      <c r="J28" s="551"/>
      <c r="K28" s="551"/>
      <c r="L28" s="551"/>
      <c r="M28" s="551"/>
      <c r="N28" s="551"/>
      <c r="O28" s="551"/>
      <c r="P28" s="551"/>
      <c r="Q28" s="551"/>
      <c r="R28" s="551"/>
      <c r="S28" s="551"/>
      <c r="T28" s="551"/>
      <c r="U28" s="551"/>
      <c r="V28" s="551"/>
      <c r="W28" s="200"/>
      <c r="X28" s="551" t="s">
        <v>202</v>
      </c>
      <c r="Y28" s="551"/>
      <c r="Z28" s="551"/>
      <c r="AA28" s="551"/>
      <c r="AB28" s="551"/>
      <c r="AC28" s="551"/>
      <c r="AD28" s="551"/>
      <c r="AE28" s="551"/>
      <c r="AF28" s="551"/>
      <c r="AG28" s="551"/>
      <c r="AH28" s="551"/>
      <c r="AI28" s="551"/>
      <c r="AJ28" s="551"/>
      <c r="AK28" s="551"/>
      <c r="AL28" s="551"/>
      <c r="AM28" s="551"/>
    </row>
    <row r="29" spans="1:42" s="85" customFormat="1" ht="14.25" customHeight="1" x14ac:dyDescent="0.15">
      <c r="A29" s="294"/>
      <c r="B29" s="261" t="s">
        <v>276</v>
      </c>
      <c r="C29" s="111"/>
      <c r="D29" s="111"/>
      <c r="E29" s="111"/>
      <c r="F29" s="111"/>
      <c r="G29" s="111"/>
      <c r="H29" s="111"/>
      <c r="I29" s="111"/>
      <c r="J29" s="111"/>
      <c r="K29" s="111"/>
      <c r="L29" s="111"/>
      <c r="M29" s="111"/>
      <c r="N29" s="111"/>
      <c r="O29" s="111"/>
      <c r="P29" s="111"/>
      <c r="Q29" s="111"/>
      <c r="R29" s="111"/>
      <c r="S29" s="111"/>
      <c r="T29" s="111"/>
      <c r="U29" s="111"/>
      <c r="V29" s="111"/>
      <c r="W29" s="111"/>
      <c r="X29" s="111"/>
      <c r="Y29" s="111"/>
      <c r="Z29" s="111"/>
      <c r="AA29" s="111"/>
      <c r="AB29" s="111"/>
      <c r="AC29" s="111"/>
      <c r="AD29" s="111"/>
      <c r="AE29" s="111"/>
      <c r="AF29" s="111"/>
      <c r="AG29" s="111"/>
      <c r="AH29" s="111"/>
      <c r="AI29" s="111"/>
      <c r="AJ29" s="111"/>
      <c r="AK29" s="111"/>
      <c r="AL29" s="111"/>
      <c r="AM29" s="112"/>
    </row>
    <row r="30" spans="1:42" s="85" customFormat="1" ht="20.25" customHeight="1" x14ac:dyDescent="0.15">
      <c r="A30" s="114"/>
      <c r="B30" s="200"/>
      <c r="C30" s="516" t="s">
        <v>248</v>
      </c>
      <c r="D30" s="516"/>
      <c r="E30" s="516"/>
      <c r="F30" s="516"/>
      <c r="G30" s="516"/>
      <c r="H30" s="516"/>
      <c r="I30" s="516"/>
      <c r="J30" s="516"/>
      <c r="K30" s="516"/>
      <c r="L30" s="516"/>
      <c r="M30" s="516"/>
      <c r="N30" s="516"/>
      <c r="O30" s="516"/>
      <c r="P30" s="516"/>
      <c r="Q30" s="516"/>
      <c r="R30" s="516"/>
      <c r="S30" s="516"/>
      <c r="T30" s="516"/>
      <c r="U30" s="516"/>
      <c r="V30" s="516"/>
      <c r="W30" s="115"/>
      <c r="X30" s="111"/>
      <c r="Y30" s="111"/>
      <c r="Z30" s="111"/>
      <c r="AA30" s="111"/>
      <c r="AB30" s="111"/>
      <c r="AC30" s="111"/>
      <c r="AD30" s="111"/>
      <c r="AE30" s="111"/>
      <c r="AF30" s="111"/>
      <c r="AG30" s="111"/>
      <c r="AH30" s="111"/>
      <c r="AI30" s="111"/>
      <c r="AJ30" s="111"/>
      <c r="AK30" s="111"/>
      <c r="AL30" s="111"/>
      <c r="AM30" s="112"/>
    </row>
    <row r="31" spans="1:42" s="85" customFormat="1" ht="12" x14ac:dyDescent="0.15">
      <c r="A31" s="114"/>
      <c r="B31" s="650" t="s">
        <v>240</v>
      </c>
      <c r="C31" s="651"/>
      <c r="D31" s="651"/>
      <c r="E31" s="651"/>
      <c r="F31" s="651"/>
      <c r="G31" s="651"/>
      <c r="H31" s="651"/>
      <c r="I31" s="651"/>
      <c r="J31" s="651"/>
      <c r="K31" s="651"/>
      <c r="L31" s="651"/>
      <c r="M31" s="651"/>
      <c r="N31" s="651"/>
      <c r="O31" s="651"/>
      <c r="P31" s="651"/>
      <c r="Q31" s="651"/>
      <c r="R31" s="651"/>
      <c r="S31" s="651"/>
      <c r="T31" s="651"/>
      <c r="U31" s="651"/>
      <c r="V31" s="651"/>
      <c r="W31" s="651"/>
      <c r="X31" s="651"/>
      <c r="Y31" s="651"/>
      <c r="Z31" s="651"/>
      <c r="AA31" s="651"/>
      <c r="AB31" s="651"/>
      <c r="AC31" s="651"/>
      <c r="AD31" s="651"/>
      <c r="AE31" s="651"/>
      <c r="AF31" s="651"/>
      <c r="AG31" s="651"/>
      <c r="AH31" s="651"/>
      <c r="AI31" s="651"/>
      <c r="AJ31" s="651"/>
      <c r="AK31" s="651"/>
      <c r="AL31" s="651"/>
      <c r="AM31" s="652"/>
    </row>
    <row r="32" spans="1:42" s="85" customFormat="1" ht="12" x14ac:dyDescent="0.15">
      <c r="A32" s="117"/>
      <c r="B32" s="521" t="s">
        <v>247</v>
      </c>
      <c r="C32" s="522"/>
      <c r="D32" s="522"/>
      <c r="E32" s="522"/>
      <c r="F32" s="522"/>
      <c r="G32" s="522"/>
      <c r="H32" s="522"/>
      <c r="I32" s="522"/>
      <c r="J32" s="522"/>
      <c r="K32" s="522"/>
      <c r="L32" s="522"/>
      <c r="M32" s="522"/>
      <c r="N32" s="522"/>
      <c r="O32" s="522"/>
      <c r="P32" s="522"/>
      <c r="Q32" s="522"/>
      <c r="R32" s="522"/>
      <c r="S32" s="522"/>
      <c r="T32" s="522"/>
      <c r="U32" s="522"/>
      <c r="V32" s="522"/>
      <c r="W32" s="522"/>
      <c r="X32" s="522"/>
      <c r="Y32" s="522"/>
      <c r="Z32" s="522"/>
      <c r="AA32" s="522"/>
      <c r="AB32" s="522"/>
      <c r="AC32" s="522"/>
      <c r="AD32" s="522"/>
      <c r="AE32" s="522"/>
      <c r="AF32" s="522"/>
      <c r="AG32" s="522"/>
      <c r="AH32" s="522"/>
      <c r="AI32" s="522"/>
      <c r="AJ32" s="522"/>
      <c r="AK32" s="522"/>
      <c r="AL32" s="522"/>
      <c r="AM32" s="523"/>
    </row>
    <row r="33" spans="1:41" s="85" customFormat="1" ht="14.25" customHeight="1" x14ac:dyDescent="0.15">
      <c r="A33" s="106" t="s">
        <v>158</v>
      </c>
      <c r="B33" s="118"/>
      <c r="C33" s="293"/>
      <c r="D33" s="293"/>
      <c r="E33" s="119"/>
      <c r="F33" s="293"/>
      <c r="G33" s="293"/>
      <c r="H33" s="293"/>
      <c r="I33" s="293"/>
      <c r="J33" s="120"/>
      <c r="K33" s="120"/>
      <c r="L33" s="120"/>
      <c r="M33" s="120"/>
      <c r="N33" s="120"/>
      <c r="O33" s="121"/>
      <c r="P33" s="122"/>
      <c r="Q33" s="122"/>
      <c r="R33" s="122"/>
      <c r="S33" s="123"/>
      <c r="T33" s="124"/>
      <c r="U33" s="123"/>
      <c r="V33" s="123"/>
      <c r="W33" s="123"/>
      <c r="X33" s="123"/>
      <c r="Y33" s="124"/>
      <c r="Z33" s="124"/>
      <c r="AA33" s="124"/>
      <c r="AB33" s="124"/>
      <c r="AC33" s="123"/>
      <c r="AD33" s="123"/>
      <c r="AE33" s="123"/>
      <c r="AF33" s="123"/>
      <c r="AG33" s="123"/>
      <c r="AH33" s="123"/>
      <c r="AI33" s="125"/>
      <c r="AJ33" s="125"/>
      <c r="AK33" s="125"/>
      <c r="AL33" s="125"/>
      <c r="AM33" s="126"/>
    </row>
    <row r="34" spans="1:41" s="85" customFormat="1" ht="14.25" customHeight="1" x14ac:dyDescent="0.15">
      <c r="A34" s="104"/>
      <c r="B34" s="286" t="s">
        <v>125</v>
      </c>
      <c r="C34" s="496" t="s">
        <v>260</v>
      </c>
      <c r="D34" s="497"/>
      <c r="E34" s="497"/>
      <c r="F34" s="497"/>
      <c r="G34" s="497"/>
      <c r="H34" s="497"/>
      <c r="I34" s="497"/>
      <c r="J34" s="497"/>
      <c r="K34" s="497"/>
      <c r="L34" s="497"/>
      <c r="M34" s="497"/>
      <c r="N34" s="497"/>
      <c r="O34" s="497"/>
      <c r="P34" s="497"/>
      <c r="Q34" s="497"/>
      <c r="R34" s="497"/>
      <c r="S34" s="497"/>
      <c r="T34" s="497"/>
      <c r="U34" s="497"/>
      <c r="V34" s="497"/>
      <c r="W34" s="497"/>
      <c r="X34" s="497"/>
      <c r="Y34" s="497"/>
      <c r="Z34" s="497"/>
      <c r="AA34" s="497"/>
      <c r="AB34" s="497"/>
      <c r="AC34" s="497"/>
      <c r="AD34" s="497"/>
      <c r="AE34" s="498"/>
      <c r="AF34" s="509" t="s">
        <v>131</v>
      </c>
      <c r="AG34" s="510"/>
      <c r="AH34" s="510"/>
      <c r="AI34" s="510"/>
      <c r="AJ34" s="510"/>
      <c r="AK34" s="510"/>
      <c r="AL34" s="510"/>
      <c r="AM34" s="511"/>
    </row>
    <row r="35" spans="1:41" s="85" customFormat="1" ht="14.25" customHeight="1" x14ac:dyDescent="0.15">
      <c r="A35" s="127"/>
      <c r="B35" s="128" t="s">
        <v>128</v>
      </c>
      <c r="C35" s="119" t="s">
        <v>261</v>
      </c>
      <c r="D35" s="119"/>
      <c r="E35" s="119"/>
      <c r="F35" s="119"/>
      <c r="G35" s="119"/>
      <c r="H35" s="119"/>
      <c r="I35" s="119"/>
      <c r="J35" s="119"/>
      <c r="K35" s="119"/>
      <c r="L35" s="119"/>
      <c r="M35" s="119"/>
      <c r="N35" s="119"/>
      <c r="O35" s="119"/>
      <c r="P35" s="119"/>
      <c r="Q35" s="119"/>
      <c r="R35" s="119"/>
      <c r="S35" s="119"/>
      <c r="T35" s="119"/>
      <c r="U35" s="119"/>
      <c r="V35" s="119"/>
      <c r="W35" s="119"/>
      <c r="X35" s="119"/>
      <c r="Y35" s="119"/>
      <c r="Z35" s="119"/>
      <c r="AA35" s="119"/>
      <c r="AB35" s="119"/>
      <c r="AC35" s="119"/>
      <c r="AD35" s="119"/>
      <c r="AE35" s="119"/>
      <c r="AF35" s="657"/>
      <c r="AG35" s="658"/>
      <c r="AH35" s="658"/>
      <c r="AI35" s="658"/>
      <c r="AJ35" s="658"/>
      <c r="AK35" s="658"/>
      <c r="AL35" s="658"/>
      <c r="AM35" s="659"/>
    </row>
    <row r="36" spans="1:41" s="85" customFormat="1" ht="22.5" customHeight="1" x14ac:dyDescent="0.15">
      <c r="A36" s="129"/>
      <c r="B36" s="296"/>
      <c r="C36" s="500" t="s">
        <v>287</v>
      </c>
      <c r="D36" s="500"/>
      <c r="E36" s="500"/>
      <c r="F36" s="500"/>
      <c r="G36" s="500"/>
      <c r="H36" s="500"/>
      <c r="I36" s="500"/>
      <c r="J36" s="500"/>
      <c r="K36" s="500"/>
      <c r="L36" s="500"/>
      <c r="M36" s="500"/>
      <c r="N36" s="500"/>
      <c r="O36" s="500"/>
      <c r="P36" s="500"/>
      <c r="Q36" s="500"/>
      <c r="R36" s="500"/>
      <c r="S36" s="500"/>
      <c r="T36" s="500"/>
      <c r="U36" s="500"/>
      <c r="V36" s="500"/>
      <c r="W36" s="500"/>
      <c r="X36" s="500"/>
      <c r="Y36" s="500"/>
      <c r="Z36" s="500"/>
      <c r="AA36" s="500"/>
      <c r="AB36" s="500"/>
      <c r="AC36" s="500"/>
      <c r="AD36" s="500"/>
      <c r="AE36" s="501"/>
      <c r="AF36" s="502" t="s">
        <v>136</v>
      </c>
      <c r="AG36" s="503"/>
      <c r="AH36" s="78"/>
      <c r="AI36" s="284" t="s">
        <v>137</v>
      </c>
      <c r="AJ36" s="78"/>
      <c r="AK36" s="132" t="s">
        <v>132</v>
      </c>
      <c r="AL36" s="201"/>
      <c r="AM36" s="285" t="s">
        <v>1</v>
      </c>
    </row>
    <row r="37" spans="1:41" s="85" customFormat="1" ht="14.25" customHeight="1" x14ac:dyDescent="0.15">
      <c r="A37" s="294"/>
      <c r="B37" s="264" t="s">
        <v>104</v>
      </c>
      <c r="C37" s="496" t="s">
        <v>109</v>
      </c>
      <c r="D37" s="496"/>
      <c r="E37" s="496"/>
      <c r="F37" s="496"/>
      <c r="G37" s="496"/>
      <c r="H37" s="496"/>
      <c r="I37" s="496"/>
      <c r="J37" s="496"/>
      <c r="K37" s="496"/>
      <c r="L37" s="496"/>
      <c r="M37" s="496"/>
      <c r="N37" s="496"/>
      <c r="O37" s="496"/>
      <c r="P37" s="496"/>
      <c r="Q37" s="496"/>
      <c r="R37" s="496"/>
      <c r="S37" s="496"/>
      <c r="T37" s="496"/>
      <c r="U37" s="496"/>
      <c r="V37" s="496"/>
      <c r="W37" s="496"/>
      <c r="X37" s="496"/>
      <c r="Y37" s="496"/>
      <c r="Z37" s="496"/>
      <c r="AA37" s="496"/>
      <c r="AB37" s="496"/>
      <c r="AC37" s="496"/>
      <c r="AD37" s="496"/>
      <c r="AE37" s="499"/>
      <c r="AF37" s="509" t="s">
        <v>131</v>
      </c>
      <c r="AG37" s="510"/>
      <c r="AH37" s="510"/>
      <c r="AI37" s="510"/>
      <c r="AJ37" s="510"/>
      <c r="AK37" s="510"/>
      <c r="AL37" s="510"/>
      <c r="AM37" s="511"/>
    </row>
    <row r="38" spans="1:41" s="85" customFormat="1" ht="14.25" customHeight="1" x14ac:dyDescent="0.15">
      <c r="A38" s="294"/>
      <c r="B38" s="128" t="s">
        <v>128</v>
      </c>
      <c r="C38" s="119" t="s">
        <v>135</v>
      </c>
      <c r="D38" s="119"/>
      <c r="E38" s="119"/>
      <c r="F38" s="119"/>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119"/>
      <c r="AE38" s="119"/>
      <c r="AF38" s="512"/>
      <c r="AG38" s="513"/>
      <c r="AH38" s="513"/>
      <c r="AI38" s="513"/>
      <c r="AJ38" s="513"/>
      <c r="AK38" s="513"/>
      <c r="AL38" s="513"/>
      <c r="AM38" s="514"/>
    </row>
    <row r="39" spans="1:41" ht="22.5" customHeight="1" x14ac:dyDescent="0.15">
      <c r="A39" s="134"/>
      <c r="B39" s="294"/>
      <c r="C39" s="660" t="s">
        <v>288</v>
      </c>
      <c r="D39" s="660"/>
      <c r="E39" s="660"/>
      <c r="F39" s="660"/>
      <c r="G39" s="660"/>
      <c r="H39" s="660"/>
      <c r="I39" s="660"/>
      <c r="J39" s="660"/>
      <c r="K39" s="660"/>
      <c r="L39" s="660"/>
      <c r="M39" s="660"/>
      <c r="N39" s="660"/>
      <c r="O39" s="660"/>
      <c r="P39" s="660"/>
      <c r="Q39" s="660"/>
      <c r="R39" s="660"/>
      <c r="S39" s="660"/>
      <c r="T39" s="660"/>
      <c r="U39" s="660"/>
      <c r="V39" s="660"/>
      <c r="W39" s="660"/>
      <c r="X39" s="660"/>
      <c r="Y39" s="660"/>
      <c r="Z39" s="660"/>
      <c r="AA39" s="660"/>
      <c r="AB39" s="660"/>
      <c r="AC39" s="660"/>
      <c r="AD39" s="660"/>
      <c r="AE39" s="661"/>
      <c r="AF39" s="648" t="s">
        <v>136</v>
      </c>
      <c r="AG39" s="649"/>
      <c r="AH39" s="79"/>
      <c r="AI39" s="135" t="s">
        <v>137</v>
      </c>
      <c r="AJ39" s="79"/>
      <c r="AK39" s="136" t="s">
        <v>132</v>
      </c>
      <c r="AL39" s="202"/>
      <c r="AM39" s="137" t="s">
        <v>1</v>
      </c>
    </row>
    <row r="40" spans="1:41" s="85" customFormat="1" ht="18.75" customHeight="1" x14ac:dyDescent="0.15">
      <c r="A40" s="294"/>
      <c r="B40" s="138" t="str">
        <f>IF(C40="","","・")</f>
        <v/>
      </c>
      <c r="C40" s="505" t="str">
        <f>AP18</f>
        <v/>
      </c>
      <c r="D40" s="505"/>
      <c r="E40" s="505"/>
      <c r="F40" s="505"/>
      <c r="G40" s="505"/>
      <c r="H40" s="505"/>
      <c r="I40" s="505"/>
      <c r="J40" s="505"/>
      <c r="K40" s="505"/>
      <c r="L40" s="505"/>
      <c r="M40" s="505"/>
      <c r="N40" s="505"/>
      <c r="O40" s="505"/>
      <c r="P40" s="505"/>
      <c r="Q40" s="505"/>
      <c r="R40" s="505"/>
      <c r="S40" s="505"/>
      <c r="T40" s="505"/>
      <c r="U40" s="505"/>
      <c r="V40" s="505"/>
      <c r="W40" s="505"/>
      <c r="X40" s="505"/>
      <c r="Y40" s="505"/>
      <c r="Z40" s="505"/>
      <c r="AA40" s="505"/>
      <c r="AB40" s="505"/>
      <c r="AC40" s="505"/>
      <c r="AD40" s="505"/>
      <c r="AE40" s="506"/>
      <c r="AF40" s="502"/>
      <c r="AG40" s="503"/>
      <c r="AH40" s="503"/>
      <c r="AI40" s="503"/>
      <c r="AJ40" s="503"/>
      <c r="AK40" s="503"/>
      <c r="AL40" s="503"/>
      <c r="AM40" s="504"/>
    </row>
    <row r="41" spans="1:41" s="85" customFormat="1" ht="21.75" customHeight="1" x14ac:dyDescent="0.15">
      <c r="A41" s="294"/>
      <c r="B41" s="264" t="s">
        <v>105</v>
      </c>
      <c r="C41" s="706" t="s">
        <v>162</v>
      </c>
      <c r="D41" s="706"/>
      <c r="E41" s="706"/>
      <c r="F41" s="706"/>
      <c r="G41" s="706"/>
      <c r="H41" s="706"/>
      <c r="I41" s="706"/>
      <c r="J41" s="706"/>
      <c r="K41" s="706"/>
      <c r="L41" s="706"/>
      <c r="M41" s="706"/>
      <c r="N41" s="706"/>
      <c r="O41" s="706"/>
      <c r="P41" s="706"/>
      <c r="Q41" s="706"/>
      <c r="R41" s="706"/>
      <c r="S41" s="706"/>
      <c r="T41" s="706"/>
      <c r="U41" s="706"/>
      <c r="V41" s="706"/>
      <c r="W41" s="706"/>
      <c r="X41" s="706"/>
      <c r="Y41" s="706"/>
      <c r="Z41" s="706"/>
      <c r="AA41" s="706"/>
      <c r="AB41" s="706"/>
      <c r="AC41" s="706"/>
      <c r="AD41" s="706"/>
      <c r="AE41" s="707"/>
      <c r="AF41" s="509" t="s">
        <v>131</v>
      </c>
      <c r="AG41" s="510"/>
      <c r="AH41" s="510"/>
      <c r="AI41" s="510"/>
      <c r="AJ41" s="510"/>
      <c r="AK41" s="510"/>
      <c r="AL41" s="510"/>
      <c r="AM41" s="511"/>
    </row>
    <row r="42" spans="1:41" s="85" customFormat="1" ht="14.25" customHeight="1" x14ac:dyDescent="0.15">
      <c r="A42" s="294"/>
      <c r="B42" s="128" t="s">
        <v>128</v>
      </c>
      <c r="C42" s="119" t="s">
        <v>142</v>
      </c>
      <c r="D42" s="119"/>
      <c r="E42" s="119"/>
      <c r="F42" s="119"/>
      <c r="G42" s="119"/>
      <c r="H42" s="119"/>
      <c r="I42" s="119"/>
      <c r="J42" s="119"/>
      <c r="K42" s="119"/>
      <c r="L42" s="119"/>
      <c r="M42" s="119"/>
      <c r="N42" s="119"/>
      <c r="O42" s="119"/>
      <c r="P42" s="119"/>
      <c r="Q42" s="119"/>
      <c r="R42" s="119"/>
      <c r="S42" s="119"/>
      <c r="T42" s="119"/>
      <c r="U42" s="119"/>
      <c r="V42" s="119"/>
      <c r="W42" s="119"/>
      <c r="X42" s="119"/>
      <c r="Y42" s="119"/>
      <c r="Z42" s="119"/>
      <c r="AA42" s="119"/>
      <c r="AB42" s="119"/>
      <c r="AC42" s="119"/>
      <c r="AD42" s="502" t="s">
        <v>138</v>
      </c>
      <c r="AE42" s="504"/>
      <c r="AF42" s="502" t="s">
        <v>136</v>
      </c>
      <c r="AG42" s="503"/>
      <c r="AH42" s="78"/>
      <c r="AI42" s="284" t="s">
        <v>137</v>
      </c>
      <c r="AJ42" s="78"/>
      <c r="AK42" s="132" t="s">
        <v>132</v>
      </c>
      <c r="AL42" s="201"/>
      <c r="AM42" s="285" t="s">
        <v>1</v>
      </c>
    </row>
    <row r="43" spans="1:41" ht="14.25" customHeight="1" x14ac:dyDescent="0.15">
      <c r="A43" s="134"/>
      <c r="B43" s="294"/>
      <c r="C43" s="139" t="s">
        <v>140</v>
      </c>
      <c r="D43" s="735"/>
      <c r="E43" s="735"/>
      <c r="F43" s="735"/>
      <c r="G43" s="735"/>
      <c r="H43" s="735"/>
      <c r="I43" s="735"/>
      <c r="J43" s="735"/>
      <c r="K43" s="735"/>
      <c r="L43" s="735"/>
      <c r="M43" s="735"/>
      <c r="N43" s="735"/>
      <c r="O43" s="735"/>
      <c r="P43" s="735"/>
      <c r="Q43" s="735"/>
      <c r="R43" s="735"/>
      <c r="S43" s="735"/>
      <c r="T43" s="735"/>
      <c r="U43" s="735"/>
      <c r="V43" s="735"/>
      <c r="W43" s="735"/>
      <c r="X43" s="735"/>
      <c r="Y43" s="735"/>
      <c r="Z43" s="140" t="s">
        <v>8</v>
      </c>
      <c r="AA43" s="141"/>
      <c r="AB43" s="141"/>
      <c r="AC43" s="141"/>
      <c r="AD43" s="507" t="s">
        <v>139</v>
      </c>
      <c r="AE43" s="508"/>
      <c r="AF43" s="648" t="s">
        <v>136</v>
      </c>
      <c r="AG43" s="649"/>
      <c r="AH43" s="79"/>
      <c r="AI43" s="135" t="s">
        <v>137</v>
      </c>
      <c r="AJ43" s="79"/>
      <c r="AK43" s="136" t="s">
        <v>132</v>
      </c>
      <c r="AL43" s="202"/>
      <c r="AM43" s="137" t="s">
        <v>1</v>
      </c>
    </row>
    <row r="44" spans="1:41" s="85" customFormat="1" ht="18.75" customHeight="1" x14ac:dyDescent="0.15">
      <c r="A44" s="294"/>
      <c r="B44" s="138" t="str">
        <f>IF(C44="","","・")</f>
        <v/>
      </c>
      <c r="C44" s="505" t="str">
        <f>AP19</f>
        <v/>
      </c>
      <c r="D44" s="505"/>
      <c r="E44" s="505"/>
      <c r="F44" s="505"/>
      <c r="G44" s="505"/>
      <c r="H44" s="505"/>
      <c r="I44" s="505"/>
      <c r="J44" s="505"/>
      <c r="K44" s="505"/>
      <c r="L44" s="505"/>
      <c r="M44" s="505"/>
      <c r="N44" s="505"/>
      <c r="O44" s="505"/>
      <c r="P44" s="505"/>
      <c r="Q44" s="505"/>
      <c r="R44" s="505"/>
      <c r="S44" s="505"/>
      <c r="T44" s="505"/>
      <c r="U44" s="505"/>
      <c r="V44" s="505"/>
      <c r="W44" s="505"/>
      <c r="X44" s="505"/>
      <c r="Y44" s="505"/>
      <c r="Z44" s="505"/>
      <c r="AA44" s="505"/>
      <c r="AB44" s="505"/>
      <c r="AC44" s="505"/>
      <c r="AD44" s="505"/>
      <c r="AE44" s="506"/>
      <c r="AF44" s="502"/>
      <c r="AG44" s="503"/>
      <c r="AH44" s="503"/>
      <c r="AI44" s="503"/>
      <c r="AJ44" s="503"/>
      <c r="AK44" s="503"/>
      <c r="AL44" s="503"/>
      <c r="AM44" s="504"/>
    </row>
    <row r="45" spans="1:41" s="85" customFormat="1" ht="14.25" customHeight="1" x14ac:dyDescent="0.15">
      <c r="A45" s="294"/>
      <c r="B45" s="264" t="s">
        <v>106</v>
      </c>
      <c r="C45" s="300" t="s">
        <v>258</v>
      </c>
      <c r="D45" s="287"/>
      <c r="E45" s="300"/>
      <c r="F45" s="287"/>
      <c r="G45" s="287"/>
      <c r="H45" s="287"/>
      <c r="I45" s="287"/>
      <c r="J45" s="267"/>
      <c r="K45" s="267"/>
      <c r="L45" s="267"/>
      <c r="M45" s="267"/>
      <c r="N45" s="267"/>
      <c r="O45" s="268"/>
      <c r="P45" s="146"/>
      <c r="Q45" s="146"/>
      <c r="R45" s="146"/>
      <c r="S45" s="269"/>
      <c r="T45" s="270"/>
      <c r="U45" s="270"/>
      <c r="V45" s="270"/>
      <c r="W45" s="270"/>
      <c r="X45" s="270"/>
      <c r="Y45" s="271"/>
      <c r="Z45" s="271"/>
      <c r="AA45" s="271"/>
      <c r="AB45" s="271"/>
      <c r="AC45" s="270"/>
      <c r="AD45" s="270"/>
      <c r="AE45" s="270"/>
      <c r="AF45" s="509" t="s">
        <v>131</v>
      </c>
      <c r="AG45" s="510"/>
      <c r="AH45" s="510"/>
      <c r="AI45" s="510"/>
      <c r="AJ45" s="510"/>
      <c r="AK45" s="510"/>
      <c r="AL45" s="510"/>
      <c r="AM45" s="511"/>
      <c r="AO45" s="87" t="s">
        <v>113</v>
      </c>
    </row>
    <row r="46" spans="1:41" s="85" customFormat="1" ht="14.25" customHeight="1" x14ac:dyDescent="0.15">
      <c r="A46" s="294"/>
      <c r="B46" s="128" t="s">
        <v>128</v>
      </c>
      <c r="C46" s="654" t="s">
        <v>280</v>
      </c>
      <c r="D46" s="654"/>
      <c r="E46" s="654"/>
      <c r="F46" s="654"/>
      <c r="G46" s="654"/>
      <c r="H46" s="654"/>
      <c r="I46" s="654"/>
      <c r="J46" s="654"/>
      <c r="K46" s="654"/>
      <c r="L46" s="654"/>
      <c r="M46" s="654"/>
      <c r="N46" s="654"/>
      <c r="O46" s="654"/>
      <c r="P46" s="654"/>
      <c r="Q46" s="654"/>
      <c r="R46" s="654"/>
      <c r="S46" s="654"/>
      <c r="T46" s="654"/>
      <c r="U46" s="654"/>
      <c r="V46" s="654"/>
      <c r="W46" s="654"/>
      <c r="X46" s="654"/>
      <c r="Y46" s="654"/>
      <c r="Z46" s="654"/>
      <c r="AA46" s="654"/>
      <c r="AB46" s="654"/>
      <c r="AC46" s="654"/>
      <c r="AD46" s="654"/>
      <c r="AE46" s="655"/>
      <c r="AF46" s="512"/>
      <c r="AG46" s="513"/>
      <c r="AH46" s="513"/>
      <c r="AI46" s="513"/>
      <c r="AJ46" s="513"/>
      <c r="AK46" s="513"/>
      <c r="AL46" s="513"/>
      <c r="AM46" s="514"/>
      <c r="AO46" s="87" t="str">
        <f>IF(B20="","",IF(AF46="はい","","④を選択していますが、要件の確認が「はい」になっていません。"))</f>
        <v/>
      </c>
    </row>
    <row r="47" spans="1:41" s="85" customFormat="1" ht="14.25" customHeight="1" x14ac:dyDescent="0.15">
      <c r="A47" s="294"/>
      <c r="B47" s="128" t="s">
        <v>128</v>
      </c>
      <c r="C47" s="119" t="s">
        <v>143</v>
      </c>
      <c r="D47" s="119"/>
      <c r="E47" s="119"/>
      <c r="F47" s="119"/>
      <c r="G47" s="119"/>
      <c r="H47" s="119"/>
      <c r="I47" s="119"/>
      <c r="J47" s="119"/>
      <c r="K47" s="119"/>
      <c r="L47" s="119"/>
      <c r="M47" s="119"/>
      <c r="N47" s="119"/>
      <c r="O47" s="119"/>
      <c r="P47" s="119"/>
      <c r="Q47" s="119"/>
      <c r="R47" s="119"/>
      <c r="S47" s="119"/>
      <c r="T47" s="119"/>
      <c r="U47" s="119"/>
      <c r="V47" s="119"/>
      <c r="W47" s="119"/>
      <c r="X47" s="119"/>
      <c r="Y47" s="119"/>
      <c r="Z47" s="119"/>
      <c r="AA47" s="119"/>
      <c r="AB47" s="119"/>
      <c r="AC47" s="119"/>
      <c r="AD47" s="119"/>
      <c r="AE47" s="119"/>
      <c r="AF47" s="512"/>
      <c r="AG47" s="513"/>
      <c r="AH47" s="513"/>
      <c r="AI47" s="513"/>
      <c r="AJ47" s="513"/>
      <c r="AK47" s="513"/>
      <c r="AL47" s="513"/>
      <c r="AM47" s="514"/>
    </row>
    <row r="48" spans="1:41" ht="22.5" customHeight="1" x14ac:dyDescent="0.15">
      <c r="A48" s="134"/>
      <c r="B48" s="296"/>
      <c r="C48" s="500" t="s">
        <v>281</v>
      </c>
      <c r="D48" s="500"/>
      <c r="E48" s="500"/>
      <c r="F48" s="500"/>
      <c r="G48" s="500"/>
      <c r="H48" s="500"/>
      <c r="I48" s="500"/>
      <c r="J48" s="500"/>
      <c r="K48" s="500"/>
      <c r="L48" s="500"/>
      <c r="M48" s="500"/>
      <c r="N48" s="500"/>
      <c r="O48" s="500"/>
      <c r="P48" s="500"/>
      <c r="Q48" s="500"/>
      <c r="R48" s="500"/>
      <c r="S48" s="500"/>
      <c r="T48" s="500"/>
      <c r="U48" s="500"/>
      <c r="V48" s="500"/>
      <c r="W48" s="500"/>
      <c r="X48" s="500"/>
      <c r="Y48" s="500"/>
      <c r="Z48" s="500"/>
      <c r="AA48" s="500"/>
      <c r="AB48" s="500"/>
      <c r="AC48" s="500"/>
      <c r="AD48" s="500"/>
      <c r="AE48" s="501"/>
      <c r="AF48" s="502" t="s">
        <v>136</v>
      </c>
      <c r="AG48" s="503"/>
      <c r="AH48" s="78"/>
      <c r="AI48" s="284" t="s">
        <v>137</v>
      </c>
      <c r="AJ48" s="78"/>
      <c r="AK48" s="132" t="s">
        <v>132</v>
      </c>
      <c r="AL48" s="201"/>
      <c r="AM48" s="285" t="s">
        <v>1</v>
      </c>
    </row>
    <row r="49" spans="1:41" s="85" customFormat="1" ht="14.25" customHeight="1" x14ac:dyDescent="0.15">
      <c r="A49" s="294"/>
      <c r="B49" s="264" t="s">
        <v>235</v>
      </c>
      <c r="C49" s="300" t="s">
        <v>275</v>
      </c>
      <c r="D49" s="287"/>
      <c r="E49" s="300"/>
      <c r="F49" s="287"/>
      <c r="G49" s="287"/>
      <c r="H49" s="287"/>
      <c r="I49" s="287"/>
      <c r="J49" s="267"/>
      <c r="K49" s="267"/>
      <c r="L49" s="267"/>
      <c r="M49" s="267"/>
      <c r="N49" s="267"/>
      <c r="O49" s="268"/>
      <c r="P49" s="146"/>
      <c r="Q49" s="146"/>
      <c r="R49" s="146"/>
      <c r="S49" s="269"/>
      <c r="T49" s="270"/>
      <c r="U49" s="270"/>
      <c r="V49" s="270"/>
      <c r="W49" s="270"/>
      <c r="X49" s="270"/>
      <c r="Y49" s="271"/>
      <c r="Z49" s="271"/>
      <c r="AA49" s="271"/>
      <c r="AB49" s="271"/>
      <c r="AC49" s="270"/>
      <c r="AD49" s="270"/>
      <c r="AE49" s="270"/>
      <c r="AF49" s="509" t="s">
        <v>131</v>
      </c>
      <c r="AG49" s="510"/>
      <c r="AH49" s="510"/>
      <c r="AI49" s="510"/>
      <c r="AJ49" s="510"/>
      <c r="AK49" s="510"/>
      <c r="AL49" s="510"/>
      <c r="AM49" s="511"/>
      <c r="AO49" s="87" t="s">
        <v>113</v>
      </c>
    </row>
    <row r="50" spans="1:41" s="85" customFormat="1" ht="25.5" customHeight="1" x14ac:dyDescent="0.15">
      <c r="A50" s="294"/>
      <c r="B50" s="128" t="s">
        <v>128</v>
      </c>
      <c r="C50" s="516" t="s">
        <v>282</v>
      </c>
      <c r="D50" s="516"/>
      <c r="E50" s="516"/>
      <c r="F50" s="516"/>
      <c r="G50" s="516"/>
      <c r="H50" s="516"/>
      <c r="I50" s="516"/>
      <c r="J50" s="516"/>
      <c r="K50" s="516"/>
      <c r="L50" s="516"/>
      <c r="M50" s="516"/>
      <c r="N50" s="516"/>
      <c r="O50" s="516"/>
      <c r="P50" s="516"/>
      <c r="Q50" s="516"/>
      <c r="R50" s="516"/>
      <c r="S50" s="516"/>
      <c r="T50" s="516"/>
      <c r="U50" s="516"/>
      <c r="V50" s="516"/>
      <c r="W50" s="516"/>
      <c r="X50" s="516"/>
      <c r="Y50" s="516"/>
      <c r="Z50" s="516"/>
      <c r="AA50" s="516"/>
      <c r="AB50" s="516"/>
      <c r="AC50" s="516"/>
      <c r="AD50" s="516"/>
      <c r="AE50" s="517"/>
      <c r="AF50" s="512"/>
      <c r="AG50" s="513"/>
      <c r="AH50" s="513"/>
      <c r="AI50" s="513"/>
      <c r="AJ50" s="513"/>
      <c r="AK50" s="513"/>
      <c r="AL50" s="513"/>
      <c r="AM50" s="514"/>
      <c r="AO50" s="87" t="str">
        <f>IF(B21="","",IF(AF50="はい","","⑤を選択していますが、要件の確認が「はい」になっていません。"))</f>
        <v/>
      </c>
    </row>
    <row r="51" spans="1:41" s="85" customFormat="1" ht="14.25" customHeight="1" x14ac:dyDescent="0.15">
      <c r="A51" s="294"/>
      <c r="B51" s="262" t="s">
        <v>144</v>
      </c>
      <c r="C51" s="300"/>
      <c r="D51" s="287"/>
      <c r="E51" s="300"/>
      <c r="F51" s="287"/>
      <c r="G51" s="287"/>
      <c r="H51" s="287"/>
      <c r="I51" s="287"/>
      <c r="J51" s="267"/>
      <c r="K51" s="267"/>
      <c r="L51" s="267"/>
      <c r="M51" s="267"/>
      <c r="N51" s="267"/>
      <c r="O51" s="268"/>
      <c r="P51" s="146"/>
      <c r="Q51" s="146"/>
      <c r="R51" s="146"/>
      <c r="S51" s="269"/>
      <c r="T51" s="270"/>
      <c r="U51" s="270"/>
      <c r="V51" s="270"/>
      <c r="W51" s="270"/>
      <c r="X51" s="270"/>
      <c r="Y51" s="271"/>
      <c r="Z51" s="271"/>
      <c r="AA51" s="271"/>
      <c r="AB51" s="271"/>
      <c r="AC51" s="297"/>
      <c r="AD51" s="297"/>
      <c r="AE51" s="297"/>
      <c r="AF51" s="297"/>
      <c r="AG51" s="297"/>
      <c r="AH51" s="297"/>
      <c r="AI51" s="297"/>
      <c r="AJ51" s="297"/>
      <c r="AK51" s="297"/>
      <c r="AL51" s="297"/>
      <c r="AM51" s="148"/>
    </row>
    <row r="52" spans="1:41" ht="41.25" customHeight="1" x14ac:dyDescent="0.15">
      <c r="A52" s="149"/>
      <c r="B52" s="548" t="str">
        <f>AO10&amp;AO16&amp;AO18&amp;AO19&amp;AO20&amp;AO24&amp;AO21&amp;AO25&amp;AO46&amp;AO50</f>
        <v/>
      </c>
      <c r="C52" s="549"/>
      <c r="D52" s="549"/>
      <c r="E52" s="549"/>
      <c r="F52" s="549"/>
      <c r="G52" s="549"/>
      <c r="H52" s="549"/>
      <c r="I52" s="549"/>
      <c r="J52" s="549"/>
      <c r="K52" s="549"/>
      <c r="L52" s="549"/>
      <c r="M52" s="549"/>
      <c r="N52" s="549"/>
      <c r="O52" s="549"/>
      <c r="P52" s="549"/>
      <c r="Q52" s="549"/>
      <c r="R52" s="549"/>
      <c r="S52" s="549"/>
      <c r="T52" s="549"/>
      <c r="U52" s="549"/>
      <c r="V52" s="549"/>
      <c r="W52" s="549"/>
      <c r="X52" s="549"/>
      <c r="Y52" s="549"/>
      <c r="Z52" s="549"/>
      <c r="AA52" s="549"/>
      <c r="AB52" s="549"/>
      <c r="AC52" s="549"/>
      <c r="AD52" s="549"/>
      <c r="AE52" s="549"/>
      <c r="AF52" s="549"/>
      <c r="AG52" s="549"/>
      <c r="AH52" s="549"/>
      <c r="AI52" s="549"/>
      <c r="AJ52" s="549"/>
      <c r="AK52" s="549"/>
      <c r="AL52" s="549"/>
      <c r="AM52" s="550"/>
    </row>
    <row r="53" spans="1:41" ht="5.25" customHeight="1" x14ac:dyDescent="0.15">
      <c r="A53" s="150"/>
      <c r="B53" s="295"/>
      <c r="C53" s="151"/>
      <c r="D53" s="295"/>
      <c r="E53" s="152"/>
      <c r="F53" s="295"/>
      <c r="G53" s="295"/>
      <c r="H53" s="295"/>
      <c r="I53" s="295"/>
      <c r="J53" s="153"/>
      <c r="K53" s="153"/>
      <c r="L53" s="153"/>
      <c r="M53" s="153"/>
      <c r="N53" s="153"/>
      <c r="O53" s="154"/>
      <c r="P53" s="155"/>
      <c r="Q53" s="150"/>
      <c r="R53" s="150"/>
      <c r="S53" s="153"/>
      <c r="T53" s="295"/>
      <c r="U53" s="153"/>
      <c r="V53" s="153"/>
      <c r="W53" s="153"/>
      <c r="X53" s="153"/>
      <c r="Y53" s="295"/>
      <c r="Z53" s="295"/>
      <c r="AA53" s="295"/>
      <c r="AB53" s="295"/>
      <c r="AC53" s="151"/>
      <c r="AD53" s="153"/>
      <c r="AE53" s="153"/>
      <c r="AF53" s="153"/>
      <c r="AG53" s="153"/>
      <c r="AH53" s="153"/>
      <c r="AI53" s="156"/>
      <c r="AJ53" s="156"/>
      <c r="AK53" s="156"/>
      <c r="AL53" s="156"/>
      <c r="AM53" s="153"/>
      <c r="AN53" s="150"/>
    </row>
    <row r="54" spans="1:41" ht="18.75" customHeight="1" x14ac:dyDescent="0.15">
      <c r="A54" s="662" t="s">
        <v>99</v>
      </c>
      <c r="B54" s="662"/>
      <c r="C54" s="662"/>
      <c r="D54" s="662"/>
      <c r="E54" s="662"/>
      <c r="F54" s="662"/>
      <c r="G54" s="662"/>
      <c r="H54" s="662"/>
      <c r="I54" s="662"/>
      <c r="J54" s="662"/>
      <c r="K54" s="662"/>
      <c r="L54" s="662"/>
      <c r="M54" s="662"/>
      <c r="N54" s="662"/>
      <c r="O54" s="662"/>
      <c r="P54" s="662"/>
      <c r="Q54" s="662"/>
      <c r="R54" s="662"/>
      <c r="S54" s="662"/>
      <c r="T54" s="662"/>
      <c r="U54" s="662"/>
      <c r="V54" s="662"/>
      <c r="W54" s="662"/>
      <c r="X54" s="662"/>
      <c r="Y54" s="662"/>
      <c r="Z54" s="662"/>
      <c r="AA54" s="662"/>
      <c r="AB54" s="662"/>
      <c r="AC54" s="662"/>
      <c r="AD54" s="662"/>
      <c r="AE54" s="662"/>
      <c r="AF54" s="662"/>
      <c r="AG54" s="662"/>
      <c r="AH54" s="662"/>
      <c r="AI54" s="662"/>
      <c r="AJ54" s="662"/>
      <c r="AK54" s="662"/>
      <c r="AL54" s="662"/>
      <c r="AM54" s="662"/>
    </row>
    <row r="55" spans="1:41" s="85" customFormat="1" ht="14.25" customHeight="1" x14ac:dyDescent="0.15">
      <c r="A55" s="106" t="s">
        <v>146</v>
      </c>
      <c r="B55" s="293"/>
      <c r="C55" s="107"/>
      <c r="D55" s="107"/>
      <c r="E55" s="107"/>
      <c r="F55" s="107"/>
      <c r="G55" s="107"/>
      <c r="H55" s="107"/>
      <c r="I55" s="107"/>
      <c r="J55" s="107"/>
      <c r="K55" s="107"/>
      <c r="L55" s="107"/>
      <c r="M55" s="107"/>
      <c r="N55" s="107"/>
      <c r="O55" s="107"/>
      <c r="P55" s="107"/>
      <c r="Q55" s="107"/>
      <c r="R55" s="107"/>
      <c r="S55" s="107"/>
      <c r="T55" s="107"/>
      <c r="U55" s="107"/>
      <c r="V55" s="107"/>
      <c r="W55" s="107"/>
      <c r="X55" s="107"/>
      <c r="Y55" s="107"/>
      <c r="Z55" s="107"/>
      <c r="AA55" s="107"/>
      <c r="AB55" s="107"/>
      <c r="AC55" s="107"/>
      <c r="AD55" s="107"/>
      <c r="AE55" s="107"/>
      <c r="AF55" s="107"/>
      <c r="AG55" s="107"/>
      <c r="AH55" s="107"/>
      <c r="AI55" s="107"/>
      <c r="AJ55" s="107"/>
      <c r="AK55" s="107"/>
      <c r="AL55" s="107"/>
      <c r="AM55" s="108"/>
    </row>
    <row r="56" spans="1:41" s="85" customFormat="1" ht="14.25" customHeight="1" x14ac:dyDescent="0.15">
      <c r="A56" s="109"/>
      <c r="B56" s="262" t="s">
        <v>118</v>
      </c>
      <c r="C56" s="110"/>
      <c r="D56" s="111"/>
      <c r="E56" s="111"/>
      <c r="F56" s="111"/>
      <c r="G56" s="111"/>
      <c r="H56" s="111"/>
      <c r="I56" s="111"/>
      <c r="J56" s="111"/>
      <c r="K56" s="111"/>
      <c r="L56" s="111"/>
      <c r="M56" s="111"/>
      <c r="N56" s="111"/>
      <c r="O56" s="111"/>
      <c r="P56" s="111"/>
      <c r="Q56" s="111"/>
      <c r="R56" s="111"/>
      <c r="S56" s="111"/>
      <c r="T56" s="111"/>
      <c r="U56" s="111"/>
      <c r="V56" s="111"/>
      <c r="W56" s="107"/>
      <c r="X56" s="107"/>
      <c r="Y56" s="107"/>
      <c r="Z56" s="107"/>
      <c r="AA56" s="107"/>
      <c r="AB56" s="107"/>
      <c r="AC56" s="107"/>
      <c r="AD56" s="107"/>
      <c r="AE56" s="107"/>
      <c r="AF56" s="107"/>
      <c r="AG56" s="107"/>
      <c r="AH56" s="107"/>
      <c r="AI56" s="107"/>
      <c r="AJ56" s="107"/>
      <c r="AK56" s="107"/>
      <c r="AL56" s="107"/>
      <c r="AM56" s="108"/>
      <c r="AO56" s="87" t="s">
        <v>113</v>
      </c>
    </row>
    <row r="57" spans="1:41" s="85" customFormat="1" ht="20.25" customHeight="1" x14ac:dyDescent="0.15">
      <c r="A57" s="113"/>
      <c r="B57" s="200"/>
      <c r="C57" s="653" t="s">
        <v>246</v>
      </c>
      <c r="D57" s="654"/>
      <c r="E57" s="654"/>
      <c r="F57" s="654"/>
      <c r="G57" s="654"/>
      <c r="H57" s="654"/>
      <c r="I57" s="654"/>
      <c r="J57" s="654"/>
      <c r="K57" s="654"/>
      <c r="L57" s="654"/>
      <c r="M57" s="654"/>
      <c r="N57" s="654"/>
      <c r="O57" s="654"/>
      <c r="P57" s="654"/>
      <c r="Q57" s="654"/>
      <c r="R57" s="654"/>
      <c r="S57" s="654"/>
      <c r="T57" s="654"/>
      <c r="U57" s="654"/>
      <c r="V57" s="655"/>
      <c r="W57" s="552" t="s">
        <v>259</v>
      </c>
      <c r="X57" s="552"/>
      <c r="Y57" s="552"/>
      <c r="Z57" s="552"/>
      <c r="AA57" s="552"/>
      <c r="AB57" s="552"/>
      <c r="AC57" s="553"/>
      <c r="AD57" s="553"/>
      <c r="AE57" s="553"/>
      <c r="AF57" s="553"/>
      <c r="AG57" s="553"/>
      <c r="AH57" s="553"/>
      <c r="AI57" s="553"/>
      <c r="AJ57" s="553"/>
      <c r="AK57" s="553"/>
      <c r="AL57" s="553"/>
      <c r="AM57" s="553"/>
      <c r="AO57" s="87" t="str">
        <f>IF(AND(B57="",B59=""),"",IF(AP5&lt;&gt;4,"当該サービスは（２）での申請対象外です。",IF(OR(B17="〇",B19="〇"),"（１）の①、③に該当する場合、（２）は申請対象外です。","")))</f>
        <v/>
      </c>
    </row>
    <row r="58" spans="1:41" s="85" customFormat="1" ht="14.25" customHeight="1" x14ac:dyDescent="0.15">
      <c r="A58" s="294"/>
      <c r="B58" s="261" t="s">
        <v>119</v>
      </c>
      <c r="C58" s="111"/>
      <c r="D58" s="111"/>
      <c r="E58" s="111"/>
      <c r="F58" s="111"/>
      <c r="G58" s="111"/>
      <c r="H58" s="111"/>
      <c r="I58" s="111"/>
      <c r="J58" s="111"/>
      <c r="K58" s="111"/>
      <c r="L58" s="111"/>
      <c r="M58" s="111"/>
      <c r="N58" s="111"/>
      <c r="O58" s="111"/>
      <c r="P58" s="111"/>
      <c r="Q58" s="111"/>
      <c r="R58" s="111"/>
      <c r="S58" s="111"/>
      <c r="T58" s="111"/>
      <c r="U58" s="111"/>
      <c r="V58" s="111"/>
      <c r="W58" s="157"/>
      <c r="X58" s="157"/>
      <c r="Y58" s="157"/>
      <c r="Z58" s="157"/>
      <c r="AA58" s="157"/>
      <c r="AB58" s="157"/>
      <c r="AC58" s="157"/>
      <c r="AD58" s="157"/>
      <c r="AE58" s="157"/>
      <c r="AF58" s="157"/>
      <c r="AG58" s="157"/>
      <c r="AH58" s="157"/>
      <c r="AI58" s="157"/>
      <c r="AJ58" s="157"/>
      <c r="AK58" s="157"/>
      <c r="AL58" s="157"/>
      <c r="AM58" s="158"/>
    </row>
    <row r="59" spans="1:41" s="85" customFormat="1" ht="20.25" customHeight="1" x14ac:dyDescent="0.15">
      <c r="A59" s="114"/>
      <c r="B59" s="200"/>
      <c r="C59" s="656" t="s">
        <v>241</v>
      </c>
      <c r="D59" s="656"/>
      <c r="E59" s="656"/>
      <c r="F59" s="656"/>
      <c r="G59" s="656"/>
      <c r="H59" s="656"/>
      <c r="I59" s="656"/>
      <c r="J59" s="656"/>
      <c r="K59" s="656"/>
      <c r="L59" s="656"/>
      <c r="M59" s="656"/>
      <c r="N59" s="656"/>
      <c r="O59" s="656"/>
      <c r="P59" s="656"/>
      <c r="Q59" s="656"/>
      <c r="R59" s="656"/>
      <c r="S59" s="656"/>
      <c r="T59" s="656"/>
      <c r="U59" s="656"/>
      <c r="V59" s="656"/>
      <c r="W59" s="552" t="s">
        <v>259</v>
      </c>
      <c r="X59" s="552"/>
      <c r="Y59" s="552"/>
      <c r="Z59" s="552"/>
      <c r="AA59" s="552"/>
      <c r="AB59" s="552"/>
      <c r="AC59" s="553"/>
      <c r="AD59" s="553"/>
      <c r="AE59" s="553"/>
      <c r="AF59" s="553"/>
      <c r="AG59" s="553"/>
      <c r="AH59" s="553"/>
      <c r="AI59" s="553"/>
      <c r="AJ59" s="553"/>
      <c r="AK59" s="553"/>
      <c r="AL59" s="553"/>
      <c r="AM59" s="553"/>
    </row>
    <row r="60" spans="1:41" s="85" customFormat="1" ht="12" x14ac:dyDescent="0.15">
      <c r="A60" s="117"/>
      <c r="B60" s="521" t="s">
        <v>242</v>
      </c>
      <c r="C60" s="522"/>
      <c r="D60" s="522"/>
      <c r="E60" s="522"/>
      <c r="F60" s="522"/>
      <c r="G60" s="522"/>
      <c r="H60" s="522"/>
      <c r="I60" s="522"/>
      <c r="J60" s="522"/>
      <c r="K60" s="522"/>
      <c r="L60" s="522"/>
      <c r="M60" s="522"/>
      <c r="N60" s="522"/>
      <c r="O60" s="522"/>
      <c r="P60" s="522"/>
      <c r="Q60" s="522"/>
      <c r="R60" s="522"/>
      <c r="S60" s="522"/>
      <c r="T60" s="522"/>
      <c r="U60" s="522"/>
      <c r="V60" s="522"/>
      <c r="W60" s="522"/>
      <c r="X60" s="522"/>
      <c r="Y60" s="522"/>
      <c r="Z60" s="522"/>
      <c r="AA60" s="522"/>
      <c r="AB60" s="522"/>
      <c r="AC60" s="522"/>
      <c r="AD60" s="522"/>
      <c r="AE60" s="522"/>
      <c r="AF60" s="522"/>
      <c r="AG60" s="522"/>
      <c r="AH60" s="522"/>
      <c r="AI60" s="522"/>
      <c r="AJ60" s="522"/>
      <c r="AK60" s="522"/>
      <c r="AL60" s="522"/>
      <c r="AM60" s="523"/>
    </row>
    <row r="61" spans="1:41" s="85" customFormat="1" ht="14.25" customHeight="1" x14ac:dyDescent="0.15">
      <c r="A61" s="106" t="s">
        <v>157</v>
      </c>
      <c r="B61" s="118"/>
      <c r="C61" s="293"/>
      <c r="D61" s="293"/>
      <c r="E61" s="119"/>
      <c r="F61" s="293"/>
      <c r="G61" s="293"/>
      <c r="H61" s="293"/>
      <c r="I61" s="293"/>
      <c r="J61" s="120"/>
      <c r="K61" s="120"/>
      <c r="L61" s="120"/>
      <c r="M61" s="120"/>
      <c r="N61" s="120"/>
      <c r="O61" s="121"/>
      <c r="P61" s="122"/>
      <c r="Q61" s="122"/>
      <c r="R61" s="122"/>
      <c r="S61" s="123"/>
      <c r="T61" s="124"/>
      <c r="U61" s="123"/>
      <c r="V61" s="123"/>
      <c r="W61" s="123"/>
      <c r="X61" s="123"/>
      <c r="Y61" s="124"/>
      <c r="Z61" s="124"/>
      <c r="AA61" s="124"/>
      <c r="AB61" s="124"/>
      <c r="AC61" s="123"/>
      <c r="AD61" s="123"/>
      <c r="AE61" s="123"/>
      <c r="AF61" s="123"/>
      <c r="AG61" s="123"/>
      <c r="AH61" s="123"/>
      <c r="AI61" s="125"/>
      <c r="AJ61" s="125"/>
      <c r="AK61" s="125"/>
      <c r="AL61" s="125"/>
      <c r="AM61" s="126"/>
    </row>
    <row r="62" spans="1:41" s="85" customFormat="1" ht="18.75" customHeight="1" x14ac:dyDescent="0.15">
      <c r="A62" s="104"/>
      <c r="B62" s="668" t="s">
        <v>148</v>
      </c>
      <c r="C62" s="669"/>
      <c r="D62" s="669"/>
      <c r="E62" s="669"/>
      <c r="F62" s="669"/>
      <c r="G62" s="669"/>
      <c r="H62" s="669"/>
      <c r="I62" s="669"/>
      <c r="J62" s="669"/>
      <c r="K62" s="669"/>
      <c r="L62" s="669"/>
      <c r="M62" s="669"/>
      <c r="N62" s="669"/>
      <c r="O62" s="669"/>
      <c r="P62" s="669"/>
      <c r="Q62" s="669"/>
      <c r="R62" s="669"/>
      <c r="S62" s="669"/>
      <c r="T62" s="669"/>
      <c r="U62" s="669"/>
      <c r="V62" s="669"/>
      <c r="W62" s="669"/>
      <c r="X62" s="669"/>
      <c r="Y62" s="669"/>
      <c r="Z62" s="669"/>
      <c r="AA62" s="669"/>
      <c r="AB62" s="669"/>
      <c r="AC62" s="669"/>
      <c r="AD62" s="669"/>
      <c r="AE62" s="670"/>
      <c r="AF62" s="509" t="s">
        <v>131</v>
      </c>
      <c r="AG62" s="510"/>
      <c r="AH62" s="510"/>
      <c r="AI62" s="510"/>
      <c r="AJ62" s="510"/>
      <c r="AK62" s="510"/>
      <c r="AL62" s="510"/>
      <c r="AM62" s="511"/>
      <c r="AO62" s="87" t="s">
        <v>113</v>
      </c>
    </row>
    <row r="63" spans="1:41" s="85" customFormat="1" ht="23.25" customHeight="1" x14ac:dyDescent="0.15">
      <c r="A63" s="127"/>
      <c r="B63" s="128" t="s">
        <v>128</v>
      </c>
      <c r="C63" s="666" t="s">
        <v>147</v>
      </c>
      <c r="D63" s="666"/>
      <c r="E63" s="666"/>
      <c r="F63" s="666"/>
      <c r="G63" s="666"/>
      <c r="H63" s="666"/>
      <c r="I63" s="666"/>
      <c r="J63" s="666"/>
      <c r="K63" s="666"/>
      <c r="L63" s="666"/>
      <c r="M63" s="666"/>
      <c r="N63" s="666"/>
      <c r="O63" s="666"/>
      <c r="P63" s="666"/>
      <c r="Q63" s="666"/>
      <c r="R63" s="666"/>
      <c r="S63" s="666"/>
      <c r="T63" s="666"/>
      <c r="U63" s="666"/>
      <c r="V63" s="666"/>
      <c r="W63" s="666"/>
      <c r="X63" s="666"/>
      <c r="Y63" s="666"/>
      <c r="Z63" s="666"/>
      <c r="AA63" s="666"/>
      <c r="AB63" s="666"/>
      <c r="AC63" s="666"/>
      <c r="AD63" s="666"/>
      <c r="AE63" s="667"/>
      <c r="AF63" s="657"/>
      <c r="AG63" s="658"/>
      <c r="AH63" s="658"/>
      <c r="AI63" s="658"/>
      <c r="AJ63" s="658"/>
      <c r="AK63" s="658"/>
      <c r="AL63" s="658"/>
      <c r="AM63" s="659"/>
      <c r="AO63" s="87" t="str">
        <f>IF(I11="","",IF(AF63="はい","","（２）を選択していますが、確認事項の1つ目が「はい」になっていません。"))</f>
        <v/>
      </c>
    </row>
    <row r="64" spans="1:41" s="85" customFormat="1" ht="22.5" customHeight="1" x14ac:dyDescent="0.15">
      <c r="A64" s="129"/>
      <c r="B64" s="128" t="s">
        <v>128</v>
      </c>
      <c r="C64" s="712" t="s">
        <v>151</v>
      </c>
      <c r="D64" s="712"/>
      <c r="E64" s="712"/>
      <c r="F64" s="712"/>
      <c r="G64" s="712"/>
      <c r="H64" s="712"/>
      <c r="I64" s="712"/>
      <c r="J64" s="712"/>
      <c r="K64" s="712"/>
      <c r="L64" s="712"/>
      <c r="M64" s="712"/>
      <c r="N64" s="712"/>
      <c r="O64" s="712"/>
      <c r="P64" s="712"/>
      <c r="Q64" s="712"/>
      <c r="R64" s="712"/>
      <c r="S64" s="712"/>
      <c r="T64" s="712"/>
      <c r="U64" s="712"/>
      <c r="V64" s="712"/>
      <c r="W64" s="712"/>
      <c r="X64" s="712"/>
      <c r="Y64" s="712"/>
      <c r="Z64" s="712"/>
      <c r="AA64" s="712"/>
      <c r="AB64" s="712"/>
      <c r="AC64" s="712"/>
      <c r="AD64" s="712"/>
      <c r="AE64" s="713"/>
      <c r="AF64" s="657"/>
      <c r="AG64" s="658"/>
      <c r="AH64" s="658"/>
      <c r="AI64" s="658"/>
      <c r="AJ64" s="658"/>
      <c r="AK64" s="658"/>
      <c r="AL64" s="658"/>
      <c r="AM64" s="659"/>
      <c r="AO64" s="87" t="str">
        <f>IF(I11="","",IF(AF64="はい","","（２）を選択していますが、確認事項の２つ目が「はい」になっていません。"))</f>
        <v/>
      </c>
    </row>
    <row r="65" spans="1:41" s="85" customFormat="1" ht="18.75" customHeight="1" x14ac:dyDescent="0.15">
      <c r="A65" s="294"/>
      <c r="B65" s="159"/>
      <c r="C65" s="671" t="s">
        <v>149</v>
      </c>
      <c r="D65" s="671"/>
      <c r="E65" s="671"/>
      <c r="F65" s="671"/>
      <c r="G65" s="671"/>
      <c r="H65" s="671"/>
      <c r="I65" s="671"/>
      <c r="J65" s="671"/>
      <c r="K65" s="671"/>
      <c r="L65" s="671"/>
      <c r="M65" s="671"/>
      <c r="N65" s="671"/>
      <c r="O65" s="671"/>
      <c r="P65" s="671"/>
      <c r="Q65" s="671"/>
      <c r="R65" s="671"/>
      <c r="S65" s="671"/>
      <c r="T65" s="671"/>
      <c r="U65" s="671"/>
      <c r="V65" s="671"/>
      <c r="W65" s="671"/>
      <c r="X65" s="671"/>
      <c r="Y65" s="671"/>
      <c r="Z65" s="671"/>
      <c r="AA65" s="671"/>
      <c r="AB65" s="671"/>
      <c r="AC65" s="671"/>
      <c r="AD65" s="671"/>
      <c r="AE65" s="672"/>
      <c r="AF65" s="512"/>
      <c r="AG65" s="513"/>
      <c r="AH65" s="513"/>
      <c r="AI65" s="513"/>
      <c r="AJ65" s="513"/>
      <c r="AK65" s="513"/>
      <c r="AL65" s="513"/>
      <c r="AM65" s="514"/>
      <c r="AO65" s="87" t="str">
        <f>IF(AF64&lt;&gt;"はい","",IF(OR(AF65="該当",AF66="該当"),"","通常形態での通所サービス提供が困難であり、感染の未然に代替措置を取った際の状況が選択されていません。"))</f>
        <v/>
      </c>
    </row>
    <row r="66" spans="1:41" ht="18.75" customHeight="1" x14ac:dyDescent="0.15">
      <c r="A66" s="134"/>
      <c r="B66" s="294"/>
      <c r="C66" s="663" t="s">
        <v>150</v>
      </c>
      <c r="D66" s="663"/>
      <c r="E66" s="663"/>
      <c r="F66" s="663"/>
      <c r="G66" s="664"/>
      <c r="H66" s="664"/>
      <c r="I66" s="664"/>
      <c r="J66" s="664"/>
      <c r="K66" s="664"/>
      <c r="L66" s="664"/>
      <c r="M66" s="664"/>
      <c r="N66" s="664"/>
      <c r="O66" s="664"/>
      <c r="P66" s="664"/>
      <c r="Q66" s="664"/>
      <c r="R66" s="664"/>
      <c r="S66" s="664"/>
      <c r="T66" s="664"/>
      <c r="U66" s="664"/>
      <c r="V66" s="664"/>
      <c r="W66" s="664"/>
      <c r="X66" s="664"/>
      <c r="Y66" s="664"/>
      <c r="Z66" s="664"/>
      <c r="AA66" s="664"/>
      <c r="AB66" s="664"/>
      <c r="AC66" s="664"/>
      <c r="AD66" s="664"/>
      <c r="AE66" s="665"/>
      <c r="AF66" s="512"/>
      <c r="AG66" s="513"/>
      <c r="AH66" s="513"/>
      <c r="AI66" s="513"/>
      <c r="AJ66" s="513"/>
      <c r="AK66" s="513"/>
      <c r="AL66" s="513"/>
      <c r="AM66" s="514"/>
    </row>
    <row r="67" spans="1:41" s="85" customFormat="1" ht="18" customHeight="1" x14ac:dyDescent="0.15">
      <c r="A67" s="294"/>
      <c r="B67" s="262" t="s">
        <v>144</v>
      </c>
      <c r="C67" s="257"/>
      <c r="D67" s="282"/>
      <c r="E67" s="283"/>
      <c r="F67" s="282"/>
      <c r="G67" s="282"/>
      <c r="H67" s="282"/>
      <c r="I67" s="282"/>
      <c r="J67" s="123"/>
      <c r="K67" s="123"/>
      <c r="L67" s="123"/>
      <c r="M67" s="123"/>
      <c r="N67" s="123"/>
      <c r="O67" s="145"/>
      <c r="P67" s="146"/>
      <c r="Q67" s="110"/>
      <c r="R67" s="110"/>
      <c r="S67" s="123"/>
      <c r="T67" s="124"/>
      <c r="U67" s="124"/>
      <c r="V67" s="124"/>
      <c r="W67" s="124"/>
      <c r="X67" s="124"/>
      <c r="Y67" s="282"/>
      <c r="Z67" s="282"/>
      <c r="AA67" s="282"/>
      <c r="AB67" s="282"/>
      <c r="AC67" s="124"/>
      <c r="AD67" s="124"/>
      <c r="AE67" s="124"/>
      <c r="AF67" s="297"/>
      <c r="AG67" s="297"/>
      <c r="AH67" s="297"/>
      <c r="AI67" s="297"/>
      <c r="AJ67" s="297"/>
      <c r="AK67" s="297"/>
      <c r="AL67" s="297"/>
      <c r="AM67" s="148"/>
    </row>
    <row r="68" spans="1:41" ht="30" customHeight="1" x14ac:dyDescent="0.15">
      <c r="A68" s="149"/>
      <c r="B68" s="548" t="str">
        <f>AO57&amp;AO11&amp;AO63&amp;AO64&amp;AO65</f>
        <v/>
      </c>
      <c r="C68" s="549"/>
      <c r="D68" s="549"/>
      <c r="E68" s="549"/>
      <c r="F68" s="549"/>
      <c r="G68" s="549"/>
      <c r="H68" s="549"/>
      <c r="I68" s="549"/>
      <c r="J68" s="549"/>
      <c r="K68" s="549"/>
      <c r="L68" s="549"/>
      <c r="M68" s="549"/>
      <c r="N68" s="549"/>
      <c r="O68" s="549"/>
      <c r="P68" s="549"/>
      <c r="Q68" s="549"/>
      <c r="R68" s="549"/>
      <c r="S68" s="549"/>
      <c r="T68" s="549"/>
      <c r="U68" s="549"/>
      <c r="V68" s="549"/>
      <c r="W68" s="549"/>
      <c r="X68" s="549"/>
      <c r="Y68" s="549"/>
      <c r="Z68" s="549"/>
      <c r="AA68" s="549"/>
      <c r="AB68" s="549"/>
      <c r="AC68" s="549"/>
      <c r="AD68" s="549"/>
      <c r="AE68" s="549"/>
      <c r="AF68" s="549"/>
      <c r="AG68" s="549"/>
      <c r="AH68" s="549"/>
      <c r="AI68" s="549"/>
      <c r="AJ68" s="549"/>
      <c r="AK68" s="549"/>
      <c r="AL68" s="549"/>
      <c r="AM68" s="550"/>
    </row>
    <row r="69" spans="1:41" ht="5.25" customHeight="1" x14ac:dyDescent="0.15">
      <c r="A69" s="160"/>
      <c r="B69" s="293"/>
      <c r="C69" s="161"/>
      <c r="D69" s="293"/>
      <c r="E69" s="119"/>
      <c r="F69" s="293"/>
      <c r="G69" s="293"/>
      <c r="H69" s="293"/>
      <c r="I69" s="293"/>
      <c r="J69" s="120"/>
      <c r="K69" s="120"/>
      <c r="L69" s="120"/>
      <c r="M69" s="120"/>
      <c r="N69" s="120"/>
      <c r="O69" s="162"/>
      <c r="P69" s="163"/>
      <c r="Q69" s="160"/>
      <c r="R69" s="160"/>
      <c r="S69" s="120"/>
      <c r="T69" s="293"/>
      <c r="U69" s="120"/>
      <c r="V69" s="120"/>
      <c r="W69" s="120"/>
      <c r="X69" s="120"/>
      <c r="Y69" s="293"/>
      <c r="Z69" s="293"/>
      <c r="AA69" s="293"/>
      <c r="AB69" s="293"/>
      <c r="AC69" s="161"/>
      <c r="AD69" s="120"/>
      <c r="AE69" s="120"/>
      <c r="AF69" s="120"/>
      <c r="AG69" s="120"/>
      <c r="AH69" s="120"/>
      <c r="AI69" s="164"/>
      <c r="AJ69" s="164"/>
      <c r="AK69" s="164"/>
      <c r="AL69" s="164"/>
      <c r="AM69" s="120"/>
    </row>
    <row r="70" spans="1:41" ht="24.75" customHeight="1" x14ac:dyDescent="0.15">
      <c r="A70" s="693" t="s">
        <v>153</v>
      </c>
      <c r="B70" s="693"/>
      <c r="C70" s="693"/>
      <c r="D70" s="693"/>
      <c r="E70" s="693"/>
      <c r="F70" s="693"/>
      <c r="G70" s="693"/>
      <c r="H70" s="693"/>
      <c r="I70" s="693"/>
      <c r="J70" s="693"/>
      <c r="K70" s="693"/>
      <c r="L70" s="693"/>
      <c r="M70" s="693"/>
      <c r="N70" s="693"/>
      <c r="O70" s="693"/>
      <c r="P70" s="693"/>
      <c r="Q70" s="693"/>
      <c r="R70" s="693"/>
      <c r="S70" s="693"/>
      <c r="T70" s="693"/>
      <c r="U70" s="693"/>
      <c r="V70" s="693"/>
      <c r="W70" s="693"/>
      <c r="X70" s="693"/>
      <c r="Y70" s="693"/>
      <c r="Z70" s="693"/>
      <c r="AA70" s="693"/>
      <c r="AB70" s="693"/>
      <c r="AC70" s="693"/>
      <c r="AD70" s="693"/>
      <c r="AE70" s="693"/>
      <c r="AF70" s="693"/>
      <c r="AG70" s="693"/>
      <c r="AH70" s="693"/>
      <c r="AI70" s="693"/>
      <c r="AJ70" s="693"/>
      <c r="AK70" s="693"/>
      <c r="AL70" s="693"/>
      <c r="AM70" s="693"/>
    </row>
    <row r="71" spans="1:41" s="85" customFormat="1" ht="14.25" customHeight="1" x14ac:dyDescent="0.15">
      <c r="A71" s="106" t="s">
        <v>146</v>
      </c>
      <c r="B71" s="293"/>
      <c r="C71" s="107"/>
      <c r="D71" s="107"/>
      <c r="E71" s="107"/>
      <c r="F71" s="107"/>
      <c r="G71" s="107"/>
      <c r="H71" s="107"/>
      <c r="I71" s="107"/>
      <c r="J71" s="107"/>
      <c r="K71" s="107"/>
      <c r="L71" s="107"/>
      <c r="M71" s="107"/>
      <c r="N71" s="107"/>
      <c r="O71" s="107"/>
      <c r="P71" s="107"/>
      <c r="Q71" s="107"/>
      <c r="R71" s="107"/>
      <c r="S71" s="107"/>
      <c r="T71" s="107"/>
      <c r="U71" s="107"/>
      <c r="V71" s="107"/>
      <c r="W71" s="107"/>
      <c r="X71" s="107"/>
      <c r="Y71" s="107"/>
      <c r="Z71" s="107"/>
      <c r="AA71" s="107"/>
      <c r="AB71" s="107"/>
      <c r="AC71" s="107"/>
      <c r="AD71" s="107"/>
      <c r="AE71" s="107"/>
      <c r="AF71" s="107"/>
      <c r="AG71" s="107"/>
      <c r="AH71" s="107"/>
      <c r="AI71" s="107"/>
      <c r="AJ71" s="107"/>
      <c r="AK71" s="107"/>
      <c r="AL71" s="107"/>
      <c r="AM71" s="108"/>
    </row>
    <row r="72" spans="1:41" s="85" customFormat="1" ht="14.25" customHeight="1" x14ac:dyDescent="0.15">
      <c r="A72" s="109"/>
      <c r="B72" s="262" t="s">
        <v>154</v>
      </c>
      <c r="C72" s="110"/>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c r="AD72" s="111"/>
      <c r="AE72" s="111"/>
      <c r="AF72" s="111"/>
      <c r="AG72" s="111"/>
      <c r="AH72" s="111"/>
      <c r="AI72" s="111"/>
      <c r="AJ72" s="111"/>
      <c r="AK72" s="111"/>
      <c r="AL72" s="111"/>
      <c r="AM72" s="112"/>
    </row>
    <row r="73" spans="1:41" s="85" customFormat="1" ht="20.25" customHeight="1" x14ac:dyDescent="0.15">
      <c r="A73" s="113"/>
      <c r="B73" s="200"/>
      <c r="C73" s="515" t="s">
        <v>155</v>
      </c>
      <c r="D73" s="516"/>
      <c r="E73" s="516"/>
      <c r="F73" s="516"/>
      <c r="G73" s="516"/>
      <c r="H73" s="516"/>
      <c r="I73" s="516"/>
      <c r="J73" s="516"/>
      <c r="K73" s="516"/>
      <c r="L73" s="516"/>
      <c r="M73" s="516"/>
      <c r="N73" s="516"/>
      <c r="O73" s="516"/>
      <c r="P73" s="516"/>
      <c r="Q73" s="516"/>
      <c r="R73" s="516"/>
      <c r="S73" s="516"/>
      <c r="T73" s="516"/>
      <c r="U73" s="516"/>
      <c r="V73" s="517"/>
      <c r="W73" s="200"/>
      <c r="X73" s="515" t="s">
        <v>156</v>
      </c>
      <c r="Y73" s="516"/>
      <c r="Z73" s="516"/>
      <c r="AA73" s="516"/>
      <c r="AB73" s="516"/>
      <c r="AC73" s="516"/>
      <c r="AD73" s="516"/>
      <c r="AE73" s="516"/>
      <c r="AF73" s="516"/>
      <c r="AG73" s="516"/>
      <c r="AH73" s="516"/>
      <c r="AI73" s="516"/>
      <c r="AJ73" s="516"/>
      <c r="AK73" s="516"/>
      <c r="AL73" s="516"/>
      <c r="AM73" s="517"/>
    </row>
    <row r="74" spans="1:41" s="85" customFormat="1" ht="18.75" customHeight="1" x14ac:dyDescent="0.15">
      <c r="A74" s="106" t="s">
        <v>159</v>
      </c>
      <c r="B74" s="118"/>
      <c r="C74" s="293"/>
      <c r="D74" s="293"/>
      <c r="E74" s="119"/>
      <c r="F74" s="293"/>
      <c r="G74" s="293"/>
      <c r="H74" s="293"/>
      <c r="I74" s="293"/>
      <c r="J74" s="120"/>
      <c r="K74" s="120"/>
      <c r="L74" s="120"/>
      <c r="M74" s="120"/>
      <c r="N74" s="120"/>
      <c r="O74" s="121"/>
      <c r="P74" s="122"/>
      <c r="Q74" s="122"/>
      <c r="R74" s="122"/>
      <c r="S74" s="123"/>
      <c r="T74" s="124"/>
      <c r="U74" s="123"/>
      <c r="V74" s="123"/>
      <c r="W74" s="123"/>
      <c r="X74" s="123"/>
      <c r="Y74" s="124"/>
      <c r="Z74" s="124"/>
      <c r="AA74" s="124"/>
      <c r="AB74" s="124"/>
      <c r="AC74" s="123"/>
      <c r="AD74" s="123"/>
      <c r="AE74" s="123"/>
      <c r="AF74" s="123"/>
      <c r="AG74" s="123"/>
      <c r="AH74" s="123"/>
      <c r="AI74" s="125"/>
      <c r="AJ74" s="125"/>
      <c r="AK74" s="125"/>
      <c r="AL74" s="125"/>
      <c r="AM74" s="126"/>
    </row>
    <row r="75" spans="1:41" s="85" customFormat="1" ht="18.75" customHeight="1" x14ac:dyDescent="0.15">
      <c r="A75" s="104"/>
      <c r="B75" s="668" t="s">
        <v>148</v>
      </c>
      <c r="C75" s="669"/>
      <c r="D75" s="669"/>
      <c r="E75" s="669"/>
      <c r="F75" s="669"/>
      <c r="G75" s="669"/>
      <c r="H75" s="669"/>
      <c r="I75" s="669"/>
      <c r="J75" s="669"/>
      <c r="K75" s="669"/>
      <c r="L75" s="669"/>
      <c r="M75" s="669"/>
      <c r="N75" s="669"/>
      <c r="O75" s="669"/>
      <c r="P75" s="669"/>
      <c r="Q75" s="669"/>
      <c r="R75" s="669"/>
      <c r="S75" s="669"/>
      <c r="T75" s="669"/>
      <c r="U75" s="669"/>
      <c r="V75" s="669"/>
      <c r="W75" s="669"/>
      <c r="X75" s="669"/>
      <c r="Y75" s="669"/>
      <c r="Z75" s="669"/>
      <c r="AA75" s="669"/>
      <c r="AB75" s="669"/>
      <c r="AC75" s="669"/>
      <c r="AD75" s="669"/>
      <c r="AE75" s="670"/>
      <c r="AF75" s="509" t="s">
        <v>131</v>
      </c>
      <c r="AG75" s="510"/>
      <c r="AH75" s="510"/>
      <c r="AI75" s="510"/>
      <c r="AJ75" s="510"/>
      <c r="AK75" s="510"/>
      <c r="AL75" s="510"/>
      <c r="AM75" s="511"/>
    </row>
    <row r="76" spans="1:41" s="85" customFormat="1" ht="23.25" customHeight="1" x14ac:dyDescent="0.15">
      <c r="A76" s="127"/>
      <c r="B76" s="128" t="s">
        <v>128</v>
      </c>
      <c r="C76" s="712" t="s">
        <v>243</v>
      </c>
      <c r="D76" s="712"/>
      <c r="E76" s="712"/>
      <c r="F76" s="712"/>
      <c r="G76" s="712"/>
      <c r="H76" s="712"/>
      <c r="I76" s="712"/>
      <c r="J76" s="712"/>
      <c r="K76" s="712"/>
      <c r="L76" s="712"/>
      <c r="M76" s="712"/>
      <c r="N76" s="712"/>
      <c r="O76" s="712"/>
      <c r="P76" s="712"/>
      <c r="Q76" s="712"/>
      <c r="R76" s="712"/>
      <c r="S76" s="712"/>
      <c r="T76" s="712"/>
      <c r="U76" s="712"/>
      <c r="V76" s="712"/>
      <c r="W76" s="712"/>
      <c r="X76" s="712"/>
      <c r="Y76" s="712"/>
      <c r="Z76" s="712"/>
      <c r="AA76" s="712"/>
      <c r="AB76" s="712"/>
      <c r="AC76" s="712"/>
      <c r="AD76" s="712"/>
      <c r="AE76" s="713"/>
      <c r="AF76" s="512"/>
      <c r="AG76" s="513"/>
      <c r="AH76" s="513"/>
      <c r="AI76" s="513"/>
      <c r="AJ76" s="513"/>
      <c r="AK76" s="513"/>
      <c r="AL76" s="513"/>
      <c r="AM76" s="514"/>
    </row>
    <row r="77" spans="1:41" s="85" customFormat="1" ht="22.5" customHeight="1" x14ac:dyDescent="0.15">
      <c r="A77" s="129"/>
      <c r="B77" s="159"/>
      <c r="C77" s="708" t="s">
        <v>160</v>
      </c>
      <c r="D77" s="708"/>
      <c r="E77" s="708"/>
      <c r="F77" s="709"/>
      <c r="G77" s="709"/>
      <c r="H77" s="709"/>
      <c r="I77" s="709"/>
      <c r="J77" s="709"/>
      <c r="K77" s="709"/>
      <c r="L77" s="709"/>
      <c r="M77" s="709"/>
      <c r="N77" s="709"/>
      <c r="O77" s="709"/>
      <c r="P77" s="709"/>
      <c r="Q77" s="709"/>
      <c r="R77" s="709"/>
      <c r="S77" s="709"/>
      <c r="T77" s="709"/>
      <c r="U77" s="708" t="s">
        <v>161</v>
      </c>
      <c r="V77" s="708"/>
      <c r="W77" s="708"/>
      <c r="X77" s="709"/>
      <c r="Y77" s="709"/>
      <c r="Z77" s="709"/>
      <c r="AA77" s="709"/>
      <c r="AB77" s="709"/>
      <c r="AC77" s="709"/>
      <c r="AD77" s="709"/>
      <c r="AE77" s="709"/>
      <c r="AF77" s="710"/>
      <c r="AG77" s="710"/>
      <c r="AH77" s="710"/>
      <c r="AI77" s="710"/>
      <c r="AJ77" s="710"/>
      <c r="AK77" s="710"/>
      <c r="AL77" s="710"/>
      <c r="AM77" s="711"/>
    </row>
    <row r="78" spans="1:41" s="85" customFormat="1" ht="23.25" customHeight="1" x14ac:dyDescent="0.15">
      <c r="A78" s="127"/>
      <c r="B78" s="128" t="s">
        <v>128</v>
      </c>
      <c r="C78" s="712" t="s">
        <v>244</v>
      </c>
      <c r="D78" s="712"/>
      <c r="E78" s="712"/>
      <c r="F78" s="712"/>
      <c r="G78" s="712"/>
      <c r="H78" s="712"/>
      <c r="I78" s="712"/>
      <c r="J78" s="712"/>
      <c r="K78" s="712"/>
      <c r="L78" s="712"/>
      <c r="M78" s="712"/>
      <c r="N78" s="712"/>
      <c r="O78" s="712"/>
      <c r="P78" s="712"/>
      <c r="Q78" s="712"/>
      <c r="R78" s="712"/>
      <c r="S78" s="712"/>
      <c r="T78" s="712"/>
      <c r="U78" s="712"/>
      <c r="V78" s="712"/>
      <c r="W78" s="712"/>
      <c r="X78" s="712"/>
      <c r="Y78" s="712"/>
      <c r="Z78" s="712"/>
      <c r="AA78" s="712"/>
      <c r="AB78" s="712"/>
      <c r="AC78" s="712"/>
      <c r="AD78" s="712"/>
      <c r="AE78" s="713"/>
      <c r="AF78" s="512"/>
      <c r="AG78" s="513"/>
      <c r="AH78" s="513"/>
      <c r="AI78" s="513"/>
      <c r="AJ78" s="513"/>
      <c r="AK78" s="513"/>
      <c r="AL78" s="513"/>
      <c r="AM78" s="514"/>
    </row>
    <row r="79" spans="1:41" s="85" customFormat="1" ht="22.5" customHeight="1" x14ac:dyDescent="0.15">
      <c r="A79" s="129"/>
      <c r="B79" s="159"/>
      <c r="C79" s="708" t="s">
        <v>160</v>
      </c>
      <c r="D79" s="708"/>
      <c r="E79" s="708"/>
      <c r="F79" s="709"/>
      <c r="G79" s="709"/>
      <c r="H79" s="709"/>
      <c r="I79" s="709"/>
      <c r="J79" s="709"/>
      <c r="K79" s="709"/>
      <c r="L79" s="709"/>
      <c r="M79" s="709"/>
      <c r="N79" s="709"/>
      <c r="O79" s="709"/>
      <c r="P79" s="709"/>
      <c r="Q79" s="709"/>
      <c r="R79" s="709"/>
      <c r="S79" s="709"/>
      <c r="T79" s="709"/>
      <c r="U79" s="708" t="s">
        <v>161</v>
      </c>
      <c r="V79" s="708"/>
      <c r="W79" s="708"/>
      <c r="X79" s="709"/>
      <c r="Y79" s="709"/>
      <c r="Z79" s="709"/>
      <c r="AA79" s="709"/>
      <c r="AB79" s="709"/>
      <c r="AC79" s="709"/>
      <c r="AD79" s="709"/>
      <c r="AE79" s="709"/>
      <c r="AF79" s="710"/>
      <c r="AG79" s="710"/>
      <c r="AH79" s="710"/>
      <c r="AI79" s="710"/>
      <c r="AJ79" s="710"/>
      <c r="AK79" s="710"/>
      <c r="AL79" s="710"/>
      <c r="AM79" s="711"/>
    </row>
    <row r="80" spans="1:41" s="85" customFormat="1" ht="55.5" customHeight="1" x14ac:dyDescent="0.15">
      <c r="A80" s="296"/>
      <c r="B80" s="736" t="s">
        <v>245</v>
      </c>
      <c r="C80" s="737"/>
      <c r="D80" s="737"/>
      <c r="E80" s="737"/>
      <c r="F80" s="737"/>
      <c r="G80" s="737"/>
      <c r="H80" s="737"/>
      <c r="I80" s="737"/>
      <c r="J80" s="737"/>
      <c r="K80" s="737"/>
      <c r="L80" s="737"/>
      <c r="M80" s="737"/>
      <c r="N80" s="737"/>
      <c r="O80" s="737"/>
      <c r="P80" s="737"/>
      <c r="Q80" s="737"/>
      <c r="R80" s="737"/>
      <c r="S80" s="737"/>
      <c r="T80" s="737"/>
      <c r="U80" s="737"/>
      <c r="V80" s="737"/>
      <c r="W80" s="737"/>
      <c r="X80" s="737"/>
      <c r="Y80" s="737"/>
      <c r="Z80" s="737"/>
      <c r="AA80" s="737"/>
      <c r="AB80" s="737"/>
      <c r="AC80" s="737"/>
      <c r="AD80" s="737"/>
      <c r="AE80" s="737"/>
      <c r="AF80" s="737"/>
      <c r="AG80" s="737"/>
      <c r="AH80" s="737"/>
      <c r="AI80" s="737"/>
      <c r="AJ80" s="737"/>
      <c r="AK80" s="737"/>
      <c r="AL80" s="737"/>
      <c r="AM80" s="738"/>
    </row>
    <row r="81" spans="1:42" ht="6" customHeight="1" x14ac:dyDescent="0.15">
      <c r="A81" s="165"/>
      <c r="B81" s="165"/>
      <c r="C81" s="165"/>
      <c r="D81" s="165"/>
      <c r="E81" s="165"/>
      <c r="F81" s="165"/>
      <c r="G81" s="165"/>
      <c r="H81" s="165"/>
      <c r="I81" s="165"/>
      <c r="J81" s="165"/>
      <c r="K81" s="165"/>
      <c r="L81" s="165"/>
      <c r="M81" s="165"/>
      <c r="N81" s="165"/>
      <c r="O81" s="165"/>
      <c r="P81" s="165"/>
      <c r="Q81" s="165"/>
      <c r="R81" s="165"/>
      <c r="S81" s="165"/>
      <c r="T81" s="165"/>
      <c r="U81" s="165"/>
      <c r="V81" s="165"/>
      <c r="W81" s="165"/>
      <c r="X81" s="165"/>
      <c r="Y81" s="165"/>
      <c r="Z81" s="165"/>
      <c r="AA81" s="165"/>
      <c r="AB81" s="165"/>
      <c r="AC81" s="165"/>
      <c r="AD81" s="165"/>
      <c r="AE81" s="165"/>
      <c r="AF81" s="165"/>
      <c r="AG81" s="165"/>
      <c r="AH81" s="165"/>
      <c r="AI81" s="165"/>
      <c r="AJ81" s="165"/>
    </row>
    <row r="82" spans="1:42" ht="18" customHeight="1" x14ac:dyDescent="0.15">
      <c r="A82" s="166" t="s">
        <v>42</v>
      </c>
      <c r="B82" s="165"/>
      <c r="C82" s="165"/>
      <c r="D82" s="165"/>
      <c r="E82" s="165"/>
      <c r="F82" s="165"/>
      <c r="G82" s="165"/>
      <c r="H82" s="165"/>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5"/>
      <c r="AG82" s="165"/>
      <c r="AH82" s="165"/>
      <c r="AI82" s="165"/>
      <c r="AJ82" s="165"/>
    </row>
    <row r="83" spans="1:42" ht="18" customHeight="1" x14ac:dyDescent="0.15">
      <c r="A83" s="167" t="s">
        <v>98</v>
      </c>
      <c r="B83" s="165"/>
      <c r="C83" s="165"/>
      <c r="D83" s="165"/>
      <c r="E83" s="165"/>
      <c r="F83" s="165"/>
      <c r="G83" s="165"/>
      <c r="H83" s="165"/>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5"/>
      <c r="AG83" s="165"/>
      <c r="AH83" s="165"/>
      <c r="AI83" s="165"/>
      <c r="AJ83" s="165"/>
    </row>
    <row r="84" spans="1:42" ht="24.75" customHeight="1" x14ac:dyDescent="0.15">
      <c r="A84" s="554" t="s">
        <v>164</v>
      </c>
      <c r="B84" s="555"/>
      <c r="C84" s="555"/>
      <c r="D84" s="556"/>
      <c r="E84" s="554" t="s">
        <v>43</v>
      </c>
      <c r="F84" s="555"/>
      <c r="G84" s="555"/>
      <c r="H84" s="555"/>
      <c r="I84" s="556"/>
      <c r="J84" s="554" t="s">
        <v>165</v>
      </c>
      <c r="K84" s="555"/>
      <c r="L84" s="555"/>
      <c r="M84" s="555"/>
      <c r="N84" s="555"/>
      <c r="O84" s="555"/>
      <c r="P84" s="555"/>
      <c r="Q84" s="555"/>
      <c r="R84" s="555"/>
      <c r="S84" s="555"/>
      <c r="T84" s="555"/>
      <c r="U84" s="555"/>
      <c r="V84" s="555"/>
      <c r="W84" s="555"/>
      <c r="X84" s="555"/>
      <c r="Y84" s="556"/>
      <c r="Z84" s="554" t="s">
        <v>197</v>
      </c>
      <c r="AA84" s="555"/>
      <c r="AB84" s="555"/>
      <c r="AC84" s="555"/>
      <c r="AD84" s="555"/>
      <c r="AE84" s="555"/>
      <c r="AF84" s="556"/>
      <c r="AG84" s="584" t="s">
        <v>200</v>
      </c>
      <c r="AH84" s="585"/>
      <c r="AI84" s="585"/>
      <c r="AJ84" s="585"/>
      <c r="AK84" s="585"/>
      <c r="AL84" s="585"/>
      <c r="AM84" s="586"/>
      <c r="AO84" s="168" t="s">
        <v>195</v>
      </c>
      <c r="AP84" s="168" t="e">
        <f>VLOOKUP(L5,計算用!$A$2:$B$36,2,FALSE)*1000</f>
        <v>#N/A</v>
      </c>
    </row>
    <row r="85" spans="1:42" ht="9.75" customHeight="1" x14ac:dyDescent="0.15">
      <c r="A85" s="560" t="s">
        <v>279</v>
      </c>
      <c r="B85" s="561"/>
      <c r="C85" s="561"/>
      <c r="D85" s="562"/>
      <c r="E85" s="557"/>
      <c r="F85" s="558"/>
      <c r="G85" s="558"/>
      <c r="H85" s="558"/>
      <c r="I85" s="559"/>
      <c r="J85" s="572"/>
      <c r="K85" s="573"/>
      <c r="L85" s="573"/>
      <c r="M85" s="573"/>
      <c r="N85" s="573"/>
      <c r="O85" s="573"/>
      <c r="P85" s="573"/>
      <c r="Q85" s="573"/>
      <c r="R85" s="573"/>
      <c r="S85" s="573"/>
      <c r="T85" s="573"/>
      <c r="U85" s="573"/>
      <c r="V85" s="573"/>
      <c r="W85" s="573"/>
      <c r="X85" s="573"/>
      <c r="Y85" s="574"/>
      <c r="Z85" s="604"/>
      <c r="AA85" s="605"/>
      <c r="AB85" s="605"/>
      <c r="AC85" s="605"/>
      <c r="AD85" s="605"/>
      <c r="AE85" s="605"/>
      <c r="AF85" s="606"/>
      <c r="AG85" s="605"/>
      <c r="AH85" s="605"/>
      <c r="AI85" s="605"/>
      <c r="AJ85" s="605"/>
      <c r="AK85" s="605"/>
      <c r="AL85" s="605"/>
      <c r="AM85" s="606"/>
      <c r="AO85" s="168" t="s">
        <v>75</v>
      </c>
      <c r="AP85" s="168">
        <f>IF(OR(AP5=1,AP5=3,AP5=6),AG5,1)</f>
        <v>1</v>
      </c>
    </row>
    <row r="86" spans="1:42" ht="9.75" customHeight="1" x14ac:dyDescent="0.15">
      <c r="A86" s="563"/>
      <c r="B86" s="564"/>
      <c r="C86" s="564"/>
      <c r="D86" s="565"/>
      <c r="E86" s="486"/>
      <c r="F86" s="487"/>
      <c r="G86" s="487"/>
      <c r="H86" s="487"/>
      <c r="I86" s="488"/>
      <c r="J86" s="489"/>
      <c r="K86" s="490"/>
      <c r="L86" s="490"/>
      <c r="M86" s="490"/>
      <c r="N86" s="490"/>
      <c r="O86" s="490"/>
      <c r="P86" s="490"/>
      <c r="Q86" s="490"/>
      <c r="R86" s="490"/>
      <c r="S86" s="490"/>
      <c r="T86" s="490"/>
      <c r="U86" s="490"/>
      <c r="V86" s="490"/>
      <c r="W86" s="490"/>
      <c r="X86" s="490"/>
      <c r="Y86" s="491"/>
      <c r="Z86" s="597"/>
      <c r="AA86" s="587"/>
      <c r="AB86" s="587"/>
      <c r="AC86" s="587"/>
      <c r="AD86" s="587"/>
      <c r="AE86" s="587"/>
      <c r="AF86" s="588"/>
      <c r="AG86" s="587"/>
      <c r="AH86" s="587"/>
      <c r="AI86" s="587"/>
      <c r="AJ86" s="587"/>
      <c r="AK86" s="587"/>
      <c r="AL86" s="587"/>
      <c r="AM86" s="588"/>
      <c r="AO86" s="168" t="s">
        <v>196</v>
      </c>
      <c r="AP86" s="168" t="str">
        <f>IFERROR(AP84*AP85,"")</f>
        <v/>
      </c>
    </row>
    <row r="87" spans="1:42" ht="9.75" customHeight="1" x14ac:dyDescent="0.15">
      <c r="A87" s="563"/>
      <c r="B87" s="564"/>
      <c r="C87" s="564"/>
      <c r="D87" s="565"/>
      <c r="E87" s="486"/>
      <c r="F87" s="487"/>
      <c r="G87" s="487"/>
      <c r="H87" s="487"/>
      <c r="I87" s="488"/>
      <c r="J87" s="489"/>
      <c r="K87" s="490"/>
      <c r="L87" s="490"/>
      <c r="M87" s="490"/>
      <c r="N87" s="490"/>
      <c r="O87" s="490"/>
      <c r="P87" s="490"/>
      <c r="Q87" s="490"/>
      <c r="R87" s="490"/>
      <c r="S87" s="490"/>
      <c r="T87" s="490"/>
      <c r="U87" s="490"/>
      <c r="V87" s="490"/>
      <c r="W87" s="490"/>
      <c r="X87" s="490"/>
      <c r="Y87" s="491"/>
      <c r="Z87" s="597"/>
      <c r="AA87" s="587"/>
      <c r="AB87" s="587"/>
      <c r="AC87" s="587"/>
      <c r="AD87" s="587"/>
      <c r="AE87" s="587"/>
      <c r="AF87" s="588"/>
      <c r="AG87" s="587"/>
      <c r="AH87" s="587"/>
      <c r="AI87" s="587"/>
      <c r="AJ87" s="587"/>
      <c r="AK87" s="587"/>
      <c r="AL87" s="587"/>
      <c r="AM87" s="588"/>
    </row>
    <row r="88" spans="1:42" ht="9.75" customHeight="1" x14ac:dyDescent="0.15">
      <c r="A88" s="563"/>
      <c r="B88" s="564"/>
      <c r="C88" s="564"/>
      <c r="D88" s="565"/>
      <c r="E88" s="486"/>
      <c r="F88" s="487"/>
      <c r="G88" s="487"/>
      <c r="H88" s="487"/>
      <c r="I88" s="488"/>
      <c r="J88" s="489"/>
      <c r="K88" s="490"/>
      <c r="L88" s="490"/>
      <c r="M88" s="490"/>
      <c r="N88" s="490"/>
      <c r="O88" s="490"/>
      <c r="P88" s="490"/>
      <c r="Q88" s="490"/>
      <c r="R88" s="490"/>
      <c r="S88" s="490"/>
      <c r="T88" s="490"/>
      <c r="U88" s="490"/>
      <c r="V88" s="490"/>
      <c r="W88" s="490"/>
      <c r="X88" s="490"/>
      <c r="Y88" s="491"/>
      <c r="Z88" s="597"/>
      <c r="AA88" s="587"/>
      <c r="AB88" s="587"/>
      <c r="AC88" s="587"/>
      <c r="AD88" s="587"/>
      <c r="AE88" s="587"/>
      <c r="AF88" s="588"/>
      <c r="AG88" s="587"/>
      <c r="AH88" s="587"/>
      <c r="AI88" s="587"/>
      <c r="AJ88" s="587"/>
      <c r="AK88" s="587"/>
      <c r="AL88" s="587"/>
      <c r="AM88" s="588"/>
    </row>
    <row r="89" spans="1:42" ht="9.75" customHeight="1" x14ac:dyDescent="0.15">
      <c r="A89" s="563"/>
      <c r="B89" s="564"/>
      <c r="C89" s="564"/>
      <c r="D89" s="565"/>
      <c r="E89" s="486"/>
      <c r="F89" s="487"/>
      <c r="G89" s="487"/>
      <c r="H89" s="487"/>
      <c r="I89" s="488"/>
      <c r="J89" s="489"/>
      <c r="K89" s="490"/>
      <c r="L89" s="490"/>
      <c r="M89" s="490"/>
      <c r="N89" s="490"/>
      <c r="O89" s="490"/>
      <c r="P89" s="490"/>
      <c r="Q89" s="490"/>
      <c r="R89" s="490"/>
      <c r="S89" s="490"/>
      <c r="T89" s="490"/>
      <c r="U89" s="490"/>
      <c r="V89" s="490"/>
      <c r="W89" s="490"/>
      <c r="X89" s="490"/>
      <c r="Y89" s="491"/>
      <c r="Z89" s="597"/>
      <c r="AA89" s="587"/>
      <c r="AB89" s="587"/>
      <c r="AC89" s="587"/>
      <c r="AD89" s="587"/>
      <c r="AE89" s="587"/>
      <c r="AF89" s="588"/>
      <c r="AG89" s="589"/>
      <c r="AH89" s="589"/>
      <c r="AI89" s="589"/>
      <c r="AJ89" s="589"/>
      <c r="AK89" s="589"/>
      <c r="AL89" s="589"/>
      <c r="AM89" s="590"/>
    </row>
    <row r="90" spans="1:42" ht="9.75" customHeight="1" x14ac:dyDescent="0.15">
      <c r="A90" s="563"/>
      <c r="B90" s="564"/>
      <c r="C90" s="564"/>
      <c r="D90" s="565"/>
      <c r="E90" s="518"/>
      <c r="F90" s="519"/>
      <c r="G90" s="519"/>
      <c r="H90" s="519"/>
      <c r="I90" s="520"/>
      <c r="J90" s="575"/>
      <c r="K90" s="576"/>
      <c r="L90" s="576"/>
      <c r="M90" s="576"/>
      <c r="N90" s="576"/>
      <c r="O90" s="576"/>
      <c r="P90" s="576"/>
      <c r="Q90" s="576"/>
      <c r="R90" s="576"/>
      <c r="S90" s="576"/>
      <c r="T90" s="576"/>
      <c r="U90" s="576"/>
      <c r="V90" s="576"/>
      <c r="W90" s="576"/>
      <c r="X90" s="576"/>
      <c r="Y90" s="577"/>
      <c r="Z90" s="625"/>
      <c r="AA90" s="626"/>
      <c r="AB90" s="626"/>
      <c r="AC90" s="626"/>
      <c r="AD90" s="626"/>
      <c r="AE90" s="626"/>
      <c r="AF90" s="627"/>
      <c r="AG90" s="597"/>
      <c r="AH90" s="587"/>
      <c r="AI90" s="587"/>
      <c r="AJ90" s="587"/>
      <c r="AK90" s="587"/>
      <c r="AL90" s="587"/>
      <c r="AM90" s="588"/>
    </row>
    <row r="91" spans="1:42" ht="9.75" customHeight="1" x14ac:dyDescent="0.15">
      <c r="A91" s="563"/>
      <c r="B91" s="564"/>
      <c r="C91" s="564"/>
      <c r="D91" s="565"/>
      <c r="E91" s="486"/>
      <c r="F91" s="487"/>
      <c r="G91" s="487"/>
      <c r="H91" s="487"/>
      <c r="I91" s="488"/>
      <c r="J91" s="489"/>
      <c r="K91" s="490"/>
      <c r="L91" s="490"/>
      <c r="M91" s="490"/>
      <c r="N91" s="490"/>
      <c r="O91" s="490"/>
      <c r="P91" s="490"/>
      <c r="Q91" s="490"/>
      <c r="R91" s="490"/>
      <c r="S91" s="490"/>
      <c r="T91" s="490"/>
      <c r="U91" s="490"/>
      <c r="V91" s="490"/>
      <c r="W91" s="490"/>
      <c r="X91" s="490"/>
      <c r="Y91" s="491"/>
      <c r="Z91" s="597"/>
      <c r="AA91" s="587"/>
      <c r="AB91" s="587"/>
      <c r="AC91" s="587"/>
      <c r="AD91" s="587"/>
      <c r="AE91" s="587"/>
      <c r="AF91" s="588"/>
      <c r="AG91" s="587"/>
      <c r="AH91" s="587"/>
      <c r="AI91" s="587"/>
      <c r="AJ91" s="587"/>
      <c r="AK91" s="587"/>
      <c r="AL91" s="587"/>
      <c r="AM91" s="588"/>
    </row>
    <row r="92" spans="1:42" ht="9.75" customHeight="1" x14ac:dyDescent="0.15">
      <c r="A92" s="563"/>
      <c r="B92" s="564"/>
      <c r="C92" s="564"/>
      <c r="D92" s="565"/>
      <c r="E92" s="486"/>
      <c r="F92" s="487"/>
      <c r="G92" s="487"/>
      <c r="H92" s="487"/>
      <c r="I92" s="488"/>
      <c r="J92" s="489"/>
      <c r="K92" s="490"/>
      <c r="L92" s="490"/>
      <c r="M92" s="490"/>
      <c r="N92" s="490"/>
      <c r="O92" s="490"/>
      <c r="P92" s="490"/>
      <c r="Q92" s="490"/>
      <c r="R92" s="490"/>
      <c r="S92" s="490"/>
      <c r="T92" s="490"/>
      <c r="U92" s="490"/>
      <c r="V92" s="490"/>
      <c r="W92" s="490"/>
      <c r="X92" s="490"/>
      <c r="Y92" s="491"/>
      <c r="Z92" s="597"/>
      <c r="AA92" s="587"/>
      <c r="AB92" s="587"/>
      <c r="AC92" s="587"/>
      <c r="AD92" s="587"/>
      <c r="AE92" s="587"/>
      <c r="AF92" s="588"/>
      <c r="AG92" s="597"/>
      <c r="AH92" s="587"/>
      <c r="AI92" s="587"/>
      <c r="AJ92" s="587"/>
      <c r="AK92" s="587"/>
      <c r="AL92" s="587"/>
      <c r="AM92" s="588"/>
    </row>
    <row r="93" spans="1:42" ht="9.75" customHeight="1" x14ac:dyDescent="0.15">
      <c r="A93" s="563"/>
      <c r="B93" s="564"/>
      <c r="C93" s="564"/>
      <c r="D93" s="565"/>
      <c r="E93" s="486"/>
      <c r="F93" s="487"/>
      <c r="G93" s="487"/>
      <c r="H93" s="487"/>
      <c r="I93" s="488"/>
      <c r="J93" s="489"/>
      <c r="K93" s="490"/>
      <c r="L93" s="490"/>
      <c r="M93" s="490"/>
      <c r="N93" s="490"/>
      <c r="O93" s="490"/>
      <c r="P93" s="490"/>
      <c r="Q93" s="490"/>
      <c r="R93" s="490"/>
      <c r="S93" s="490"/>
      <c r="T93" s="490"/>
      <c r="U93" s="490"/>
      <c r="V93" s="490"/>
      <c r="W93" s="490"/>
      <c r="X93" s="490"/>
      <c r="Y93" s="491"/>
      <c r="Z93" s="597"/>
      <c r="AA93" s="587"/>
      <c r="AB93" s="587"/>
      <c r="AC93" s="587"/>
      <c r="AD93" s="587"/>
      <c r="AE93" s="587"/>
      <c r="AF93" s="588"/>
      <c r="AG93" s="587"/>
      <c r="AH93" s="587"/>
      <c r="AI93" s="587"/>
      <c r="AJ93" s="587"/>
      <c r="AK93" s="587"/>
      <c r="AL93" s="587"/>
      <c r="AM93" s="588"/>
    </row>
    <row r="94" spans="1:42" ht="9.75" customHeight="1" x14ac:dyDescent="0.15">
      <c r="A94" s="563"/>
      <c r="B94" s="564"/>
      <c r="C94" s="564"/>
      <c r="D94" s="565"/>
      <c r="E94" s="486"/>
      <c r="F94" s="487"/>
      <c r="G94" s="487"/>
      <c r="H94" s="487"/>
      <c r="I94" s="488"/>
      <c r="J94" s="489"/>
      <c r="K94" s="490"/>
      <c r="L94" s="490"/>
      <c r="M94" s="490"/>
      <c r="N94" s="490"/>
      <c r="O94" s="490"/>
      <c r="P94" s="490"/>
      <c r="Q94" s="490"/>
      <c r="R94" s="490"/>
      <c r="S94" s="490"/>
      <c r="T94" s="490"/>
      <c r="U94" s="490"/>
      <c r="V94" s="490"/>
      <c r="W94" s="490"/>
      <c r="X94" s="490"/>
      <c r="Y94" s="491"/>
      <c r="Z94" s="597"/>
      <c r="AA94" s="587"/>
      <c r="AB94" s="587"/>
      <c r="AC94" s="587"/>
      <c r="AD94" s="587"/>
      <c r="AE94" s="587"/>
      <c r="AF94" s="588"/>
      <c r="AG94" s="597"/>
      <c r="AH94" s="587"/>
      <c r="AI94" s="587"/>
      <c r="AJ94" s="587"/>
      <c r="AK94" s="587"/>
      <c r="AL94" s="587"/>
      <c r="AM94" s="588"/>
    </row>
    <row r="95" spans="1:42" ht="9.75" customHeight="1" x14ac:dyDescent="0.15">
      <c r="A95" s="563"/>
      <c r="B95" s="564"/>
      <c r="C95" s="564"/>
      <c r="D95" s="565"/>
      <c r="E95" s="518"/>
      <c r="F95" s="519"/>
      <c r="G95" s="519"/>
      <c r="H95" s="519"/>
      <c r="I95" s="520"/>
      <c r="J95" s="575"/>
      <c r="K95" s="576"/>
      <c r="L95" s="576"/>
      <c r="M95" s="576"/>
      <c r="N95" s="576"/>
      <c r="O95" s="576"/>
      <c r="P95" s="576"/>
      <c r="Q95" s="576"/>
      <c r="R95" s="576"/>
      <c r="S95" s="576"/>
      <c r="T95" s="576"/>
      <c r="U95" s="576"/>
      <c r="V95" s="576"/>
      <c r="W95" s="576"/>
      <c r="X95" s="576"/>
      <c r="Y95" s="577"/>
      <c r="Z95" s="625"/>
      <c r="AA95" s="626"/>
      <c r="AB95" s="626"/>
      <c r="AC95" s="626"/>
      <c r="AD95" s="626"/>
      <c r="AE95" s="626"/>
      <c r="AF95" s="627"/>
      <c r="AG95" s="626"/>
      <c r="AH95" s="626"/>
      <c r="AI95" s="626"/>
      <c r="AJ95" s="626"/>
      <c r="AK95" s="626"/>
      <c r="AL95" s="626"/>
      <c r="AM95" s="627"/>
    </row>
    <row r="96" spans="1:42" ht="9.75" customHeight="1" x14ac:dyDescent="0.15">
      <c r="A96" s="563"/>
      <c r="B96" s="564"/>
      <c r="C96" s="564"/>
      <c r="D96" s="565"/>
      <c r="E96" s="486"/>
      <c r="F96" s="487"/>
      <c r="G96" s="487"/>
      <c r="H96" s="487"/>
      <c r="I96" s="488"/>
      <c r="J96" s="489"/>
      <c r="K96" s="490"/>
      <c r="L96" s="490"/>
      <c r="M96" s="490"/>
      <c r="N96" s="490"/>
      <c r="O96" s="490"/>
      <c r="P96" s="490"/>
      <c r="Q96" s="490"/>
      <c r="R96" s="490"/>
      <c r="S96" s="490"/>
      <c r="T96" s="490"/>
      <c r="U96" s="490"/>
      <c r="V96" s="490"/>
      <c r="W96" s="490"/>
      <c r="X96" s="490"/>
      <c r="Y96" s="491"/>
      <c r="Z96" s="597"/>
      <c r="AA96" s="587"/>
      <c r="AB96" s="587"/>
      <c r="AC96" s="587"/>
      <c r="AD96" s="587"/>
      <c r="AE96" s="587"/>
      <c r="AF96" s="588"/>
      <c r="AG96" s="587"/>
      <c r="AH96" s="587"/>
      <c r="AI96" s="587"/>
      <c r="AJ96" s="587"/>
      <c r="AK96" s="587"/>
      <c r="AL96" s="587"/>
      <c r="AM96" s="588"/>
    </row>
    <row r="97" spans="1:42" ht="9.75" customHeight="1" x14ac:dyDescent="0.15">
      <c r="A97" s="563"/>
      <c r="B97" s="564"/>
      <c r="C97" s="564"/>
      <c r="D97" s="565"/>
      <c r="E97" s="486"/>
      <c r="F97" s="487"/>
      <c r="G97" s="487"/>
      <c r="H97" s="487"/>
      <c r="I97" s="488"/>
      <c r="J97" s="489"/>
      <c r="K97" s="490"/>
      <c r="L97" s="490"/>
      <c r="M97" s="490"/>
      <c r="N97" s="490"/>
      <c r="O97" s="490"/>
      <c r="P97" s="490"/>
      <c r="Q97" s="490"/>
      <c r="R97" s="490"/>
      <c r="S97" s="490"/>
      <c r="T97" s="490"/>
      <c r="U97" s="490"/>
      <c r="V97" s="490"/>
      <c r="W97" s="490"/>
      <c r="X97" s="490"/>
      <c r="Y97" s="491"/>
      <c r="Z97" s="597"/>
      <c r="AA97" s="587"/>
      <c r="AB97" s="587"/>
      <c r="AC97" s="587"/>
      <c r="AD97" s="587"/>
      <c r="AE97" s="587"/>
      <c r="AF97" s="588"/>
      <c r="AG97" s="597"/>
      <c r="AH97" s="587"/>
      <c r="AI97" s="587"/>
      <c r="AJ97" s="587"/>
      <c r="AK97" s="587"/>
      <c r="AL97" s="587"/>
      <c r="AM97" s="588"/>
    </row>
    <row r="98" spans="1:42" ht="9.75" customHeight="1" x14ac:dyDescent="0.15">
      <c r="A98" s="563"/>
      <c r="B98" s="564"/>
      <c r="C98" s="564"/>
      <c r="D98" s="565"/>
      <c r="E98" s="486"/>
      <c r="F98" s="487"/>
      <c r="G98" s="487"/>
      <c r="H98" s="487"/>
      <c r="I98" s="488"/>
      <c r="J98" s="489"/>
      <c r="K98" s="490"/>
      <c r="L98" s="490"/>
      <c r="M98" s="490"/>
      <c r="N98" s="490"/>
      <c r="O98" s="490"/>
      <c r="P98" s="490"/>
      <c r="Q98" s="490"/>
      <c r="R98" s="490"/>
      <c r="S98" s="490"/>
      <c r="T98" s="490"/>
      <c r="U98" s="490"/>
      <c r="V98" s="490"/>
      <c r="W98" s="490"/>
      <c r="X98" s="490"/>
      <c r="Y98" s="491"/>
      <c r="Z98" s="597"/>
      <c r="AA98" s="587"/>
      <c r="AB98" s="587"/>
      <c r="AC98" s="587"/>
      <c r="AD98" s="587"/>
      <c r="AE98" s="587"/>
      <c r="AF98" s="588"/>
      <c r="AG98" s="587"/>
      <c r="AH98" s="587"/>
      <c r="AI98" s="587"/>
      <c r="AJ98" s="587"/>
      <c r="AK98" s="587"/>
      <c r="AL98" s="587"/>
      <c r="AM98" s="588"/>
    </row>
    <row r="99" spans="1:42" ht="9.75" customHeight="1" x14ac:dyDescent="0.15">
      <c r="A99" s="563"/>
      <c r="B99" s="564"/>
      <c r="C99" s="564"/>
      <c r="D99" s="565"/>
      <c r="E99" s="486"/>
      <c r="F99" s="487"/>
      <c r="G99" s="487"/>
      <c r="H99" s="487"/>
      <c r="I99" s="488"/>
      <c r="J99" s="489"/>
      <c r="K99" s="490"/>
      <c r="L99" s="490"/>
      <c r="M99" s="490"/>
      <c r="N99" s="490"/>
      <c r="O99" s="490"/>
      <c r="P99" s="490"/>
      <c r="Q99" s="490"/>
      <c r="R99" s="490"/>
      <c r="S99" s="490"/>
      <c r="T99" s="490"/>
      <c r="U99" s="490"/>
      <c r="V99" s="490"/>
      <c r="W99" s="490"/>
      <c r="X99" s="490"/>
      <c r="Y99" s="491"/>
      <c r="Z99" s="597"/>
      <c r="AA99" s="587"/>
      <c r="AB99" s="587"/>
      <c r="AC99" s="587"/>
      <c r="AD99" s="587"/>
      <c r="AE99" s="587"/>
      <c r="AF99" s="588"/>
      <c r="AG99" s="597"/>
      <c r="AH99" s="587"/>
      <c r="AI99" s="587"/>
      <c r="AJ99" s="587"/>
      <c r="AK99" s="587"/>
      <c r="AL99" s="587"/>
      <c r="AM99" s="588"/>
    </row>
    <row r="100" spans="1:42" ht="9.75" customHeight="1" x14ac:dyDescent="0.15">
      <c r="A100" s="563"/>
      <c r="B100" s="564"/>
      <c r="C100" s="564"/>
      <c r="D100" s="565"/>
      <c r="E100" s="518"/>
      <c r="F100" s="519"/>
      <c r="G100" s="519"/>
      <c r="H100" s="519"/>
      <c r="I100" s="520"/>
      <c r="J100" s="575"/>
      <c r="K100" s="576"/>
      <c r="L100" s="576"/>
      <c r="M100" s="576"/>
      <c r="N100" s="576"/>
      <c r="O100" s="576"/>
      <c r="P100" s="576"/>
      <c r="Q100" s="576"/>
      <c r="R100" s="576"/>
      <c r="S100" s="576"/>
      <c r="T100" s="576"/>
      <c r="U100" s="576"/>
      <c r="V100" s="576"/>
      <c r="W100" s="576"/>
      <c r="X100" s="576"/>
      <c r="Y100" s="577"/>
      <c r="Z100" s="625"/>
      <c r="AA100" s="626"/>
      <c r="AB100" s="626"/>
      <c r="AC100" s="626"/>
      <c r="AD100" s="626"/>
      <c r="AE100" s="626"/>
      <c r="AF100" s="627"/>
      <c r="AG100" s="626"/>
      <c r="AH100" s="626"/>
      <c r="AI100" s="626"/>
      <c r="AJ100" s="626"/>
      <c r="AK100" s="626"/>
      <c r="AL100" s="626"/>
      <c r="AM100" s="627"/>
    </row>
    <row r="101" spans="1:42" ht="9.75" customHeight="1" x14ac:dyDescent="0.15">
      <c r="A101" s="563"/>
      <c r="B101" s="564"/>
      <c r="C101" s="564"/>
      <c r="D101" s="565"/>
      <c r="E101" s="486"/>
      <c r="F101" s="487"/>
      <c r="G101" s="487"/>
      <c r="H101" s="487"/>
      <c r="I101" s="488"/>
      <c r="J101" s="489"/>
      <c r="K101" s="490"/>
      <c r="L101" s="490"/>
      <c r="M101" s="490"/>
      <c r="N101" s="490"/>
      <c r="O101" s="490"/>
      <c r="P101" s="490"/>
      <c r="Q101" s="490"/>
      <c r="R101" s="490"/>
      <c r="S101" s="490"/>
      <c r="T101" s="490"/>
      <c r="U101" s="490"/>
      <c r="V101" s="490"/>
      <c r="W101" s="490"/>
      <c r="X101" s="490"/>
      <c r="Y101" s="491"/>
      <c r="Z101" s="597"/>
      <c r="AA101" s="587"/>
      <c r="AB101" s="587"/>
      <c r="AC101" s="587"/>
      <c r="AD101" s="587"/>
      <c r="AE101" s="587"/>
      <c r="AF101" s="588"/>
      <c r="AG101" s="587"/>
      <c r="AH101" s="587"/>
      <c r="AI101" s="587"/>
      <c r="AJ101" s="587"/>
      <c r="AK101" s="587"/>
      <c r="AL101" s="587"/>
      <c r="AM101" s="588"/>
    </row>
    <row r="102" spans="1:42" ht="9.75" customHeight="1" x14ac:dyDescent="0.15">
      <c r="A102" s="566"/>
      <c r="B102" s="567"/>
      <c r="C102" s="567"/>
      <c r="D102" s="568"/>
      <c r="E102" s="607"/>
      <c r="F102" s="608"/>
      <c r="G102" s="608"/>
      <c r="H102" s="608"/>
      <c r="I102" s="609"/>
      <c r="J102" s="610"/>
      <c r="K102" s="611"/>
      <c r="L102" s="611"/>
      <c r="M102" s="611"/>
      <c r="N102" s="611"/>
      <c r="O102" s="611"/>
      <c r="P102" s="611"/>
      <c r="Q102" s="611"/>
      <c r="R102" s="611"/>
      <c r="S102" s="611"/>
      <c r="T102" s="611"/>
      <c r="U102" s="611"/>
      <c r="V102" s="611"/>
      <c r="W102" s="611"/>
      <c r="X102" s="611"/>
      <c r="Y102" s="612"/>
      <c r="Z102" s="594"/>
      <c r="AA102" s="595"/>
      <c r="AB102" s="595"/>
      <c r="AC102" s="595"/>
      <c r="AD102" s="595"/>
      <c r="AE102" s="595"/>
      <c r="AF102" s="596"/>
      <c r="AG102" s="595"/>
      <c r="AH102" s="595"/>
      <c r="AI102" s="595"/>
      <c r="AJ102" s="595"/>
      <c r="AK102" s="595"/>
      <c r="AL102" s="595"/>
      <c r="AM102" s="596"/>
      <c r="AO102" s="176" t="s">
        <v>265</v>
      </c>
      <c r="AP102" s="277">
        <f>SUM(Z85:AF102)</f>
        <v>0</v>
      </c>
    </row>
    <row r="103" spans="1:42" ht="9.75" customHeight="1" x14ac:dyDescent="0.15">
      <c r="A103" s="563" t="s">
        <v>235</v>
      </c>
      <c r="B103" s="564"/>
      <c r="C103" s="564"/>
      <c r="D103" s="565"/>
      <c r="E103" s="557"/>
      <c r="F103" s="558"/>
      <c r="G103" s="558"/>
      <c r="H103" s="558"/>
      <c r="I103" s="559"/>
      <c r="J103" s="572"/>
      <c r="K103" s="573"/>
      <c r="L103" s="573"/>
      <c r="M103" s="573"/>
      <c r="N103" s="573"/>
      <c r="O103" s="573"/>
      <c r="P103" s="573"/>
      <c r="Q103" s="573"/>
      <c r="R103" s="573"/>
      <c r="S103" s="573"/>
      <c r="T103" s="573"/>
      <c r="U103" s="573"/>
      <c r="V103" s="573"/>
      <c r="W103" s="573"/>
      <c r="X103" s="573"/>
      <c r="Y103" s="574"/>
      <c r="Z103" s="604"/>
      <c r="AA103" s="605"/>
      <c r="AB103" s="605"/>
      <c r="AC103" s="605"/>
      <c r="AD103" s="605"/>
      <c r="AE103" s="605"/>
      <c r="AF103" s="606"/>
      <c r="AG103" s="605"/>
      <c r="AH103" s="605"/>
      <c r="AI103" s="605"/>
      <c r="AJ103" s="605"/>
      <c r="AK103" s="605"/>
      <c r="AL103" s="605"/>
      <c r="AM103" s="606"/>
      <c r="AO103" s="176" t="s">
        <v>264</v>
      </c>
      <c r="AP103" s="277">
        <f>SUM(Z103:AF105)</f>
        <v>0</v>
      </c>
    </row>
    <row r="104" spans="1:42" ht="9.75" customHeight="1" x14ac:dyDescent="0.15">
      <c r="A104" s="563"/>
      <c r="B104" s="564"/>
      <c r="C104" s="564"/>
      <c r="D104" s="565"/>
      <c r="E104" s="486"/>
      <c r="F104" s="487"/>
      <c r="G104" s="487"/>
      <c r="H104" s="487"/>
      <c r="I104" s="488"/>
      <c r="J104" s="489"/>
      <c r="K104" s="490"/>
      <c r="L104" s="490"/>
      <c r="M104" s="490"/>
      <c r="N104" s="490"/>
      <c r="O104" s="490"/>
      <c r="P104" s="490"/>
      <c r="Q104" s="490"/>
      <c r="R104" s="490"/>
      <c r="S104" s="490"/>
      <c r="T104" s="490"/>
      <c r="U104" s="490"/>
      <c r="V104" s="490"/>
      <c r="W104" s="490"/>
      <c r="X104" s="490"/>
      <c r="Y104" s="491"/>
      <c r="Z104" s="597"/>
      <c r="AA104" s="587"/>
      <c r="AB104" s="587"/>
      <c r="AC104" s="587"/>
      <c r="AD104" s="587"/>
      <c r="AE104" s="587"/>
      <c r="AF104" s="588"/>
      <c r="AG104" s="587"/>
      <c r="AH104" s="587"/>
      <c r="AI104" s="587"/>
      <c r="AJ104" s="587"/>
      <c r="AK104" s="587"/>
      <c r="AL104" s="587"/>
      <c r="AM104" s="588"/>
      <c r="AO104" s="176" t="s">
        <v>268</v>
      </c>
      <c r="AP104" s="277">
        <f>AP102-AG106</f>
        <v>0</v>
      </c>
    </row>
    <row r="105" spans="1:42" ht="9.75" customHeight="1" thickBot="1" x14ac:dyDescent="0.2">
      <c r="A105" s="732"/>
      <c r="B105" s="733"/>
      <c r="C105" s="733"/>
      <c r="D105" s="734"/>
      <c r="E105" s="607"/>
      <c r="F105" s="608"/>
      <c r="G105" s="608"/>
      <c r="H105" s="608"/>
      <c r="I105" s="609"/>
      <c r="J105" s="610"/>
      <c r="K105" s="611"/>
      <c r="L105" s="611"/>
      <c r="M105" s="611"/>
      <c r="N105" s="611"/>
      <c r="O105" s="611"/>
      <c r="P105" s="611"/>
      <c r="Q105" s="611"/>
      <c r="R105" s="611"/>
      <c r="S105" s="611"/>
      <c r="T105" s="611"/>
      <c r="U105" s="611"/>
      <c r="V105" s="611"/>
      <c r="W105" s="611"/>
      <c r="X105" s="611"/>
      <c r="Y105" s="612"/>
      <c r="Z105" s="594"/>
      <c r="AA105" s="595"/>
      <c r="AB105" s="595"/>
      <c r="AC105" s="595"/>
      <c r="AD105" s="595"/>
      <c r="AE105" s="595"/>
      <c r="AF105" s="596"/>
      <c r="AG105" s="595"/>
      <c r="AH105" s="595"/>
      <c r="AI105" s="595"/>
      <c r="AJ105" s="595"/>
      <c r="AK105" s="595"/>
      <c r="AL105" s="595"/>
      <c r="AM105" s="596"/>
    </row>
    <row r="106" spans="1:42" ht="20.25" customHeight="1" thickTop="1" x14ac:dyDescent="0.15">
      <c r="A106" s="581" t="s">
        <v>208</v>
      </c>
      <c r="B106" s="582"/>
      <c r="C106" s="582"/>
      <c r="D106" s="583"/>
      <c r="E106" s="645" t="str">
        <f>IF(AP86=0,"",AP86)</f>
        <v/>
      </c>
      <c r="F106" s="646"/>
      <c r="G106" s="646"/>
      <c r="H106" s="646"/>
      <c r="I106" s="647"/>
      <c r="J106" s="578" t="s">
        <v>207</v>
      </c>
      <c r="K106" s="579"/>
      <c r="L106" s="579"/>
      <c r="M106" s="580"/>
      <c r="N106" s="581">
        <f>AP102+AP103-AG106</f>
        <v>0</v>
      </c>
      <c r="O106" s="582"/>
      <c r="P106" s="582"/>
      <c r="Q106" s="582"/>
      <c r="R106" s="582"/>
      <c r="S106" s="582"/>
      <c r="T106" s="582"/>
      <c r="U106" s="583"/>
      <c r="V106" s="613" t="s">
        <v>206</v>
      </c>
      <c r="W106" s="614"/>
      <c r="X106" s="614"/>
      <c r="Y106" s="615"/>
      <c r="Z106" s="581">
        <f>SUM(Z85:AF105)</f>
        <v>0</v>
      </c>
      <c r="AA106" s="582"/>
      <c r="AB106" s="582"/>
      <c r="AC106" s="582"/>
      <c r="AD106" s="582"/>
      <c r="AE106" s="582"/>
      <c r="AF106" s="582"/>
      <c r="AG106" s="581">
        <f>SUM(AG85:AM105)</f>
        <v>0</v>
      </c>
      <c r="AH106" s="582"/>
      <c r="AI106" s="582"/>
      <c r="AJ106" s="582"/>
      <c r="AK106" s="582"/>
      <c r="AL106" s="582"/>
      <c r="AM106" s="583"/>
    </row>
    <row r="107" spans="1:42" ht="5.25" customHeight="1" x14ac:dyDescent="0.15">
      <c r="A107" s="165"/>
      <c r="B107" s="165"/>
      <c r="C107" s="165"/>
      <c r="D107" s="165"/>
      <c r="E107" s="169"/>
      <c r="F107" s="169"/>
      <c r="G107" s="169"/>
      <c r="H107" s="169"/>
      <c r="I107" s="169"/>
      <c r="J107" s="169"/>
      <c r="K107" s="169"/>
      <c r="L107" s="169"/>
      <c r="M107" s="169"/>
      <c r="N107" s="169"/>
      <c r="O107" s="169"/>
      <c r="P107" s="169"/>
      <c r="Q107" s="169"/>
      <c r="R107" s="169"/>
      <c r="S107" s="169"/>
      <c r="T107" s="169"/>
      <c r="U107" s="169"/>
      <c r="V107" s="169"/>
      <c r="W107" s="169"/>
      <c r="X107" s="169"/>
      <c r="Y107" s="169"/>
      <c r="Z107" s="169"/>
      <c r="AA107" s="169"/>
      <c r="AB107" s="169"/>
      <c r="AC107" s="169"/>
      <c r="AD107" s="169"/>
      <c r="AE107" s="169"/>
      <c r="AF107" s="169"/>
      <c r="AG107" s="169"/>
      <c r="AH107" s="169"/>
      <c r="AI107" s="169"/>
      <c r="AJ107" s="169"/>
      <c r="AK107" s="169"/>
      <c r="AL107" s="169"/>
      <c r="AM107" s="169"/>
    </row>
    <row r="108" spans="1:42" ht="18" customHeight="1" x14ac:dyDescent="0.15">
      <c r="A108" s="170" t="s">
        <v>99</v>
      </c>
      <c r="B108" s="165"/>
      <c r="C108" s="165"/>
      <c r="D108" s="165"/>
      <c r="E108" s="165"/>
      <c r="F108" s="165"/>
      <c r="G108" s="165"/>
      <c r="H108" s="165"/>
      <c r="I108" s="165"/>
      <c r="J108" s="165"/>
      <c r="K108" s="165"/>
      <c r="L108" s="165"/>
      <c r="M108" s="165"/>
      <c r="N108" s="165"/>
      <c r="O108" s="165"/>
      <c r="P108" s="165"/>
      <c r="Q108" s="165"/>
      <c r="R108" s="165"/>
      <c r="S108" s="165"/>
      <c r="T108" s="165"/>
      <c r="U108" s="165"/>
      <c r="V108" s="165"/>
      <c r="W108" s="165"/>
      <c r="X108" s="165"/>
      <c r="Y108" s="165"/>
      <c r="Z108" s="165"/>
      <c r="AA108" s="165"/>
      <c r="AB108" s="165"/>
      <c r="AC108" s="165"/>
      <c r="AD108" s="165"/>
      <c r="AE108" s="165"/>
      <c r="AF108" s="165"/>
      <c r="AG108" s="165"/>
      <c r="AH108" s="165"/>
      <c r="AI108" s="165"/>
      <c r="AJ108" s="165"/>
    </row>
    <row r="109" spans="1:42" ht="24" customHeight="1" x14ac:dyDescent="0.15">
      <c r="A109" s="554" t="s">
        <v>164</v>
      </c>
      <c r="B109" s="555"/>
      <c r="C109" s="555"/>
      <c r="D109" s="556"/>
      <c r="E109" s="554" t="s">
        <v>43</v>
      </c>
      <c r="F109" s="555"/>
      <c r="G109" s="555"/>
      <c r="H109" s="555"/>
      <c r="I109" s="556"/>
      <c r="J109" s="554" t="s">
        <v>165</v>
      </c>
      <c r="K109" s="555"/>
      <c r="L109" s="555"/>
      <c r="M109" s="555"/>
      <c r="N109" s="555"/>
      <c r="O109" s="555"/>
      <c r="P109" s="555"/>
      <c r="Q109" s="555"/>
      <c r="R109" s="555"/>
      <c r="S109" s="555"/>
      <c r="T109" s="555"/>
      <c r="U109" s="555"/>
      <c r="V109" s="555"/>
      <c r="W109" s="555"/>
      <c r="X109" s="555"/>
      <c r="Y109" s="556"/>
      <c r="Z109" s="554" t="s">
        <v>197</v>
      </c>
      <c r="AA109" s="555"/>
      <c r="AB109" s="555"/>
      <c r="AC109" s="555"/>
      <c r="AD109" s="555"/>
      <c r="AE109" s="555"/>
      <c r="AF109" s="556"/>
      <c r="AG109" s="584" t="s">
        <v>200</v>
      </c>
      <c r="AH109" s="585"/>
      <c r="AI109" s="585"/>
      <c r="AJ109" s="585"/>
      <c r="AK109" s="585"/>
      <c r="AL109" s="585"/>
      <c r="AM109" s="586"/>
      <c r="AO109" s="168" t="s">
        <v>195</v>
      </c>
      <c r="AP109" s="168" t="e">
        <f>VLOOKUP(L5,計算用!$A$2:$C$36,3,FALSE)*1000</f>
        <v>#N/A</v>
      </c>
    </row>
    <row r="110" spans="1:42" ht="9.75" customHeight="1" x14ac:dyDescent="0.15">
      <c r="A110" s="636"/>
      <c r="B110" s="637"/>
      <c r="C110" s="637"/>
      <c r="D110" s="638"/>
      <c r="E110" s="557"/>
      <c r="F110" s="558"/>
      <c r="G110" s="558"/>
      <c r="H110" s="558"/>
      <c r="I110" s="559"/>
      <c r="J110" s="572"/>
      <c r="K110" s="573"/>
      <c r="L110" s="573"/>
      <c r="M110" s="573"/>
      <c r="N110" s="573"/>
      <c r="O110" s="573"/>
      <c r="P110" s="573"/>
      <c r="Q110" s="573"/>
      <c r="R110" s="573"/>
      <c r="S110" s="573"/>
      <c r="T110" s="573"/>
      <c r="U110" s="573"/>
      <c r="V110" s="573"/>
      <c r="W110" s="573"/>
      <c r="X110" s="573"/>
      <c r="Y110" s="574"/>
      <c r="Z110" s="604"/>
      <c r="AA110" s="605"/>
      <c r="AB110" s="605"/>
      <c r="AC110" s="605"/>
      <c r="AD110" s="605"/>
      <c r="AE110" s="605"/>
      <c r="AF110" s="606"/>
      <c r="AG110" s="605"/>
      <c r="AH110" s="605"/>
      <c r="AI110" s="605"/>
      <c r="AJ110" s="605"/>
      <c r="AK110" s="605"/>
      <c r="AL110" s="605"/>
      <c r="AM110" s="606"/>
      <c r="AO110" s="168" t="s">
        <v>75</v>
      </c>
      <c r="AP110" s="168">
        <f>IF(OR(AP5=1,AP5=3,AP5=6),AG5,1)</f>
        <v>1</v>
      </c>
    </row>
    <row r="111" spans="1:42" ht="9.75" customHeight="1" x14ac:dyDescent="0.15">
      <c r="A111" s="639"/>
      <c r="B111" s="640"/>
      <c r="C111" s="640"/>
      <c r="D111" s="641"/>
      <c r="E111" s="486"/>
      <c r="F111" s="487"/>
      <c r="G111" s="487"/>
      <c r="H111" s="487"/>
      <c r="I111" s="488"/>
      <c r="J111" s="489"/>
      <c r="K111" s="490"/>
      <c r="L111" s="490"/>
      <c r="M111" s="490"/>
      <c r="N111" s="490"/>
      <c r="O111" s="490"/>
      <c r="P111" s="490"/>
      <c r="Q111" s="490"/>
      <c r="R111" s="490"/>
      <c r="S111" s="490"/>
      <c r="T111" s="490"/>
      <c r="U111" s="490"/>
      <c r="V111" s="490"/>
      <c r="W111" s="490"/>
      <c r="X111" s="490"/>
      <c r="Y111" s="491"/>
      <c r="Z111" s="597"/>
      <c r="AA111" s="587"/>
      <c r="AB111" s="587"/>
      <c r="AC111" s="587"/>
      <c r="AD111" s="587"/>
      <c r="AE111" s="587"/>
      <c r="AF111" s="588"/>
      <c r="AG111" s="587"/>
      <c r="AH111" s="587"/>
      <c r="AI111" s="587"/>
      <c r="AJ111" s="587"/>
      <c r="AK111" s="587"/>
      <c r="AL111" s="587"/>
      <c r="AM111" s="588"/>
      <c r="AO111" s="168" t="s">
        <v>196</v>
      </c>
      <c r="AP111" s="168" t="str">
        <f>IFERROR(AP109*AP110,"")</f>
        <v/>
      </c>
    </row>
    <row r="112" spans="1:42" ht="9.75" customHeight="1" x14ac:dyDescent="0.15">
      <c r="A112" s="639"/>
      <c r="B112" s="640"/>
      <c r="C112" s="640"/>
      <c r="D112" s="641"/>
      <c r="E112" s="486"/>
      <c r="F112" s="487"/>
      <c r="G112" s="487"/>
      <c r="H112" s="487"/>
      <c r="I112" s="488"/>
      <c r="J112" s="489"/>
      <c r="K112" s="490"/>
      <c r="L112" s="490"/>
      <c r="M112" s="490"/>
      <c r="N112" s="490"/>
      <c r="O112" s="490"/>
      <c r="P112" s="490"/>
      <c r="Q112" s="490"/>
      <c r="R112" s="490"/>
      <c r="S112" s="490"/>
      <c r="T112" s="490"/>
      <c r="U112" s="490"/>
      <c r="V112" s="490"/>
      <c r="W112" s="490"/>
      <c r="X112" s="490"/>
      <c r="Y112" s="491"/>
      <c r="Z112" s="597"/>
      <c r="AA112" s="587"/>
      <c r="AB112" s="587"/>
      <c r="AC112" s="587"/>
      <c r="AD112" s="587"/>
      <c r="AE112" s="587"/>
      <c r="AF112" s="588"/>
      <c r="AG112" s="587"/>
      <c r="AH112" s="587"/>
      <c r="AI112" s="587"/>
      <c r="AJ112" s="587"/>
      <c r="AK112" s="587"/>
      <c r="AL112" s="587"/>
      <c r="AM112" s="588"/>
    </row>
    <row r="113" spans="1:42" ht="9.75" customHeight="1" x14ac:dyDescent="0.15">
      <c r="A113" s="639"/>
      <c r="B113" s="640"/>
      <c r="C113" s="640"/>
      <c r="D113" s="641"/>
      <c r="E113" s="486"/>
      <c r="F113" s="487"/>
      <c r="G113" s="487"/>
      <c r="H113" s="487"/>
      <c r="I113" s="488"/>
      <c r="J113" s="489"/>
      <c r="K113" s="490"/>
      <c r="L113" s="490"/>
      <c r="M113" s="490"/>
      <c r="N113" s="490"/>
      <c r="O113" s="490"/>
      <c r="P113" s="490"/>
      <c r="Q113" s="490"/>
      <c r="R113" s="490"/>
      <c r="S113" s="490"/>
      <c r="T113" s="490"/>
      <c r="U113" s="490"/>
      <c r="V113" s="490"/>
      <c r="W113" s="490"/>
      <c r="X113" s="490"/>
      <c r="Y113" s="491"/>
      <c r="Z113" s="597"/>
      <c r="AA113" s="587"/>
      <c r="AB113" s="587"/>
      <c r="AC113" s="587"/>
      <c r="AD113" s="587"/>
      <c r="AE113" s="587"/>
      <c r="AF113" s="588"/>
      <c r="AG113" s="587"/>
      <c r="AH113" s="587"/>
      <c r="AI113" s="587"/>
      <c r="AJ113" s="587"/>
      <c r="AK113" s="587"/>
      <c r="AL113" s="587"/>
      <c r="AM113" s="588"/>
    </row>
    <row r="114" spans="1:42" ht="9.75" customHeight="1" thickBot="1" x14ac:dyDescent="0.2">
      <c r="A114" s="642"/>
      <c r="B114" s="643"/>
      <c r="C114" s="643"/>
      <c r="D114" s="644"/>
      <c r="E114" s="607"/>
      <c r="F114" s="608"/>
      <c r="G114" s="608"/>
      <c r="H114" s="608"/>
      <c r="I114" s="609"/>
      <c r="J114" s="610"/>
      <c r="K114" s="611"/>
      <c r="L114" s="611"/>
      <c r="M114" s="611"/>
      <c r="N114" s="611"/>
      <c r="O114" s="611"/>
      <c r="P114" s="611"/>
      <c r="Q114" s="611"/>
      <c r="R114" s="611"/>
      <c r="S114" s="611"/>
      <c r="T114" s="611"/>
      <c r="U114" s="611"/>
      <c r="V114" s="611"/>
      <c r="W114" s="611"/>
      <c r="X114" s="611"/>
      <c r="Y114" s="612"/>
      <c r="Z114" s="594"/>
      <c r="AA114" s="595"/>
      <c r="AB114" s="595"/>
      <c r="AC114" s="595"/>
      <c r="AD114" s="595"/>
      <c r="AE114" s="595"/>
      <c r="AF114" s="596"/>
      <c r="AG114" s="595"/>
      <c r="AH114" s="595"/>
      <c r="AI114" s="595"/>
      <c r="AJ114" s="595"/>
      <c r="AK114" s="595"/>
      <c r="AL114" s="595"/>
      <c r="AM114" s="596"/>
    </row>
    <row r="115" spans="1:42" ht="20.25" customHeight="1" thickTop="1" x14ac:dyDescent="0.15">
      <c r="A115" s="581" t="s">
        <v>208</v>
      </c>
      <c r="B115" s="582"/>
      <c r="C115" s="582"/>
      <c r="D115" s="583"/>
      <c r="E115" s="645" t="str">
        <f>IF(AP111=0,"",AP111)</f>
        <v/>
      </c>
      <c r="F115" s="646"/>
      <c r="G115" s="646"/>
      <c r="H115" s="646"/>
      <c r="I115" s="647"/>
      <c r="J115" s="578" t="s">
        <v>207</v>
      </c>
      <c r="K115" s="579"/>
      <c r="L115" s="579"/>
      <c r="M115" s="580"/>
      <c r="N115" s="581">
        <f>Z115-AG115</f>
        <v>0</v>
      </c>
      <c r="O115" s="582"/>
      <c r="P115" s="582"/>
      <c r="Q115" s="582"/>
      <c r="R115" s="582"/>
      <c r="S115" s="582"/>
      <c r="T115" s="582"/>
      <c r="U115" s="583"/>
      <c r="V115" s="613" t="s">
        <v>206</v>
      </c>
      <c r="W115" s="614"/>
      <c r="X115" s="614"/>
      <c r="Y115" s="615"/>
      <c r="Z115" s="581">
        <f>SUM(Z110:AF114)</f>
        <v>0</v>
      </c>
      <c r="AA115" s="582"/>
      <c r="AB115" s="582"/>
      <c r="AC115" s="582"/>
      <c r="AD115" s="582"/>
      <c r="AE115" s="582"/>
      <c r="AF115" s="582"/>
      <c r="AG115" s="581">
        <f>SUM(AG110:AM114)</f>
        <v>0</v>
      </c>
      <c r="AH115" s="582"/>
      <c r="AI115" s="582"/>
      <c r="AJ115" s="582"/>
      <c r="AK115" s="582"/>
      <c r="AL115" s="582"/>
      <c r="AM115" s="583"/>
    </row>
    <row r="116" spans="1:42" ht="5.25" customHeight="1" x14ac:dyDescent="0.15">
      <c r="A116" s="165"/>
      <c r="B116" s="165"/>
      <c r="C116" s="165"/>
      <c r="D116" s="165"/>
      <c r="E116" s="169"/>
      <c r="F116" s="169"/>
      <c r="G116" s="169"/>
      <c r="H116" s="169"/>
      <c r="I116" s="169"/>
      <c r="J116" s="169"/>
      <c r="K116" s="169"/>
      <c r="L116" s="169"/>
      <c r="M116" s="169"/>
      <c r="N116" s="169"/>
      <c r="O116" s="169"/>
      <c r="P116" s="169"/>
      <c r="Q116" s="169"/>
      <c r="R116" s="169"/>
      <c r="S116" s="169"/>
      <c r="T116" s="169"/>
      <c r="U116" s="169"/>
      <c r="V116" s="169"/>
      <c r="W116" s="169"/>
      <c r="X116" s="169"/>
      <c r="Y116" s="169"/>
      <c r="Z116" s="169"/>
      <c r="AA116" s="169"/>
      <c r="AB116" s="169"/>
      <c r="AC116" s="169"/>
      <c r="AD116" s="169"/>
      <c r="AE116" s="169"/>
      <c r="AF116" s="169"/>
      <c r="AG116" s="169"/>
      <c r="AH116" s="169"/>
      <c r="AI116" s="169"/>
      <c r="AJ116" s="169"/>
      <c r="AK116" s="169"/>
      <c r="AL116" s="169"/>
      <c r="AM116" s="169"/>
    </row>
    <row r="117" spans="1:42" ht="18" customHeight="1" x14ac:dyDescent="0.15">
      <c r="A117" s="171" t="s">
        <v>153</v>
      </c>
      <c r="B117" s="165"/>
      <c r="C117" s="165"/>
      <c r="D117" s="165"/>
      <c r="E117" s="165"/>
      <c r="F117" s="165"/>
      <c r="G117" s="165"/>
      <c r="H117" s="165"/>
      <c r="I117" s="165"/>
      <c r="J117" s="165"/>
      <c r="K117" s="165"/>
      <c r="L117" s="165"/>
      <c r="M117" s="165"/>
      <c r="N117" s="165"/>
      <c r="O117" s="165"/>
      <c r="P117" s="165"/>
      <c r="Q117" s="165"/>
      <c r="R117" s="165"/>
      <c r="S117" s="165"/>
      <c r="T117" s="165"/>
      <c r="U117" s="165"/>
      <c r="V117" s="165"/>
      <c r="W117" s="165"/>
      <c r="X117" s="165"/>
      <c r="Y117" s="165"/>
      <c r="Z117" s="165"/>
      <c r="AA117" s="165"/>
      <c r="AB117" s="165"/>
      <c r="AC117" s="165"/>
      <c r="AD117" s="165"/>
      <c r="AE117" s="165"/>
      <c r="AF117" s="165"/>
      <c r="AG117" s="165"/>
      <c r="AH117" s="165"/>
      <c r="AI117" s="165"/>
      <c r="AJ117" s="165"/>
    </row>
    <row r="118" spans="1:42" ht="24.75" customHeight="1" x14ac:dyDescent="0.15">
      <c r="A118" s="554" t="s">
        <v>164</v>
      </c>
      <c r="B118" s="555"/>
      <c r="C118" s="555"/>
      <c r="D118" s="556"/>
      <c r="E118" s="554" t="s">
        <v>43</v>
      </c>
      <c r="F118" s="555"/>
      <c r="G118" s="555"/>
      <c r="H118" s="555"/>
      <c r="I118" s="556"/>
      <c r="J118" s="554" t="s">
        <v>165</v>
      </c>
      <c r="K118" s="555"/>
      <c r="L118" s="555"/>
      <c r="M118" s="555"/>
      <c r="N118" s="555"/>
      <c r="O118" s="555"/>
      <c r="P118" s="555"/>
      <c r="Q118" s="555"/>
      <c r="R118" s="555"/>
      <c r="S118" s="555"/>
      <c r="T118" s="555"/>
      <c r="U118" s="555"/>
      <c r="V118" s="555"/>
      <c r="W118" s="555"/>
      <c r="X118" s="555"/>
      <c r="Y118" s="556"/>
      <c r="Z118" s="554" t="s">
        <v>197</v>
      </c>
      <c r="AA118" s="555"/>
      <c r="AB118" s="555"/>
      <c r="AC118" s="555"/>
      <c r="AD118" s="555"/>
      <c r="AE118" s="555"/>
      <c r="AF118" s="556"/>
      <c r="AG118" s="584" t="s">
        <v>200</v>
      </c>
      <c r="AH118" s="585"/>
      <c r="AI118" s="585"/>
      <c r="AJ118" s="585"/>
      <c r="AK118" s="585"/>
      <c r="AL118" s="585"/>
      <c r="AM118" s="586"/>
      <c r="AO118" s="168" t="s">
        <v>195</v>
      </c>
      <c r="AP118" s="168" t="e">
        <f>VLOOKUP(L5,計算用!$A$2:$D$36,4,FALSE)*1000</f>
        <v>#N/A</v>
      </c>
    </row>
    <row r="119" spans="1:42" ht="9.75" customHeight="1" x14ac:dyDescent="0.15">
      <c r="A119" s="636"/>
      <c r="B119" s="637"/>
      <c r="C119" s="637"/>
      <c r="D119" s="638"/>
      <c r="E119" s="557"/>
      <c r="F119" s="558"/>
      <c r="G119" s="558"/>
      <c r="H119" s="558"/>
      <c r="I119" s="559"/>
      <c r="J119" s="601"/>
      <c r="K119" s="602"/>
      <c r="L119" s="602"/>
      <c r="M119" s="602"/>
      <c r="N119" s="602"/>
      <c r="O119" s="602"/>
      <c r="P119" s="602"/>
      <c r="Q119" s="602"/>
      <c r="R119" s="602"/>
      <c r="S119" s="602"/>
      <c r="T119" s="602"/>
      <c r="U119" s="602"/>
      <c r="V119" s="602"/>
      <c r="W119" s="602"/>
      <c r="X119" s="602"/>
      <c r="Y119" s="603"/>
      <c r="Z119" s="604"/>
      <c r="AA119" s="605"/>
      <c r="AB119" s="605"/>
      <c r="AC119" s="605"/>
      <c r="AD119" s="605"/>
      <c r="AE119" s="605"/>
      <c r="AF119" s="606"/>
      <c r="AG119" s="605"/>
      <c r="AH119" s="605"/>
      <c r="AI119" s="605"/>
      <c r="AJ119" s="605"/>
      <c r="AK119" s="605"/>
      <c r="AL119" s="605"/>
      <c r="AM119" s="606"/>
      <c r="AO119" s="168" t="s">
        <v>75</v>
      </c>
      <c r="AP119" s="168">
        <f>IF(OR(AP5=1,AP5=3,AP5=6),AG5,1)</f>
        <v>1</v>
      </c>
    </row>
    <row r="120" spans="1:42" ht="9.75" customHeight="1" x14ac:dyDescent="0.15">
      <c r="A120" s="639"/>
      <c r="B120" s="640"/>
      <c r="C120" s="640"/>
      <c r="D120" s="641"/>
      <c r="E120" s="486"/>
      <c r="F120" s="487"/>
      <c r="G120" s="487"/>
      <c r="H120" s="487"/>
      <c r="I120" s="488"/>
      <c r="J120" s="598"/>
      <c r="K120" s="599"/>
      <c r="L120" s="599"/>
      <c r="M120" s="599"/>
      <c r="N120" s="599"/>
      <c r="O120" s="599"/>
      <c r="P120" s="599"/>
      <c r="Q120" s="599"/>
      <c r="R120" s="599"/>
      <c r="S120" s="599"/>
      <c r="T120" s="599"/>
      <c r="U120" s="599"/>
      <c r="V120" s="599"/>
      <c r="W120" s="599"/>
      <c r="X120" s="599"/>
      <c r="Y120" s="600"/>
      <c r="Z120" s="597"/>
      <c r="AA120" s="587"/>
      <c r="AB120" s="587"/>
      <c r="AC120" s="587"/>
      <c r="AD120" s="587"/>
      <c r="AE120" s="587"/>
      <c r="AF120" s="588"/>
      <c r="AG120" s="587"/>
      <c r="AH120" s="587"/>
      <c r="AI120" s="587"/>
      <c r="AJ120" s="587"/>
      <c r="AK120" s="587"/>
      <c r="AL120" s="587"/>
      <c r="AM120" s="588"/>
      <c r="AO120" s="168" t="s">
        <v>196</v>
      </c>
      <c r="AP120" s="168" t="str">
        <f>IFERROR(AP118*AP119,"")</f>
        <v/>
      </c>
    </row>
    <row r="121" spans="1:42" ht="9.75" customHeight="1" x14ac:dyDescent="0.15">
      <c r="A121" s="639"/>
      <c r="B121" s="640"/>
      <c r="C121" s="640"/>
      <c r="D121" s="641"/>
      <c r="E121" s="486"/>
      <c r="F121" s="487"/>
      <c r="G121" s="487"/>
      <c r="H121" s="487"/>
      <c r="I121" s="488"/>
      <c r="J121" s="598"/>
      <c r="K121" s="599"/>
      <c r="L121" s="599"/>
      <c r="M121" s="599"/>
      <c r="N121" s="599"/>
      <c r="O121" s="599"/>
      <c r="P121" s="599"/>
      <c r="Q121" s="599"/>
      <c r="R121" s="599"/>
      <c r="S121" s="599"/>
      <c r="T121" s="599"/>
      <c r="U121" s="599"/>
      <c r="V121" s="599"/>
      <c r="W121" s="599"/>
      <c r="X121" s="599"/>
      <c r="Y121" s="600"/>
      <c r="Z121" s="597"/>
      <c r="AA121" s="587"/>
      <c r="AB121" s="587"/>
      <c r="AC121" s="587"/>
      <c r="AD121" s="587"/>
      <c r="AE121" s="587"/>
      <c r="AF121" s="588"/>
      <c r="AG121" s="587"/>
      <c r="AH121" s="587"/>
      <c r="AI121" s="587"/>
      <c r="AJ121" s="587"/>
      <c r="AK121" s="587"/>
      <c r="AL121" s="587"/>
      <c r="AM121" s="588"/>
    </row>
    <row r="122" spans="1:42" ht="9.75" customHeight="1" x14ac:dyDescent="0.15">
      <c r="A122" s="639"/>
      <c r="B122" s="640"/>
      <c r="C122" s="640"/>
      <c r="D122" s="641"/>
      <c r="E122" s="486"/>
      <c r="F122" s="487"/>
      <c r="G122" s="487"/>
      <c r="H122" s="487"/>
      <c r="I122" s="488"/>
      <c r="J122" s="598"/>
      <c r="K122" s="599"/>
      <c r="L122" s="599"/>
      <c r="M122" s="599"/>
      <c r="N122" s="599"/>
      <c r="O122" s="599"/>
      <c r="P122" s="599"/>
      <c r="Q122" s="599"/>
      <c r="R122" s="599"/>
      <c r="S122" s="599"/>
      <c r="T122" s="599"/>
      <c r="U122" s="599"/>
      <c r="V122" s="599"/>
      <c r="W122" s="599"/>
      <c r="X122" s="599"/>
      <c r="Y122" s="600"/>
      <c r="Z122" s="597"/>
      <c r="AA122" s="587"/>
      <c r="AB122" s="587"/>
      <c r="AC122" s="587"/>
      <c r="AD122" s="587"/>
      <c r="AE122" s="587"/>
      <c r="AF122" s="588"/>
      <c r="AG122" s="587"/>
      <c r="AH122" s="587"/>
      <c r="AI122" s="587"/>
      <c r="AJ122" s="587"/>
      <c r="AK122" s="587"/>
      <c r="AL122" s="587"/>
      <c r="AM122" s="588"/>
    </row>
    <row r="123" spans="1:42" ht="9.75" customHeight="1" thickBot="1" x14ac:dyDescent="0.2">
      <c r="A123" s="642"/>
      <c r="B123" s="643"/>
      <c r="C123" s="643"/>
      <c r="D123" s="644"/>
      <c r="E123" s="607"/>
      <c r="F123" s="608"/>
      <c r="G123" s="608"/>
      <c r="H123" s="608"/>
      <c r="I123" s="609"/>
      <c r="J123" s="591"/>
      <c r="K123" s="592"/>
      <c r="L123" s="592"/>
      <c r="M123" s="592"/>
      <c r="N123" s="592"/>
      <c r="O123" s="592"/>
      <c r="P123" s="592"/>
      <c r="Q123" s="592"/>
      <c r="R123" s="592"/>
      <c r="S123" s="592"/>
      <c r="T123" s="592"/>
      <c r="U123" s="592"/>
      <c r="V123" s="592"/>
      <c r="W123" s="592"/>
      <c r="X123" s="592"/>
      <c r="Y123" s="593"/>
      <c r="Z123" s="594"/>
      <c r="AA123" s="595"/>
      <c r="AB123" s="595"/>
      <c r="AC123" s="595"/>
      <c r="AD123" s="595"/>
      <c r="AE123" s="595"/>
      <c r="AF123" s="596"/>
      <c r="AG123" s="595"/>
      <c r="AH123" s="595"/>
      <c r="AI123" s="595"/>
      <c r="AJ123" s="595"/>
      <c r="AK123" s="595"/>
      <c r="AL123" s="595"/>
      <c r="AM123" s="596"/>
    </row>
    <row r="124" spans="1:42" ht="20.25" customHeight="1" thickTop="1" x14ac:dyDescent="0.15">
      <c r="A124" s="581" t="s">
        <v>208</v>
      </c>
      <c r="B124" s="582"/>
      <c r="C124" s="582"/>
      <c r="D124" s="583"/>
      <c r="E124" s="645" t="str">
        <f>IF(AP120=0,"",AP120)</f>
        <v/>
      </c>
      <c r="F124" s="646"/>
      <c r="G124" s="646"/>
      <c r="H124" s="646"/>
      <c r="I124" s="647"/>
      <c r="J124" s="578" t="s">
        <v>207</v>
      </c>
      <c r="K124" s="579"/>
      <c r="L124" s="579"/>
      <c r="M124" s="580"/>
      <c r="N124" s="581">
        <f>Z124-AG124</f>
        <v>0</v>
      </c>
      <c r="O124" s="582"/>
      <c r="P124" s="582"/>
      <c r="Q124" s="582"/>
      <c r="R124" s="582"/>
      <c r="S124" s="582"/>
      <c r="T124" s="582"/>
      <c r="U124" s="583"/>
      <c r="V124" s="613" t="s">
        <v>206</v>
      </c>
      <c r="W124" s="614"/>
      <c r="X124" s="614"/>
      <c r="Y124" s="615"/>
      <c r="Z124" s="581">
        <f>SUM(Z119:AF123)</f>
        <v>0</v>
      </c>
      <c r="AA124" s="582"/>
      <c r="AB124" s="582"/>
      <c r="AC124" s="582"/>
      <c r="AD124" s="582"/>
      <c r="AE124" s="582"/>
      <c r="AF124" s="582"/>
      <c r="AG124" s="581">
        <f>SUM(AG119:AM123)</f>
        <v>0</v>
      </c>
      <c r="AH124" s="582"/>
      <c r="AI124" s="582"/>
      <c r="AJ124" s="582"/>
      <c r="AK124" s="582"/>
      <c r="AL124" s="582"/>
      <c r="AM124" s="583"/>
    </row>
    <row r="125" spans="1:42" ht="10.5" customHeight="1" thickBot="1" x14ac:dyDescent="0.2">
      <c r="A125" s="172"/>
      <c r="B125" s="172"/>
      <c r="C125" s="172"/>
      <c r="D125" s="172"/>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2"/>
      <c r="AG125" s="172"/>
      <c r="AH125" s="172"/>
      <c r="AI125" s="172"/>
      <c r="AJ125" s="172"/>
      <c r="AK125" s="173"/>
      <c r="AL125" s="173"/>
      <c r="AM125" s="173"/>
    </row>
    <row r="126" spans="1:42" ht="6" customHeight="1" x14ac:dyDescent="0.15">
      <c r="A126" s="165"/>
      <c r="B126" s="165"/>
      <c r="C126" s="165"/>
      <c r="D126" s="165"/>
      <c r="E126" s="165"/>
      <c r="F126" s="165"/>
      <c r="G126" s="165"/>
      <c r="H126" s="165"/>
      <c r="I126" s="165"/>
      <c r="J126" s="165"/>
      <c r="K126" s="165"/>
      <c r="L126" s="165"/>
      <c r="M126" s="165"/>
      <c r="N126" s="165"/>
      <c r="O126" s="165"/>
      <c r="P126" s="165"/>
      <c r="Q126" s="165"/>
      <c r="R126" s="165"/>
      <c r="S126" s="165"/>
      <c r="T126" s="165"/>
      <c r="U126" s="165"/>
      <c r="V126" s="165"/>
      <c r="W126" s="165"/>
      <c r="X126" s="165"/>
      <c r="Y126" s="165"/>
      <c r="Z126" s="165"/>
      <c r="AA126" s="165"/>
      <c r="AB126" s="165"/>
      <c r="AC126" s="165"/>
      <c r="AD126" s="165"/>
      <c r="AE126" s="165"/>
      <c r="AF126" s="165"/>
      <c r="AG126" s="165"/>
      <c r="AH126" s="165"/>
      <c r="AI126" s="165"/>
      <c r="AJ126" s="165"/>
    </row>
    <row r="127" spans="1:42" s="176" customFormat="1" ht="10.5" x14ac:dyDescent="0.15">
      <c r="A127" s="174" t="s">
        <v>44</v>
      </c>
      <c r="B127" s="139"/>
      <c r="C127" s="139"/>
      <c r="D127" s="139"/>
      <c r="E127" s="139"/>
      <c r="F127" s="139"/>
      <c r="G127" s="139"/>
      <c r="H127" s="139"/>
      <c r="I127" s="139"/>
      <c r="J127" s="139"/>
      <c r="K127" s="139"/>
      <c r="L127" s="139"/>
      <c r="M127" s="139"/>
      <c r="N127" s="139"/>
      <c r="O127" s="139"/>
      <c r="P127" s="139"/>
      <c r="Q127" s="139"/>
      <c r="R127" s="139"/>
      <c r="S127" s="139"/>
      <c r="T127" s="139"/>
      <c r="U127" s="139"/>
      <c r="V127" s="139"/>
      <c r="W127" s="139"/>
      <c r="X127" s="139"/>
      <c r="Y127" s="139"/>
      <c r="Z127" s="139"/>
      <c r="AA127" s="139"/>
      <c r="AB127" s="139"/>
      <c r="AC127" s="139"/>
      <c r="AD127" s="139"/>
      <c r="AE127" s="139"/>
      <c r="AF127" s="139"/>
      <c r="AG127" s="139"/>
      <c r="AH127" s="139"/>
      <c r="AI127" s="139"/>
      <c r="AJ127" s="139"/>
      <c r="AK127" s="175"/>
      <c r="AL127" s="175"/>
      <c r="AM127" s="175"/>
    </row>
    <row r="128" spans="1:42" s="176" customFormat="1" ht="5.25" customHeight="1" x14ac:dyDescent="0.15">
      <c r="A128" s="174"/>
      <c r="B128" s="139"/>
      <c r="C128" s="139"/>
      <c r="D128" s="139"/>
      <c r="E128" s="139"/>
      <c r="F128" s="139"/>
      <c r="G128" s="139"/>
      <c r="H128" s="139"/>
      <c r="I128" s="139"/>
      <c r="J128" s="139"/>
      <c r="K128" s="139"/>
      <c r="L128" s="139"/>
      <c r="M128" s="139"/>
      <c r="N128" s="139"/>
      <c r="O128" s="139"/>
      <c r="P128" s="139"/>
      <c r="Q128" s="139"/>
      <c r="R128" s="139"/>
      <c r="S128" s="139"/>
      <c r="T128" s="139"/>
      <c r="U128" s="139"/>
      <c r="V128" s="139"/>
      <c r="W128" s="139"/>
      <c r="X128" s="139"/>
      <c r="Y128" s="139"/>
      <c r="Z128" s="139"/>
      <c r="AA128" s="139"/>
      <c r="AB128" s="139"/>
      <c r="AC128" s="139"/>
      <c r="AD128" s="139"/>
      <c r="AE128" s="139"/>
      <c r="AF128" s="139"/>
      <c r="AG128" s="139"/>
      <c r="AH128" s="139"/>
      <c r="AI128" s="139"/>
      <c r="AJ128" s="139"/>
      <c r="AK128" s="175"/>
      <c r="AL128" s="175"/>
      <c r="AM128" s="175"/>
    </row>
    <row r="129" spans="1:39" s="176" customFormat="1" ht="10.5" x14ac:dyDescent="0.15">
      <c r="A129" s="174"/>
      <c r="B129" s="152" t="s">
        <v>45</v>
      </c>
      <c r="C129" s="139"/>
      <c r="D129" s="139"/>
      <c r="E129" s="139"/>
      <c r="F129" s="139"/>
      <c r="G129" s="139"/>
      <c r="H129" s="139"/>
      <c r="I129" s="139"/>
      <c r="J129" s="139"/>
      <c r="K129" s="139"/>
      <c r="L129" s="139"/>
      <c r="M129" s="139"/>
      <c r="N129" s="139"/>
      <c r="O129" s="139"/>
      <c r="P129" s="139"/>
      <c r="Q129" s="139"/>
      <c r="R129" s="139"/>
      <c r="S129" s="139"/>
      <c r="T129" s="139"/>
      <c r="U129" s="139"/>
      <c r="V129" s="139"/>
      <c r="W129" s="139"/>
      <c r="X129" s="139"/>
      <c r="Y129" s="139"/>
      <c r="Z129" s="139"/>
      <c r="AA129" s="139"/>
      <c r="AB129" s="139"/>
      <c r="AC129" s="139"/>
      <c r="AD129" s="139"/>
      <c r="AE129" s="139"/>
      <c r="AF129" s="139"/>
      <c r="AG129" s="139"/>
      <c r="AH129" s="139"/>
      <c r="AI129" s="139"/>
      <c r="AJ129" s="139"/>
      <c r="AK129" s="175"/>
      <c r="AL129" s="175"/>
      <c r="AM129" s="175"/>
    </row>
    <row r="130" spans="1:39" s="176" customFormat="1" ht="10.5" x14ac:dyDescent="0.15">
      <c r="A130" s="174"/>
      <c r="B130" s="152" t="s">
        <v>64</v>
      </c>
      <c r="C130" s="139"/>
      <c r="D130" s="139"/>
      <c r="E130" s="139"/>
      <c r="F130" s="139"/>
      <c r="G130" s="139"/>
      <c r="H130" s="139"/>
      <c r="I130" s="139"/>
      <c r="J130" s="139"/>
      <c r="K130" s="139"/>
      <c r="L130" s="139"/>
      <c r="M130" s="139"/>
      <c r="N130" s="139"/>
      <c r="O130" s="139"/>
      <c r="P130" s="139"/>
      <c r="Q130" s="139"/>
      <c r="R130" s="139"/>
      <c r="S130" s="139"/>
      <c r="T130" s="139"/>
      <c r="U130" s="139"/>
      <c r="V130" s="139"/>
      <c r="W130" s="139"/>
      <c r="X130" s="139"/>
      <c r="Y130" s="139"/>
      <c r="Z130" s="139"/>
      <c r="AA130" s="139"/>
      <c r="AB130" s="139"/>
      <c r="AC130" s="139"/>
      <c r="AD130" s="139"/>
      <c r="AE130" s="139"/>
      <c r="AF130" s="139"/>
      <c r="AG130" s="139"/>
      <c r="AH130" s="139"/>
      <c r="AI130" s="139"/>
      <c r="AJ130" s="139"/>
      <c r="AK130" s="175"/>
      <c r="AL130" s="175"/>
      <c r="AM130" s="175"/>
    </row>
    <row r="131" spans="1:39" s="176" customFormat="1" ht="5.25" customHeight="1" x14ac:dyDescent="0.15">
      <c r="A131" s="174"/>
      <c r="B131" s="139"/>
      <c r="C131" s="139"/>
      <c r="D131" s="139"/>
      <c r="E131" s="139"/>
      <c r="F131" s="139"/>
      <c r="G131" s="139"/>
      <c r="H131" s="139"/>
      <c r="I131" s="139"/>
      <c r="J131" s="139"/>
      <c r="K131" s="139"/>
      <c r="L131" s="139"/>
      <c r="M131" s="139"/>
      <c r="N131" s="139"/>
      <c r="O131" s="139"/>
      <c r="P131" s="139"/>
      <c r="Q131" s="139"/>
      <c r="R131" s="139"/>
      <c r="S131" s="139"/>
      <c r="T131" s="139"/>
      <c r="U131" s="139"/>
      <c r="V131" s="139"/>
      <c r="W131" s="139"/>
      <c r="X131" s="139"/>
      <c r="Y131" s="139"/>
      <c r="Z131" s="139"/>
      <c r="AA131" s="139"/>
      <c r="AB131" s="139"/>
      <c r="AC131" s="139"/>
      <c r="AD131" s="139"/>
      <c r="AE131" s="139"/>
      <c r="AF131" s="139"/>
      <c r="AG131" s="139"/>
      <c r="AH131" s="139"/>
      <c r="AI131" s="139"/>
      <c r="AJ131" s="139"/>
      <c r="AK131" s="175"/>
      <c r="AL131" s="175"/>
      <c r="AM131" s="175"/>
    </row>
    <row r="132" spans="1:39" x14ac:dyDescent="0.15">
      <c r="A132" s="177" t="s">
        <v>98</v>
      </c>
      <c r="B132" s="178"/>
      <c r="C132" s="165"/>
      <c r="D132" s="165"/>
      <c r="E132" s="165"/>
      <c r="F132" s="165"/>
      <c r="G132" s="165"/>
      <c r="H132" s="165"/>
      <c r="I132" s="165"/>
      <c r="J132" s="165"/>
      <c r="K132" s="165"/>
      <c r="L132" s="165"/>
      <c r="M132" s="165"/>
      <c r="N132" s="165"/>
      <c r="O132" s="165"/>
      <c r="P132" s="165"/>
      <c r="Q132" s="165"/>
      <c r="R132" s="165"/>
      <c r="S132" s="165"/>
      <c r="T132" s="165"/>
      <c r="U132" s="165"/>
      <c r="V132" s="165"/>
      <c r="W132" s="165"/>
      <c r="X132" s="165"/>
      <c r="Y132" s="165"/>
      <c r="Z132" s="165"/>
      <c r="AA132" s="165"/>
      <c r="AB132" s="165"/>
      <c r="AC132" s="165"/>
      <c r="AD132" s="165"/>
      <c r="AE132" s="165"/>
      <c r="AF132" s="165"/>
      <c r="AG132" s="165"/>
      <c r="AH132" s="165"/>
      <c r="AI132" s="165"/>
      <c r="AJ132" s="165"/>
    </row>
    <row r="133" spans="1:39" x14ac:dyDescent="0.15">
      <c r="A133" s="179" t="s">
        <v>168</v>
      </c>
      <c r="B133" s="180"/>
      <c r="C133" s="180"/>
      <c r="D133" s="180"/>
      <c r="E133" s="180"/>
      <c r="F133" s="180"/>
      <c r="G133" s="180"/>
      <c r="H133" s="180"/>
      <c r="I133" s="180"/>
      <c r="J133" s="180"/>
      <c r="K133" s="180"/>
      <c r="L133" s="180"/>
      <c r="M133" s="180"/>
      <c r="N133" s="180"/>
      <c r="O133" s="180"/>
      <c r="P133" s="180"/>
      <c r="Q133" s="180"/>
      <c r="R133" s="180"/>
      <c r="S133" s="180"/>
      <c r="T133" s="623"/>
      <c r="U133" s="623"/>
      <c r="V133" s="623"/>
      <c r="W133" s="623"/>
      <c r="X133" s="623"/>
      <c r="Y133" s="623"/>
      <c r="Z133" s="623"/>
      <c r="AA133" s="623"/>
      <c r="AB133" s="623"/>
      <c r="AC133" s="623"/>
      <c r="AD133" s="623"/>
      <c r="AE133" s="623"/>
      <c r="AF133" s="623"/>
      <c r="AG133" s="623"/>
      <c r="AH133" s="623"/>
      <c r="AI133" s="623"/>
      <c r="AJ133" s="623"/>
      <c r="AK133" s="623"/>
      <c r="AL133" s="623"/>
      <c r="AM133" s="624"/>
    </row>
    <row r="134" spans="1:39" x14ac:dyDescent="0.15">
      <c r="A134" s="181"/>
      <c r="B134" s="291" t="s">
        <v>191</v>
      </c>
      <c r="C134" s="180"/>
      <c r="D134" s="180"/>
      <c r="E134" s="180"/>
      <c r="F134" s="180"/>
      <c r="G134" s="180"/>
      <c r="H134" s="180"/>
      <c r="I134" s="180"/>
      <c r="J134" s="180"/>
      <c r="K134" s="180"/>
      <c r="L134" s="180"/>
      <c r="M134" s="180"/>
      <c r="N134" s="180"/>
      <c r="O134" s="180"/>
      <c r="P134" s="180"/>
      <c r="Q134" s="180"/>
      <c r="R134" s="180"/>
      <c r="S134" s="180"/>
      <c r="T134" s="623" t="s">
        <v>65</v>
      </c>
      <c r="U134" s="623"/>
      <c r="V134" s="623"/>
      <c r="W134" s="623"/>
      <c r="X134" s="623"/>
      <c r="Y134" s="623"/>
      <c r="Z134" s="623"/>
      <c r="AA134" s="623"/>
      <c r="AB134" s="623"/>
      <c r="AC134" s="623"/>
      <c r="AD134" s="623"/>
      <c r="AE134" s="623"/>
      <c r="AF134" s="623"/>
      <c r="AG134" s="623"/>
      <c r="AH134" s="623"/>
      <c r="AI134" s="623"/>
      <c r="AJ134" s="623"/>
      <c r="AK134" s="623"/>
      <c r="AL134" s="623"/>
      <c r="AM134" s="624"/>
    </row>
    <row r="135" spans="1:39" ht="38.25" customHeight="1" x14ac:dyDescent="0.15">
      <c r="A135" s="183"/>
      <c r="B135" s="134"/>
      <c r="C135" s="184" t="s">
        <v>179</v>
      </c>
      <c r="D135" s="630" t="s">
        <v>180</v>
      </c>
      <c r="E135" s="630"/>
      <c r="F135" s="630"/>
      <c r="G135" s="630"/>
      <c r="H135" s="630"/>
      <c r="I135" s="630"/>
      <c r="J135" s="630"/>
      <c r="K135" s="630"/>
      <c r="L135" s="630"/>
      <c r="M135" s="630"/>
      <c r="N135" s="630"/>
      <c r="O135" s="630"/>
      <c r="P135" s="630"/>
      <c r="Q135" s="630"/>
      <c r="R135" s="630"/>
      <c r="S135" s="631"/>
      <c r="T135" s="569" t="s">
        <v>253</v>
      </c>
      <c r="U135" s="570"/>
      <c r="V135" s="570"/>
      <c r="W135" s="570"/>
      <c r="X135" s="570"/>
      <c r="Y135" s="570"/>
      <c r="Z135" s="570"/>
      <c r="AA135" s="570"/>
      <c r="AB135" s="570"/>
      <c r="AC135" s="570"/>
      <c r="AD135" s="570"/>
      <c r="AE135" s="570"/>
      <c r="AF135" s="570"/>
      <c r="AG135" s="570"/>
      <c r="AH135" s="570"/>
      <c r="AI135" s="570"/>
      <c r="AJ135" s="570"/>
      <c r="AK135" s="570"/>
      <c r="AL135" s="570"/>
      <c r="AM135" s="571"/>
    </row>
    <row r="136" spans="1:39" ht="23.25" customHeight="1" x14ac:dyDescent="0.15">
      <c r="A136" s="183"/>
      <c r="B136" s="185"/>
      <c r="C136" s="186" t="s">
        <v>178</v>
      </c>
      <c r="D136" s="632" t="s">
        <v>181</v>
      </c>
      <c r="E136" s="632"/>
      <c r="F136" s="632"/>
      <c r="G136" s="632"/>
      <c r="H136" s="632"/>
      <c r="I136" s="632"/>
      <c r="J136" s="632"/>
      <c r="K136" s="632"/>
      <c r="L136" s="632"/>
      <c r="M136" s="632"/>
      <c r="N136" s="632"/>
      <c r="O136" s="632"/>
      <c r="P136" s="632"/>
      <c r="Q136" s="632"/>
      <c r="R136" s="632"/>
      <c r="S136" s="633"/>
      <c r="T136" s="622" t="s">
        <v>249</v>
      </c>
      <c r="U136" s="617"/>
      <c r="V136" s="617"/>
      <c r="W136" s="617"/>
      <c r="X136" s="617"/>
      <c r="Y136" s="617"/>
      <c r="Z136" s="617"/>
      <c r="AA136" s="617"/>
      <c r="AB136" s="617"/>
      <c r="AC136" s="617"/>
      <c r="AD136" s="617"/>
      <c r="AE136" s="617"/>
      <c r="AF136" s="617"/>
      <c r="AG136" s="617"/>
      <c r="AH136" s="617"/>
      <c r="AI136" s="617"/>
      <c r="AJ136" s="617"/>
      <c r="AK136" s="617"/>
      <c r="AL136" s="617"/>
      <c r="AM136" s="618"/>
    </row>
    <row r="137" spans="1:39" x14ac:dyDescent="0.15">
      <c r="A137" s="181"/>
      <c r="B137" s="291" t="s">
        <v>169</v>
      </c>
      <c r="C137" s="180"/>
      <c r="D137" s="180"/>
      <c r="E137" s="180"/>
      <c r="F137" s="180"/>
      <c r="G137" s="180"/>
      <c r="H137" s="180"/>
      <c r="I137" s="180"/>
      <c r="J137" s="180"/>
      <c r="K137" s="180"/>
      <c r="L137" s="180"/>
      <c r="M137" s="180"/>
      <c r="N137" s="180"/>
      <c r="O137" s="180"/>
      <c r="P137" s="180"/>
      <c r="Q137" s="180"/>
      <c r="R137" s="180"/>
      <c r="S137" s="180"/>
      <c r="T137" s="623" t="s">
        <v>65</v>
      </c>
      <c r="U137" s="623"/>
      <c r="V137" s="623"/>
      <c r="W137" s="623"/>
      <c r="X137" s="623"/>
      <c r="Y137" s="623"/>
      <c r="Z137" s="623"/>
      <c r="AA137" s="623"/>
      <c r="AB137" s="623"/>
      <c r="AC137" s="623"/>
      <c r="AD137" s="623"/>
      <c r="AE137" s="623"/>
      <c r="AF137" s="623"/>
      <c r="AG137" s="623"/>
      <c r="AH137" s="623"/>
      <c r="AI137" s="623"/>
      <c r="AJ137" s="623"/>
      <c r="AK137" s="623"/>
      <c r="AL137" s="623"/>
      <c r="AM137" s="624"/>
    </row>
    <row r="138" spans="1:39" x14ac:dyDescent="0.15">
      <c r="A138" s="183"/>
      <c r="B138" s="187"/>
      <c r="C138" s="184" t="s">
        <v>176</v>
      </c>
      <c r="D138" s="630" t="s">
        <v>177</v>
      </c>
      <c r="E138" s="630"/>
      <c r="F138" s="630"/>
      <c r="G138" s="630"/>
      <c r="H138" s="630"/>
      <c r="I138" s="630"/>
      <c r="J138" s="630"/>
      <c r="K138" s="630"/>
      <c r="L138" s="630"/>
      <c r="M138" s="630"/>
      <c r="N138" s="630"/>
      <c r="O138" s="630"/>
      <c r="P138" s="630"/>
      <c r="Q138" s="630"/>
      <c r="R138" s="630"/>
      <c r="S138" s="631"/>
      <c r="T138" s="569" t="s">
        <v>170</v>
      </c>
      <c r="U138" s="570"/>
      <c r="V138" s="570"/>
      <c r="W138" s="570"/>
      <c r="X138" s="570"/>
      <c r="Y138" s="570"/>
      <c r="Z138" s="570"/>
      <c r="AA138" s="570"/>
      <c r="AB138" s="570"/>
      <c r="AC138" s="570"/>
      <c r="AD138" s="570"/>
      <c r="AE138" s="570"/>
      <c r="AF138" s="570"/>
      <c r="AG138" s="570"/>
      <c r="AH138" s="570"/>
      <c r="AI138" s="570"/>
      <c r="AJ138" s="570"/>
      <c r="AK138" s="570"/>
      <c r="AL138" s="570"/>
      <c r="AM138" s="571"/>
    </row>
    <row r="139" spans="1:39" ht="12" customHeight="1" x14ac:dyDescent="0.15">
      <c r="A139" s="183"/>
      <c r="B139" s="187"/>
      <c r="C139" s="186" t="s">
        <v>174</v>
      </c>
      <c r="D139" s="634" t="s">
        <v>175</v>
      </c>
      <c r="E139" s="634"/>
      <c r="F139" s="634"/>
      <c r="G139" s="634"/>
      <c r="H139" s="634"/>
      <c r="I139" s="634"/>
      <c r="J139" s="634"/>
      <c r="K139" s="634"/>
      <c r="L139" s="634"/>
      <c r="M139" s="634"/>
      <c r="N139" s="634"/>
      <c r="O139" s="634"/>
      <c r="P139" s="634"/>
      <c r="Q139" s="634"/>
      <c r="R139" s="634"/>
      <c r="S139" s="635"/>
      <c r="T139" s="616" t="s">
        <v>171</v>
      </c>
      <c r="U139" s="617"/>
      <c r="V139" s="617"/>
      <c r="W139" s="617"/>
      <c r="X139" s="617"/>
      <c r="Y139" s="617"/>
      <c r="Z139" s="617"/>
      <c r="AA139" s="617"/>
      <c r="AB139" s="617"/>
      <c r="AC139" s="617"/>
      <c r="AD139" s="617"/>
      <c r="AE139" s="617"/>
      <c r="AF139" s="617"/>
      <c r="AG139" s="617"/>
      <c r="AH139" s="617"/>
      <c r="AI139" s="617"/>
      <c r="AJ139" s="617"/>
      <c r="AK139" s="617"/>
      <c r="AL139" s="617"/>
      <c r="AM139" s="618"/>
    </row>
    <row r="140" spans="1:39" ht="23.25" customHeight="1" x14ac:dyDescent="0.15">
      <c r="A140" s="183"/>
      <c r="B140" s="183"/>
      <c r="C140" s="188" t="s">
        <v>172</v>
      </c>
      <c r="D140" s="628" t="s">
        <v>173</v>
      </c>
      <c r="E140" s="628"/>
      <c r="F140" s="628"/>
      <c r="G140" s="628"/>
      <c r="H140" s="628"/>
      <c r="I140" s="628"/>
      <c r="J140" s="628"/>
      <c r="K140" s="628"/>
      <c r="L140" s="628"/>
      <c r="M140" s="628"/>
      <c r="N140" s="628"/>
      <c r="O140" s="628"/>
      <c r="P140" s="628"/>
      <c r="Q140" s="628"/>
      <c r="R140" s="628"/>
      <c r="S140" s="629"/>
      <c r="T140" s="619" t="s">
        <v>182</v>
      </c>
      <c r="U140" s="620"/>
      <c r="V140" s="620"/>
      <c r="W140" s="620"/>
      <c r="X140" s="620"/>
      <c r="Y140" s="620"/>
      <c r="Z140" s="620"/>
      <c r="AA140" s="620"/>
      <c r="AB140" s="620"/>
      <c r="AC140" s="620"/>
      <c r="AD140" s="620"/>
      <c r="AE140" s="620"/>
      <c r="AF140" s="620"/>
      <c r="AG140" s="620"/>
      <c r="AH140" s="620"/>
      <c r="AI140" s="620"/>
      <c r="AJ140" s="620"/>
      <c r="AK140" s="620"/>
      <c r="AL140" s="620"/>
      <c r="AM140" s="621"/>
    </row>
    <row r="141" spans="1:39" ht="36.75" customHeight="1" x14ac:dyDescent="0.15">
      <c r="A141" s="183"/>
      <c r="B141" s="187"/>
      <c r="C141" s="186" t="s">
        <v>183</v>
      </c>
      <c r="D141" s="634" t="s">
        <v>185</v>
      </c>
      <c r="E141" s="634"/>
      <c r="F141" s="634"/>
      <c r="G141" s="634"/>
      <c r="H141" s="634"/>
      <c r="I141" s="634"/>
      <c r="J141" s="634"/>
      <c r="K141" s="634"/>
      <c r="L141" s="634"/>
      <c r="M141" s="634"/>
      <c r="N141" s="634"/>
      <c r="O141" s="634"/>
      <c r="P141" s="634"/>
      <c r="Q141" s="634"/>
      <c r="R141" s="634"/>
      <c r="S141" s="635"/>
      <c r="T141" s="714" t="s">
        <v>186</v>
      </c>
      <c r="U141" s="715"/>
      <c r="V141" s="715"/>
      <c r="W141" s="715"/>
      <c r="X141" s="715"/>
      <c r="Y141" s="715"/>
      <c r="Z141" s="715"/>
      <c r="AA141" s="715"/>
      <c r="AB141" s="715"/>
      <c r="AC141" s="715"/>
      <c r="AD141" s="715"/>
      <c r="AE141" s="715"/>
      <c r="AF141" s="715"/>
      <c r="AG141" s="715"/>
      <c r="AH141" s="715"/>
      <c r="AI141" s="715"/>
      <c r="AJ141" s="715"/>
      <c r="AK141" s="715"/>
      <c r="AL141" s="715"/>
      <c r="AM141" s="716"/>
    </row>
    <row r="142" spans="1:39" x14ac:dyDescent="0.15">
      <c r="A142" s="179" t="s">
        <v>187</v>
      </c>
      <c r="B142" s="180"/>
      <c r="C142" s="180"/>
      <c r="D142" s="180"/>
      <c r="E142" s="180"/>
      <c r="F142" s="180"/>
      <c r="G142" s="180"/>
      <c r="H142" s="180"/>
      <c r="I142" s="180"/>
      <c r="J142" s="180"/>
      <c r="K142" s="180"/>
      <c r="L142" s="180"/>
      <c r="M142" s="180"/>
      <c r="N142" s="180"/>
      <c r="O142" s="180"/>
      <c r="P142" s="180"/>
      <c r="Q142" s="180"/>
      <c r="R142" s="180"/>
      <c r="S142" s="180"/>
      <c r="T142" s="623"/>
      <c r="U142" s="623"/>
      <c r="V142" s="623"/>
      <c r="W142" s="623"/>
      <c r="X142" s="623"/>
      <c r="Y142" s="623"/>
      <c r="Z142" s="623"/>
      <c r="AA142" s="623"/>
      <c r="AB142" s="623"/>
      <c r="AC142" s="623"/>
      <c r="AD142" s="623"/>
      <c r="AE142" s="623"/>
      <c r="AF142" s="623"/>
      <c r="AG142" s="623"/>
      <c r="AH142" s="623"/>
      <c r="AI142" s="623"/>
      <c r="AJ142" s="623"/>
      <c r="AK142" s="623"/>
      <c r="AL142" s="623"/>
      <c r="AM142" s="624"/>
    </row>
    <row r="143" spans="1:39" x14ac:dyDescent="0.15">
      <c r="A143" s="181"/>
      <c r="B143" s="291" t="s">
        <v>191</v>
      </c>
      <c r="C143" s="180"/>
      <c r="D143" s="180"/>
      <c r="E143" s="180"/>
      <c r="F143" s="180"/>
      <c r="G143" s="180"/>
      <c r="H143" s="180"/>
      <c r="I143" s="180"/>
      <c r="J143" s="180"/>
      <c r="K143" s="180"/>
      <c r="L143" s="180"/>
      <c r="M143" s="180"/>
      <c r="N143" s="180"/>
      <c r="O143" s="180"/>
      <c r="P143" s="180"/>
      <c r="Q143" s="180"/>
      <c r="R143" s="180"/>
      <c r="S143" s="180"/>
      <c r="T143" s="623" t="s">
        <v>65</v>
      </c>
      <c r="U143" s="623"/>
      <c r="V143" s="623"/>
      <c r="W143" s="623"/>
      <c r="X143" s="623"/>
      <c r="Y143" s="623"/>
      <c r="Z143" s="623"/>
      <c r="AA143" s="623"/>
      <c r="AB143" s="623"/>
      <c r="AC143" s="623"/>
      <c r="AD143" s="623"/>
      <c r="AE143" s="623"/>
      <c r="AF143" s="623"/>
      <c r="AG143" s="623"/>
      <c r="AH143" s="623"/>
      <c r="AI143" s="623"/>
      <c r="AJ143" s="623"/>
      <c r="AK143" s="623"/>
      <c r="AL143" s="623"/>
      <c r="AM143" s="624"/>
    </row>
    <row r="144" spans="1:39" x14ac:dyDescent="0.15">
      <c r="A144" s="183"/>
      <c r="B144" s="134"/>
      <c r="C144" s="289" t="s">
        <v>184</v>
      </c>
      <c r="D144" s="651" t="s">
        <v>180</v>
      </c>
      <c r="E144" s="651"/>
      <c r="F144" s="651"/>
      <c r="G144" s="651"/>
      <c r="H144" s="651"/>
      <c r="I144" s="651"/>
      <c r="J144" s="651"/>
      <c r="K144" s="651"/>
      <c r="L144" s="651"/>
      <c r="M144" s="651"/>
      <c r="N144" s="651"/>
      <c r="O144" s="651"/>
      <c r="P144" s="651"/>
      <c r="Q144" s="651"/>
      <c r="R144" s="651"/>
      <c r="S144" s="652"/>
      <c r="T144" s="717" t="s">
        <v>254</v>
      </c>
      <c r="U144" s="718"/>
      <c r="V144" s="718"/>
      <c r="W144" s="718"/>
      <c r="X144" s="718"/>
      <c r="Y144" s="718"/>
      <c r="Z144" s="718"/>
      <c r="AA144" s="718"/>
      <c r="AB144" s="718"/>
      <c r="AC144" s="718"/>
      <c r="AD144" s="718"/>
      <c r="AE144" s="718"/>
      <c r="AF144" s="718"/>
      <c r="AG144" s="718"/>
      <c r="AH144" s="718"/>
      <c r="AI144" s="718"/>
      <c r="AJ144" s="718"/>
      <c r="AK144" s="718"/>
      <c r="AL144" s="718"/>
      <c r="AM144" s="719"/>
    </row>
    <row r="145" spans="1:39" x14ac:dyDescent="0.15">
      <c r="A145" s="179" t="s">
        <v>251</v>
      </c>
      <c r="B145" s="180"/>
      <c r="C145" s="180"/>
      <c r="D145" s="180"/>
      <c r="E145" s="180"/>
      <c r="F145" s="180"/>
      <c r="G145" s="180"/>
      <c r="H145" s="180"/>
      <c r="I145" s="180"/>
      <c r="J145" s="180"/>
      <c r="K145" s="180"/>
      <c r="L145" s="180"/>
      <c r="M145" s="180"/>
      <c r="N145" s="180"/>
      <c r="O145" s="180"/>
      <c r="P145" s="180"/>
      <c r="Q145" s="180"/>
      <c r="R145" s="180"/>
      <c r="S145" s="180"/>
      <c r="T145" s="623"/>
      <c r="U145" s="623"/>
      <c r="V145" s="623"/>
      <c r="W145" s="623"/>
      <c r="X145" s="623"/>
      <c r="Y145" s="623"/>
      <c r="Z145" s="623"/>
      <c r="AA145" s="623"/>
      <c r="AB145" s="623"/>
      <c r="AC145" s="623"/>
      <c r="AD145" s="623"/>
      <c r="AE145" s="623"/>
      <c r="AF145" s="623"/>
      <c r="AG145" s="623"/>
      <c r="AH145" s="623"/>
      <c r="AI145" s="623"/>
      <c r="AJ145" s="623"/>
      <c r="AK145" s="623"/>
      <c r="AL145" s="623"/>
      <c r="AM145" s="624"/>
    </row>
    <row r="146" spans="1:39" x14ac:dyDescent="0.15">
      <c r="A146" s="181"/>
      <c r="B146" s="291" t="s">
        <v>278</v>
      </c>
      <c r="C146" s="180"/>
      <c r="D146" s="180"/>
      <c r="E146" s="180"/>
      <c r="F146" s="180"/>
      <c r="G146" s="180"/>
      <c r="H146" s="180"/>
      <c r="I146" s="180"/>
      <c r="J146" s="180"/>
      <c r="K146" s="180"/>
      <c r="L146" s="180"/>
      <c r="M146" s="180"/>
      <c r="N146" s="180"/>
      <c r="O146" s="180"/>
      <c r="P146" s="180"/>
      <c r="Q146" s="180"/>
      <c r="R146" s="180"/>
      <c r="S146" s="180"/>
      <c r="T146" s="623" t="s">
        <v>65</v>
      </c>
      <c r="U146" s="623"/>
      <c r="V146" s="623"/>
      <c r="W146" s="623"/>
      <c r="X146" s="623"/>
      <c r="Y146" s="623"/>
      <c r="Z146" s="623"/>
      <c r="AA146" s="623"/>
      <c r="AB146" s="623"/>
      <c r="AC146" s="623"/>
      <c r="AD146" s="623"/>
      <c r="AE146" s="623"/>
      <c r="AF146" s="623"/>
      <c r="AG146" s="623"/>
      <c r="AH146" s="623"/>
      <c r="AI146" s="623"/>
      <c r="AJ146" s="623"/>
      <c r="AK146" s="623"/>
      <c r="AL146" s="623"/>
      <c r="AM146" s="624"/>
    </row>
    <row r="147" spans="1:39" ht="21" customHeight="1" x14ac:dyDescent="0.15">
      <c r="A147" s="183"/>
      <c r="B147" s="134"/>
      <c r="C147" s="289" t="s">
        <v>252</v>
      </c>
      <c r="D147" s="651" t="s">
        <v>237</v>
      </c>
      <c r="E147" s="651"/>
      <c r="F147" s="651"/>
      <c r="G147" s="651"/>
      <c r="H147" s="651"/>
      <c r="I147" s="651"/>
      <c r="J147" s="651"/>
      <c r="K147" s="651"/>
      <c r="L147" s="651"/>
      <c r="M147" s="651"/>
      <c r="N147" s="651"/>
      <c r="O147" s="651"/>
      <c r="P147" s="651"/>
      <c r="Q147" s="651"/>
      <c r="R147" s="651"/>
      <c r="S147" s="652"/>
      <c r="T147" s="729" t="s">
        <v>256</v>
      </c>
      <c r="U147" s="730"/>
      <c r="V147" s="730"/>
      <c r="W147" s="730"/>
      <c r="X147" s="730"/>
      <c r="Y147" s="730"/>
      <c r="Z147" s="730"/>
      <c r="AA147" s="730"/>
      <c r="AB147" s="730"/>
      <c r="AC147" s="730"/>
      <c r="AD147" s="730"/>
      <c r="AE147" s="730"/>
      <c r="AF147" s="730"/>
      <c r="AG147" s="730"/>
      <c r="AH147" s="730"/>
      <c r="AI147" s="730"/>
      <c r="AJ147" s="730"/>
      <c r="AK147" s="730"/>
      <c r="AL147" s="730"/>
      <c r="AM147" s="731"/>
    </row>
    <row r="148" spans="1:39" s="176" customFormat="1" ht="33" customHeight="1" x14ac:dyDescent="0.15">
      <c r="A148" s="666" t="s">
        <v>255</v>
      </c>
      <c r="B148" s="666"/>
      <c r="C148" s="666"/>
      <c r="D148" s="666"/>
      <c r="E148" s="666"/>
      <c r="F148" s="666"/>
      <c r="G148" s="666"/>
      <c r="H148" s="666"/>
      <c r="I148" s="666"/>
      <c r="J148" s="666"/>
      <c r="K148" s="666"/>
      <c r="L148" s="666"/>
      <c r="M148" s="666"/>
      <c r="N148" s="666"/>
      <c r="O148" s="666"/>
      <c r="P148" s="666"/>
      <c r="Q148" s="666"/>
      <c r="R148" s="666"/>
      <c r="S148" s="666"/>
      <c r="T148" s="666"/>
      <c r="U148" s="666"/>
      <c r="V148" s="666"/>
      <c r="W148" s="666"/>
      <c r="X148" s="666"/>
      <c r="Y148" s="666"/>
      <c r="Z148" s="666"/>
      <c r="AA148" s="666"/>
      <c r="AB148" s="666"/>
      <c r="AC148" s="666"/>
      <c r="AD148" s="666"/>
      <c r="AE148" s="666"/>
      <c r="AF148" s="666"/>
      <c r="AG148" s="666"/>
      <c r="AH148" s="666"/>
      <c r="AI148" s="666"/>
      <c r="AJ148" s="666"/>
      <c r="AK148" s="666"/>
      <c r="AL148" s="666"/>
      <c r="AM148" s="666"/>
    </row>
    <row r="149" spans="1:39" x14ac:dyDescent="0.15">
      <c r="A149" s="177" t="s">
        <v>99</v>
      </c>
      <c r="B149" s="178"/>
      <c r="C149" s="165"/>
      <c r="D149" s="165"/>
      <c r="E149" s="165"/>
      <c r="F149" s="165"/>
      <c r="G149" s="165"/>
      <c r="H149" s="165"/>
      <c r="I149" s="165"/>
      <c r="J149" s="165"/>
      <c r="K149" s="165"/>
      <c r="L149" s="165"/>
      <c r="M149" s="165"/>
      <c r="N149" s="165"/>
      <c r="O149" s="165"/>
      <c r="P149" s="165"/>
      <c r="Q149" s="165"/>
      <c r="R149" s="165"/>
      <c r="S149" s="165"/>
      <c r="T149" s="165"/>
      <c r="U149" s="165"/>
      <c r="V149" s="165"/>
      <c r="W149" s="165"/>
      <c r="X149" s="165"/>
      <c r="Y149" s="165"/>
      <c r="Z149" s="165"/>
      <c r="AA149" s="165"/>
      <c r="AB149" s="165"/>
      <c r="AC149" s="165"/>
      <c r="AD149" s="165"/>
      <c r="AE149" s="165"/>
      <c r="AF149" s="165"/>
      <c r="AG149" s="165"/>
      <c r="AH149" s="165"/>
      <c r="AI149" s="165"/>
      <c r="AJ149" s="165"/>
    </row>
    <row r="150" spans="1:39" ht="4.5" customHeight="1" x14ac:dyDescent="0.15">
      <c r="A150" s="179"/>
      <c r="B150" s="180"/>
      <c r="C150" s="180"/>
      <c r="D150" s="180"/>
      <c r="E150" s="180"/>
      <c r="F150" s="180"/>
      <c r="G150" s="180"/>
      <c r="H150" s="180"/>
      <c r="I150" s="180"/>
      <c r="J150" s="180"/>
      <c r="K150" s="180"/>
      <c r="L150" s="180"/>
      <c r="M150" s="180"/>
      <c r="N150" s="180"/>
      <c r="O150" s="180"/>
      <c r="P150" s="180"/>
      <c r="Q150" s="180"/>
      <c r="R150" s="180"/>
      <c r="S150" s="180"/>
      <c r="T150" s="623"/>
      <c r="U150" s="623"/>
      <c r="V150" s="623"/>
      <c r="W150" s="623"/>
      <c r="X150" s="623"/>
      <c r="Y150" s="623"/>
      <c r="Z150" s="623"/>
      <c r="AA150" s="623"/>
      <c r="AB150" s="623"/>
      <c r="AC150" s="623"/>
      <c r="AD150" s="623"/>
      <c r="AE150" s="623"/>
      <c r="AF150" s="623"/>
      <c r="AG150" s="623"/>
      <c r="AH150" s="623"/>
      <c r="AI150" s="623"/>
      <c r="AJ150" s="623"/>
      <c r="AK150" s="623"/>
      <c r="AL150" s="623"/>
      <c r="AM150" s="624"/>
    </row>
    <row r="151" spans="1:39" x14ac:dyDescent="0.15">
      <c r="A151" s="181"/>
      <c r="B151" s="291" t="s">
        <v>191</v>
      </c>
      <c r="C151" s="180"/>
      <c r="D151" s="180"/>
      <c r="E151" s="180"/>
      <c r="F151" s="180"/>
      <c r="G151" s="180"/>
      <c r="H151" s="180"/>
      <c r="I151" s="180"/>
      <c r="J151" s="180"/>
      <c r="K151" s="180"/>
      <c r="L151" s="180"/>
      <c r="M151" s="180"/>
      <c r="N151" s="180"/>
      <c r="O151" s="180"/>
      <c r="P151" s="180"/>
      <c r="Q151" s="180"/>
      <c r="R151" s="180"/>
      <c r="S151" s="180"/>
      <c r="T151" s="623" t="s">
        <v>65</v>
      </c>
      <c r="U151" s="623"/>
      <c r="V151" s="623"/>
      <c r="W151" s="623"/>
      <c r="X151" s="623"/>
      <c r="Y151" s="623"/>
      <c r="Z151" s="623"/>
      <c r="AA151" s="623"/>
      <c r="AB151" s="623"/>
      <c r="AC151" s="623"/>
      <c r="AD151" s="623"/>
      <c r="AE151" s="623"/>
      <c r="AF151" s="623"/>
      <c r="AG151" s="623"/>
      <c r="AH151" s="623"/>
      <c r="AI151" s="623"/>
      <c r="AJ151" s="623"/>
      <c r="AK151" s="623"/>
      <c r="AL151" s="623"/>
      <c r="AM151" s="624"/>
    </row>
    <row r="152" spans="1:39" ht="24" customHeight="1" x14ac:dyDescent="0.15">
      <c r="A152" s="183"/>
      <c r="B152" s="134"/>
      <c r="C152" s="184" t="s">
        <v>179</v>
      </c>
      <c r="D152" s="654" t="s">
        <v>181</v>
      </c>
      <c r="E152" s="654"/>
      <c r="F152" s="654"/>
      <c r="G152" s="654"/>
      <c r="H152" s="654"/>
      <c r="I152" s="654"/>
      <c r="J152" s="654"/>
      <c r="K152" s="654"/>
      <c r="L152" s="654"/>
      <c r="M152" s="654"/>
      <c r="N152" s="654"/>
      <c r="O152" s="654"/>
      <c r="P152" s="654"/>
      <c r="Q152" s="654"/>
      <c r="R152" s="654"/>
      <c r="S152" s="655"/>
      <c r="T152" s="720" t="s">
        <v>249</v>
      </c>
      <c r="U152" s="721"/>
      <c r="V152" s="721"/>
      <c r="W152" s="721"/>
      <c r="X152" s="721"/>
      <c r="Y152" s="721"/>
      <c r="Z152" s="721"/>
      <c r="AA152" s="721"/>
      <c r="AB152" s="721"/>
      <c r="AC152" s="721"/>
      <c r="AD152" s="721"/>
      <c r="AE152" s="721"/>
      <c r="AF152" s="721"/>
      <c r="AG152" s="721"/>
      <c r="AH152" s="721"/>
      <c r="AI152" s="721"/>
      <c r="AJ152" s="721"/>
      <c r="AK152" s="721"/>
      <c r="AL152" s="721"/>
      <c r="AM152" s="722"/>
    </row>
    <row r="153" spans="1:39" x14ac:dyDescent="0.15">
      <c r="A153" s="181"/>
      <c r="B153" s="291" t="s">
        <v>169</v>
      </c>
      <c r="C153" s="180"/>
      <c r="D153" s="180"/>
      <c r="E153" s="180"/>
      <c r="F153" s="180"/>
      <c r="G153" s="180"/>
      <c r="H153" s="180"/>
      <c r="I153" s="180"/>
      <c r="J153" s="180"/>
      <c r="K153" s="180"/>
      <c r="L153" s="180"/>
      <c r="M153" s="180"/>
      <c r="N153" s="180"/>
      <c r="O153" s="180"/>
      <c r="P153" s="180"/>
      <c r="Q153" s="180"/>
      <c r="R153" s="180"/>
      <c r="S153" s="180"/>
      <c r="T153" s="623" t="s">
        <v>65</v>
      </c>
      <c r="U153" s="623"/>
      <c r="V153" s="623"/>
      <c r="W153" s="623"/>
      <c r="X153" s="623"/>
      <c r="Y153" s="623"/>
      <c r="Z153" s="623"/>
      <c r="AA153" s="623"/>
      <c r="AB153" s="623"/>
      <c r="AC153" s="623"/>
      <c r="AD153" s="623"/>
      <c r="AE153" s="623"/>
      <c r="AF153" s="623"/>
      <c r="AG153" s="623"/>
      <c r="AH153" s="623"/>
      <c r="AI153" s="623"/>
      <c r="AJ153" s="623"/>
      <c r="AK153" s="623"/>
      <c r="AL153" s="623"/>
      <c r="AM153" s="624"/>
    </row>
    <row r="154" spans="1:39" ht="36.75" customHeight="1" x14ac:dyDescent="0.15">
      <c r="A154" s="183"/>
      <c r="B154" s="187"/>
      <c r="C154" s="184" t="s">
        <v>178</v>
      </c>
      <c r="D154" s="630" t="s">
        <v>185</v>
      </c>
      <c r="E154" s="630"/>
      <c r="F154" s="630"/>
      <c r="G154" s="630"/>
      <c r="H154" s="630"/>
      <c r="I154" s="630"/>
      <c r="J154" s="630"/>
      <c r="K154" s="630"/>
      <c r="L154" s="630"/>
      <c r="M154" s="630"/>
      <c r="N154" s="630"/>
      <c r="O154" s="630"/>
      <c r="P154" s="630"/>
      <c r="Q154" s="630"/>
      <c r="R154" s="630"/>
      <c r="S154" s="631"/>
      <c r="T154" s="714" t="s">
        <v>186</v>
      </c>
      <c r="U154" s="715"/>
      <c r="V154" s="715"/>
      <c r="W154" s="715"/>
      <c r="X154" s="715"/>
      <c r="Y154" s="715"/>
      <c r="Z154" s="715"/>
      <c r="AA154" s="715"/>
      <c r="AB154" s="715"/>
      <c r="AC154" s="715"/>
      <c r="AD154" s="715"/>
      <c r="AE154" s="715"/>
      <c r="AF154" s="715"/>
      <c r="AG154" s="715"/>
      <c r="AH154" s="715"/>
      <c r="AI154" s="715"/>
      <c r="AJ154" s="715"/>
      <c r="AK154" s="715"/>
      <c r="AL154" s="715"/>
      <c r="AM154" s="716"/>
    </row>
    <row r="155" spans="1:39" s="176" customFormat="1" ht="5.25" customHeight="1" x14ac:dyDescent="0.15">
      <c r="A155" s="190"/>
      <c r="B155" s="290"/>
      <c r="C155" s="290"/>
      <c r="D155" s="290"/>
      <c r="E155" s="290"/>
      <c r="F155" s="290"/>
      <c r="G155" s="290"/>
      <c r="H155" s="290"/>
      <c r="I155" s="290"/>
      <c r="J155" s="290"/>
      <c r="K155" s="290"/>
      <c r="L155" s="290"/>
      <c r="M155" s="290"/>
      <c r="N155" s="290"/>
      <c r="O155" s="290"/>
      <c r="P155" s="290"/>
      <c r="Q155" s="290"/>
      <c r="R155" s="290"/>
      <c r="S155" s="290"/>
      <c r="T155" s="290"/>
      <c r="U155" s="290"/>
      <c r="V155" s="290"/>
      <c r="W155" s="290"/>
      <c r="X155" s="290"/>
      <c r="Y155" s="290"/>
      <c r="Z155" s="290"/>
      <c r="AA155" s="290"/>
      <c r="AB155" s="290"/>
      <c r="AC155" s="290"/>
      <c r="AD155" s="290"/>
      <c r="AE155" s="290"/>
      <c r="AF155" s="290"/>
      <c r="AG155" s="290"/>
      <c r="AH155" s="290"/>
      <c r="AI155" s="290"/>
      <c r="AJ155" s="290"/>
      <c r="AK155" s="192"/>
      <c r="AL155" s="192"/>
      <c r="AM155" s="192"/>
    </row>
    <row r="156" spans="1:39" x14ac:dyDescent="0.15">
      <c r="A156" s="177" t="s">
        <v>153</v>
      </c>
      <c r="B156" s="178"/>
      <c r="C156" s="165"/>
      <c r="D156" s="165"/>
      <c r="E156" s="165"/>
      <c r="F156" s="165"/>
      <c r="G156" s="165"/>
      <c r="H156" s="165"/>
      <c r="I156" s="165"/>
      <c r="J156" s="165"/>
      <c r="K156" s="165"/>
      <c r="L156" s="165"/>
      <c r="M156" s="165"/>
      <c r="N156" s="165"/>
      <c r="O156" s="165"/>
      <c r="P156" s="165"/>
      <c r="Q156" s="165"/>
      <c r="R156" s="165"/>
      <c r="S156" s="165"/>
      <c r="T156" s="165"/>
      <c r="U156" s="165"/>
      <c r="V156" s="165"/>
      <c r="W156" s="165"/>
      <c r="X156" s="165"/>
      <c r="Y156" s="165"/>
      <c r="Z156" s="165"/>
      <c r="AA156" s="165"/>
      <c r="AB156" s="165"/>
      <c r="AC156" s="165"/>
      <c r="AD156" s="165"/>
      <c r="AE156" s="165"/>
      <c r="AF156" s="165"/>
      <c r="AG156" s="165"/>
      <c r="AH156" s="165"/>
      <c r="AI156" s="165"/>
      <c r="AJ156" s="165"/>
    </row>
    <row r="157" spans="1:39" ht="5.25" customHeight="1" x14ac:dyDescent="0.15">
      <c r="A157" s="179"/>
      <c r="B157" s="180"/>
      <c r="C157" s="180"/>
      <c r="D157" s="180"/>
      <c r="E157" s="180"/>
      <c r="F157" s="180"/>
      <c r="G157" s="180"/>
      <c r="H157" s="180"/>
      <c r="I157" s="180"/>
      <c r="J157" s="180"/>
      <c r="K157" s="180"/>
      <c r="L157" s="180"/>
      <c r="M157" s="180"/>
      <c r="N157" s="180"/>
      <c r="O157" s="180"/>
      <c r="P157" s="180"/>
      <c r="Q157" s="180"/>
      <c r="R157" s="180"/>
      <c r="S157" s="180"/>
      <c r="T157" s="623"/>
      <c r="U157" s="623"/>
      <c r="V157" s="623"/>
      <c r="W157" s="623"/>
      <c r="X157" s="623"/>
      <c r="Y157" s="623"/>
      <c r="Z157" s="623"/>
      <c r="AA157" s="623"/>
      <c r="AB157" s="623"/>
      <c r="AC157" s="623"/>
      <c r="AD157" s="623"/>
      <c r="AE157" s="623"/>
      <c r="AF157" s="623"/>
      <c r="AG157" s="623"/>
      <c r="AH157" s="623"/>
      <c r="AI157" s="623"/>
      <c r="AJ157" s="623"/>
      <c r="AK157" s="623"/>
      <c r="AL157" s="623"/>
      <c r="AM157" s="624"/>
    </row>
    <row r="158" spans="1:39" x14ac:dyDescent="0.15">
      <c r="A158" s="181"/>
      <c r="B158" s="291" t="s">
        <v>190</v>
      </c>
      <c r="C158" s="180"/>
      <c r="D158" s="180"/>
      <c r="E158" s="180"/>
      <c r="F158" s="180"/>
      <c r="G158" s="180"/>
      <c r="H158" s="180"/>
      <c r="I158" s="180"/>
      <c r="J158" s="180"/>
      <c r="K158" s="180"/>
      <c r="L158" s="180"/>
      <c r="M158" s="180"/>
      <c r="N158" s="180"/>
      <c r="O158" s="180"/>
      <c r="P158" s="180"/>
      <c r="Q158" s="180"/>
      <c r="R158" s="180"/>
      <c r="S158" s="180"/>
      <c r="T158" s="623" t="s">
        <v>65</v>
      </c>
      <c r="U158" s="623"/>
      <c r="V158" s="623"/>
      <c r="W158" s="623"/>
      <c r="X158" s="623"/>
      <c r="Y158" s="623"/>
      <c r="Z158" s="623"/>
      <c r="AA158" s="623"/>
      <c r="AB158" s="623"/>
      <c r="AC158" s="623"/>
      <c r="AD158" s="623"/>
      <c r="AE158" s="623"/>
      <c r="AF158" s="623"/>
      <c r="AG158" s="623"/>
      <c r="AH158" s="623"/>
      <c r="AI158" s="623"/>
      <c r="AJ158" s="623"/>
      <c r="AK158" s="623"/>
      <c r="AL158" s="623"/>
      <c r="AM158" s="624"/>
    </row>
    <row r="159" spans="1:39" ht="21.75" customHeight="1" x14ac:dyDescent="0.15">
      <c r="A159" s="183"/>
      <c r="B159" s="134"/>
      <c r="C159" s="184" t="s">
        <v>179</v>
      </c>
      <c r="D159" s="712" t="s">
        <v>192</v>
      </c>
      <c r="E159" s="712"/>
      <c r="F159" s="712"/>
      <c r="G159" s="712"/>
      <c r="H159" s="712"/>
      <c r="I159" s="712"/>
      <c r="J159" s="712"/>
      <c r="K159" s="712"/>
      <c r="L159" s="712"/>
      <c r="M159" s="712"/>
      <c r="N159" s="712"/>
      <c r="O159" s="712"/>
      <c r="P159" s="712"/>
      <c r="Q159" s="712"/>
      <c r="R159" s="712"/>
      <c r="S159" s="713"/>
      <c r="T159" s="723" t="s">
        <v>250</v>
      </c>
      <c r="U159" s="724"/>
      <c r="V159" s="724"/>
      <c r="W159" s="724"/>
      <c r="X159" s="724"/>
      <c r="Y159" s="724"/>
      <c r="Z159" s="724"/>
      <c r="AA159" s="724"/>
      <c r="AB159" s="724"/>
      <c r="AC159" s="724"/>
      <c r="AD159" s="724"/>
      <c r="AE159" s="724"/>
      <c r="AF159" s="724"/>
      <c r="AG159" s="724"/>
      <c r="AH159" s="724"/>
      <c r="AI159" s="724"/>
      <c r="AJ159" s="724"/>
      <c r="AK159" s="724"/>
      <c r="AL159" s="724"/>
      <c r="AM159" s="725"/>
    </row>
    <row r="160" spans="1:39" ht="12" customHeight="1" x14ac:dyDescent="0.15">
      <c r="A160" s="193"/>
      <c r="B160" s="194"/>
      <c r="C160" s="195" t="s">
        <v>178</v>
      </c>
      <c r="D160" s="632" t="s">
        <v>156</v>
      </c>
      <c r="E160" s="632"/>
      <c r="F160" s="632"/>
      <c r="G160" s="632"/>
      <c r="H160" s="632"/>
      <c r="I160" s="632"/>
      <c r="J160" s="632"/>
      <c r="K160" s="632"/>
      <c r="L160" s="632"/>
      <c r="M160" s="632"/>
      <c r="N160" s="632"/>
      <c r="O160" s="632"/>
      <c r="P160" s="632"/>
      <c r="Q160" s="632"/>
      <c r="R160" s="632"/>
      <c r="S160" s="633"/>
      <c r="T160" s="726"/>
      <c r="U160" s="727"/>
      <c r="V160" s="727"/>
      <c r="W160" s="727"/>
      <c r="X160" s="727"/>
      <c r="Y160" s="727"/>
      <c r="Z160" s="727"/>
      <c r="AA160" s="727"/>
      <c r="AB160" s="727"/>
      <c r="AC160" s="727"/>
      <c r="AD160" s="727"/>
      <c r="AE160" s="727"/>
      <c r="AF160" s="727"/>
      <c r="AG160" s="727"/>
      <c r="AH160" s="727"/>
      <c r="AI160" s="727"/>
      <c r="AJ160" s="727"/>
      <c r="AK160" s="727"/>
      <c r="AL160" s="727"/>
      <c r="AM160" s="728"/>
    </row>
    <row r="161" spans="1:36" ht="18" customHeight="1" x14ac:dyDescent="0.15">
      <c r="A161" s="165"/>
      <c r="B161" s="196"/>
      <c r="C161" s="197"/>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c r="AA161" s="197"/>
      <c r="AB161" s="197"/>
      <c r="AC161" s="197"/>
      <c r="AD161" s="197"/>
      <c r="AE161" s="197"/>
      <c r="AF161" s="197"/>
      <c r="AG161" s="197"/>
      <c r="AH161" s="197"/>
      <c r="AI161" s="197"/>
      <c r="AJ161" s="197"/>
    </row>
    <row r="162" spans="1:36" s="198" customFormat="1" x14ac:dyDescent="0.15">
      <c r="B162" s="196"/>
      <c r="C162" s="196"/>
      <c r="D162" s="196"/>
      <c r="E162" s="196"/>
      <c r="F162" s="196"/>
      <c r="G162" s="196"/>
      <c r="H162" s="196"/>
      <c r="I162" s="196"/>
      <c r="J162" s="196"/>
      <c r="K162" s="196"/>
      <c r="L162" s="196"/>
      <c r="M162" s="196"/>
      <c r="N162" s="196"/>
      <c r="O162" s="196"/>
      <c r="P162" s="196"/>
      <c r="Q162" s="196"/>
      <c r="R162" s="196"/>
      <c r="S162" s="196"/>
      <c r="T162" s="196"/>
      <c r="U162" s="196"/>
      <c r="V162" s="196"/>
      <c r="W162" s="196"/>
      <c r="X162" s="196"/>
      <c r="Y162" s="196"/>
      <c r="Z162" s="196"/>
      <c r="AA162" s="196"/>
      <c r="AB162" s="196"/>
      <c r="AC162" s="196"/>
      <c r="AD162" s="196"/>
      <c r="AE162" s="196"/>
      <c r="AF162" s="196"/>
      <c r="AG162" s="196"/>
      <c r="AH162" s="196"/>
      <c r="AI162" s="196"/>
      <c r="AJ162" s="196"/>
    </row>
    <row r="163" spans="1:36" s="198" customFormat="1" x14ac:dyDescent="0.15">
      <c r="B163" s="196"/>
      <c r="C163" s="196"/>
      <c r="D163" s="196"/>
      <c r="E163" s="196"/>
      <c r="F163" s="196"/>
      <c r="G163" s="196"/>
      <c r="H163" s="196"/>
      <c r="I163" s="196"/>
      <c r="J163" s="196"/>
      <c r="K163" s="196"/>
      <c r="L163" s="196"/>
      <c r="M163" s="196"/>
      <c r="N163" s="196"/>
      <c r="O163" s="196"/>
      <c r="P163" s="196"/>
      <c r="Q163" s="196"/>
      <c r="R163" s="196"/>
      <c r="S163" s="196"/>
      <c r="T163" s="196"/>
      <c r="U163" s="196"/>
      <c r="V163" s="196"/>
      <c r="W163" s="196"/>
      <c r="X163" s="196"/>
      <c r="Y163" s="196"/>
      <c r="Z163" s="196"/>
      <c r="AA163" s="196"/>
      <c r="AB163" s="196"/>
      <c r="AC163" s="196"/>
      <c r="AD163" s="196"/>
      <c r="AE163" s="196"/>
      <c r="AF163" s="196"/>
      <c r="AG163" s="196"/>
      <c r="AH163" s="196"/>
      <c r="AI163" s="196"/>
      <c r="AJ163" s="196"/>
    </row>
    <row r="164" spans="1:36" x14ac:dyDescent="0.15">
      <c r="A164" s="165"/>
      <c r="B164" s="197"/>
      <c r="C164" s="197"/>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c r="AA164" s="197"/>
      <c r="AB164" s="197"/>
      <c r="AC164" s="197"/>
      <c r="AD164" s="197"/>
      <c r="AE164" s="197"/>
      <c r="AF164" s="197"/>
      <c r="AG164" s="197"/>
      <c r="AH164" s="197"/>
      <c r="AI164" s="197"/>
      <c r="AJ164" s="197"/>
    </row>
    <row r="165" spans="1:36" x14ac:dyDescent="0.15">
      <c r="A165" s="165"/>
      <c r="B165" s="197"/>
      <c r="C165" s="197"/>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c r="AA165" s="197"/>
      <c r="AB165" s="197"/>
      <c r="AC165" s="197"/>
      <c r="AD165" s="197"/>
      <c r="AE165" s="197"/>
      <c r="AF165" s="197"/>
      <c r="AG165" s="197"/>
      <c r="AH165" s="197"/>
      <c r="AI165" s="197"/>
      <c r="AJ165" s="197"/>
    </row>
    <row r="166" spans="1:36" x14ac:dyDescent="0.15">
      <c r="A166" s="165"/>
      <c r="B166" s="197"/>
      <c r="C166" s="197"/>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c r="AA166" s="197"/>
      <c r="AB166" s="197"/>
      <c r="AC166" s="197"/>
      <c r="AD166" s="197"/>
      <c r="AE166" s="197"/>
      <c r="AF166" s="197"/>
      <c r="AG166" s="197"/>
      <c r="AH166" s="197"/>
      <c r="AI166" s="197"/>
      <c r="AJ166" s="197"/>
    </row>
    <row r="167" spans="1:36" x14ac:dyDescent="0.15">
      <c r="A167" s="165"/>
      <c r="B167" s="197"/>
      <c r="C167" s="197"/>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c r="AA167" s="197"/>
      <c r="AB167" s="197"/>
      <c r="AC167" s="197"/>
      <c r="AD167" s="197"/>
      <c r="AE167" s="197"/>
      <c r="AF167" s="197"/>
      <c r="AG167" s="197"/>
      <c r="AH167" s="197"/>
      <c r="AI167" s="197"/>
      <c r="AJ167" s="197"/>
    </row>
    <row r="168" spans="1:36" x14ac:dyDescent="0.15">
      <c r="A168" s="165"/>
      <c r="B168" s="197"/>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c r="AA168" s="197"/>
      <c r="AB168" s="197"/>
      <c r="AC168" s="197"/>
      <c r="AD168" s="197"/>
      <c r="AE168" s="197"/>
      <c r="AF168" s="197"/>
      <c r="AG168" s="197"/>
      <c r="AH168" s="197"/>
      <c r="AI168" s="197"/>
      <c r="AJ168" s="197"/>
    </row>
    <row r="169" spans="1:36" x14ac:dyDescent="0.15">
      <c r="A169" s="165"/>
      <c r="B169" s="197"/>
      <c r="C169" s="197"/>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c r="AA169" s="197"/>
      <c r="AB169" s="197"/>
      <c r="AC169" s="197"/>
      <c r="AD169" s="197"/>
      <c r="AE169" s="197"/>
      <c r="AF169" s="197"/>
      <c r="AG169" s="197"/>
      <c r="AH169" s="197"/>
      <c r="AI169" s="197"/>
      <c r="AJ169" s="197"/>
    </row>
    <row r="170" spans="1:36" x14ac:dyDescent="0.15">
      <c r="A170" s="165"/>
      <c r="B170" s="197"/>
      <c r="C170" s="197"/>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row>
    <row r="171" spans="1:36" x14ac:dyDescent="0.15">
      <c r="A171" s="165"/>
      <c r="B171" s="197"/>
      <c r="C171" s="197"/>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c r="AA171" s="197"/>
      <c r="AB171" s="197"/>
      <c r="AC171" s="197"/>
      <c r="AD171" s="197"/>
      <c r="AE171" s="197"/>
      <c r="AF171" s="197"/>
      <c r="AG171" s="197"/>
      <c r="AH171" s="197"/>
      <c r="AI171" s="197"/>
      <c r="AJ171" s="197"/>
    </row>
    <row r="172" spans="1:36" x14ac:dyDescent="0.15">
      <c r="A172" s="165"/>
      <c r="B172" s="197"/>
      <c r="C172" s="197"/>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c r="AA172" s="197"/>
      <c r="AB172" s="197"/>
      <c r="AC172" s="197"/>
      <c r="AD172" s="197"/>
      <c r="AE172" s="197"/>
      <c r="AF172" s="197"/>
      <c r="AG172" s="197"/>
      <c r="AH172" s="197"/>
      <c r="AI172" s="197"/>
      <c r="AJ172" s="197"/>
    </row>
    <row r="173" spans="1:36" x14ac:dyDescent="0.15">
      <c r="A173" s="165"/>
      <c r="B173" s="197"/>
      <c r="C173" s="197"/>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c r="AA173" s="197"/>
      <c r="AB173" s="197"/>
      <c r="AC173" s="197"/>
      <c r="AD173" s="197"/>
      <c r="AE173" s="197"/>
      <c r="AF173" s="197"/>
      <c r="AG173" s="197"/>
      <c r="AH173" s="197"/>
      <c r="AI173" s="197"/>
      <c r="AJ173" s="197"/>
    </row>
    <row r="174" spans="1:36" x14ac:dyDescent="0.15">
      <c r="A174" s="165"/>
      <c r="B174" s="197"/>
      <c r="C174" s="197"/>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c r="AA174" s="197"/>
      <c r="AB174" s="197"/>
      <c r="AC174" s="197"/>
      <c r="AD174" s="197"/>
      <c r="AE174" s="197"/>
      <c r="AF174" s="197"/>
      <c r="AG174" s="197"/>
      <c r="AH174" s="197"/>
      <c r="AI174" s="197"/>
      <c r="AJ174" s="197"/>
    </row>
    <row r="175" spans="1:36" x14ac:dyDescent="0.15">
      <c r="A175" s="165"/>
      <c r="B175" s="197"/>
      <c r="C175" s="197"/>
      <c r="D175" s="197"/>
      <c r="E175" s="197"/>
      <c r="F175" s="197"/>
      <c r="G175" s="197"/>
      <c r="H175" s="197"/>
      <c r="I175" s="197"/>
      <c r="J175" s="197"/>
      <c r="K175" s="197"/>
      <c r="L175" s="197"/>
      <c r="M175" s="197"/>
      <c r="N175" s="197"/>
      <c r="O175" s="197"/>
      <c r="P175" s="197"/>
      <c r="Q175" s="197"/>
      <c r="R175" s="197"/>
      <c r="S175" s="197"/>
      <c r="T175" s="197"/>
      <c r="U175" s="197"/>
      <c r="V175" s="197"/>
      <c r="W175" s="197"/>
      <c r="X175" s="197"/>
      <c r="Y175" s="197"/>
      <c r="Z175" s="197"/>
      <c r="AA175" s="197"/>
      <c r="AB175" s="197"/>
      <c r="AC175" s="197"/>
      <c r="AD175" s="197"/>
      <c r="AE175" s="197"/>
      <c r="AF175" s="197"/>
      <c r="AG175" s="197"/>
      <c r="AH175" s="197"/>
      <c r="AI175" s="197"/>
      <c r="AJ175" s="197"/>
    </row>
    <row r="176" spans="1:36" x14ac:dyDescent="0.15">
      <c r="A176" s="165"/>
      <c r="B176" s="197"/>
      <c r="C176" s="197"/>
      <c r="D176" s="197"/>
      <c r="E176" s="197"/>
      <c r="F176" s="197"/>
      <c r="G176" s="197"/>
      <c r="H176" s="197"/>
      <c r="I176" s="197"/>
      <c r="J176" s="197"/>
      <c r="K176" s="197"/>
      <c r="L176" s="197"/>
      <c r="M176" s="197"/>
      <c r="N176" s="197"/>
      <c r="O176" s="197"/>
      <c r="P176" s="197"/>
      <c r="Q176" s="197"/>
      <c r="R176" s="197"/>
      <c r="S176" s="197"/>
      <c r="T176" s="197"/>
      <c r="U176" s="197"/>
      <c r="V176" s="197"/>
      <c r="W176" s="197"/>
      <c r="X176" s="197"/>
      <c r="Y176" s="197"/>
      <c r="Z176" s="197"/>
      <c r="AA176" s="197"/>
      <c r="AB176" s="197"/>
      <c r="AC176" s="197"/>
      <c r="AD176" s="197"/>
      <c r="AE176" s="197"/>
      <c r="AF176" s="197"/>
      <c r="AG176" s="197"/>
      <c r="AH176" s="197"/>
      <c r="AI176" s="197"/>
      <c r="AJ176" s="197"/>
    </row>
    <row r="177" spans="1:36" x14ac:dyDescent="0.15">
      <c r="A177" s="165"/>
      <c r="B177" s="197"/>
      <c r="C177" s="197"/>
      <c r="D177" s="197"/>
      <c r="E177" s="197"/>
      <c r="F177" s="197"/>
      <c r="G177" s="197"/>
      <c r="H177" s="197"/>
      <c r="I177" s="197"/>
      <c r="J177" s="197"/>
      <c r="K177" s="197"/>
      <c r="L177" s="197"/>
      <c r="M177" s="197"/>
      <c r="N177" s="197"/>
      <c r="O177" s="197"/>
      <c r="P177" s="197"/>
      <c r="Q177" s="197"/>
      <c r="R177" s="197"/>
      <c r="S177" s="197"/>
      <c r="T177" s="197"/>
      <c r="U177" s="197"/>
      <c r="V177" s="197"/>
      <c r="W177" s="197"/>
      <c r="X177" s="197"/>
      <c r="Y177" s="197"/>
      <c r="Z177" s="197"/>
      <c r="AA177" s="197"/>
      <c r="AB177" s="197"/>
      <c r="AC177" s="197"/>
      <c r="AD177" s="197"/>
      <c r="AE177" s="197"/>
      <c r="AF177" s="197"/>
      <c r="AG177" s="197"/>
      <c r="AH177" s="197"/>
      <c r="AI177" s="197"/>
      <c r="AJ177" s="197"/>
    </row>
    <row r="178" spans="1:36" x14ac:dyDescent="0.15">
      <c r="A178" s="165"/>
      <c r="B178" s="197"/>
      <c r="C178" s="197"/>
      <c r="D178" s="197"/>
      <c r="E178" s="197"/>
      <c r="F178" s="197"/>
      <c r="G178" s="197"/>
      <c r="H178" s="197"/>
      <c r="I178" s="197"/>
      <c r="J178" s="197"/>
      <c r="K178" s="197"/>
      <c r="L178" s="197"/>
      <c r="M178" s="197"/>
      <c r="N178" s="197"/>
      <c r="O178" s="197"/>
      <c r="P178" s="197"/>
      <c r="Q178" s="197"/>
      <c r="R178" s="197"/>
      <c r="S178" s="197"/>
      <c r="T178" s="197"/>
      <c r="U178" s="197"/>
      <c r="V178" s="197"/>
      <c r="W178" s="197"/>
      <c r="X178" s="197"/>
      <c r="Y178" s="197"/>
      <c r="Z178" s="197"/>
      <c r="AA178" s="197"/>
      <c r="AB178" s="197"/>
      <c r="AC178" s="197"/>
      <c r="AD178" s="197"/>
      <c r="AE178" s="197"/>
      <c r="AF178" s="197"/>
      <c r="AG178" s="197"/>
      <c r="AH178" s="197"/>
      <c r="AI178" s="197"/>
      <c r="AJ178" s="197"/>
    </row>
    <row r="179" spans="1:36" x14ac:dyDescent="0.15">
      <c r="A179" s="165"/>
      <c r="B179" s="197"/>
      <c r="C179" s="197"/>
      <c r="D179" s="197"/>
      <c r="E179" s="197"/>
      <c r="F179" s="197"/>
      <c r="G179" s="197"/>
      <c r="H179" s="197"/>
      <c r="I179" s="197"/>
      <c r="J179" s="197"/>
      <c r="K179" s="197"/>
      <c r="L179" s="197"/>
      <c r="M179" s="197"/>
      <c r="N179" s="197"/>
      <c r="O179" s="197"/>
      <c r="P179" s="197"/>
      <c r="Q179" s="197"/>
      <c r="R179" s="197"/>
      <c r="S179" s="197"/>
      <c r="T179" s="197"/>
      <c r="U179" s="197"/>
      <c r="V179" s="197"/>
      <c r="W179" s="197"/>
      <c r="X179" s="197"/>
      <c r="Y179" s="197"/>
      <c r="Z179" s="197"/>
      <c r="AA179" s="197"/>
      <c r="AB179" s="197"/>
      <c r="AC179" s="197"/>
      <c r="AD179" s="197"/>
      <c r="AE179" s="197"/>
      <c r="AF179" s="197"/>
      <c r="AG179" s="197"/>
      <c r="AH179" s="197"/>
      <c r="AI179" s="197"/>
      <c r="AJ179" s="197"/>
    </row>
    <row r="180" spans="1:36" x14ac:dyDescent="0.15">
      <c r="A180" s="165"/>
      <c r="B180" s="197"/>
      <c r="C180" s="197"/>
      <c r="D180" s="197"/>
      <c r="E180" s="197"/>
      <c r="F180" s="197"/>
      <c r="G180" s="197"/>
      <c r="H180" s="197"/>
      <c r="I180" s="197"/>
      <c r="J180" s="197"/>
      <c r="K180" s="197"/>
      <c r="L180" s="197"/>
      <c r="M180" s="197"/>
      <c r="N180" s="197"/>
      <c r="O180" s="197"/>
      <c r="P180" s="197"/>
      <c r="Q180" s="197"/>
      <c r="R180" s="197"/>
      <c r="S180" s="197"/>
      <c r="T180" s="197"/>
      <c r="U180" s="197"/>
      <c r="V180" s="197"/>
      <c r="W180" s="197"/>
      <c r="X180" s="197"/>
      <c r="Y180" s="197"/>
      <c r="Z180" s="197"/>
      <c r="AA180" s="197"/>
      <c r="AB180" s="197"/>
      <c r="AC180" s="197"/>
      <c r="AD180" s="197"/>
      <c r="AE180" s="197"/>
      <c r="AF180" s="197"/>
      <c r="AG180" s="197"/>
      <c r="AH180" s="197"/>
      <c r="AI180" s="197"/>
      <c r="AJ180" s="197"/>
    </row>
    <row r="181" spans="1:36" x14ac:dyDescent="0.15">
      <c r="A181" s="165"/>
      <c r="B181" s="197"/>
      <c r="C181" s="197"/>
      <c r="D181" s="197"/>
      <c r="E181" s="197"/>
      <c r="F181" s="197"/>
      <c r="G181" s="197"/>
      <c r="H181" s="197"/>
      <c r="I181" s="197"/>
      <c r="J181" s="197"/>
      <c r="K181" s="197"/>
      <c r="L181" s="197"/>
      <c r="M181" s="197"/>
      <c r="N181" s="197"/>
      <c r="O181" s="197"/>
      <c r="P181" s="197"/>
      <c r="Q181" s="197"/>
      <c r="R181" s="197"/>
      <c r="S181" s="197"/>
      <c r="T181" s="197"/>
      <c r="U181" s="197"/>
      <c r="V181" s="197"/>
      <c r="W181" s="197"/>
      <c r="X181" s="197"/>
      <c r="Y181" s="197"/>
      <c r="Z181" s="197"/>
      <c r="AA181" s="197"/>
      <c r="AB181" s="197"/>
      <c r="AC181" s="197"/>
      <c r="AD181" s="197"/>
      <c r="AE181" s="197"/>
      <c r="AF181" s="197"/>
      <c r="AG181" s="197"/>
      <c r="AH181" s="197"/>
      <c r="AI181" s="197"/>
      <c r="AJ181" s="197"/>
    </row>
    <row r="182" spans="1:36" x14ac:dyDescent="0.15">
      <c r="A182" s="165"/>
      <c r="B182" s="197"/>
      <c r="C182" s="197"/>
      <c r="D182" s="197"/>
      <c r="E182" s="197"/>
      <c r="F182" s="197"/>
      <c r="G182" s="197"/>
      <c r="H182" s="197"/>
      <c r="I182" s="197"/>
      <c r="J182" s="197"/>
      <c r="K182" s="197"/>
      <c r="L182" s="197"/>
      <c r="M182" s="197"/>
      <c r="N182" s="197"/>
      <c r="O182" s="197"/>
      <c r="P182" s="197"/>
      <c r="Q182" s="197"/>
      <c r="R182" s="197"/>
      <c r="S182" s="197"/>
      <c r="T182" s="197"/>
      <c r="U182" s="197"/>
      <c r="V182" s="197"/>
      <c r="W182" s="197"/>
      <c r="X182" s="197"/>
      <c r="Y182" s="197"/>
      <c r="Z182" s="197"/>
      <c r="AA182" s="197"/>
      <c r="AB182" s="197"/>
      <c r="AC182" s="197"/>
      <c r="AD182" s="197"/>
      <c r="AE182" s="197"/>
      <c r="AF182" s="197"/>
      <c r="AG182" s="197"/>
      <c r="AH182" s="197"/>
      <c r="AI182" s="197"/>
      <c r="AJ182" s="197"/>
    </row>
    <row r="183" spans="1:36" x14ac:dyDescent="0.15">
      <c r="A183" s="165"/>
      <c r="B183" s="197"/>
      <c r="C183" s="197"/>
      <c r="D183" s="197"/>
      <c r="E183" s="197"/>
      <c r="F183" s="197"/>
      <c r="G183" s="197"/>
      <c r="H183" s="197"/>
      <c r="I183" s="197"/>
      <c r="J183" s="197"/>
      <c r="K183" s="197"/>
      <c r="L183" s="197"/>
      <c r="M183" s="197"/>
      <c r="N183" s="197"/>
      <c r="O183" s="197"/>
      <c r="P183" s="197"/>
      <c r="Q183" s="197"/>
      <c r="R183" s="197"/>
      <c r="S183" s="197"/>
      <c r="T183" s="197"/>
      <c r="U183" s="197"/>
      <c r="V183" s="197"/>
      <c r="W183" s="197"/>
      <c r="X183" s="197"/>
      <c r="Y183" s="197"/>
      <c r="Z183" s="197"/>
      <c r="AA183" s="197"/>
      <c r="AB183" s="197"/>
      <c r="AC183" s="197"/>
      <c r="AD183" s="197"/>
      <c r="AE183" s="197"/>
      <c r="AF183" s="197"/>
      <c r="AG183" s="197"/>
      <c r="AH183" s="197"/>
      <c r="AI183" s="197"/>
      <c r="AJ183" s="197"/>
    </row>
    <row r="184" spans="1:36" x14ac:dyDescent="0.15">
      <c r="A184" s="165"/>
      <c r="B184" s="197"/>
      <c r="C184" s="197"/>
      <c r="D184" s="197"/>
      <c r="E184" s="197"/>
      <c r="F184" s="197"/>
      <c r="G184" s="197"/>
      <c r="H184" s="197"/>
      <c r="I184" s="197"/>
      <c r="J184" s="197"/>
      <c r="K184" s="197"/>
      <c r="L184" s="197"/>
      <c r="M184" s="197"/>
      <c r="N184" s="197"/>
      <c r="O184" s="197"/>
      <c r="P184" s="197"/>
      <c r="Q184" s="197"/>
      <c r="R184" s="197"/>
      <c r="S184" s="197"/>
      <c r="T184" s="197"/>
      <c r="U184" s="197"/>
      <c r="V184" s="197"/>
      <c r="W184" s="197"/>
      <c r="X184" s="197"/>
      <c r="Y184" s="197"/>
      <c r="Z184" s="197"/>
      <c r="AA184" s="197"/>
      <c r="AB184" s="197"/>
      <c r="AC184" s="197"/>
      <c r="AD184" s="197"/>
      <c r="AE184" s="197"/>
      <c r="AF184" s="197"/>
      <c r="AG184" s="197"/>
      <c r="AH184" s="197"/>
      <c r="AI184" s="197"/>
      <c r="AJ184" s="197"/>
    </row>
    <row r="185" spans="1:36" x14ac:dyDescent="0.15">
      <c r="A185" s="165"/>
      <c r="B185" s="197"/>
      <c r="C185" s="197"/>
      <c r="D185" s="197"/>
      <c r="E185" s="197"/>
      <c r="F185" s="197"/>
      <c r="G185" s="197"/>
      <c r="H185" s="197"/>
      <c r="I185" s="197"/>
      <c r="J185" s="197"/>
      <c r="K185" s="197"/>
      <c r="L185" s="197"/>
      <c r="M185" s="197"/>
      <c r="N185" s="197"/>
      <c r="O185" s="197"/>
      <c r="P185" s="197"/>
      <c r="Q185" s="197"/>
      <c r="R185" s="197"/>
      <c r="S185" s="197"/>
      <c r="T185" s="197"/>
      <c r="U185" s="197"/>
      <c r="V185" s="197"/>
      <c r="W185" s="197"/>
      <c r="X185" s="197"/>
      <c r="Y185" s="197"/>
      <c r="Z185" s="197"/>
      <c r="AA185" s="197"/>
      <c r="AB185" s="197"/>
      <c r="AC185" s="197"/>
      <c r="AD185" s="197"/>
      <c r="AE185" s="197"/>
      <c r="AF185" s="197"/>
      <c r="AG185" s="197"/>
      <c r="AH185" s="197"/>
      <c r="AI185" s="197"/>
      <c r="AJ185" s="197"/>
    </row>
    <row r="186" spans="1:36" x14ac:dyDescent="0.15">
      <c r="A186" s="165"/>
      <c r="B186" s="197"/>
      <c r="C186" s="197"/>
      <c r="D186" s="197"/>
      <c r="E186" s="197"/>
      <c r="F186" s="197"/>
      <c r="G186" s="197"/>
      <c r="H186" s="197"/>
      <c r="I186" s="197"/>
      <c r="J186" s="197"/>
      <c r="K186" s="197"/>
      <c r="L186" s="197"/>
      <c r="M186" s="197"/>
      <c r="N186" s="197"/>
      <c r="O186" s="197"/>
      <c r="P186" s="197"/>
      <c r="Q186" s="197"/>
      <c r="R186" s="197"/>
      <c r="S186" s="197"/>
      <c r="T186" s="197"/>
      <c r="U186" s="197"/>
      <c r="V186" s="197"/>
      <c r="W186" s="197"/>
      <c r="X186" s="197"/>
      <c r="Y186" s="197"/>
      <c r="Z186" s="197"/>
      <c r="AA186" s="197"/>
      <c r="AB186" s="197"/>
      <c r="AC186" s="197"/>
      <c r="AD186" s="197"/>
      <c r="AE186" s="197"/>
      <c r="AF186" s="197"/>
      <c r="AG186" s="197"/>
      <c r="AH186" s="197"/>
      <c r="AI186" s="197"/>
      <c r="AJ186" s="197"/>
    </row>
    <row r="187" spans="1:36" x14ac:dyDescent="0.15">
      <c r="A187" s="165"/>
      <c r="B187" s="197"/>
      <c r="C187" s="197"/>
      <c r="D187" s="197"/>
      <c r="E187" s="197"/>
      <c r="F187" s="197"/>
      <c r="G187" s="197"/>
      <c r="H187" s="197"/>
      <c r="I187" s="197"/>
      <c r="J187" s="197"/>
      <c r="K187" s="197"/>
      <c r="L187" s="197"/>
      <c r="M187" s="197"/>
      <c r="N187" s="197"/>
      <c r="O187" s="197"/>
      <c r="P187" s="197"/>
      <c r="Q187" s="197"/>
      <c r="R187" s="197"/>
      <c r="S187" s="197"/>
      <c r="T187" s="197"/>
      <c r="U187" s="197"/>
      <c r="V187" s="197"/>
      <c r="W187" s="197"/>
      <c r="X187" s="197"/>
      <c r="Y187" s="197"/>
      <c r="Z187" s="197"/>
      <c r="AA187" s="197"/>
      <c r="AB187" s="197"/>
      <c r="AC187" s="197"/>
      <c r="AD187" s="197"/>
      <c r="AE187" s="197"/>
      <c r="AF187" s="197"/>
      <c r="AG187" s="197"/>
      <c r="AH187" s="197"/>
      <c r="AI187" s="197"/>
      <c r="AJ187" s="197"/>
    </row>
    <row r="188" spans="1:36" x14ac:dyDescent="0.15">
      <c r="A188" s="165"/>
      <c r="B188" s="197"/>
      <c r="C188" s="197"/>
      <c r="D188" s="197"/>
      <c r="E188" s="197"/>
      <c r="F188" s="197"/>
      <c r="G188" s="197"/>
      <c r="H188" s="197"/>
      <c r="I188" s="197"/>
      <c r="J188" s="197"/>
      <c r="K188" s="197"/>
      <c r="L188" s="197"/>
      <c r="M188" s="197"/>
      <c r="N188" s="197"/>
      <c r="O188" s="197"/>
      <c r="P188" s="197"/>
      <c r="Q188" s="197"/>
      <c r="R188" s="197"/>
      <c r="S188" s="197"/>
      <c r="T188" s="197"/>
      <c r="U188" s="197"/>
      <c r="V188" s="197"/>
      <c r="W188" s="197"/>
      <c r="X188" s="197"/>
      <c r="Y188" s="197"/>
      <c r="Z188" s="197"/>
      <c r="AA188" s="197"/>
      <c r="AB188" s="197"/>
      <c r="AC188" s="197"/>
      <c r="AD188" s="197"/>
      <c r="AE188" s="197"/>
      <c r="AF188" s="197"/>
      <c r="AG188" s="197"/>
      <c r="AH188" s="197"/>
      <c r="AI188" s="197"/>
      <c r="AJ188" s="197"/>
    </row>
    <row r="189" spans="1:36" x14ac:dyDescent="0.15">
      <c r="A189" s="165"/>
      <c r="B189" s="197"/>
      <c r="C189" s="197"/>
      <c r="D189" s="197"/>
      <c r="E189" s="197"/>
      <c r="F189" s="197"/>
      <c r="G189" s="197"/>
      <c r="H189" s="197"/>
      <c r="I189" s="197"/>
      <c r="J189" s="197"/>
      <c r="K189" s="197"/>
      <c r="L189" s="197"/>
      <c r="M189" s="197"/>
      <c r="N189" s="197"/>
      <c r="O189" s="197"/>
      <c r="P189" s="197"/>
      <c r="Q189" s="197"/>
      <c r="R189" s="197"/>
      <c r="S189" s="197"/>
      <c r="T189" s="197"/>
      <c r="U189" s="197"/>
      <c r="V189" s="197"/>
      <c r="W189" s="197"/>
      <c r="X189" s="197"/>
      <c r="Y189" s="197"/>
      <c r="Z189" s="197"/>
      <c r="AA189" s="197"/>
      <c r="AB189" s="197"/>
      <c r="AC189" s="197"/>
      <c r="AD189" s="197"/>
      <c r="AE189" s="197"/>
      <c r="AF189" s="197"/>
      <c r="AG189" s="197"/>
      <c r="AH189" s="197"/>
      <c r="AI189" s="197"/>
      <c r="AJ189" s="197"/>
    </row>
    <row r="190" spans="1:36" x14ac:dyDescent="0.15">
      <c r="A190" s="165"/>
      <c r="B190" s="197"/>
      <c r="C190" s="197"/>
      <c r="D190" s="197"/>
      <c r="E190" s="197"/>
      <c r="F190" s="197"/>
      <c r="G190" s="197"/>
      <c r="H190" s="197"/>
      <c r="I190" s="197"/>
      <c r="J190" s="197"/>
      <c r="K190" s="197"/>
      <c r="L190" s="197"/>
      <c r="M190" s="197"/>
      <c r="N190" s="197"/>
      <c r="O190" s="197"/>
      <c r="P190" s="197"/>
      <c r="Q190" s="197"/>
      <c r="R190" s="197"/>
      <c r="S190" s="197"/>
      <c r="T190" s="197"/>
      <c r="U190" s="197"/>
      <c r="V190" s="197"/>
      <c r="W190" s="197"/>
      <c r="X190" s="197"/>
      <c r="Y190" s="197"/>
      <c r="Z190" s="197"/>
      <c r="AA190" s="197"/>
      <c r="AB190" s="197"/>
      <c r="AC190" s="197"/>
      <c r="AD190" s="197"/>
      <c r="AE190" s="197"/>
      <c r="AF190" s="197"/>
      <c r="AG190" s="197"/>
      <c r="AH190" s="197"/>
      <c r="AI190" s="197"/>
      <c r="AJ190" s="197"/>
    </row>
    <row r="191" spans="1:36" x14ac:dyDescent="0.15">
      <c r="A191" s="165"/>
      <c r="B191" s="197"/>
      <c r="C191" s="197"/>
      <c r="D191" s="197"/>
      <c r="E191" s="197"/>
      <c r="F191" s="197"/>
      <c r="G191" s="197"/>
      <c r="H191" s="197"/>
      <c r="I191" s="197"/>
      <c r="J191" s="197"/>
      <c r="K191" s="197"/>
      <c r="L191" s="197"/>
      <c r="M191" s="197"/>
      <c r="N191" s="197"/>
      <c r="O191" s="197"/>
      <c r="P191" s="197"/>
      <c r="Q191" s="197"/>
      <c r="R191" s="197"/>
      <c r="S191" s="197"/>
      <c r="T191" s="197"/>
      <c r="U191" s="197"/>
      <c r="V191" s="197"/>
      <c r="W191" s="197"/>
      <c r="X191" s="197"/>
      <c r="Y191" s="197"/>
      <c r="Z191" s="197"/>
      <c r="AA191" s="197"/>
      <c r="AB191" s="197"/>
      <c r="AC191" s="197"/>
      <c r="AD191" s="197"/>
      <c r="AE191" s="197"/>
      <c r="AF191" s="197"/>
      <c r="AG191" s="197"/>
      <c r="AH191" s="197"/>
      <c r="AI191" s="197"/>
      <c r="AJ191" s="197"/>
    </row>
    <row r="192" spans="1:36" x14ac:dyDescent="0.15">
      <c r="A192" s="165"/>
      <c r="B192" s="197"/>
      <c r="C192" s="197"/>
      <c r="D192" s="197"/>
      <c r="E192" s="197"/>
      <c r="F192" s="197"/>
      <c r="G192" s="197"/>
      <c r="H192" s="197"/>
      <c r="I192" s="197"/>
      <c r="J192" s="197"/>
      <c r="K192" s="197"/>
      <c r="L192" s="197"/>
      <c r="M192" s="197"/>
      <c r="N192" s="197"/>
      <c r="O192" s="197"/>
      <c r="P192" s="197"/>
      <c r="Q192" s="197"/>
      <c r="R192" s="197"/>
      <c r="S192" s="197"/>
      <c r="T192" s="197"/>
      <c r="U192" s="197"/>
      <c r="V192" s="197"/>
      <c r="W192" s="197"/>
      <c r="X192" s="197"/>
      <c r="Y192" s="197"/>
      <c r="Z192" s="197"/>
      <c r="AA192" s="197"/>
      <c r="AB192" s="197"/>
      <c r="AC192" s="197"/>
      <c r="AD192" s="197"/>
      <c r="AE192" s="197"/>
      <c r="AF192" s="197"/>
      <c r="AG192" s="197"/>
      <c r="AH192" s="197"/>
      <c r="AI192" s="197"/>
      <c r="AJ192" s="197"/>
    </row>
    <row r="193" spans="2:36" x14ac:dyDescent="0.15">
      <c r="B193" s="197"/>
      <c r="C193" s="199"/>
      <c r="D193" s="199"/>
      <c r="E193" s="199"/>
      <c r="F193" s="199"/>
      <c r="G193" s="199"/>
      <c r="H193" s="199"/>
      <c r="I193" s="199"/>
      <c r="J193" s="199"/>
      <c r="K193" s="199"/>
      <c r="L193" s="199"/>
      <c r="M193" s="199"/>
      <c r="N193" s="199"/>
      <c r="O193" s="199"/>
      <c r="P193" s="199"/>
      <c r="Q193" s="199"/>
      <c r="R193" s="199"/>
      <c r="S193" s="199"/>
      <c r="T193" s="199"/>
      <c r="U193" s="199"/>
      <c r="V193" s="199"/>
      <c r="W193" s="199"/>
      <c r="X193" s="199"/>
      <c r="Y193" s="199"/>
      <c r="Z193" s="199"/>
      <c r="AA193" s="199"/>
      <c r="AB193" s="199"/>
      <c r="AC193" s="199"/>
      <c r="AD193" s="199"/>
      <c r="AE193" s="199"/>
      <c r="AF193" s="199"/>
      <c r="AG193" s="199"/>
      <c r="AH193" s="199"/>
      <c r="AI193" s="199"/>
      <c r="AJ193" s="199"/>
    </row>
    <row r="194" spans="2:36" x14ac:dyDescent="0.15">
      <c r="B194" s="199"/>
      <c r="C194" s="199"/>
      <c r="D194" s="199"/>
      <c r="E194" s="199"/>
      <c r="F194" s="199"/>
      <c r="G194" s="199"/>
      <c r="H194" s="199"/>
      <c r="I194" s="199"/>
      <c r="J194" s="199"/>
      <c r="K194" s="199"/>
      <c r="L194" s="199"/>
      <c r="M194" s="199"/>
      <c r="N194" s="199"/>
      <c r="O194" s="199"/>
      <c r="P194" s="199"/>
      <c r="Q194" s="199"/>
      <c r="R194" s="199"/>
      <c r="S194" s="199"/>
      <c r="T194" s="199"/>
      <c r="U194" s="199"/>
      <c r="V194" s="199"/>
      <c r="W194" s="199"/>
      <c r="X194" s="199"/>
      <c r="Y194" s="199"/>
      <c r="Z194" s="199"/>
      <c r="AA194" s="199"/>
      <c r="AB194" s="199"/>
      <c r="AC194" s="199"/>
      <c r="AD194" s="199"/>
      <c r="AE194" s="199"/>
      <c r="AF194" s="199"/>
      <c r="AG194" s="199"/>
      <c r="AH194" s="199"/>
      <c r="AI194" s="199"/>
      <c r="AJ194" s="199"/>
    </row>
    <row r="195" spans="2:36" x14ac:dyDescent="0.15">
      <c r="B195" s="199"/>
    </row>
  </sheetData>
  <sheetProtection password="B2EA" sheet="1" formatCells="0"/>
  <mergeCells count="313">
    <mergeCell ref="T157:AM157"/>
    <mergeCell ref="T158:AM158"/>
    <mergeCell ref="D159:S159"/>
    <mergeCell ref="T159:AM160"/>
    <mergeCell ref="D160:S160"/>
    <mergeCell ref="T151:AM151"/>
    <mergeCell ref="D152:S152"/>
    <mergeCell ref="T152:AM152"/>
    <mergeCell ref="T153:AM153"/>
    <mergeCell ref="D154:S154"/>
    <mergeCell ref="T154:AM154"/>
    <mergeCell ref="T145:AM145"/>
    <mergeCell ref="T146:AM146"/>
    <mergeCell ref="D147:S147"/>
    <mergeCell ref="T147:AM147"/>
    <mergeCell ref="A148:AM148"/>
    <mergeCell ref="T150:AM150"/>
    <mergeCell ref="D141:S141"/>
    <mergeCell ref="T141:AM141"/>
    <mergeCell ref="T142:AM142"/>
    <mergeCell ref="T143:AM143"/>
    <mergeCell ref="D144:S144"/>
    <mergeCell ref="T144:AM144"/>
    <mergeCell ref="D139:S139"/>
    <mergeCell ref="T139:AM139"/>
    <mergeCell ref="D140:S140"/>
    <mergeCell ref="T140:AM140"/>
    <mergeCell ref="AG124:AM124"/>
    <mergeCell ref="T133:AM133"/>
    <mergeCell ref="T134:AM134"/>
    <mergeCell ref="D135:S135"/>
    <mergeCell ref="T135:AM135"/>
    <mergeCell ref="D136:S136"/>
    <mergeCell ref="T136:AM136"/>
    <mergeCell ref="A124:D124"/>
    <mergeCell ref="E124:I124"/>
    <mergeCell ref="J124:M124"/>
    <mergeCell ref="N124:U124"/>
    <mergeCell ref="V124:Y124"/>
    <mergeCell ref="Z124:AF124"/>
    <mergeCell ref="T137:AM137"/>
    <mergeCell ref="D138:S138"/>
    <mergeCell ref="T138:AM138"/>
    <mergeCell ref="J121:Y121"/>
    <mergeCell ref="Z121:AF121"/>
    <mergeCell ref="AG121:AM121"/>
    <mergeCell ref="E122:I122"/>
    <mergeCell ref="J122:Y122"/>
    <mergeCell ref="Z122:AF122"/>
    <mergeCell ref="AG122:AM122"/>
    <mergeCell ref="A119:D123"/>
    <mergeCell ref="E119:I119"/>
    <mergeCell ref="J119:Y119"/>
    <mergeCell ref="Z119:AF119"/>
    <mergeCell ref="AG119:AM119"/>
    <mergeCell ref="E120:I120"/>
    <mergeCell ref="J120:Y120"/>
    <mergeCell ref="Z120:AF120"/>
    <mergeCell ref="AG120:AM120"/>
    <mergeCell ref="E121:I121"/>
    <mergeCell ref="E123:I123"/>
    <mergeCell ref="J123:Y123"/>
    <mergeCell ref="Z123:AF123"/>
    <mergeCell ref="AG123:AM123"/>
    <mergeCell ref="Z112:AF112"/>
    <mergeCell ref="AG112:AM112"/>
    <mergeCell ref="AG115:AM115"/>
    <mergeCell ref="A118:D118"/>
    <mergeCell ref="E118:I118"/>
    <mergeCell ref="J118:Y118"/>
    <mergeCell ref="Z118:AF118"/>
    <mergeCell ref="AG118:AM118"/>
    <mergeCell ref="A115:D115"/>
    <mergeCell ref="E115:I115"/>
    <mergeCell ref="J115:M115"/>
    <mergeCell ref="N115:U115"/>
    <mergeCell ref="V115:Y115"/>
    <mergeCell ref="Z115:AF115"/>
    <mergeCell ref="A109:D109"/>
    <mergeCell ref="E109:I109"/>
    <mergeCell ref="J109:Y109"/>
    <mergeCell ref="Z109:AF109"/>
    <mergeCell ref="AG109:AM109"/>
    <mergeCell ref="A110:D114"/>
    <mergeCell ref="E110:I110"/>
    <mergeCell ref="J110:Y110"/>
    <mergeCell ref="Z110:AF110"/>
    <mergeCell ref="AG110:AM110"/>
    <mergeCell ref="E113:I113"/>
    <mergeCell ref="J113:Y113"/>
    <mergeCell ref="Z113:AF113"/>
    <mergeCell ref="AG113:AM113"/>
    <mergeCell ref="E114:I114"/>
    <mergeCell ref="J114:Y114"/>
    <mergeCell ref="Z114:AF114"/>
    <mergeCell ref="AG114:AM114"/>
    <mergeCell ref="E111:I111"/>
    <mergeCell ref="J111:Y111"/>
    <mergeCell ref="Z111:AF111"/>
    <mergeCell ref="AG111:AM111"/>
    <mergeCell ref="E112:I112"/>
    <mergeCell ref="J112:Y112"/>
    <mergeCell ref="J105:Y105"/>
    <mergeCell ref="Z105:AF105"/>
    <mergeCell ref="AG105:AM105"/>
    <mergeCell ref="A106:D106"/>
    <mergeCell ref="E106:I106"/>
    <mergeCell ref="J106:M106"/>
    <mergeCell ref="N106:U106"/>
    <mergeCell ref="V106:Y106"/>
    <mergeCell ref="Z106:AF106"/>
    <mergeCell ref="AG106:AM106"/>
    <mergeCell ref="A103:D105"/>
    <mergeCell ref="E103:I103"/>
    <mergeCell ref="J103:Y103"/>
    <mergeCell ref="Z103:AF103"/>
    <mergeCell ref="AG103:AM103"/>
    <mergeCell ref="E104:I104"/>
    <mergeCell ref="J104:Y104"/>
    <mergeCell ref="Z104:AF104"/>
    <mergeCell ref="AG104:AM104"/>
    <mergeCell ref="E105:I105"/>
    <mergeCell ref="E101:I101"/>
    <mergeCell ref="J101:Y101"/>
    <mergeCell ref="Z101:AF101"/>
    <mergeCell ref="AG101:AM101"/>
    <mergeCell ref="E102:I102"/>
    <mergeCell ref="J102:Y102"/>
    <mergeCell ref="Z102:AF102"/>
    <mergeCell ref="AG102:AM102"/>
    <mergeCell ref="E99:I99"/>
    <mergeCell ref="J99:Y99"/>
    <mergeCell ref="Z99:AF99"/>
    <mergeCell ref="AG99:AM99"/>
    <mergeCell ref="E100:I100"/>
    <mergeCell ref="J100:Y100"/>
    <mergeCell ref="Z100:AF100"/>
    <mergeCell ref="AG100:AM100"/>
    <mergeCell ref="E97:I97"/>
    <mergeCell ref="J97:Y97"/>
    <mergeCell ref="Z97:AF97"/>
    <mergeCell ref="AG97:AM97"/>
    <mergeCell ref="E98:I98"/>
    <mergeCell ref="J98:Y98"/>
    <mergeCell ref="Z98:AF98"/>
    <mergeCell ref="AG98:AM98"/>
    <mergeCell ref="E95:I95"/>
    <mergeCell ref="J95:Y95"/>
    <mergeCell ref="Z95:AF95"/>
    <mergeCell ref="AG95:AM95"/>
    <mergeCell ref="E96:I96"/>
    <mergeCell ref="J96:Y96"/>
    <mergeCell ref="Z96:AF96"/>
    <mergeCell ref="AG96:AM96"/>
    <mergeCell ref="AG88:AM88"/>
    <mergeCell ref="E93:I93"/>
    <mergeCell ref="J93:Y93"/>
    <mergeCell ref="Z93:AF93"/>
    <mergeCell ref="AG93:AM93"/>
    <mergeCell ref="E94:I94"/>
    <mergeCell ref="J94:Y94"/>
    <mergeCell ref="Z94:AF94"/>
    <mergeCell ref="AG94:AM94"/>
    <mergeCell ref="E91:I91"/>
    <mergeCell ref="J91:Y91"/>
    <mergeCell ref="Z91:AF91"/>
    <mergeCell ref="AG91:AM91"/>
    <mergeCell ref="E92:I92"/>
    <mergeCell ref="J92:Y92"/>
    <mergeCell ref="Z92:AF92"/>
    <mergeCell ref="AG92:AM92"/>
    <mergeCell ref="A85:D102"/>
    <mergeCell ref="E85:I85"/>
    <mergeCell ref="J85:Y85"/>
    <mergeCell ref="Z85:AF85"/>
    <mergeCell ref="AG85:AM85"/>
    <mergeCell ref="E86:I86"/>
    <mergeCell ref="J86:Y86"/>
    <mergeCell ref="Z86:AF86"/>
    <mergeCell ref="AG86:AM86"/>
    <mergeCell ref="E87:I87"/>
    <mergeCell ref="E89:I89"/>
    <mergeCell ref="J89:Y89"/>
    <mergeCell ref="Z89:AF89"/>
    <mergeCell ref="AG89:AM89"/>
    <mergeCell ref="E90:I90"/>
    <mergeCell ref="J90:Y90"/>
    <mergeCell ref="Z90:AF90"/>
    <mergeCell ref="AG90:AM90"/>
    <mergeCell ref="J87:Y87"/>
    <mergeCell ref="Z87:AF87"/>
    <mergeCell ref="AG87:AM87"/>
    <mergeCell ref="E88:I88"/>
    <mergeCell ref="J88:Y88"/>
    <mergeCell ref="Z88:AF88"/>
    <mergeCell ref="C79:E79"/>
    <mergeCell ref="F79:T79"/>
    <mergeCell ref="U79:W79"/>
    <mergeCell ref="X79:AM79"/>
    <mergeCell ref="B80:AM80"/>
    <mergeCell ref="A84:D84"/>
    <mergeCell ref="E84:I84"/>
    <mergeCell ref="J84:Y84"/>
    <mergeCell ref="Z84:AF84"/>
    <mergeCell ref="AG84:AM84"/>
    <mergeCell ref="C77:E77"/>
    <mergeCell ref="F77:T77"/>
    <mergeCell ref="U77:W77"/>
    <mergeCell ref="X77:AM77"/>
    <mergeCell ref="C78:AE78"/>
    <mergeCell ref="AF78:AM78"/>
    <mergeCell ref="C73:V73"/>
    <mergeCell ref="X73:AM73"/>
    <mergeCell ref="B75:AE75"/>
    <mergeCell ref="AF75:AM75"/>
    <mergeCell ref="C76:AE76"/>
    <mergeCell ref="AF76:AM76"/>
    <mergeCell ref="C65:AE65"/>
    <mergeCell ref="AF65:AM65"/>
    <mergeCell ref="C66:AE66"/>
    <mergeCell ref="AF66:AM66"/>
    <mergeCell ref="B68:AM68"/>
    <mergeCell ref="A70:AM70"/>
    <mergeCell ref="B60:AM60"/>
    <mergeCell ref="B62:AE62"/>
    <mergeCell ref="AF62:AM62"/>
    <mergeCell ref="C63:AE63"/>
    <mergeCell ref="AF63:AM63"/>
    <mergeCell ref="C64:AE64"/>
    <mergeCell ref="AF64:AM64"/>
    <mergeCell ref="A54:AM54"/>
    <mergeCell ref="C57:V57"/>
    <mergeCell ref="W57:AB57"/>
    <mergeCell ref="AC57:AM57"/>
    <mergeCell ref="C59:V59"/>
    <mergeCell ref="W59:AB59"/>
    <mergeCell ref="AC59:AM59"/>
    <mergeCell ref="C48:AE48"/>
    <mergeCell ref="AF48:AG48"/>
    <mergeCell ref="AF49:AM49"/>
    <mergeCell ref="C50:AE50"/>
    <mergeCell ref="AF50:AM50"/>
    <mergeCell ref="B52:AM52"/>
    <mergeCell ref="C44:AE44"/>
    <mergeCell ref="AF44:AM44"/>
    <mergeCell ref="AF45:AM45"/>
    <mergeCell ref="C46:AE46"/>
    <mergeCell ref="AF46:AM46"/>
    <mergeCell ref="AF47:AM47"/>
    <mergeCell ref="C41:AE41"/>
    <mergeCell ref="AF41:AM41"/>
    <mergeCell ref="AD42:AE42"/>
    <mergeCell ref="AF42:AG42"/>
    <mergeCell ref="D43:Y43"/>
    <mergeCell ref="AD43:AE43"/>
    <mergeCell ref="AF43:AG43"/>
    <mergeCell ref="C37:AE37"/>
    <mergeCell ref="AF37:AM37"/>
    <mergeCell ref="AF38:AM38"/>
    <mergeCell ref="C39:AE39"/>
    <mergeCell ref="AF39:AG39"/>
    <mergeCell ref="C40:AE40"/>
    <mergeCell ref="AF40:AM40"/>
    <mergeCell ref="B31:AM31"/>
    <mergeCell ref="B32:AM32"/>
    <mergeCell ref="C34:AE34"/>
    <mergeCell ref="AF34:AM34"/>
    <mergeCell ref="AF35:AM35"/>
    <mergeCell ref="C36:AE36"/>
    <mergeCell ref="AF36:AG36"/>
    <mergeCell ref="C25:V25"/>
    <mergeCell ref="C27:V27"/>
    <mergeCell ref="X27:AM27"/>
    <mergeCell ref="C28:V28"/>
    <mergeCell ref="X28:AM28"/>
    <mergeCell ref="C30:V30"/>
    <mergeCell ref="D18:AM18"/>
    <mergeCell ref="D19:AM19"/>
    <mergeCell ref="D20:AM20"/>
    <mergeCell ref="D21:AM21"/>
    <mergeCell ref="C24:V24"/>
    <mergeCell ref="X24:AM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44:AM44">
    <cfRule type="expression" dxfId="59" priority="3">
      <formula>$C$44&lt;&gt;""</formula>
    </cfRule>
  </conditionalFormatting>
  <conditionalFormatting sqref="AF40:AM40">
    <cfRule type="expression" dxfId="58" priority="2">
      <formula>$C$40&lt;&gt;""</formula>
    </cfRule>
  </conditionalFormatting>
  <dataValidations count="1">
    <dataValidation imeMode="halfAlpha" allowBlank="1" showInputMessage="1" showErrorMessage="1" sqref="S53:X53 AM33 AM36 S33:X33 AM39 AM69 J51:N51 AD53:AH53 AC51:AL51 AM53 J53:N53 AH36:AJ36 J33:N33 S69:X69 AC33:AH33 AC45:AE45 AM42:AM43 S74:X74 J74:N74 AC74:AH74 AH39:AJ39 AM48 AH42:AJ43 J45:N45 AM74 AD69:AH69 S51:X51 S45:X45 AM61 S61:X61 J61:N61 AC61:AH61 J67:N67 AC67:AL67 S67:X67 J69:N69 AH48:AJ48 AC49:AE49 J49:N49 S49:X49"/>
  </dataValidations>
  <printOptions horizontalCentered="1"/>
  <pageMargins left="0.55118110236220474" right="0.55118110236220474" top="0.43307086614173229" bottom="0.43307086614173229" header="0.31496062992125984" footer="0.15748031496062992"/>
  <pageSetup paperSize="9" scale="98" orientation="portrait" r:id="rId1"/>
  <headerFooter alignWithMargins="0">
    <oddFooter xml:space="preserve">&amp;C&amp;P / &amp;N </oddFooter>
  </headerFooter>
  <rowBreaks count="2" manualBreakCount="2">
    <brk id="52" max="39" man="1"/>
    <brk id="107"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DEB81A3F-BD55-4D10-95DD-909E1A65E0CA}">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計算用!$A$2:$A$36</xm:f>
          </x14:formula1>
          <xm:sqref>L5</xm:sqref>
        </x14:dataValidation>
        <x14:dataValidation type="list" allowBlank="1" showInputMessage="1" showErrorMessage="1">
          <x14:formula1>
            <xm:f>計算用!$A$41:$A$42</xm:f>
          </x14:formula1>
          <xm:sqref>B73 I10:I12 B24:B25 W27:W28 W24 B17:B21 B57 B59 W73 B27:B28 B30</xm:sqref>
        </x14:dataValidation>
        <x14:dataValidation type="list" allowBlank="1" showInputMessage="1" showErrorMessage="1">
          <x14:formula1>
            <xm:f>計算用!$B$41:$B$42</xm:f>
          </x14:formula1>
          <xm:sqref>AF35:AM35 AF38:AM38 AF46:AM47 AF40:AM40 AF44:AM44 AF63:AM64 AF50:AM50</xm:sqref>
        </x14:dataValidation>
        <x14:dataValidation type="list" allowBlank="1" showInputMessage="1" showErrorMessage="1">
          <x14:formula1>
            <xm:f>計算用!$C$41:$C$42</xm:f>
          </x14:formula1>
          <xm:sqref>AF65:AM66 AF78:AM78 AF76:AM76</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P195"/>
  <sheetViews>
    <sheetView view="pageBreakPreview" zoomScale="120" zoomScaleNormal="120" zoomScaleSheetLayoutView="120" workbookViewId="0">
      <selection activeCell="L4" sqref="L4:AF4"/>
    </sheetView>
  </sheetViews>
  <sheetFormatPr defaultColWidth="2.25" defaultRowHeight="13.5" x14ac:dyDescent="0.15"/>
  <cols>
    <col min="1" max="1" width="2.25" style="84" customWidth="1"/>
    <col min="2" max="37" width="2.25" style="84"/>
    <col min="38" max="38" width="3.125" style="84" bestFit="1" customWidth="1"/>
    <col min="39" max="40" width="2.25" style="84"/>
    <col min="41" max="41" width="16.375" style="84" hidden="1" customWidth="1"/>
    <col min="42" max="42" width="18.375" style="84" hidden="1" customWidth="1"/>
    <col min="43" max="16384" width="2.25" style="84"/>
  </cols>
  <sheetData>
    <row r="1" spans="1:42" ht="11.25" customHeight="1" thickTop="1" thickBot="1" x14ac:dyDescent="0.2">
      <c r="A1" s="83" t="s">
        <v>102</v>
      </c>
      <c r="J1" s="304" t="s">
        <v>289</v>
      </c>
      <c r="K1" s="280"/>
      <c r="L1" s="295"/>
      <c r="M1" s="295"/>
      <c r="N1" s="295"/>
      <c r="O1" s="295"/>
      <c r="P1" s="301"/>
      <c r="Q1" s="301"/>
      <c r="R1" s="301"/>
      <c r="S1" s="301"/>
      <c r="T1" s="301"/>
      <c r="U1" s="175"/>
      <c r="V1" s="150"/>
      <c r="W1" s="150"/>
      <c r="X1" s="150"/>
      <c r="Y1" s="150"/>
      <c r="Z1" s="150"/>
      <c r="AA1" s="150"/>
      <c r="AB1" s="150"/>
      <c r="AC1" s="150"/>
      <c r="AD1" s="150"/>
      <c r="AE1" s="150"/>
      <c r="AF1" s="279"/>
      <c r="AG1" s="494" t="s">
        <v>262</v>
      </c>
      <c r="AH1" s="495"/>
      <c r="AI1" s="495"/>
      <c r="AJ1" s="495"/>
      <c r="AK1" s="492" t="str">
        <f ca="1">RIGHT(CELL("filename",A1),LEN(CELL("filename",A1))-FIND("票", CELL("filename",A1)))</f>
        <v>22</v>
      </c>
      <c r="AL1" s="492"/>
      <c r="AM1" s="493"/>
    </row>
    <row r="2" spans="1:42" ht="3" customHeight="1" thickTop="1" x14ac:dyDescent="0.15">
      <c r="U2" s="278"/>
    </row>
    <row r="3" spans="1:42" s="85" customFormat="1" ht="12" customHeight="1" x14ac:dyDescent="0.15">
      <c r="A3" s="694" t="s">
        <v>41</v>
      </c>
      <c r="B3" s="542" t="s">
        <v>0</v>
      </c>
      <c r="C3" s="543"/>
      <c r="D3" s="543"/>
      <c r="E3" s="543"/>
      <c r="F3" s="543"/>
      <c r="G3" s="543"/>
      <c r="H3" s="543"/>
      <c r="I3" s="543"/>
      <c r="J3" s="543"/>
      <c r="K3" s="544"/>
      <c r="L3" s="673"/>
      <c r="M3" s="674"/>
      <c r="N3" s="674"/>
      <c r="O3" s="674"/>
      <c r="P3" s="674"/>
      <c r="Q3" s="674"/>
      <c r="R3" s="674"/>
      <c r="S3" s="674"/>
      <c r="T3" s="674"/>
      <c r="U3" s="674"/>
      <c r="V3" s="674"/>
      <c r="W3" s="674"/>
      <c r="X3" s="674"/>
      <c r="Y3" s="674"/>
      <c r="Z3" s="674"/>
      <c r="AA3" s="674"/>
      <c r="AB3" s="674"/>
      <c r="AC3" s="674"/>
      <c r="AD3" s="674"/>
      <c r="AE3" s="674"/>
      <c r="AF3" s="675"/>
      <c r="AG3" s="524" t="s">
        <v>74</v>
      </c>
      <c r="AH3" s="525"/>
      <c r="AI3" s="525"/>
      <c r="AJ3" s="525"/>
      <c r="AK3" s="525"/>
      <c r="AL3" s="525"/>
      <c r="AM3" s="526"/>
      <c r="AO3" s="84"/>
    </row>
    <row r="4" spans="1:42" s="85" customFormat="1" ht="20.25" customHeight="1" x14ac:dyDescent="0.15">
      <c r="A4" s="695"/>
      <c r="B4" s="539" t="s">
        <v>39</v>
      </c>
      <c r="C4" s="540"/>
      <c r="D4" s="540"/>
      <c r="E4" s="540"/>
      <c r="F4" s="540"/>
      <c r="G4" s="540"/>
      <c r="H4" s="540"/>
      <c r="I4" s="540"/>
      <c r="J4" s="540"/>
      <c r="K4" s="541"/>
      <c r="L4" s="690"/>
      <c r="M4" s="691"/>
      <c r="N4" s="691"/>
      <c r="O4" s="691"/>
      <c r="P4" s="691"/>
      <c r="Q4" s="691"/>
      <c r="R4" s="691"/>
      <c r="S4" s="691"/>
      <c r="T4" s="691"/>
      <c r="U4" s="691"/>
      <c r="V4" s="691"/>
      <c r="W4" s="691"/>
      <c r="X4" s="691"/>
      <c r="Y4" s="691"/>
      <c r="Z4" s="691"/>
      <c r="AA4" s="691"/>
      <c r="AB4" s="691"/>
      <c r="AC4" s="691"/>
      <c r="AD4" s="691"/>
      <c r="AE4" s="691"/>
      <c r="AF4" s="692"/>
      <c r="AG4" s="527"/>
      <c r="AH4" s="528"/>
      <c r="AI4" s="528"/>
      <c r="AJ4" s="528"/>
      <c r="AK4" s="528"/>
      <c r="AL4" s="528"/>
      <c r="AM4" s="529"/>
    </row>
    <row r="5" spans="1:42" s="85" customFormat="1" ht="27.75" customHeight="1" x14ac:dyDescent="0.15">
      <c r="A5" s="695"/>
      <c r="B5" s="536" t="s">
        <v>257</v>
      </c>
      <c r="C5" s="537"/>
      <c r="D5" s="537"/>
      <c r="E5" s="537"/>
      <c r="F5" s="537"/>
      <c r="G5" s="537"/>
      <c r="H5" s="537"/>
      <c r="I5" s="537"/>
      <c r="J5" s="537"/>
      <c r="K5" s="538"/>
      <c r="L5" s="530"/>
      <c r="M5" s="531"/>
      <c r="N5" s="531"/>
      <c r="O5" s="531"/>
      <c r="P5" s="531"/>
      <c r="Q5" s="531"/>
      <c r="R5" s="531"/>
      <c r="S5" s="531"/>
      <c r="T5" s="531"/>
      <c r="U5" s="531"/>
      <c r="V5" s="531"/>
      <c r="W5" s="531"/>
      <c r="X5" s="531"/>
      <c r="Y5" s="531"/>
      <c r="Z5" s="531"/>
      <c r="AA5" s="531"/>
      <c r="AB5" s="532"/>
      <c r="AC5" s="533" t="s">
        <v>75</v>
      </c>
      <c r="AD5" s="534"/>
      <c r="AE5" s="534"/>
      <c r="AF5" s="535"/>
      <c r="AG5" s="546"/>
      <c r="AH5" s="547"/>
      <c r="AI5" s="86" t="s">
        <v>76</v>
      </c>
      <c r="AJ5" s="677" t="str">
        <f>IF(OR(AP5=2,AP5=4,AP5=5,AP5=""),"※定員は短期入所系、入所施設・居住系のみ記載",IF(OR(AG5=0,AG5=""),"※定員を入力してください。","※定員は短期入所系、入所施設・居住系のみ記載"))</f>
        <v>※定員は短期入所系、入所施設・居住系のみ記載</v>
      </c>
      <c r="AK5" s="678"/>
      <c r="AL5" s="678"/>
      <c r="AM5" s="679"/>
      <c r="AO5" s="87" t="s">
        <v>112</v>
      </c>
      <c r="AP5" s="87" t="str">
        <f>IFERROR(VLOOKUP(L5,計算用!$A$2:$F$36,6,FALSE),"")</f>
        <v/>
      </c>
    </row>
    <row r="6" spans="1:42" s="85" customFormat="1" ht="13.5" customHeight="1" x14ac:dyDescent="0.15">
      <c r="A6" s="695"/>
      <c r="B6" s="683" t="s">
        <v>77</v>
      </c>
      <c r="C6" s="684"/>
      <c r="D6" s="684"/>
      <c r="E6" s="684"/>
      <c r="F6" s="684"/>
      <c r="G6" s="684"/>
      <c r="H6" s="684"/>
      <c r="I6" s="684"/>
      <c r="J6" s="684"/>
      <c r="K6" s="685"/>
      <c r="L6" s="88" t="s">
        <v>6</v>
      </c>
      <c r="M6" s="88"/>
      <c r="N6" s="88"/>
      <c r="O6" s="88"/>
      <c r="P6" s="89"/>
      <c r="Q6" s="445"/>
      <c r="R6" s="445"/>
      <c r="S6" s="88" t="s">
        <v>7</v>
      </c>
      <c r="T6" s="689"/>
      <c r="U6" s="689"/>
      <c r="V6" s="689"/>
      <c r="W6" s="88" t="s">
        <v>8</v>
      </c>
      <c r="X6" s="88"/>
      <c r="Y6" s="88"/>
      <c r="Z6" s="88"/>
      <c r="AA6" s="88"/>
      <c r="AB6" s="88"/>
      <c r="AC6" s="90"/>
      <c r="AD6" s="88"/>
      <c r="AE6" s="88"/>
      <c r="AF6" s="88"/>
      <c r="AG6" s="88"/>
      <c r="AH6" s="88"/>
      <c r="AI6" s="88"/>
      <c r="AJ6" s="88"/>
      <c r="AK6" s="88"/>
      <c r="AL6" s="88"/>
      <c r="AM6" s="91"/>
    </row>
    <row r="7" spans="1:42" s="85" customFormat="1" ht="20.25" customHeight="1" x14ac:dyDescent="0.15">
      <c r="A7" s="695"/>
      <c r="B7" s="686"/>
      <c r="C7" s="687"/>
      <c r="D7" s="687"/>
      <c r="E7" s="687"/>
      <c r="F7" s="687"/>
      <c r="G7" s="687"/>
      <c r="H7" s="687"/>
      <c r="I7" s="687"/>
      <c r="J7" s="687"/>
      <c r="K7" s="688"/>
      <c r="L7" s="449"/>
      <c r="M7" s="450"/>
      <c r="N7" s="450"/>
      <c r="O7" s="450"/>
      <c r="P7" s="450"/>
      <c r="Q7" s="450"/>
      <c r="R7" s="450"/>
      <c r="S7" s="450"/>
      <c r="T7" s="450"/>
      <c r="U7" s="450"/>
      <c r="V7" s="450"/>
      <c r="W7" s="450"/>
      <c r="X7" s="450"/>
      <c r="Y7" s="450"/>
      <c r="Z7" s="450"/>
      <c r="AA7" s="450"/>
      <c r="AB7" s="450"/>
      <c r="AC7" s="450"/>
      <c r="AD7" s="450"/>
      <c r="AE7" s="450"/>
      <c r="AF7" s="450"/>
      <c r="AG7" s="450"/>
      <c r="AH7" s="450"/>
      <c r="AI7" s="450"/>
      <c r="AJ7" s="450"/>
      <c r="AK7" s="450"/>
      <c r="AL7" s="450"/>
      <c r="AM7" s="451"/>
    </row>
    <row r="8" spans="1:42" s="85" customFormat="1" ht="20.25" customHeight="1" x14ac:dyDescent="0.15">
      <c r="A8" s="695"/>
      <c r="B8" s="545" t="s">
        <v>9</v>
      </c>
      <c r="C8" s="537"/>
      <c r="D8" s="537"/>
      <c r="E8" s="537"/>
      <c r="F8" s="537"/>
      <c r="G8" s="537"/>
      <c r="H8" s="537"/>
      <c r="I8" s="537"/>
      <c r="J8" s="537"/>
      <c r="K8" s="538"/>
      <c r="L8" s="545" t="s">
        <v>10</v>
      </c>
      <c r="M8" s="537"/>
      <c r="N8" s="537"/>
      <c r="O8" s="537"/>
      <c r="P8" s="537"/>
      <c r="Q8" s="537"/>
      <c r="R8" s="538"/>
      <c r="S8" s="452"/>
      <c r="T8" s="453"/>
      <c r="U8" s="453"/>
      <c r="V8" s="453"/>
      <c r="W8" s="453"/>
      <c r="X8" s="453"/>
      <c r="Y8" s="454"/>
      <c r="Z8" s="545" t="s">
        <v>68</v>
      </c>
      <c r="AA8" s="537"/>
      <c r="AB8" s="538"/>
      <c r="AC8" s="680"/>
      <c r="AD8" s="681"/>
      <c r="AE8" s="681"/>
      <c r="AF8" s="681"/>
      <c r="AG8" s="681"/>
      <c r="AH8" s="681"/>
      <c r="AI8" s="681"/>
      <c r="AJ8" s="681"/>
      <c r="AK8" s="681"/>
      <c r="AL8" s="681"/>
      <c r="AM8" s="682"/>
    </row>
    <row r="9" spans="1:42" s="85" customFormat="1" ht="20.25" customHeight="1" x14ac:dyDescent="0.15">
      <c r="A9" s="696"/>
      <c r="B9" s="545" t="s">
        <v>40</v>
      </c>
      <c r="C9" s="537"/>
      <c r="D9" s="537"/>
      <c r="E9" s="537"/>
      <c r="F9" s="537"/>
      <c r="G9" s="537"/>
      <c r="H9" s="537"/>
      <c r="I9" s="537"/>
      <c r="J9" s="537"/>
      <c r="K9" s="538"/>
      <c r="L9" s="452"/>
      <c r="M9" s="453"/>
      <c r="N9" s="453"/>
      <c r="O9" s="453"/>
      <c r="P9" s="453"/>
      <c r="Q9" s="453"/>
      <c r="R9" s="453"/>
      <c r="S9" s="453"/>
      <c r="T9" s="453"/>
      <c r="U9" s="453"/>
      <c r="V9" s="453"/>
      <c r="W9" s="453"/>
      <c r="X9" s="453"/>
      <c r="Y9" s="453"/>
      <c r="Z9" s="453"/>
      <c r="AA9" s="453"/>
      <c r="AB9" s="453"/>
      <c r="AC9" s="453"/>
      <c r="AD9" s="453"/>
      <c r="AE9" s="453"/>
      <c r="AF9" s="453"/>
      <c r="AG9" s="453"/>
      <c r="AH9" s="453"/>
      <c r="AI9" s="453"/>
      <c r="AJ9" s="453"/>
      <c r="AK9" s="453"/>
      <c r="AL9" s="453"/>
      <c r="AM9" s="454"/>
      <c r="AO9" s="87" t="s">
        <v>113</v>
      </c>
    </row>
    <row r="10" spans="1:42" s="85" customFormat="1" ht="15.75" customHeight="1" x14ac:dyDescent="0.15">
      <c r="A10" s="697" t="s">
        <v>108</v>
      </c>
      <c r="B10" s="698"/>
      <c r="C10" s="698"/>
      <c r="D10" s="698"/>
      <c r="E10" s="698"/>
      <c r="F10" s="698"/>
      <c r="G10" s="698"/>
      <c r="H10" s="699"/>
      <c r="I10" s="200"/>
      <c r="J10" s="676" t="s">
        <v>166</v>
      </c>
      <c r="K10" s="676"/>
      <c r="L10" s="676"/>
      <c r="M10" s="676"/>
      <c r="N10" s="676"/>
      <c r="O10" s="676"/>
      <c r="P10" s="676"/>
      <c r="Q10" s="676"/>
      <c r="R10" s="676"/>
      <c r="S10" s="676"/>
      <c r="T10" s="676"/>
      <c r="U10" s="676"/>
      <c r="V10" s="676"/>
      <c r="W10" s="676"/>
      <c r="X10" s="676"/>
      <c r="Y10" s="676"/>
      <c r="Z10" s="676"/>
      <c r="AA10" s="676"/>
      <c r="AB10" s="676"/>
      <c r="AC10" s="676"/>
      <c r="AD10" s="676"/>
      <c r="AE10" s="676"/>
      <c r="AF10" s="676"/>
      <c r="AG10" s="676"/>
      <c r="AH10" s="676"/>
      <c r="AI10" s="676"/>
      <c r="AJ10" s="676"/>
      <c r="AK10" s="676"/>
      <c r="AL10" s="676"/>
      <c r="AM10" s="676"/>
      <c r="AO10" s="87" t="str">
        <f>IF(I10="〇","",IF(AND(B17="",B18="",B19="",B20="",B21=""),"","（１）の対象区分が選択されていますが事業区分で（１）を選択していません。"))</f>
        <v/>
      </c>
    </row>
    <row r="11" spans="1:42" s="85" customFormat="1" ht="15.75" customHeight="1" x14ac:dyDescent="0.15">
      <c r="A11" s="700"/>
      <c r="B11" s="701"/>
      <c r="C11" s="701"/>
      <c r="D11" s="701"/>
      <c r="E11" s="701"/>
      <c r="F11" s="701"/>
      <c r="G11" s="701"/>
      <c r="H11" s="702"/>
      <c r="I11" s="200"/>
      <c r="J11" s="676" t="s">
        <v>99</v>
      </c>
      <c r="K11" s="676"/>
      <c r="L11" s="676"/>
      <c r="M11" s="676"/>
      <c r="N11" s="676"/>
      <c r="O11" s="676"/>
      <c r="P11" s="676"/>
      <c r="Q11" s="676"/>
      <c r="R11" s="676"/>
      <c r="S11" s="676"/>
      <c r="T11" s="676"/>
      <c r="U11" s="676"/>
      <c r="V11" s="676"/>
      <c r="W11" s="676"/>
      <c r="X11" s="676"/>
      <c r="Y11" s="676"/>
      <c r="Z11" s="676"/>
      <c r="AA11" s="676"/>
      <c r="AB11" s="676"/>
      <c r="AC11" s="676"/>
      <c r="AD11" s="676"/>
      <c r="AE11" s="676"/>
      <c r="AF11" s="676"/>
      <c r="AG11" s="676"/>
      <c r="AH11" s="676"/>
      <c r="AI11" s="676"/>
      <c r="AJ11" s="676"/>
      <c r="AK11" s="676"/>
      <c r="AL11" s="676"/>
      <c r="AM11" s="676"/>
      <c r="AO11" s="87" t="str">
        <f>IF(I11="〇","",IF(AND(AF63&lt;&gt;"はい",AF64&lt;&gt;"はい"),"","（２）の確認事項が選択されていますが事業区分で（２）を選択していません。"))</f>
        <v/>
      </c>
    </row>
    <row r="12" spans="1:42" s="85" customFormat="1" ht="15.75" customHeight="1" x14ac:dyDescent="0.15">
      <c r="A12" s="703"/>
      <c r="B12" s="704"/>
      <c r="C12" s="704"/>
      <c r="D12" s="704"/>
      <c r="E12" s="704"/>
      <c r="F12" s="704"/>
      <c r="G12" s="704"/>
      <c r="H12" s="705"/>
      <c r="I12" s="200"/>
      <c r="J12" s="676" t="s">
        <v>100</v>
      </c>
      <c r="K12" s="676"/>
      <c r="L12" s="676"/>
      <c r="M12" s="676"/>
      <c r="N12" s="676"/>
      <c r="O12" s="676"/>
      <c r="P12" s="676"/>
      <c r="Q12" s="676"/>
      <c r="R12" s="676"/>
      <c r="S12" s="676"/>
      <c r="T12" s="676"/>
      <c r="U12" s="676"/>
      <c r="V12" s="676"/>
      <c r="W12" s="676"/>
      <c r="X12" s="676"/>
      <c r="Y12" s="676"/>
      <c r="Z12" s="676"/>
      <c r="AA12" s="676"/>
      <c r="AB12" s="676"/>
      <c r="AC12" s="676"/>
      <c r="AD12" s="676"/>
      <c r="AE12" s="676"/>
      <c r="AF12" s="676"/>
      <c r="AG12" s="676"/>
      <c r="AH12" s="676"/>
      <c r="AI12" s="676"/>
      <c r="AJ12" s="676"/>
      <c r="AK12" s="676"/>
      <c r="AL12" s="676"/>
      <c r="AM12" s="676"/>
    </row>
    <row r="13" spans="1:42" s="85" customFormat="1" ht="10.5" customHeight="1" x14ac:dyDescent="0.15">
      <c r="A13" s="92" t="s">
        <v>204</v>
      </c>
      <c r="B13" s="293"/>
      <c r="C13" s="293"/>
      <c r="D13" s="293"/>
      <c r="E13" s="293"/>
      <c r="F13" s="293"/>
      <c r="G13" s="293"/>
      <c r="H13" s="293"/>
      <c r="I13" s="293"/>
      <c r="J13" s="94"/>
      <c r="K13" s="94"/>
      <c r="L13" s="94"/>
      <c r="M13" s="94"/>
      <c r="N13" s="94"/>
      <c r="O13" s="94"/>
      <c r="P13" s="94"/>
      <c r="Q13" s="94"/>
      <c r="R13" s="94"/>
      <c r="S13" s="94"/>
      <c r="T13" s="94"/>
      <c r="U13" s="94"/>
      <c r="V13" s="94"/>
      <c r="W13" s="94"/>
      <c r="X13" s="94"/>
      <c r="Y13" s="94"/>
      <c r="Z13" s="94"/>
      <c r="AA13" s="94"/>
      <c r="AB13" s="94"/>
      <c r="AC13" s="94"/>
      <c r="AD13" s="94"/>
      <c r="AE13" s="94"/>
      <c r="AF13" s="94"/>
      <c r="AG13" s="94"/>
      <c r="AH13" s="94"/>
      <c r="AI13" s="94"/>
      <c r="AJ13" s="94"/>
      <c r="AK13" s="94"/>
      <c r="AL13" s="94"/>
      <c r="AM13" s="94"/>
    </row>
    <row r="14" spans="1:42" s="85" customFormat="1" ht="5.25" customHeight="1" x14ac:dyDescent="0.15">
      <c r="A14" s="295"/>
      <c r="B14" s="295"/>
      <c r="C14" s="295"/>
      <c r="D14" s="295"/>
      <c r="E14" s="295"/>
      <c r="F14" s="295"/>
      <c r="G14" s="295"/>
      <c r="H14" s="295"/>
      <c r="I14" s="96"/>
      <c r="J14" s="295"/>
      <c r="K14" s="97"/>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row>
    <row r="15" spans="1:42" s="85" customFormat="1" ht="26.25" customHeight="1" x14ac:dyDescent="0.15">
      <c r="A15" s="693" t="s">
        <v>166</v>
      </c>
      <c r="B15" s="693"/>
      <c r="C15" s="693"/>
      <c r="D15" s="693"/>
      <c r="E15" s="693"/>
      <c r="F15" s="693"/>
      <c r="G15" s="693"/>
      <c r="H15" s="693"/>
      <c r="I15" s="693"/>
      <c r="J15" s="693"/>
      <c r="K15" s="693"/>
      <c r="L15" s="693"/>
      <c r="M15" s="693"/>
      <c r="N15" s="693"/>
      <c r="O15" s="693"/>
      <c r="P15" s="693"/>
      <c r="Q15" s="693"/>
      <c r="R15" s="693"/>
      <c r="S15" s="693"/>
      <c r="T15" s="693"/>
      <c r="U15" s="693"/>
      <c r="V15" s="693"/>
      <c r="W15" s="693"/>
      <c r="X15" s="693"/>
      <c r="Y15" s="693"/>
      <c r="Z15" s="693"/>
      <c r="AA15" s="693"/>
      <c r="AB15" s="693"/>
      <c r="AC15" s="693"/>
      <c r="AD15" s="693"/>
      <c r="AE15" s="693"/>
      <c r="AF15" s="693"/>
      <c r="AG15" s="693"/>
      <c r="AH15" s="693"/>
      <c r="AI15" s="693"/>
      <c r="AJ15" s="693"/>
      <c r="AK15" s="693"/>
      <c r="AL15" s="693"/>
      <c r="AM15" s="693"/>
      <c r="AO15" s="87" t="s">
        <v>113</v>
      </c>
      <c r="AP15" s="87" t="s">
        <v>114</v>
      </c>
    </row>
    <row r="16" spans="1:42" s="85" customFormat="1" ht="14.25" customHeight="1" x14ac:dyDescent="0.15">
      <c r="A16" s="99" t="s">
        <v>123</v>
      </c>
      <c r="B16" s="292"/>
      <c r="C16" s="292"/>
      <c r="D16" s="292"/>
      <c r="E16" s="292"/>
      <c r="F16" s="292"/>
      <c r="G16" s="292"/>
      <c r="H16" s="292"/>
      <c r="I16" s="292"/>
      <c r="J16" s="292"/>
      <c r="K16" s="292"/>
      <c r="L16" s="292"/>
      <c r="M16" s="292"/>
      <c r="N16" s="292"/>
      <c r="O16" s="292"/>
      <c r="P16" s="292"/>
      <c r="Q16" s="292"/>
      <c r="R16" s="292"/>
      <c r="S16" s="292"/>
      <c r="T16" s="292"/>
      <c r="U16" s="292"/>
      <c r="V16" s="292"/>
      <c r="W16" s="292"/>
      <c r="X16" s="292"/>
      <c r="Y16" s="292"/>
      <c r="Z16" s="292"/>
      <c r="AA16" s="292"/>
      <c r="AB16" s="292"/>
      <c r="AC16" s="292"/>
      <c r="AD16" s="292"/>
      <c r="AE16" s="292"/>
      <c r="AF16" s="292"/>
      <c r="AG16" s="292"/>
      <c r="AH16" s="292"/>
      <c r="AI16" s="292"/>
      <c r="AJ16" s="292"/>
      <c r="AK16" s="101"/>
      <c r="AL16" s="298"/>
      <c r="AM16" s="299"/>
      <c r="AO16" s="87" t="str">
        <f>IF(I10="","",IF(OR(B17="〇",B18="〇",B19="〇",B20="〇",B21="〇"),"","事業区分で（１）を選択していますが（１）の対象区分が選択されていません。"))</f>
        <v/>
      </c>
      <c r="AP16" s="87" t="s">
        <v>124</v>
      </c>
    </row>
    <row r="17" spans="1:42" s="85" customFormat="1" ht="14.25" customHeight="1" x14ac:dyDescent="0.15">
      <c r="A17" s="114"/>
      <c r="B17" s="200"/>
      <c r="C17" s="288" t="s">
        <v>126</v>
      </c>
      <c r="D17" s="515" t="s">
        <v>127</v>
      </c>
      <c r="E17" s="516"/>
      <c r="F17" s="516"/>
      <c r="G17" s="516"/>
      <c r="H17" s="516"/>
      <c r="I17" s="516"/>
      <c r="J17" s="516"/>
      <c r="K17" s="516"/>
      <c r="L17" s="516"/>
      <c r="M17" s="516"/>
      <c r="N17" s="516"/>
      <c r="O17" s="516"/>
      <c r="P17" s="516"/>
      <c r="Q17" s="516"/>
      <c r="R17" s="516"/>
      <c r="S17" s="516"/>
      <c r="T17" s="516"/>
      <c r="U17" s="516"/>
      <c r="V17" s="516"/>
      <c r="W17" s="516"/>
      <c r="X17" s="516"/>
      <c r="Y17" s="516"/>
      <c r="Z17" s="516"/>
      <c r="AA17" s="516"/>
      <c r="AB17" s="516"/>
      <c r="AC17" s="516"/>
      <c r="AD17" s="516"/>
      <c r="AE17" s="516"/>
      <c r="AF17" s="516"/>
      <c r="AG17" s="516"/>
      <c r="AH17" s="516"/>
      <c r="AI17" s="516"/>
      <c r="AJ17" s="516"/>
      <c r="AK17" s="516"/>
      <c r="AL17" s="516"/>
      <c r="AM17" s="517"/>
      <c r="AO17" s="105" t="s">
        <v>124</v>
      </c>
      <c r="AP17" s="105" t="s">
        <v>124</v>
      </c>
    </row>
    <row r="18" spans="1:42" s="85" customFormat="1" ht="14.25" customHeight="1" x14ac:dyDescent="0.15">
      <c r="A18" s="114"/>
      <c r="B18" s="200"/>
      <c r="C18" s="260" t="s">
        <v>104</v>
      </c>
      <c r="D18" s="515" t="s">
        <v>109</v>
      </c>
      <c r="E18" s="516"/>
      <c r="F18" s="516"/>
      <c r="G18" s="516"/>
      <c r="H18" s="516"/>
      <c r="I18" s="516"/>
      <c r="J18" s="516"/>
      <c r="K18" s="516"/>
      <c r="L18" s="516"/>
      <c r="M18" s="516"/>
      <c r="N18" s="516"/>
      <c r="O18" s="516"/>
      <c r="P18" s="516"/>
      <c r="Q18" s="516"/>
      <c r="R18" s="516"/>
      <c r="S18" s="516"/>
      <c r="T18" s="516"/>
      <c r="U18" s="516"/>
      <c r="V18" s="516"/>
      <c r="W18" s="516"/>
      <c r="X18" s="516"/>
      <c r="Y18" s="516"/>
      <c r="Z18" s="516"/>
      <c r="AA18" s="516"/>
      <c r="AB18" s="516"/>
      <c r="AC18" s="516"/>
      <c r="AD18" s="516"/>
      <c r="AE18" s="516"/>
      <c r="AF18" s="516"/>
      <c r="AG18" s="516"/>
      <c r="AH18" s="516"/>
      <c r="AI18" s="516"/>
      <c r="AJ18" s="516"/>
      <c r="AK18" s="516"/>
      <c r="AL18" s="516"/>
      <c r="AM18" s="517"/>
      <c r="AO18" s="105" t="str">
        <f>IF(B18="","",IF(AP5=4,"通所系サービスは②での申請は対象外です。",""))</f>
        <v/>
      </c>
      <c r="AP18" s="105" t="str">
        <f>IF(B18="","",IF(AP5=5,"②について、訪問サービスまたは宿泊サービスとして実施している。",""))</f>
        <v/>
      </c>
    </row>
    <row r="19" spans="1:42" s="85" customFormat="1" ht="14.25" customHeight="1" x14ac:dyDescent="0.15">
      <c r="A19" s="114"/>
      <c r="B19" s="200"/>
      <c r="C19" s="260" t="s">
        <v>105</v>
      </c>
      <c r="D19" s="515" t="s">
        <v>110</v>
      </c>
      <c r="E19" s="516"/>
      <c r="F19" s="516"/>
      <c r="G19" s="516"/>
      <c r="H19" s="516"/>
      <c r="I19" s="516"/>
      <c r="J19" s="516"/>
      <c r="K19" s="516"/>
      <c r="L19" s="516"/>
      <c r="M19" s="516"/>
      <c r="N19" s="516"/>
      <c r="O19" s="516"/>
      <c r="P19" s="516"/>
      <c r="Q19" s="516"/>
      <c r="R19" s="516"/>
      <c r="S19" s="516"/>
      <c r="T19" s="516"/>
      <c r="U19" s="516"/>
      <c r="V19" s="516"/>
      <c r="W19" s="516"/>
      <c r="X19" s="516"/>
      <c r="Y19" s="516"/>
      <c r="Z19" s="516"/>
      <c r="AA19" s="516"/>
      <c r="AB19" s="516"/>
      <c r="AC19" s="516"/>
      <c r="AD19" s="516"/>
      <c r="AE19" s="516"/>
      <c r="AF19" s="516"/>
      <c r="AG19" s="516"/>
      <c r="AH19" s="516"/>
      <c r="AI19" s="516"/>
      <c r="AJ19" s="516"/>
      <c r="AK19" s="516"/>
      <c r="AL19" s="516"/>
      <c r="AM19" s="517"/>
      <c r="AO19" s="105" t="str">
        <f>IF(B19="","",IF(AP5=1,"当該サービスは③での申請対象外です。",IF(AP5=2,"当該サービスは③での申請対象外です。","")))</f>
        <v/>
      </c>
      <c r="AP19" s="105" t="str">
        <f>IF(B19="","",IF(AP5=6,"③について、短期利用認知症対応型共同生活介護事業所に対しても休業要請を受けている。",""))</f>
        <v/>
      </c>
    </row>
    <row r="20" spans="1:42" s="85" customFormat="1" ht="14.25" customHeight="1" x14ac:dyDescent="0.15">
      <c r="A20" s="114"/>
      <c r="B20" s="200"/>
      <c r="C20" s="260" t="s">
        <v>106</v>
      </c>
      <c r="D20" s="515" t="s">
        <v>107</v>
      </c>
      <c r="E20" s="516"/>
      <c r="F20" s="516"/>
      <c r="G20" s="516"/>
      <c r="H20" s="516"/>
      <c r="I20" s="516"/>
      <c r="J20" s="516"/>
      <c r="K20" s="516"/>
      <c r="L20" s="516"/>
      <c r="M20" s="516"/>
      <c r="N20" s="516"/>
      <c r="O20" s="516"/>
      <c r="P20" s="516"/>
      <c r="Q20" s="516"/>
      <c r="R20" s="516"/>
      <c r="S20" s="516"/>
      <c r="T20" s="516"/>
      <c r="U20" s="516"/>
      <c r="V20" s="516"/>
      <c r="W20" s="516"/>
      <c r="X20" s="516"/>
      <c r="Y20" s="516"/>
      <c r="Z20" s="516"/>
      <c r="AA20" s="516"/>
      <c r="AB20" s="516"/>
      <c r="AC20" s="516"/>
      <c r="AD20" s="516"/>
      <c r="AE20" s="516"/>
      <c r="AF20" s="516"/>
      <c r="AG20" s="516"/>
      <c r="AH20" s="516"/>
      <c r="AI20" s="516"/>
      <c r="AJ20" s="516"/>
      <c r="AK20" s="516"/>
      <c r="AL20" s="516"/>
      <c r="AM20" s="517"/>
      <c r="AO20" s="105" t="str">
        <f>IF(B20="","",IF(OR(AP5=1,AP5=6),"","当該サービスは④での申請対象外です。"))&amp;IF(B20="","",IF(OR(B17="〇",B18="〇"),"④を申請していますが、①、②の場合は除きます。",""))</f>
        <v/>
      </c>
      <c r="AP20" s="105" t="s">
        <v>124</v>
      </c>
    </row>
    <row r="21" spans="1:42" s="85" customFormat="1" ht="14.25" customHeight="1" x14ac:dyDescent="0.15">
      <c r="A21" s="114"/>
      <c r="B21" s="200"/>
      <c r="C21" s="260" t="s">
        <v>235</v>
      </c>
      <c r="D21" s="515" t="s">
        <v>275</v>
      </c>
      <c r="E21" s="516"/>
      <c r="F21" s="516"/>
      <c r="G21" s="516"/>
      <c r="H21" s="516"/>
      <c r="I21" s="516"/>
      <c r="J21" s="516"/>
      <c r="K21" s="516"/>
      <c r="L21" s="516"/>
      <c r="M21" s="516"/>
      <c r="N21" s="516"/>
      <c r="O21" s="516"/>
      <c r="P21" s="516"/>
      <c r="Q21" s="516"/>
      <c r="R21" s="516"/>
      <c r="S21" s="516"/>
      <c r="T21" s="516"/>
      <c r="U21" s="516"/>
      <c r="V21" s="516"/>
      <c r="W21" s="516"/>
      <c r="X21" s="516"/>
      <c r="Y21" s="516"/>
      <c r="Z21" s="516"/>
      <c r="AA21" s="516"/>
      <c r="AB21" s="516"/>
      <c r="AC21" s="516"/>
      <c r="AD21" s="516"/>
      <c r="AE21" s="516"/>
      <c r="AF21" s="516"/>
      <c r="AG21" s="516"/>
      <c r="AH21" s="516"/>
      <c r="AI21" s="516"/>
      <c r="AJ21" s="516"/>
      <c r="AK21" s="516"/>
      <c r="AL21" s="516"/>
      <c r="AM21" s="517"/>
      <c r="AO21" s="105" t="str">
        <f>IF(B21="","",IF(OR(AP5=1,AP5=3,AP5=6),"","当該サービスは⑤での申請対象外です。"))</f>
        <v/>
      </c>
      <c r="AP21" s="105" t="s">
        <v>124</v>
      </c>
    </row>
    <row r="22" spans="1:42" s="85" customFormat="1" ht="14.25" customHeight="1" x14ac:dyDescent="0.15">
      <c r="A22" s="106" t="s">
        <v>236</v>
      </c>
      <c r="B22" s="293"/>
      <c r="C22" s="107"/>
      <c r="D22" s="107"/>
      <c r="E22" s="107"/>
      <c r="F22" s="107"/>
      <c r="G22" s="107"/>
      <c r="H22" s="107"/>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8"/>
    </row>
    <row r="23" spans="1:42" s="85" customFormat="1" ht="14.25" customHeight="1" x14ac:dyDescent="0.15">
      <c r="A23" s="109"/>
      <c r="B23" s="262" t="s">
        <v>118</v>
      </c>
      <c r="C23" s="110"/>
      <c r="D23" s="111"/>
      <c r="E23" s="111"/>
      <c r="F23" s="111"/>
      <c r="G23" s="111"/>
      <c r="H23" s="111"/>
      <c r="I23" s="111"/>
      <c r="J23" s="111"/>
      <c r="K23" s="111"/>
      <c r="L23" s="111"/>
      <c r="M23" s="111"/>
      <c r="N23" s="111"/>
      <c r="O23" s="111"/>
      <c r="P23" s="111"/>
      <c r="Q23" s="111"/>
      <c r="R23" s="111"/>
      <c r="S23" s="111"/>
      <c r="T23" s="111"/>
      <c r="U23" s="111"/>
      <c r="V23" s="111"/>
      <c r="W23" s="111"/>
      <c r="X23" s="111"/>
      <c r="Y23" s="111"/>
      <c r="Z23" s="111"/>
      <c r="AA23" s="111"/>
      <c r="AB23" s="111"/>
      <c r="AC23" s="111"/>
      <c r="AD23" s="111"/>
      <c r="AE23" s="111"/>
      <c r="AF23" s="111"/>
      <c r="AG23" s="111"/>
      <c r="AH23" s="111"/>
      <c r="AI23" s="111"/>
      <c r="AJ23" s="111"/>
      <c r="AK23" s="111"/>
      <c r="AL23" s="111"/>
      <c r="AM23" s="112"/>
      <c r="AO23" s="87" t="s">
        <v>113</v>
      </c>
    </row>
    <row r="24" spans="1:42" s="85" customFormat="1" ht="20.25" customHeight="1" x14ac:dyDescent="0.15">
      <c r="A24" s="113"/>
      <c r="B24" s="200"/>
      <c r="C24" s="516" t="s">
        <v>117</v>
      </c>
      <c r="D24" s="516"/>
      <c r="E24" s="516"/>
      <c r="F24" s="516"/>
      <c r="G24" s="516"/>
      <c r="H24" s="516"/>
      <c r="I24" s="516"/>
      <c r="J24" s="516"/>
      <c r="K24" s="516"/>
      <c r="L24" s="516"/>
      <c r="M24" s="516"/>
      <c r="N24" s="516"/>
      <c r="O24" s="516"/>
      <c r="P24" s="516"/>
      <c r="Q24" s="516"/>
      <c r="R24" s="516"/>
      <c r="S24" s="516"/>
      <c r="T24" s="516"/>
      <c r="U24" s="516"/>
      <c r="V24" s="516"/>
      <c r="W24" s="200"/>
      <c r="X24" s="515" t="s">
        <v>203</v>
      </c>
      <c r="Y24" s="516"/>
      <c r="Z24" s="516"/>
      <c r="AA24" s="516"/>
      <c r="AB24" s="516"/>
      <c r="AC24" s="516"/>
      <c r="AD24" s="516"/>
      <c r="AE24" s="516"/>
      <c r="AF24" s="516"/>
      <c r="AG24" s="516"/>
      <c r="AH24" s="516"/>
      <c r="AI24" s="516"/>
      <c r="AJ24" s="516"/>
      <c r="AK24" s="516"/>
      <c r="AL24" s="516"/>
      <c r="AM24" s="517"/>
      <c r="AO24" s="87" t="str">
        <f>IF(B25="","",IF(OR(B17="〇",B18="〇",B20="〇"),"","「一定の要件に該当する自費検査」は①、②、④の場合が対象です。"))&amp;IF(B20="","",IF(B25="","④は「一定の要件に該当する自費検査」を実施した場合が対象です。",""))</f>
        <v/>
      </c>
    </row>
    <row r="25" spans="1:42" s="85" customFormat="1" ht="20.25" customHeight="1" x14ac:dyDescent="0.15">
      <c r="A25" s="114"/>
      <c r="B25" s="200"/>
      <c r="C25" s="516" t="s">
        <v>201</v>
      </c>
      <c r="D25" s="516"/>
      <c r="E25" s="516"/>
      <c r="F25" s="516"/>
      <c r="G25" s="516"/>
      <c r="H25" s="516"/>
      <c r="I25" s="516"/>
      <c r="J25" s="516"/>
      <c r="K25" s="516"/>
      <c r="L25" s="516"/>
      <c r="M25" s="516"/>
      <c r="N25" s="516"/>
      <c r="O25" s="516"/>
      <c r="P25" s="516"/>
      <c r="Q25" s="516"/>
      <c r="R25" s="516"/>
      <c r="S25" s="516"/>
      <c r="T25" s="516"/>
      <c r="U25" s="516"/>
      <c r="V25" s="516"/>
      <c r="W25" s="115"/>
      <c r="X25" s="111"/>
      <c r="Y25" s="111"/>
      <c r="Z25" s="111"/>
      <c r="AA25" s="111"/>
      <c r="AB25" s="111"/>
      <c r="AC25" s="111"/>
      <c r="AD25" s="111"/>
      <c r="AE25" s="111"/>
      <c r="AF25" s="111"/>
      <c r="AG25" s="111"/>
      <c r="AH25" s="111"/>
      <c r="AI25" s="111"/>
      <c r="AJ25" s="111"/>
      <c r="AK25" s="111"/>
      <c r="AL25" s="111"/>
      <c r="AM25" s="112"/>
      <c r="AO25" s="87" t="str">
        <f>IF(B30="","",IF(B21="","「感染対策等を行った上での施設内療養」は⑤の場合が対象です。",""))&amp;IF(B21="","",IF(B30="","⑤は「感染対策等を行った上での施設内療養」を実施した場合が対象です。",""))</f>
        <v/>
      </c>
    </row>
    <row r="26" spans="1:42" s="85" customFormat="1" ht="14.25" customHeight="1" x14ac:dyDescent="0.15">
      <c r="A26" s="294"/>
      <c r="B26" s="261" t="s">
        <v>119</v>
      </c>
      <c r="C26" s="111"/>
      <c r="D26" s="111"/>
      <c r="E26" s="111"/>
      <c r="F26" s="111"/>
      <c r="G26" s="111"/>
      <c r="H26" s="111"/>
      <c r="I26" s="111"/>
      <c r="J26" s="111"/>
      <c r="K26" s="111"/>
      <c r="L26" s="111"/>
      <c r="M26" s="111"/>
      <c r="N26" s="111"/>
      <c r="O26" s="111"/>
      <c r="P26" s="111"/>
      <c r="Q26" s="111"/>
      <c r="R26" s="111"/>
      <c r="S26" s="111"/>
      <c r="T26" s="111"/>
      <c r="U26" s="111"/>
      <c r="V26" s="111"/>
      <c r="W26" s="111"/>
      <c r="X26" s="111"/>
      <c r="Y26" s="111"/>
      <c r="Z26" s="111"/>
      <c r="AA26" s="111"/>
      <c r="AB26" s="111"/>
      <c r="AC26" s="111"/>
      <c r="AD26" s="111"/>
      <c r="AE26" s="111"/>
      <c r="AF26" s="111"/>
      <c r="AG26" s="111"/>
      <c r="AH26" s="111"/>
      <c r="AI26" s="111"/>
      <c r="AJ26" s="111"/>
      <c r="AK26" s="111"/>
      <c r="AL26" s="111"/>
      <c r="AM26" s="112"/>
    </row>
    <row r="27" spans="1:42" s="85" customFormat="1" ht="20.25" customHeight="1" x14ac:dyDescent="0.15">
      <c r="A27" s="114"/>
      <c r="B27" s="200"/>
      <c r="C27" s="551" t="s">
        <v>120</v>
      </c>
      <c r="D27" s="551"/>
      <c r="E27" s="551"/>
      <c r="F27" s="551"/>
      <c r="G27" s="551"/>
      <c r="H27" s="551"/>
      <c r="I27" s="551"/>
      <c r="J27" s="551"/>
      <c r="K27" s="551"/>
      <c r="L27" s="551"/>
      <c r="M27" s="551"/>
      <c r="N27" s="551"/>
      <c r="O27" s="551"/>
      <c r="P27" s="551"/>
      <c r="Q27" s="551"/>
      <c r="R27" s="551"/>
      <c r="S27" s="551"/>
      <c r="T27" s="551"/>
      <c r="U27" s="551"/>
      <c r="V27" s="551"/>
      <c r="W27" s="200"/>
      <c r="X27" s="551" t="s">
        <v>121</v>
      </c>
      <c r="Y27" s="551"/>
      <c r="Z27" s="551"/>
      <c r="AA27" s="551"/>
      <c r="AB27" s="551"/>
      <c r="AC27" s="551"/>
      <c r="AD27" s="551"/>
      <c r="AE27" s="551"/>
      <c r="AF27" s="551"/>
      <c r="AG27" s="551"/>
      <c r="AH27" s="551"/>
      <c r="AI27" s="551"/>
      <c r="AJ27" s="551"/>
      <c r="AK27" s="551"/>
      <c r="AL27" s="551"/>
      <c r="AM27" s="551"/>
    </row>
    <row r="28" spans="1:42" s="85" customFormat="1" ht="20.25" customHeight="1" x14ac:dyDescent="0.15">
      <c r="A28" s="114"/>
      <c r="B28" s="200"/>
      <c r="C28" s="551" t="s">
        <v>122</v>
      </c>
      <c r="D28" s="551"/>
      <c r="E28" s="551"/>
      <c r="F28" s="551"/>
      <c r="G28" s="551"/>
      <c r="H28" s="551"/>
      <c r="I28" s="551"/>
      <c r="J28" s="551"/>
      <c r="K28" s="551"/>
      <c r="L28" s="551"/>
      <c r="M28" s="551"/>
      <c r="N28" s="551"/>
      <c r="O28" s="551"/>
      <c r="P28" s="551"/>
      <c r="Q28" s="551"/>
      <c r="R28" s="551"/>
      <c r="S28" s="551"/>
      <c r="T28" s="551"/>
      <c r="U28" s="551"/>
      <c r="V28" s="551"/>
      <c r="W28" s="200"/>
      <c r="X28" s="551" t="s">
        <v>202</v>
      </c>
      <c r="Y28" s="551"/>
      <c r="Z28" s="551"/>
      <c r="AA28" s="551"/>
      <c r="AB28" s="551"/>
      <c r="AC28" s="551"/>
      <c r="AD28" s="551"/>
      <c r="AE28" s="551"/>
      <c r="AF28" s="551"/>
      <c r="AG28" s="551"/>
      <c r="AH28" s="551"/>
      <c r="AI28" s="551"/>
      <c r="AJ28" s="551"/>
      <c r="AK28" s="551"/>
      <c r="AL28" s="551"/>
      <c r="AM28" s="551"/>
    </row>
    <row r="29" spans="1:42" s="85" customFormat="1" ht="14.25" customHeight="1" x14ac:dyDescent="0.15">
      <c r="A29" s="294"/>
      <c r="B29" s="261" t="s">
        <v>276</v>
      </c>
      <c r="C29" s="111"/>
      <c r="D29" s="111"/>
      <c r="E29" s="111"/>
      <c r="F29" s="111"/>
      <c r="G29" s="111"/>
      <c r="H29" s="111"/>
      <c r="I29" s="111"/>
      <c r="J29" s="111"/>
      <c r="K29" s="111"/>
      <c r="L29" s="111"/>
      <c r="M29" s="111"/>
      <c r="N29" s="111"/>
      <c r="O29" s="111"/>
      <c r="P29" s="111"/>
      <c r="Q29" s="111"/>
      <c r="R29" s="111"/>
      <c r="S29" s="111"/>
      <c r="T29" s="111"/>
      <c r="U29" s="111"/>
      <c r="V29" s="111"/>
      <c r="W29" s="111"/>
      <c r="X29" s="111"/>
      <c r="Y29" s="111"/>
      <c r="Z29" s="111"/>
      <c r="AA29" s="111"/>
      <c r="AB29" s="111"/>
      <c r="AC29" s="111"/>
      <c r="AD29" s="111"/>
      <c r="AE29" s="111"/>
      <c r="AF29" s="111"/>
      <c r="AG29" s="111"/>
      <c r="AH29" s="111"/>
      <c r="AI29" s="111"/>
      <c r="AJ29" s="111"/>
      <c r="AK29" s="111"/>
      <c r="AL29" s="111"/>
      <c r="AM29" s="112"/>
    </row>
    <row r="30" spans="1:42" s="85" customFormat="1" ht="20.25" customHeight="1" x14ac:dyDescent="0.15">
      <c r="A30" s="114"/>
      <c r="B30" s="200"/>
      <c r="C30" s="516" t="s">
        <v>248</v>
      </c>
      <c r="D30" s="516"/>
      <c r="E30" s="516"/>
      <c r="F30" s="516"/>
      <c r="G30" s="516"/>
      <c r="H30" s="516"/>
      <c r="I30" s="516"/>
      <c r="J30" s="516"/>
      <c r="K30" s="516"/>
      <c r="L30" s="516"/>
      <c r="M30" s="516"/>
      <c r="N30" s="516"/>
      <c r="O30" s="516"/>
      <c r="P30" s="516"/>
      <c r="Q30" s="516"/>
      <c r="R30" s="516"/>
      <c r="S30" s="516"/>
      <c r="T30" s="516"/>
      <c r="U30" s="516"/>
      <c r="V30" s="516"/>
      <c r="W30" s="115"/>
      <c r="X30" s="111"/>
      <c r="Y30" s="111"/>
      <c r="Z30" s="111"/>
      <c r="AA30" s="111"/>
      <c r="AB30" s="111"/>
      <c r="AC30" s="111"/>
      <c r="AD30" s="111"/>
      <c r="AE30" s="111"/>
      <c r="AF30" s="111"/>
      <c r="AG30" s="111"/>
      <c r="AH30" s="111"/>
      <c r="AI30" s="111"/>
      <c r="AJ30" s="111"/>
      <c r="AK30" s="111"/>
      <c r="AL30" s="111"/>
      <c r="AM30" s="112"/>
    </row>
    <row r="31" spans="1:42" s="85" customFormat="1" ht="12" x14ac:dyDescent="0.15">
      <c r="A31" s="114"/>
      <c r="B31" s="650" t="s">
        <v>240</v>
      </c>
      <c r="C31" s="651"/>
      <c r="D31" s="651"/>
      <c r="E31" s="651"/>
      <c r="F31" s="651"/>
      <c r="G31" s="651"/>
      <c r="H31" s="651"/>
      <c r="I31" s="651"/>
      <c r="J31" s="651"/>
      <c r="K31" s="651"/>
      <c r="L31" s="651"/>
      <c r="M31" s="651"/>
      <c r="N31" s="651"/>
      <c r="O31" s="651"/>
      <c r="P31" s="651"/>
      <c r="Q31" s="651"/>
      <c r="R31" s="651"/>
      <c r="S31" s="651"/>
      <c r="T31" s="651"/>
      <c r="U31" s="651"/>
      <c r="V31" s="651"/>
      <c r="W31" s="651"/>
      <c r="X31" s="651"/>
      <c r="Y31" s="651"/>
      <c r="Z31" s="651"/>
      <c r="AA31" s="651"/>
      <c r="AB31" s="651"/>
      <c r="AC31" s="651"/>
      <c r="AD31" s="651"/>
      <c r="AE31" s="651"/>
      <c r="AF31" s="651"/>
      <c r="AG31" s="651"/>
      <c r="AH31" s="651"/>
      <c r="AI31" s="651"/>
      <c r="AJ31" s="651"/>
      <c r="AK31" s="651"/>
      <c r="AL31" s="651"/>
      <c r="AM31" s="652"/>
    </row>
    <row r="32" spans="1:42" s="85" customFormat="1" ht="12" x14ac:dyDescent="0.15">
      <c r="A32" s="117"/>
      <c r="B32" s="521" t="s">
        <v>247</v>
      </c>
      <c r="C32" s="522"/>
      <c r="D32" s="522"/>
      <c r="E32" s="522"/>
      <c r="F32" s="522"/>
      <c r="G32" s="522"/>
      <c r="H32" s="522"/>
      <c r="I32" s="522"/>
      <c r="J32" s="522"/>
      <c r="K32" s="522"/>
      <c r="L32" s="522"/>
      <c r="M32" s="522"/>
      <c r="N32" s="522"/>
      <c r="O32" s="522"/>
      <c r="P32" s="522"/>
      <c r="Q32" s="522"/>
      <c r="R32" s="522"/>
      <c r="S32" s="522"/>
      <c r="T32" s="522"/>
      <c r="U32" s="522"/>
      <c r="V32" s="522"/>
      <c r="W32" s="522"/>
      <c r="X32" s="522"/>
      <c r="Y32" s="522"/>
      <c r="Z32" s="522"/>
      <c r="AA32" s="522"/>
      <c r="AB32" s="522"/>
      <c r="AC32" s="522"/>
      <c r="AD32" s="522"/>
      <c r="AE32" s="522"/>
      <c r="AF32" s="522"/>
      <c r="AG32" s="522"/>
      <c r="AH32" s="522"/>
      <c r="AI32" s="522"/>
      <c r="AJ32" s="522"/>
      <c r="AK32" s="522"/>
      <c r="AL32" s="522"/>
      <c r="AM32" s="523"/>
    </row>
    <row r="33" spans="1:41" s="85" customFormat="1" ht="14.25" customHeight="1" x14ac:dyDescent="0.15">
      <c r="A33" s="106" t="s">
        <v>158</v>
      </c>
      <c r="B33" s="118"/>
      <c r="C33" s="293"/>
      <c r="D33" s="293"/>
      <c r="E33" s="119"/>
      <c r="F33" s="293"/>
      <c r="G33" s="293"/>
      <c r="H33" s="293"/>
      <c r="I33" s="293"/>
      <c r="J33" s="120"/>
      <c r="K33" s="120"/>
      <c r="L33" s="120"/>
      <c r="M33" s="120"/>
      <c r="N33" s="120"/>
      <c r="O33" s="121"/>
      <c r="P33" s="122"/>
      <c r="Q33" s="122"/>
      <c r="R33" s="122"/>
      <c r="S33" s="123"/>
      <c r="T33" s="124"/>
      <c r="U33" s="123"/>
      <c r="V33" s="123"/>
      <c r="W33" s="123"/>
      <c r="X33" s="123"/>
      <c r="Y33" s="124"/>
      <c r="Z33" s="124"/>
      <c r="AA33" s="124"/>
      <c r="AB33" s="124"/>
      <c r="AC33" s="123"/>
      <c r="AD33" s="123"/>
      <c r="AE33" s="123"/>
      <c r="AF33" s="123"/>
      <c r="AG33" s="123"/>
      <c r="AH33" s="123"/>
      <c r="AI33" s="125"/>
      <c r="AJ33" s="125"/>
      <c r="AK33" s="125"/>
      <c r="AL33" s="125"/>
      <c r="AM33" s="126"/>
    </row>
    <row r="34" spans="1:41" s="85" customFormat="1" ht="14.25" customHeight="1" x14ac:dyDescent="0.15">
      <c r="A34" s="104"/>
      <c r="B34" s="286" t="s">
        <v>125</v>
      </c>
      <c r="C34" s="496" t="s">
        <v>260</v>
      </c>
      <c r="D34" s="497"/>
      <c r="E34" s="497"/>
      <c r="F34" s="497"/>
      <c r="G34" s="497"/>
      <c r="H34" s="497"/>
      <c r="I34" s="497"/>
      <c r="J34" s="497"/>
      <c r="K34" s="497"/>
      <c r="L34" s="497"/>
      <c r="M34" s="497"/>
      <c r="N34" s="497"/>
      <c r="O34" s="497"/>
      <c r="P34" s="497"/>
      <c r="Q34" s="497"/>
      <c r="R34" s="497"/>
      <c r="S34" s="497"/>
      <c r="T34" s="497"/>
      <c r="U34" s="497"/>
      <c r="V34" s="497"/>
      <c r="W34" s="497"/>
      <c r="X34" s="497"/>
      <c r="Y34" s="497"/>
      <c r="Z34" s="497"/>
      <c r="AA34" s="497"/>
      <c r="AB34" s="497"/>
      <c r="AC34" s="497"/>
      <c r="AD34" s="497"/>
      <c r="AE34" s="498"/>
      <c r="AF34" s="509" t="s">
        <v>131</v>
      </c>
      <c r="AG34" s="510"/>
      <c r="AH34" s="510"/>
      <c r="AI34" s="510"/>
      <c r="AJ34" s="510"/>
      <c r="AK34" s="510"/>
      <c r="AL34" s="510"/>
      <c r="AM34" s="511"/>
    </row>
    <row r="35" spans="1:41" s="85" customFormat="1" ht="14.25" customHeight="1" x14ac:dyDescent="0.15">
      <c r="A35" s="127"/>
      <c r="B35" s="128" t="s">
        <v>128</v>
      </c>
      <c r="C35" s="119" t="s">
        <v>261</v>
      </c>
      <c r="D35" s="119"/>
      <c r="E35" s="119"/>
      <c r="F35" s="119"/>
      <c r="G35" s="119"/>
      <c r="H35" s="119"/>
      <c r="I35" s="119"/>
      <c r="J35" s="119"/>
      <c r="K35" s="119"/>
      <c r="L35" s="119"/>
      <c r="M35" s="119"/>
      <c r="N35" s="119"/>
      <c r="O35" s="119"/>
      <c r="P35" s="119"/>
      <c r="Q35" s="119"/>
      <c r="R35" s="119"/>
      <c r="S35" s="119"/>
      <c r="T35" s="119"/>
      <c r="U35" s="119"/>
      <c r="V35" s="119"/>
      <c r="W35" s="119"/>
      <c r="X35" s="119"/>
      <c r="Y35" s="119"/>
      <c r="Z35" s="119"/>
      <c r="AA35" s="119"/>
      <c r="AB35" s="119"/>
      <c r="AC35" s="119"/>
      <c r="AD35" s="119"/>
      <c r="AE35" s="119"/>
      <c r="AF35" s="657"/>
      <c r="AG35" s="658"/>
      <c r="AH35" s="658"/>
      <c r="AI35" s="658"/>
      <c r="AJ35" s="658"/>
      <c r="AK35" s="658"/>
      <c r="AL35" s="658"/>
      <c r="AM35" s="659"/>
    </row>
    <row r="36" spans="1:41" s="85" customFormat="1" ht="22.5" customHeight="1" x14ac:dyDescent="0.15">
      <c r="A36" s="129"/>
      <c r="B36" s="296"/>
      <c r="C36" s="500" t="s">
        <v>287</v>
      </c>
      <c r="D36" s="500"/>
      <c r="E36" s="500"/>
      <c r="F36" s="500"/>
      <c r="G36" s="500"/>
      <c r="H36" s="500"/>
      <c r="I36" s="500"/>
      <c r="J36" s="500"/>
      <c r="K36" s="500"/>
      <c r="L36" s="500"/>
      <c r="M36" s="500"/>
      <c r="N36" s="500"/>
      <c r="O36" s="500"/>
      <c r="P36" s="500"/>
      <c r="Q36" s="500"/>
      <c r="R36" s="500"/>
      <c r="S36" s="500"/>
      <c r="T36" s="500"/>
      <c r="U36" s="500"/>
      <c r="V36" s="500"/>
      <c r="W36" s="500"/>
      <c r="X36" s="500"/>
      <c r="Y36" s="500"/>
      <c r="Z36" s="500"/>
      <c r="AA36" s="500"/>
      <c r="AB36" s="500"/>
      <c r="AC36" s="500"/>
      <c r="AD36" s="500"/>
      <c r="AE36" s="501"/>
      <c r="AF36" s="502" t="s">
        <v>136</v>
      </c>
      <c r="AG36" s="503"/>
      <c r="AH36" s="78"/>
      <c r="AI36" s="284" t="s">
        <v>137</v>
      </c>
      <c r="AJ36" s="78"/>
      <c r="AK36" s="132" t="s">
        <v>132</v>
      </c>
      <c r="AL36" s="201"/>
      <c r="AM36" s="285" t="s">
        <v>1</v>
      </c>
    </row>
    <row r="37" spans="1:41" s="85" customFormat="1" ht="14.25" customHeight="1" x14ac:dyDescent="0.15">
      <c r="A37" s="294"/>
      <c r="B37" s="264" t="s">
        <v>104</v>
      </c>
      <c r="C37" s="496" t="s">
        <v>109</v>
      </c>
      <c r="D37" s="496"/>
      <c r="E37" s="496"/>
      <c r="F37" s="496"/>
      <c r="G37" s="496"/>
      <c r="H37" s="496"/>
      <c r="I37" s="496"/>
      <c r="J37" s="496"/>
      <c r="K37" s="496"/>
      <c r="L37" s="496"/>
      <c r="M37" s="496"/>
      <c r="N37" s="496"/>
      <c r="O37" s="496"/>
      <c r="P37" s="496"/>
      <c r="Q37" s="496"/>
      <c r="R37" s="496"/>
      <c r="S37" s="496"/>
      <c r="T37" s="496"/>
      <c r="U37" s="496"/>
      <c r="V37" s="496"/>
      <c r="W37" s="496"/>
      <c r="X37" s="496"/>
      <c r="Y37" s="496"/>
      <c r="Z37" s="496"/>
      <c r="AA37" s="496"/>
      <c r="AB37" s="496"/>
      <c r="AC37" s="496"/>
      <c r="AD37" s="496"/>
      <c r="AE37" s="499"/>
      <c r="AF37" s="509" t="s">
        <v>131</v>
      </c>
      <c r="AG37" s="510"/>
      <c r="AH37" s="510"/>
      <c r="AI37" s="510"/>
      <c r="AJ37" s="510"/>
      <c r="AK37" s="510"/>
      <c r="AL37" s="510"/>
      <c r="AM37" s="511"/>
    </row>
    <row r="38" spans="1:41" s="85" customFormat="1" ht="14.25" customHeight="1" x14ac:dyDescent="0.15">
      <c r="A38" s="294"/>
      <c r="B38" s="128" t="s">
        <v>128</v>
      </c>
      <c r="C38" s="119" t="s">
        <v>135</v>
      </c>
      <c r="D38" s="119"/>
      <c r="E38" s="119"/>
      <c r="F38" s="119"/>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119"/>
      <c r="AE38" s="119"/>
      <c r="AF38" s="512"/>
      <c r="AG38" s="513"/>
      <c r="AH38" s="513"/>
      <c r="AI38" s="513"/>
      <c r="AJ38" s="513"/>
      <c r="AK38" s="513"/>
      <c r="AL38" s="513"/>
      <c r="AM38" s="514"/>
    </row>
    <row r="39" spans="1:41" ht="22.5" customHeight="1" x14ac:dyDescent="0.15">
      <c r="A39" s="134"/>
      <c r="B39" s="294"/>
      <c r="C39" s="660" t="s">
        <v>288</v>
      </c>
      <c r="D39" s="660"/>
      <c r="E39" s="660"/>
      <c r="F39" s="660"/>
      <c r="G39" s="660"/>
      <c r="H39" s="660"/>
      <c r="I39" s="660"/>
      <c r="J39" s="660"/>
      <c r="K39" s="660"/>
      <c r="L39" s="660"/>
      <c r="M39" s="660"/>
      <c r="N39" s="660"/>
      <c r="O39" s="660"/>
      <c r="P39" s="660"/>
      <c r="Q39" s="660"/>
      <c r="R39" s="660"/>
      <c r="S39" s="660"/>
      <c r="T39" s="660"/>
      <c r="U39" s="660"/>
      <c r="V39" s="660"/>
      <c r="W39" s="660"/>
      <c r="X39" s="660"/>
      <c r="Y39" s="660"/>
      <c r="Z39" s="660"/>
      <c r="AA39" s="660"/>
      <c r="AB39" s="660"/>
      <c r="AC39" s="660"/>
      <c r="AD39" s="660"/>
      <c r="AE39" s="661"/>
      <c r="AF39" s="648" t="s">
        <v>136</v>
      </c>
      <c r="AG39" s="649"/>
      <c r="AH39" s="79"/>
      <c r="AI39" s="135" t="s">
        <v>137</v>
      </c>
      <c r="AJ39" s="79"/>
      <c r="AK39" s="136" t="s">
        <v>132</v>
      </c>
      <c r="AL39" s="202"/>
      <c r="AM39" s="137" t="s">
        <v>1</v>
      </c>
    </row>
    <row r="40" spans="1:41" s="85" customFormat="1" ht="18.75" customHeight="1" x14ac:dyDescent="0.15">
      <c r="A40" s="294"/>
      <c r="B40" s="138" t="str">
        <f>IF(C40="","","・")</f>
        <v/>
      </c>
      <c r="C40" s="505" t="str">
        <f>AP18</f>
        <v/>
      </c>
      <c r="D40" s="505"/>
      <c r="E40" s="505"/>
      <c r="F40" s="505"/>
      <c r="G40" s="505"/>
      <c r="H40" s="505"/>
      <c r="I40" s="505"/>
      <c r="J40" s="505"/>
      <c r="K40" s="505"/>
      <c r="L40" s="505"/>
      <c r="M40" s="505"/>
      <c r="N40" s="505"/>
      <c r="O40" s="505"/>
      <c r="P40" s="505"/>
      <c r="Q40" s="505"/>
      <c r="R40" s="505"/>
      <c r="S40" s="505"/>
      <c r="T40" s="505"/>
      <c r="U40" s="505"/>
      <c r="V40" s="505"/>
      <c r="W40" s="505"/>
      <c r="X40" s="505"/>
      <c r="Y40" s="505"/>
      <c r="Z40" s="505"/>
      <c r="AA40" s="505"/>
      <c r="AB40" s="505"/>
      <c r="AC40" s="505"/>
      <c r="AD40" s="505"/>
      <c r="AE40" s="506"/>
      <c r="AF40" s="502"/>
      <c r="AG40" s="503"/>
      <c r="AH40" s="503"/>
      <c r="AI40" s="503"/>
      <c r="AJ40" s="503"/>
      <c r="AK40" s="503"/>
      <c r="AL40" s="503"/>
      <c r="AM40" s="504"/>
    </row>
    <row r="41" spans="1:41" s="85" customFormat="1" ht="21.75" customHeight="1" x14ac:dyDescent="0.15">
      <c r="A41" s="294"/>
      <c r="B41" s="264" t="s">
        <v>105</v>
      </c>
      <c r="C41" s="706" t="s">
        <v>162</v>
      </c>
      <c r="D41" s="706"/>
      <c r="E41" s="706"/>
      <c r="F41" s="706"/>
      <c r="G41" s="706"/>
      <c r="H41" s="706"/>
      <c r="I41" s="706"/>
      <c r="J41" s="706"/>
      <c r="K41" s="706"/>
      <c r="L41" s="706"/>
      <c r="M41" s="706"/>
      <c r="N41" s="706"/>
      <c r="O41" s="706"/>
      <c r="P41" s="706"/>
      <c r="Q41" s="706"/>
      <c r="R41" s="706"/>
      <c r="S41" s="706"/>
      <c r="T41" s="706"/>
      <c r="U41" s="706"/>
      <c r="V41" s="706"/>
      <c r="W41" s="706"/>
      <c r="X41" s="706"/>
      <c r="Y41" s="706"/>
      <c r="Z41" s="706"/>
      <c r="AA41" s="706"/>
      <c r="AB41" s="706"/>
      <c r="AC41" s="706"/>
      <c r="AD41" s="706"/>
      <c r="AE41" s="707"/>
      <c r="AF41" s="509" t="s">
        <v>131</v>
      </c>
      <c r="AG41" s="510"/>
      <c r="AH41" s="510"/>
      <c r="AI41" s="510"/>
      <c r="AJ41" s="510"/>
      <c r="AK41" s="510"/>
      <c r="AL41" s="510"/>
      <c r="AM41" s="511"/>
    </row>
    <row r="42" spans="1:41" s="85" customFormat="1" ht="14.25" customHeight="1" x14ac:dyDescent="0.15">
      <c r="A42" s="294"/>
      <c r="B42" s="128" t="s">
        <v>128</v>
      </c>
      <c r="C42" s="119" t="s">
        <v>142</v>
      </c>
      <c r="D42" s="119"/>
      <c r="E42" s="119"/>
      <c r="F42" s="119"/>
      <c r="G42" s="119"/>
      <c r="H42" s="119"/>
      <c r="I42" s="119"/>
      <c r="J42" s="119"/>
      <c r="K42" s="119"/>
      <c r="L42" s="119"/>
      <c r="M42" s="119"/>
      <c r="N42" s="119"/>
      <c r="O42" s="119"/>
      <c r="P42" s="119"/>
      <c r="Q42" s="119"/>
      <c r="R42" s="119"/>
      <c r="S42" s="119"/>
      <c r="T42" s="119"/>
      <c r="U42" s="119"/>
      <c r="V42" s="119"/>
      <c r="W42" s="119"/>
      <c r="X42" s="119"/>
      <c r="Y42" s="119"/>
      <c r="Z42" s="119"/>
      <c r="AA42" s="119"/>
      <c r="AB42" s="119"/>
      <c r="AC42" s="119"/>
      <c r="AD42" s="502" t="s">
        <v>138</v>
      </c>
      <c r="AE42" s="504"/>
      <c r="AF42" s="502" t="s">
        <v>136</v>
      </c>
      <c r="AG42" s="503"/>
      <c r="AH42" s="78"/>
      <c r="AI42" s="284" t="s">
        <v>137</v>
      </c>
      <c r="AJ42" s="78"/>
      <c r="AK42" s="132" t="s">
        <v>132</v>
      </c>
      <c r="AL42" s="201"/>
      <c r="AM42" s="285" t="s">
        <v>1</v>
      </c>
    </row>
    <row r="43" spans="1:41" ht="14.25" customHeight="1" x14ac:dyDescent="0.15">
      <c r="A43" s="134"/>
      <c r="B43" s="294"/>
      <c r="C43" s="139" t="s">
        <v>140</v>
      </c>
      <c r="D43" s="735"/>
      <c r="E43" s="735"/>
      <c r="F43" s="735"/>
      <c r="G43" s="735"/>
      <c r="H43" s="735"/>
      <c r="I43" s="735"/>
      <c r="J43" s="735"/>
      <c r="K43" s="735"/>
      <c r="L43" s="735"/>
      <c r="M43" s="735"/>
      <c r="N43" s="735"/>
      <c r="O43" s="735"/>
      <c r="P43" s="735"/>
      <c r="Q43" s="735"/>
      <c r="R43" s="735"/>
      <c r="S43" s="735"/>
      <c r="T43" s="735"/>
      <c r="U43" s="735"/>
      <c r="V43" s="735"/>
      <c r="W43" s="735"/>
      <c r="X43" s="735"/>
      <c r="Y43" s="735"/>
      <c r="Z43" s="140" t="s">
        <v>8</v>
      </c>
      <c r="AA43" s="141"/>
      <c r="AB43" s="141"/>
      <c r="AC43" s="141"/>
      <c r="AD43" s="507" t="s">
        <v>139</v>
      </c>
      <c r="AE43" s="508"/>
      <c r="AF43" s="648" t="s">
        <v>136</v>
      </c>
      <c r="AG43" s="649"/>
      <c r="AH43" s="79"/>
      <c r="AI43" s="135" t="s">
        <v>137</v>
      </c>
      <c r="AJ43" s="79"/>
      <c r="AK43" s="136" t="s">
        <v>132</v>
      </c>
      <c r="AL43" s="202"/>
      <c r="AM43" s="137" t="s">
        <v>1</v>
      </c>
    </row>
    <row r="44" spans="1:41" s="85" customFormat="1" ht="18.75" customHeight="1" x14ac:dyDescent="0.15">
      <c r="A44" s="294"/>
      <c r="B44" s="138" t="str">
        <f>IF(C44="","","・")</f>
        <v/>
      </c>
      <c r="C44" s="505" t="str">
        <f>AP19</f>
        <v/>
      </c>
      <c r="D44" s="505"/>
      <c r="E44" s="505"/>
      <c r="F44" s="505"/>
      <c r="G44" s="505"/>
      <c r="H44" s="505"/>
      <c r="I44" s="505"/>
      <c r="J44" s="505"/>
      <c r="K44" s="505"/>
      <c r="L44" s="505"/>
      <c r="M44" s="505"/>
      <c r="N44" s="505"/>
      <c r="O44" s="505"/>
      <c r="P44" s="505"/>
      <c r="Q44" s="505"/>
      <c r="R44" s="505"/>
      <c r="S44" s="505"/>
      <c r="T44" s="505"/>
      <c r="U44" s="505"/>
      <c r="V44" s="505"/>
      <c r="W44" s="505"/>
      <c r="X44" s="505"/>
      <c r="Y44" s="505"/>
      <c r="Z44" s="505"/>
      <c r="AA44" s="505"/>
      <c r="AB44" s="505"/>
      <c r="AC44" s="505"/>
      <c r="AD44" s="505"/>
      <c r="AE44" s="506"/>
      <c r="AF44" s="502"/>
      <c r="AG44" s="503"/>
      <c r="AH44" s="503"/>
      <c r="AI44" s="503"/>
      <c r="AJ44" s="503"/>
      <c r="AK44" s="503"/>
      <c r="AL44" s="503"/>
      <c r="AM44" s="504"/>
    </row>
    <row r="45" spans="1:41" s="85" customFormat="1" ht="14.25" customHeight="1" x14ac:dyDescent="0.15">
      <c r="A45" s="294"/>
      <c r="B45" s="264" t="s">
        <v>106</v>
      </c>
      <c r="C45" s="300" t="s">
        <v>258</v>
      </c>
      <c r="D45" s="287"/>
      <c r="E45" s="300"/>
      <c r="F45" s="287"/>
      <c r="G45" s="287"/>
      <c r="H45" s="287"/>
      <c r="I45" s="287"/>
      <c r="J45" s="267"/>
      <c r="K45" s="267"/>
      <c r="L45" s="267"/>
      <c r="M45" s="267"/>
      <c r="N45" s="267"/>
      <c r="O45" s="268"/>
      <c r="P45" s="146"/>
      <c r="Q45" s="146"/>
      <c r="R45" s="146"/>
      <c r="S45" s="269"/>
      <c r="T45" s="270"/>
      <c r="U45" s="270"/>
      <c r="V45" s="270"/>
      <c r="W45" s="270"/>
      <c r="X45" s="270"/>
      <c r="Y45" s="271"/>
      <c r="Z45" s="271"/>
      <c r="AA45" s="271"/>
      <c r="AB45" s="271"/>
      <c r="AC45" s="270"/>
      <c r="AD45" s="270"/>
      <c r="AE45" s="270"/>
      <c r="AF45" s="509" t="s">
        <v>131</v>
      </c>
      <c r="AG45" s="510"/>
      <c r="AH45" s="510"/>
      <c r="AI45" s="510"/>
      <c r="AJ45" s="510"/>
      <c r="AK45" s="510"/>
      <c r="AL45" s="510"/>
      <c r="AM45" s="511"/>
      <c r="AO45" s="87" t="s">
        <v>113</v>
      </c>
    </row>
    <row r="46" spans="1:41" s="85" customFormat="1" ht="14.25" customHeight="1" x14ac:dyDescent="0.15">
      <c r="A46" s="294"/>
      <c r="B46" s="128" t="s">
        <v>128</v>
      </c>
      <c r="C46" s="654" t="s">
        <v>280</v>
      </c>
      <c r="D46" s="654"/>
      <c r="E46" s="654"/>
      <c r="F46" s="654"/>
      <c r="G46" s="654"/>
      <c r="H46" s="654"/>
      <c r="I46" s="654"/>
      <c r="J46" s="654"/>
      <c r="K46" s="654"/>
      <c r="L46" s="654"/>
      <c r="M46" s="654"/>
      <c r="N46" s="654"/>
      <c r="O46" s="654"/>
      <c r="P46" s="654"/>
      <c r="Q46" s="654"/>
      <c r="R46" s="654"/>
      <c r="S46" s="654"/>
      <c r="T46" s="654"/>
      <c r="U46" s="654"/>
      <c r="V46" s="654"/>
      <c r="W46" s="654"/>
      <c r="X46" s="654"/>
      <c r="Y46" s="654"/>
      <c r="Z46" s="654"/>
      <c r="AA46" s="654"/>
      <c r="AB46" s="654"/>
      <c r="AC46" s="654"/>
      <c r="AD46" s="654"/>
      <c r="AE46" s="655"/>
      <c r="AF46" s="512"/>
      <c r="AG46" s="513"/>
      <c r="AH46" s="513"/>
      <c r="AI46" s="513"/>
      <c r="AJ46" s="513"/>
      <c r="AK46" s="513"/>
      <c r="AL46" s="513"/>
      <c r="AM46" s="514"/>
      <c r="AO46" s="87" t="str">
        <f>IF(B20="","",IF(AF46="はい","","④を選択していますが、要件の確認が「はい」になっていません。"))</f>
        <v/>
      </c>
    </row>
    <row r="47" spans="1:41" s="85" customFormat="1" ht="14.25" customHeight="1" x14ac:dyDescent="0.15">
      <c r="A47" s="294"/>
      <c r="B47" s="128" t="s">
        <v>128</v>
      </c>
      <c r="C47" s="119" t="s">
        <v>143</v>
      </c>
      <c r="D47" s="119"/>
      <c r="E47" s="119"/>
      <c r="F47" s="119"/>
      <c r="G47" s="119"/>
      <c r="H47" s="119"/>
      <c r="I47" s="119"/>
      <c r="J47" s="119"/>
      <c r="K47" s="119"/>
      <c r="L47" s="119"/>
      <c r="M47" s="119"/>
      <c r="N47" s="119"/>
      <c r="O47" s="119"/>
      <c r="P47" s="119"/>
      <c r="Q47" s="119"/>
      <c r="R47" s="119"/>
      <c r="S47" s="119"/>
      <c r="T47" s="119"/>
      <c r="U47" s="119"/>
      <c r="V47" s="119"/>
      <c r="W47" s="119"/>
      <c r="X47" s="119"/>
      <c r="Y47" s="119"/>
      <c r="Z47" s="119"/>
      <c r="AA47" s="119"/>
      <c r="AB47" s="119"/>
      <c r="AC47" s="119"/>
      <c r="AD47" s="119"/>
      <c r="AE47" s="119"/>
      <c r="AF47" s="512"/>
      <c r="AG47" s="513"/>
      <c r="AH47" s="513"/>
      <c r="AI47" s="513"/>
      <c r="AJ47" s="513"/>
      <c r="AK47" s="513"/>
      <c r="AL47" s="513"/>
      <c r="AM47" s="514"/>
    </row>
    <row r="48" spans="1:41" ht="22.5" customHeight="1" x14ac:dyDescent="0.15">
      <c r="A48" s="134"/>
      <c r="B48" s="296"/>
      <c r="C48" s="500" t="s">
        <v>281</v>
      </c>
      <c r="D48" s="500"/>
      <c r="E48" s="500"/>
      <c r="F48" s="500"/>
      <c r="G48" s="500"/>
      <c r="H48" s="500"/>
      <c r="I48" s="500"/>
      <c r="J48" s="500"/>
      <c r="K48" s="500"/>
      <c r="L48" s="500"/>
      <c r="M48" s="500"/>
      <c r="N48" s="500"/>
      <c r="O48" s="500"/>
      <c r="P48" s="500"/>
      <c r="Q48" s="500"/>
      <c r="R48" s="500"/>
      <c r="S48" s="500"/>
      <c r="T48" s="500"/>
      <c r="U48" s="500"/>
      <c r="V48" s="500"/>
      <c r="W48" s="500"/>
      <c r="X48" s="500"/>
      <c r="Y48" s="500"/>
      <c r="Z48" s="500"/>
      <c r="AA48" s="500"/>
      <c r="AB48" s="500"/>
      <c r="AC48" s="500"/>
      <c r="AD48" s="500"/>
      <c r="AE48" s="501"/>
      <c r="AF48" s="502" t="s">
        <v>136</v>
      </c>
      <c r="AG48" s="503"/>
      <c r="AH48" s="78"/>
      <c r="AI48" s="284" t="s">
        <v>137</v>
      </c>
      <c r="AJ48" s="78"/>
      <c r="AK48" s="132" t="s">
        <v>132</v>
      </c>
      <c r="AL48" s="201"/>
      <c r="AM48" s="285" t="s">
        <v>1</v>
      </c>
    </row>
    <row r="49" spans="1:41" s="85" customFormat="1" ht="14.25" customHeight="1" x14ac:dyDescent="0.15">
      <c r="A49" s="294"/>
      <c r="B49" s="264" t="s">
        <v>235</v>
      </c>
      <c r="C49" s="300" t="s">
        <v>275</v>
      </c>
      <c r="D49" s="287"/>
      <c r="E49" s="300"/>
      <c r="F49" s="287"/>
      <c r="G49" s="287"/>
      <c r="H49" s="287"/>
      <c r="I49" s="287"/>
      <c r="J49" s="267"/>
      <c r="K49" s="267"/>
      <c r="L49" s="267"/>
      <c r="M49" s="267"/>
      <c r="N49" s="267"/>
      <c r="O49" s="268"/>
      <c r="P49" s="146"/>
      <c r="Q49" s="146"/>
      <c r="R49" s="146"/>
      <c r="S49" s="269"/>
      <c r="T49" s="270"/>
      <c r="U49" s="270"/>
      <c r="V49" s="270"/>
      <c r="W49" s="270"/>
      <c r="X49" s="270"/>
      <c r="Y49" s="271"/>
      <c r="Z49" s="271"/>
      <c r="AA49" s="271"/>
      <c r="AB49" s="271"/>
      <c r="AC49" s="270"/>
      <c r="AD49" s="270"/>
      <c r="AE49" s="270"/>
      <c r="AF49" s="509" t="s">
        <v>131</v>
      </c>
      <c r="AG49" s="510"/>
      <c r="AH49" s="510"/>
      <c r="AI49" s="510"/>
      <c r="AJ49" s="510"/>
      <c r="AK49" s="510"/>
      <c r="AL49" s="510"/>
      <c r="AM49" s="511"/>
      <c r="AO49" s="87" t="s">
        <v>113</v>
      </c>
    </row>
    <row r="50" spans="1:41" s="85" customFormat="1" ht="25.5" customHeight="1" x14ac:dyDescent="0.15">
      <c r="A50" s="294"/>
      <c r="B50" s="128" t="s">
        <v>128</v>
      </c>
      <c r="C50" s="516" t="s">
        <v>282</v>
      </c>
      <c r="D50" s="516"/>
      <c r="E50" s="516"/>
      <c r="F50" s="516"/>
      <c r="G50" s="516"/>
      <c r="H50" s="516"/>
      <c r="I50" s="516"/>
      <c r="J50" s="516"/>
      <c r="K50" s="516"/>
      <c r="L50" s="516"/>
      <c r="M50" s="516"/>
      <c r="N50" s="516"/>
      <c r="O50" s="516"/>
      <c r="P50" s="516"/>
      <c r="Q50" s="516"/>
      <c r="R50" s="516"/>
      <c r="S50" s="516"/>
      <c r="T50" s="516"/>
      <c r="U50" s="516"/>
      <c r="V50" s="516"/>
      <c r="W50" s="516"/>
      <c r="X50" s="516"/>
      <c r="Y50" s="516"/>
      <c r="Z50" s="516"/>
      <c r="AA50" s="516"/>
      <c r="AB50" s="516"/>
      <c r="AC50" s="516"/>
      <c r="AD50" s="516"/>
      <c r="AE50" s="517"/>
      <c r="AF50" s="512"/>
      <c r="AG50" s="513"/>
      <c r="AH50" s="513"/>
      <c r="AI50" s="513"/>
      <c r="AJ50" s="513"/>
      <c r="AK50" s="513"/>
      <c r="AL50" s="513"/>
      <c r="AM50" s="514"/>
      <c r="AO50" s="87" t="str">
        <f>IF(B21="","",IF(AF50="はい","","⑤を選択していますが、要件の確認が「はい」になっていません。"))</f>
        <v/>
      </c>
    </row>
    <row r="51" spans="1:41" s="85" customFormat="1" ht="14.25" customHeight="1" x14ac:dyDescent="0.15">
      <c r="A51" s="294"/>
      <c r="B51" s="262" t="s">
        <v>144</v>
      </c>
      <c r="C51" s="300"/>
      <c r="D51" s="287"/>
      <c r="E51" s="300"/>
      <c r="F51" s="287"/>
      <c r="G51" s="287"/>
      <c r="H51" s="287"/>
      <c r="I51" s="287"/>
      <c r="J51" s="267"/>
      <c r="K51" s="267"/>
      <c r="L51" s="267"/>
      <c r="M51" s="267"/>
      <c r="N51" s="267"/>
      <c r="O51" s="268"/>
      <c r="P51" s="146"/>
      <c r="Q51" s="146"/>
      <c r="R51" s="146"/>
      <c r="S51" s="269"/>
      <c r="T51" s="270"/>
      <c r="U51" s="270"/>
      <c r="V51" s="270"/>
      <c r="W51" s="270"/>
      <c r="X51" s="270"/>
      <c r="Y51" s="271"/>
      <c r="Z51" s="271"/>
      <c r="AA51" s="271"/>
      <c r="AB51" s="271"/>
      <c r="AC51" s="297"/>
      <c r="AD51" s="297"/>
      <c r="AE51" s="297"/>
      <c r="AF51" s="297"/>
      <c r="AG51" s="297"/>
      <c r="AH51" s="297"/>
      <c r="AI51" s="297"/>
      <c r="AJ51" s="297"/>
      <c r="AK51" s="297"/>
      <c r="AL51" s="297"/>
      <c r="AM51" s="148"/>
    </row>
    <row r="52" spans="1:41" ht="41.25" customHeight="1" x14ac:dyDescent="0.15">
      <c r="A52" s="149"/>
      <c r="B52" s="548" t="str">
        <f>AO10&amp;AO16&amp;AO18&amp;AO19&amp;AO20&amp;AO24&amp;AO21&amp;AO25&amp;AO46&amp;AO50</f>
        <v/>
      </c>
      <c r="C52" s="549"/>
      <c r="D52" s="549"/>
      <c r="E52" s="549"/>
      <c r="F52" s="549"/>
      <c r="G52" s="549"/>
      <c r="H52" s="549"/>
      <c r="I52" s="549"/>
      <c r="J52" s="549"/>
      <c r="K52" s="549"/>
      <c r="L52" s="549"/>
      <c r="M52" s="549"/>
      <c r="N52" s="549"/>
      <c r="O52" s="549"/>
      <c r="P52" s="549"/>
      <c r="Q52" s="549"/>
      <c r="R52" s="549"/>
      <c r="S52" s="549"/>
      <c r="T52" s="549"/>
      <c r="U52" s="549"/>
      <c r="V52" s="549"/>
      <c r="W52" s="549"/>
      <c r="X52" s="549"/>
      <c r="Y52" s="549"/>
      <c r="Z52" s="549"/>
      <c r="AA52" s="549"/>
      <c r="AB52" s="549"/>
      <c r="AC52" s="549"/>
      <c r="AD52" s="549"/>
      <c r="AE52" s="549"/>
      <c r="AF52" s="549"/>
      <c r="AG52" s="549"/>
      <c r="AH52" s="549"/>
      <c r="AI52" s="549"/>
      <c r="AJ52" s="549"/>
      <c r="AK52" s="549"/>
      <c r="AL52" s="549"/>
      <c r="AM52" s="550"/>
    </row>
    <row r="53" spans="1:41" ht="5.25" customHeight="1" x14ac:dyDescent="0.15">
      <c r="A53" s="150"/>
      <c r="B53" s="295"/>
      <c r="C53" s="151"/>
      <c r="D53" s="295"/>
      <c r="E53" s="152"/>
      <c r="F53" s="295"/>
      <c r="G53" s="295"/>
      <c r="H53" s="295"/>
      <c r="I53" s="295"/>
      <c r="J53" s="153"/>
      <c r="K53" s="153"/>
      <c r="L53" s="153"/>
      <c r="M53" s="153"/>
      <c r="N53" s="153"/>
      <c r="O53" s="154"/>
      <c r="P53" s="155"/>
      <c r="Q53" s="150"/>
      <c r="R53" s="150"/>
      <c r="S53" s="153"/>
      <c r="T53" s="295"/>
      <c r="U53" s="153"/>
      <c r="V53" s="153"/>
      <c r="W53" s="153"/>
      <c r="X53" s="153"/>
      <c r="Y53" s="295"/>
      <c r="Z53" s="295"/>
      <c r="AA53" s="295"/>
      <c r="AB53" s="295"/>
      <c r="AC53" s="151"/>
      <c r="AD53" s="153"/>
      <c r="AE53" s="153"/>
      <c r="AF53" s="153"/>
      <c r="AG53" s="153"/>
      <c r="AH53" s="153"/>
      <c r="AI53" s="156"/>
      <c r="AJ53" s="156"/>
      <c r="AK53" s="156"/>
      <c r="AL53" s="156"/>
      <c r="AM53" s="153"/>
      <c r="AN53" s="150"/>
    </row>
    <row r="54" spans="1:41" ht="18.75" customHeight="1" x14ac:dyDescent="0.15">
      <c r="A54" s="662" t="s">
        <v>99</v>
      </c>
      <c r="B54" s="662"/>
      <c r="C54" s="662"/>
      <c r="D54" s="662"/>
      <c r="E54" s="662"/>
      <c r="F54" s="662"/>
      <c r="G54" s="662"/>
      <c r="H54" s="662"/>
      <c r="I54" s="662"/>
      <c r="J54" s="662"/>
      <c r="K54" s="662"/>
      <c r="L54" s="662"/>
      <c r="M54" s="662"/>
      <c r="N54" s="662"/>
      <c r="O54" s="662"/>
      <c r="P54" s="662"/>
      <c r="Q54" s="662"/>
      <c r="R54" s="662"/>
      <c r="S54" s="662"/>
      <c r="T54" s="662"/>
      <c r="U54" s="662"/>
      <c r="V54" s="662"/>
      <c r="W54" s="662"/>
      <c r="X54" s="662"/>
      <c r="Y54" s="662"/>
      <c r="Z54" s="662"/>
      <c r="AA54" s="662"/>
      <c r="AB54" s="662"/>
      <c r="AC54" s="662"/>
      <c r="AD54" s="662"/>
      <c r="AE54" s="662"/>
      <c r="AF54" s="662"/>
      <c r="AG54" s="662"/>
      <c r="AH54" s="662"/>
      <c r="AI54" s="662"/>
      <c r="AJ54" s="662"/>
      <c r="AK54" s="662"/>
      <c r="AL54" s="662"/>
      <c r="AM54" s="662"/>
    </row>
    <row r="55" spans="1:41" s="85" customFormat="1" ht="14.25" customHeight="1" x14ac:dyDescent="0.15">
      <c r="A55" s="106" t="s">
        <v>146</v>
      </c>
      <c r="B55" s="293"/>
      <c r="C55" s="107"/>
      <c r="D55" s="107"/>
      <c r="E55" s="107"/>
      <c r="F55" s="107"/>
      <c r="G55" s="107"/>
      <c r="H55" s="107"/>
      <c r="I55" s="107"/>
      <c r="J55" s="107"/>
      <c r="K55" s="107"/>
      <c r="L55" s="107"/>
      <c r="M55" s="107"/>
      <c r="N55" s="107"/>
      <c r="O55" s="107"/>
      <c r="P55" s="107"/>
      <c r="Q55" s="107"/>
      <c r="R55" s="107"/>
      <c r="S55" s="107"/>
      <c r="T55" s="107"/>
      <c r="U55" s="107"/>
      <c r="V55" s="107"/>
      <c r="W55" s="107"/>
      <c r="X55" s="107"/>
      <c r="Y55" s="107"/>
      <c r="Z55" s="107"/>
      <c r="AA55" s="107"/>
      <c r="AB55" s="107"/>
      <c r="AC55" s="107"/>
      <c r="AD55" s="107"/>
      <c r="AE55" s="107"/>
      <c r="AF55" s="107"/>
      <c r="AG55" s="107"/>
      <c r="AH55" s="107"/>
      <c r="AI55" s="107"/>
      <c r="AJ55" s="107"/>
      <c r="AK55" s="107"/>
      <c r="AL55" s="107"/>
      <c r="AM55" s="108"/>
    </row>
    <row r="56" spans="1:41" s="85" customFormat="1" ht="14.25" customHeight="1" x14ac:dyDescent="0.15">
      <c r="A56" s="109"/>
      <c r="B56" s="262" t="s">
        <v>118</v>
      </c>
      <c r="C56" s="110"/>
      <c r="D56" s="111"/>
      <c r="E56" s="111"/>
      <c r="F56" s="111"/>
      <c r="G56" s="111"/>
      <c r="H56" s="111"/>
      <c r="I56" s="111"/>
      <c r="J56" s="111"/>
      <c r="K56" s="111"/>
      <c r="L56" s="111"/>
      <c r="M56" s="111"/>
      <c r="N56" s="111"/>
      <c r="O56" s="111"/>
      <c r="P56" s="111"/>
      <c r="Q56" s="111"/>
      <c r="R56" s="111"/>
      <c r="S56" s="111"/>
      <c r="T56" s="111"/>
      <c r="U56" s="111"/>
      <c r="V56" s="111"/>
      <c r="W56" s="107"/>
      <c r="X56" s="107"/>
      <c r="Y56" s="107"/>
      <c r="Z56" s="107"/>
      <c r="AA56" s="107"/>
      <c r="AB56" s="107"/>
      <c r="AC56" s="107"/>
      <c r="AD56" s="107"/>
      <c r="AE56" s="107"/>
      <c r="AF56" s="107"/>
      <c r="AG56" s="107"/>
      <c r="AH56" s="107"/>
      <c r="AI56" s="107"/>
      <c r="AJ56" s="107"/>
      <c r="AK56" s="107"/>
      <c r="AL56" s="107"/>
      <c r="AM56" s="108"/>
      <c r="AO56" s="87" t="s">
        <v>113</v>
      </c>
    </row>
    <row r="57" spans="1:41" s="85" customFormat="1" ht="20.25" customHeight="1" x14ac:dyDescent="0.15">
      <c r="A57" s="113"/>
      <c r="B57" s="200"/>
      <c r="C57" s="653" t="s">
        <v>246</v>
      </c>
      <c r="D57" s="654"/>
      <c r="E57" s="654"/>
      <c r="F57" s="654"/>
      <c r="G57" s="654"/>
      <c r="H57" s="654"/>
      <c r="I57" s="654"/>
      <c r="J57" s="654"/>
      <c r="K57" s="654"/>
      <c r="L57" s="654"/>
      <c r="M57" s="654"/>
      <c r="N57" s="654"/>
      <c r="O57" s="654"/>
      <c r="P57" s="654"/>
      <c r="Q57" s="654"/>
      <c r="R57" s="654"/>
      <c r="S57" s="654"/>
      <c r="T57" s="654"/>
      <c r="U57" s="654"/>
      <c r="V57" s="655"/>
      <c r="W57" s="552" t="s">
        <v>259</v>
      </c>
      <c r="X57" s="552"/>
      <c r="Y57" s="552"/>
      <c r="Z57" s="552"/>
      <c r="AA57" s="552"/>
      <c r="AB57" s="552"/>
      <c r="AC57" s="553"/>
      <c r="AD57" s="553"/>
      <c r="AE57" s="553"/>
      <c r="AF57" s="553"/>
      <c r="AG57" s="553"/>
      <c r="AH57" s="553"/>
      <c r="AI57" s="553"/>
      <c r="AJ57" s="553"/>
      <c r="AK57" s="553"/>
      <c r="AL57" s="553"/>
      <c r="AM57" s="553"/>
      <c r="AO57" s="87" t="str">
        <f>IF(AND(B57="",B59=""),"",IF(AP5&lt;&gt;4,"当該サービスは（２）での申請対象外です。",IF(OR(B17="〇",B19="〇"),"（１）の①、③に該当する場合、（２）は申請対象外です。","")))</f>
        <v/>
      </c>
    </row>
    <row r="58" spans="1:41" s="85" customFormat="1" ht="14.25" customHeight="1" x14ac:dyDescent="0.15">
      <c r="A58" s="294"/>
      <c r="B58" s="261" t="s">
        <v>119</v>
      </c>
      <c r="C58" s="111"/>
      <c r="D58" s="111"/>
      <c r="E58" s="111"/>
      <c r="F58" s="111"/>
      <c r="G58" s="111"/>
      <c r="H58" s="111"/>
      <c r="I58" s="111"/>
      <c r="J58" s="111"/>
      <c r="K58" s="111"/>
      <c r="L58" s="111"/>
      <c r="M58" s="111"/>
      <c r="N58" s="111"/>
      <c r="O58" s="111"/>
      <c r="P58" s="111"/>
      <c r="Q58" s="111"/>
      <c r="R58" s="111"/>
      <c r="S58" s="111"/>
      <c r="T58" s="111"/>
      <c r="U58" s="111"/>
      <c r="V58" s="111"/>
      <c r="W58" s="157"/>
      <c r="X58" s="157"/>
      <c r="Y58" s="157"/>
      <c r="Z58" s="157"/>
      <c r="AA58" s="157"/>
      <c r="AB58" s="157"/>
      <c r="AC58" s="157"/>
      <c r="AD58" s="157"/>
      <c r="AE58" s="157"/>
      <c r="AF58" s="157"/>
      <c r="AG58" s="157"/>
      <c r="AH58" s="157"/>
      <c r="AI58" s="157"/>
      <c r="AJ58" s="157"/>
      <c r="AK58" s="157"/>
      <c r="AL58" s="157"/>
      <c r="AM58" s="158"/>
    </row>
    <row r="59" spans="1:41" s="85" customFormat="1" ht="20.25" customHeight="1" x14ac:dyDescent="0.15">
      <c r="A59" s="114"/>
      <c r="B59" s="200"/>
      <c r="C59" s="656" t="s">
        <v>241</v>
      </c>
      <c r="D59" s="656"/>
      <c r="E59" s="656"/>
      <c r="F59" s="656"/>
      <c r="G59" s="656"/>
      <c r="H59" s="656"/>
      <c r="I59" s="656"/>
      <c r="J59" s="656"/>
      <c r="K59" s="656"/>
      <c r="L59" s="656"/>
      <c r="M59" s="656"/>
      <c r="N59" s="656"/>
      <c r="O59" s="656"/>
      <c r="P59" s="656"/>
      <c r="Q59" s="656"/>
      <c r="R59" s="656"/>
      <c r="S59" s="656"/>
      <c r="T59" s="656"/>
      <c r="U59" s="656"/>
      <c r="V59" s="656"/>
      <c r="W59" s="552" t="s">
        <v>259</v>
      </c>
      <c r="X59" s="552"/>
      <c r="Y59" s="552"/>
      <c r="Z59" s="552"/>
      <c r="AA59" s="552"/>
      <c r="AB59" s="552"/>
      <c r="AC59" s="553"/>
      <c r="AD59" s="553"/>
      <c r="AE59" s="553"/>
      <c r="AF59" s="553"/>
      <c r="AG59" s="553"/>
      <c r="AH59" s="553"/>
      <c r="AI59" s="553"/>
      <c r="AJ59" s="553"/>
      <c r="AK59" s="553"/>
      <c r="AL59" s="553"/>
      <c r="AM59" s="553"/>
    </row>
    <row r="60" spans="1:41" s="85" customFormat="1" ht="12" x14ac:dyDescent="0.15">
      <c r="A60" s="117"/>
      <c r="B60" s="521" t="s">
        <v>242</v>
      </c>
      <c r="C60" s="522"/>
      <c r="D60" s="522"/>
      <c r="E60" s="522"/>
      <c r="F60" s="522"/>
      <c r="G60" s="522"/>
      <c r="H60" s="522"/>
      <c r="I60" s="522"/>
      <c r="J60" s="522"/>
      <c r="K60" s="522"/>
      <c r="L60" s="522"/>
      <c r="M60" s="522"/>
      <c r="N60" s="522"/>
      <c r="O60" s="522"/>
      <c r="P60" s="522"/>
      <c r="Q60" s="522"/>
      <c r="R60" s="522"/>
      <c r="S60" s="522"/>
      <c r="T60" s="522"/>
      <c r="U60" s="522"/>
      <c r="V60" s="522"/>
      <c r="W60" s="522"/>
      <c r="X60" s="522"/>
      <c r="Y60" s="522"/>
      <c r="Z60" s="522"/>
      <c r="AA60" s="522"/>
      <c r="AB60" s="522"/>
      <c r="AC60" s="522"/>
      <c r="AD60" s="522"/>
      <c r="AE60" s="522"/>
      <c r="AF60" s="522"/>
      <c r="AG60" s="522"/>
      <c r="AH60" s="522"/>
      <c r="AI60" s="522"/>
      <c r="AJ60" s="522"/>
      <c r="AK60" s="522"/>
      <c r="AL60" s="522"/>
      <c r="AM60" s="523"/>
    </row>
    <row r="61" spans="1:41" s="85" customFormat="1" ht="14.25" customHeight="1" x14ac:dyDescent="0.15">
      <c r="A61" s="106" t="s">
        <v>157</v>
      </c>
      <c r="B61" s="118"/>
      <c r="C61" s="293"/>
      <c r="D61" s="293"/>
      <c r="E61" s="119"/>
      <c r="F61" s="293"/>
      <c r="G61" s="293"/>
      <c r="H61" s="293"/>
      <c r="I61" s="293"/>
      <c r="J61" s="120"/>
      <c r="K61" s="120"/>
      <c r="L61" s="120"/>
      <c r="M61" s="120"/>
      <c r="N61" s="120"/>
      <c r="O61" s="121"/>
      <c r="P61" s="122"/>
      <c r="Q61" s="122"/>
      <c r="R61" s="122"/>
      <c r="S61" s="123"/>
      <c r="T61" s="124"/>
      <c r="U61" s="123"/>
      <c r="V61" s="123"/>
      <c r="W61" s="123"/>
      <c r="X61" s="123"/>
      <c r="Y61" s="124"/>
      <c r="Z61" s="124"/>
      <c r="AA61" s="124"/>
      <c r="AB61" s="124"/>
      <c r="AC61" s="123"/>
      <c r="AD61" s="123"/>
      <c r="AE61" s="123"/>
      <c r="AF61" s="123"/>
      <c r="AG61" s="123"/>
      <c r="AH61" s="123"/>
      <c r="AI61" s="125"/>
      <c r="AJ61" s="125"/>
      <c r="AK61" s="125"/>
      <c r="AL61" s="125"/>
      <c r="AM61" s="126"/>
    </row>
    <row r="62" spans="1:41" s="85" customFormat="1" ht="18.75" customHeight="1" x14ac:dyDescent="0.15">
      <c r="A62" s="104"/>
      <c r="B62" s="668" t="s">
        <v>148</v>
      </c>
      <c r="C62" s="669"/>
      <c r="D62" s="669"/>
      <c r="E62" s="669"/>
      <c r="F62" s="669"/>
      <c r="G62" s="669"/>
      <c r="H62" s="669"/>
      <c r="I62" s="669"/>
      <c r="J62" s="669"/>
      <c r="K62" s="669"/>
      <c r="L62" s="669"/>
      <c r="M62" s="669"/>
      <c r="N62" s="669"/>
      <c r="O62" s="669"/>
      <c r="P62" s="669"/>
      <c r="Q62" s="669"/>
      <c r="R62" s="669"/>
      <c r="S62" s="669"/>
      <c r="T62" s="669"/>
      <c r="U62" s="669"/>
      <c r="V62" s="669"/>
      <c r="W62" s="669"/>
      <c r="X62" s="669"/>
      <c r="Y62" s="669"/>
      <c r="Z62" s="669"/>
      <c r="AA62" s="669"/>
      <c r="AB62" s="669"/>
      <c r="AC62" s="669"/>
      <c r="AD62" s="669"/>
      <c r="AE62" s="670"/>
      <c r="AF62" s="509" t="s">
        <v>131</v>
      </c>
      <c r="AG62" s="510"/>
      <c r="AH62" s="510"/>
      <c r="AI62" s="510"/>
      <c r="AJ62" s="510"/>
      <c r="AK62" s="510"/>
      <c r="AL62" s="510"/>
      <c r="AM62" s="511"/>
      <c r="AO62" s="87" t="s">
        <v>113</v>
      </c>
    </row>
    <row r="63" spans="1:41" s="85" customFormat="1" ht="23.25" customHeight="1" x14ac:dyDescent="0.15">
      <c r="A63" s="127"/>
      <c r="B63" s="128" t="s">
        <v>128</v>
      </c>
      <c r="C63" s="666" t="s">
        <v>147</v>
      </c>
      <c r="D63" s="666"/>
      <c r="E63" s="666"/>
      <c r="F63" s="666"/>
      <c r="G63" s="666"/>
      <c r="H63" s="666"/>
      <c r="I63" s="666"/>
      <c r="J63" s="666"/>
      <c r="K63" s="666"/>
      <c r="L63" s="666"/>
      <c r="M63" s="666"/>
      <c r="N63" s="666"/>
      <c r="O63" s="666"/>
      <c r="P63" s="666"/>
      <c r="Q63" s="666"/>
      <c r="R63" s="666"/>
      <c r="S63" s="666"/>
      <c r="T63" s="666"/>
      <c r="U63" s="666"/>
      <c r="V63" s="666"/>
      <c r="W63" s="666"/>
      <c r="X63" s="666"/>
      <c r="Y63" s="666"/>
      <c r="Z63" s="666"/>
      <c r="AA63" s="666"/>
      <c r="AB63" s="666"/>
      <c r="AC63" s="666"/>
      <c r="AD63" s="666"/>
      <c r="AE63" s="667"/>
      <c r="AF63" s="657"/>
      <c r="AG63" s="658"/>
      <c r="AH63" s="658"/>
      <c r="AI63" s="658"/>
      <c r="AJ63" s="658"/>
      <c r="AK63" s="658"/>
      <c r="AL63" s="658"/>
      <c r="AM63" s="659"/>
      <c r="AO63" s="87" t="str">
        <f>IF(I11="","",IF(AF63="はい","","（２）を選択していますが、確認事項の1つ目が「はい」になっていません。"))</f>
        <v/>
      </c>
    </row>
    <row r="64" spans="1:41" s="85" customFormat="1" ht="22.5" customHeight="1" x14ac:dyDescent="0.15">
      <c r="A64" s="129"/>
      <c r="B64" s="128" t="s">
        <v>128</v>
      </c>
      <c r="C64" s="712" t="s">
        <v>151</v>
      </c>
      <c r="D64" s="712"/>
      <c r="E64" s="712"/>
      <c r="F64" s="712"/>
      <c r="G64" s="712"/>
      <c r="H64" s="712"/>
      <c r="I64" s="712"/>
      <c r="J64" s="712"/>
      <c r="K64" s="712"/>
      <c r="L64" s="712"/>
      <c r="M64" s="712"/>
      <c r="N64" s="712"/>
      <c r="O64" s="712"/>
      <c r="P64" s="712"/>
      <c r="Q64" s="712"/>
      <c r="R64" s="712"/>
      <c r="S64" s="712"/>
      <c r="T64" s="712"/>
      <c r="U64" s="712"/>
      <c r="V64" s="712"/>
      <c r="W64" s="712"/>
      <c r="X64" s="712"/>
      <c r="Y64" s="712"/>
      <c r="Z64" s="712"/>
      <c r="AA64" s="712"/>
      <c r="AB64" s="712"/>
      <c r="AC64" s="712"/>
      <c r="AD64" s="712"/>
      <c r="AE64" s="713"/>
      <c r="AF64" s="657"/>
      <c r="AG64" s="658"/>
      <c r="AH64" s="658"/>
      <c r="AI64" s="658"/>
      <c r="AJ64" s="658"/>
      <c r="AK64" s="658"/>
      <c r="AL64" s="658"/>
      <c r="AM64" s="659"/>
      <c r="AO64" s="87" t="str">
        <f>IF(I11="","",IF(AF64="はい","","（２）を選択していますが、確認事項の２つ目が「はい」になっていません。"))</f>
        <v/>
      </c>
    </row>
    <row r="65" spans="1:41" s="85" customFormat="1" ht="18.75" customHeight="1" x14ac:dyDescent="0.15">
      <c r="A65" s="294"/>
      <c r="B65" s="159"/>
      <c r="C65" s="671" t="s">
        <v>149</v>
      </c>
      <c r="D65" s="671"/>
      <c r="E65" s="671"/>
      <c r="F65" s="671"/>
      <c r="G65" s="671"/>
      <c r="H65" s="671"/>
      <c r="I65" s="671"/>
      <c r="J65" s="671"/>
      <c r="K65" s="671"/>
      <c r="L65" s="671"/>
      <c r="M65" s="671"/>
      <c r="N65" s="671"/>
      <c r="O65" s="671"/>
      <c r="P65" s="671"/>
      <c r="Q65" s="671"/>
      <c r="R65" s="671"/>
      <c r="S65" s="671"/>
      <c r="T65" s="671"/>
      <c r="U65" s="671"/>
      <c r="V65" s="671"/>
      <c r="W65" s="671"/>
      <c r="X65" s="671"/>
      <c r="Y65" s="671"/>
      <c r="Z65" s="671"/>
      <c r="AA65" s="671"/>
      <c r="AB65" s="671"/>
      <c r="AC65" s="671"/>
      <c r="AD65" s="671"/>
      <c r="AE65" s="672"/>
      <c r="AF65" s="512"/>
      <c r="AG65" s="513"/>
      <c r="AH65" s="513"/>
      <c r="AI65" s="513"/>
      <c r="AJ65" s="513"/>
      <c r="AK65" s="513"/>
      <c r="AL65" s="513"/>
      <c r="AM65" s="514"/>
      <c r="AO65" s="87" t="str">
        <f>IF(AF64&lt;&gt;"はい","",IF(OR(AF65="該当",AF66="該当"),"","通常形態での通所サービス提供が困難であり、感染の未然に代替措置を取った際の状況が選択されていません。"))</f>
        <v/>
      </c>
    </row>
    <row r="66" spans="1:41" ht="18.75" customHeight="1" x14ac:dyDescent="0.15">
      <c r="A66" s="134"/>
      <c r="B66" s="294"/>
      <c r="C66" s="663" t="s">
        <v>150</v>
      </c>
      <c r="D66" s="663"/>
      <c r="E66" s="663"/>
      <c r="F66" s="663"/>
      <c r="G66" s="664"/>
      <c r="H66" s="664"/>
      <c r="I66" s="664"/>
      <c r="J66" s="664"/>
      <c r="K66" s="664"/>
      <c r="L66" s="664"/>
      <c r="M66" s="664"/>
      <c r="N66" s="664"/>
      <c r="O66" s="664"/>
      <c r="P66" s="664"/>
      <c r="Q66" s="664"/>
      <c r="R66" s="664"/>
      <c r="S66" s="664"/>
      <c r="T66" s="664"/>
      <c r="U66" s="664"/>
      <c r="V66" s="664"/>
      <c r="W66" s="664"/>
      <c r="X66" s="664"/>
      <c r="Y66" s="664"/>
      <c r="Z66" s="664"/>
      <c r="AA66" s="664"/>
      <c r="AB66" s="664"/>
      <c r="AC66" s="664"/>
      <c r="AD66" s="664"/>
      <c r="AE66" s="665"/>
      <c r="AF66" s="512"/>
      <c r="AG66" s="513"/>
      <c r="AH66" s="513"/>
      <c r="AI66" s="513"/>
      <c r="AJ66" s="513"/>
      <c r="AK66" s="513"/>
      <c r="AL66" s="513"/>
      <c r="AM66" s="514"/>
    </row>
    <row r="67" spans="1:41" s="85" customFormat="1" ht="18" customHeight="1" x14ac:dyDescent="0.15">
      <c r="A67" s="294"/>
      <c r="B67" s="262" t="s">
        <v>144</v>
      </c>
      <c r="C67" s="257"/>
      <c r="D67" s="282"/>
      <c r="E67" s="283"/>
      <c r="F67" s="282"/>
      <c r="G67" s="282"/>
      <c r="H67" s="282"/>
      <c r="I67" s="282"/>
      <c r="J67" s="123"/>
      <c r="K67" s="123"/>
      <c r="L67" s="123"/>
      <c r="M67" s="123"/>
      <c r="N67" s="123"/>
      <c r="O67" s="145"/>
      <c r="P67" s="146"/>
      <c r="Q67" s="110"/>
      <c r="R67" s="110"/>
      <c r="S67" s="123"/>
      <c r="T67" s="124"/>
      <c r="U67" s="124"/>
      <c r="V67" s="124"/>
      <c r="W67" s="124"/>
      <c r="X67" s="124"/>
      <c r="Y67" s="282"/>
      <c r="Z67" s="282"/>
      <c r="AA67" s="282"/>
      <c r="AB67" s="282"/>
      <c r="AC67" s="124"/>
      <c r="AD67" s="124"/>
      <c r="AE67" s="124"/>
      <c r="AF67" s="297"/>
      <c r="AG67" s="297"/>
      <c r="AH67" s="297"/>
      <c r="AI67" s="297"/>
      <c r="AJ67" s="297"/>
      <c r="AK67" s="297"/>
      <c r="AL67" s="297"/>
      <c r="AM67" s="148"/>
    </row>
    <row r="68" spans="1:41" ht="30" customHeight="1" x14ac:dyDescent="0.15">
      <c r="A68" s="149"/>
      <c r="B68" s="548" t="str">
        <f>AO57&amp;AO11&amp;AO63&amp;AO64&amp;AO65</f>
        <v/>
      </c>
      <c r="C68" s="549"/>
      <c r="D68" s="549"/>
      <c r="E68" s="549"/>
      <c r="F68" s="549"/>
      <c r="G68" s="549"/>
      <c r="H68" s="549"/>
      <c r="I68" s="549"/>
      <c r="J68" s="549"/>
      <c r="K68" s="549"/>
      <c r="L68" s="549"/>
      <c r="M68" s="549"/>
      <c r="N68" s="549"/>
      <c r="O68" s="549"/>
      <c r="P68" s="549"/>
      <c r="Q68" s="549"/>
      <c r="R68" s="549"/>
      <c r="S68" s="549"/>
      <c r="T68" s="549"/>
      <c r="U68" s="549"/>
      <c r="V68" s="549"/>
      <c r="W68" s="549"/>
      <c r="X68" s="549"/>
      <c r="Y68" s="549"/>
      <c r="Z68" s="549"/>
      <c r="AA68" s="549"/>
      <c r="AB68" s="549"/>
      <c r="AC68" s="549"/>
      <c r="AD68" s="549"/>
      <c r="AE68" s="549"/>
      <c r="AF68" s="549"/>
      <c r="AG68" s="549"/>
      <c r="AH68" s="549"/>
      <c r="AI68" s="549"/>
      <c r="AJ68" s="549"/>
      <c r="AK68" s="549"/>
      <c r="AL68" s="549"/>
      <c r="AM68" s="550"/>
    </row>
    <row r="69" spans="1:41" ht="5.25" customHeight="1" x14ac:dyDescent="0.15">
      <c r="A69" s="160"/>
      <c r="B69" s="293"/>
      <c r="C69" s="161"/>
      <c r="D69" s="293"/>
      <c r="E69" s="119"/>
      <c r="F69" s="293"/>
      <c r="G69" s="293"/>
      <c r="H69" s="293"/>
      <c r="I69" s="293"/>
      <c r="J69" s="120"/>
      <c r="K69" s="120"/>
      <c r="L69" s="120"/>
      <c r="M69" s="120"/>
      <c r="N69" s="120"/>
      <c r="O69" s="162"/>
      <c r="P69" s="163"/>
      <c r="Q69" s="160"/>
      <c r="R69" s="160"/>
      <c r="S69" s="120"/>
      <c r="T69" s="293"/>
      <c r="U69" s="120"/>
      <c r="V69" s="120"/>
      <c r="W69" s="120"/>
      <c r="X69" s="120"/>
      <c r="Y69" s="293"/>
      <c r="Z69" s="293"/>
      <c r="AA69" s="293"/>
      <c r="AB69" s="293"/>
      <c r="AC69" s="161"/>
      <c r="AD69" s="120"/>
      <c r="AE69" s="120"/>
      <c r="AF69" s="120"/>
      <c r="AG69" s="120"/>
      <c r="AH69" s="120"/>
      <c r="AI69" s="164"/>
      <c r="AJ69" s="164"/>
      <c r="AK69" s="164"/>
      <c r="AL69" s="164"/>
      <c r="AM69" s="120"/>
    </row>
    <row r="70" spans="1:41" ht="24.75" customHeight="1" x14ac:dyDescent="0.15">
      <c r="A70" s="693" t="s">
        <v>153</v>
      </c>
      <c r="B70" s="693"/>
      <c r="C70" s="693"/>
      <c r="D70" s="693"/>
      <c r="E70" s="693"/>
      <c r="F70" s="693"/>
      <c r="G70" s="693"/>
      <c r="H70" s="693"/>
      <c r="I70" s="693"/>
      <c r="J70" s="693"/>
      <c r="K70" s="693"/>
      <c r="L70" s="693"/>
      <c r="M70" s="693"/>
      <c r="N70" s="693"/>
      <c r="O70" s="693"/>
      <c r="P70" s="693"/>
      <c r="Q70" s="693"/>
      <c r="R70" s="693"/>
      <c r="S70" s="693"/>
      <c r="T70" s="693"/>
      <c r="U70" s="693"/>
      <c r="V70" s="693"/>
      <c r="W70" s="693"/>
      <c r="X70" s="693"/>
      <c r="Y70" s="693"/>
      <c r="Z70" s="693"/>
      <c r="AA70" s="693"/>
      <c r="AB70" s="693"/>
      <c r="AC70" s="693"/>
      <c r="AD70" s="693"/>
      <c r="AE70" s="693"/>
      <c r="AF70" s="693"/>
      <c r="AG70" s="693"/>
      <c r="AH70" s="693"/>
      <c r="AI70" s="693"/>
      <c r="AJ70" s="693"/>
      <c r="AK70" s="693"/>
      <c r="AL70" s="693"/>
      <c r="AM70" s="693"/>
    </row>
    <row r="71" spans="1:41" s="85" customFormat="1" ht="14.25" customHeight="1" x14ac:dyDescent="0.15">
      <c r="A71" s="106" t="s">
        <v>146</v>
      </c>
      <c r="B71" s="293"/>
      <c r="C71" s="107"/>
      <c r="D71" s="107"/>
      <c r="E71" s="107"/>
      <c r="F71" s="107"/>
      <c r="G71" s="107"/>
      <c r="H71" s="107"/>
      <c r="I71" s="107"/>
      <c r="J71" s="107"/>
      <c r="K71" s="107"/>
      <c r="L71" s="107"/>
      <c r="M71" s="107"/>
      <c r="N71" s="107"/>
      <c r="O71" s="107"/>
      <c r="P71" s="107"/>
      <c r="Q71" s="107"/>
      <c r="R71" s="107"/>
      <c r="S71" s="107"/>
      <c r="T71" s="107"/>
      <c r="U71" s="107"/>
      <c r="V71" s="107"/>
      <c r="W71" s="107"/>
      <c r="X71" s="107"/>
      <c r="Y71" s="107"/>
      <c r="Z71" s="107"/>
      <c r="AA71" s="107"/>
      <c r="AB71" s="107"/>
      <c r="AC71" s="107"/>
      <c r="AD71" s="107"/>
      <c r="AE71" s="107"/>
      <c r="AF71" s="107"/>
      <c r="AG71" s="107"/>
      <c r="AH71" s="107"/>
      <c r="AI71" s="107"/>
      <c r="AJ71" s="107"/>
      <c r="AK71" s="107"/>
      <c r="AL71" s="107"/>
      <c r="AM71" s="108"/>
    </row>
    <row r="72" spans="1:41" s="85" customFormat="1" ht="14.25" customHeight="1" x14ac:dyDescent="0.15">
      <c r="A72" s="109"/>
      <c r="B72" s="262" t="s">
        <v>154</v>
      </c>
      <c r="C72" s="110"/>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c r="AD72" s="111"/>
      <c r="AE72" s="111"/>
      <c r="AF72" s="111"/>
      <c r="AG72" s="111"/>
      <c r="AH72" s="111"/>
      <c r="AI72" s="111"/>
      <c r="AJ72" s="111"/>
      <c r="AK72" s="111"/>
      <c r="AL72" s="111"/>
      <c r="AM72" s="112"/>
    </row>
    <row r="73" spans="1:41" s="85" customFormat="1" ht="20.25" customHeight="1" x14ac:dyDescent="0.15">
      <c r="A73" s="113"/>
      <c r="B73" s="200"/>
      <c r="C73" s="515" t="s">
        <v>155</v>
      </c>
      <c r="D73" s="516"/>
      <c r="E73" s="516"/>
      <c r="F73" s="516"/>
      <c r="G73" s="516"/>
      <c r="H73" s="516"/>
      <c r="I73" s="516"/>
      <c r="J73" s="516"/>
      <c r="K73" s="516"/>
      <c r="L73" s="516"/>
      <c r="M73" s="516"/>
      <c r="N73" s="516"/>
      <c r="O73" s="516"/>
      <c r="P73" s="516"/>
      <c r="Q73" s="516"/>
      <c r="R73" s="516"/>
      <c r="S73" s="516"/>
      <c r="T73" s="516"/>
      <c r="U73" s="516"/>
      <c r="V73" s="517"/>
      <c r="W73" s="200"/>
      <c r="X73" s="515" t="s">
        <v>156</v>
      </c>
      <c r="Y73" s="516"/>
      <c r="Z73" s="516"/>
      <c r="AA73" s="516"/>
      <c r="AB73" s="516"/>
      <c r="AC73" s="516"/>
      <c r="AD73" s="516"/>
      <c r="AE73" s="516"/>
      <c r="AF73" s="516"/>
      <c r="AG73" s="516"/>
      <c r="AH73" s="516"/>
      <c r="AI73" s="516"/>
      <c r="AJ73" s="516"/>
      <c r="AK73" s="516"/>
      <c r="AL73" s="516"/>
      <c r="AM73" s="517"/>
    </row>
    <row r="74" spans="1:41" s="85" customFormat="1" ht="18.75" customHeight="1" x14ac:dyDescent="0.15">
      <c r="A74" s="106" t="s">
        <v>159</v>
      </c>
      <c r="B74" s="118"/>
      <c r="C74" s="293"/>
      <c r="D74" s="293"/>
      <c r="E74" s="119"/>
      <c r="F74" s="293"/>
      <c r="G74" s="293"/>
      <c r="H74" s="293"/>
      <c r="I74" s="293"/>
      <c r="J74" s="120"/>
      <c r="K74" s="120"/>
      <c r="L74" s="120"/>
      <c r="M74" s="120"/>
      <c r="N74" s="120"/>
      <c r="O74" s="121"/>
      <c r="P74" s="122"/>
      <c r="Q74" s="122"/>
      <c r="R74" s="122"/>
      <c r="S74" s="123"/>
      <c r="T74" s="124"/>
      <c r="U74" s="123"/>
      <c r="V74" s="123"/>
      <c r="W74" s="123"/>
      <c r="X74" s="123"/>
      <c r="Y74" s="124"/>
      <c r="Z74" s="124"/>
      <c r="AA74" s="124"/>
      <c r="AB74" s="124"/>
      <c r="AC74" s="123"/>
      <c r="AD74" s="123"/>
      <c r="AE74" s="123"/>
      <c r="AF74" s="123"/>
      <c r="AG74" s="123"/>
      <c r="AH74" s="123"/>
      <c r="AI74" s="125"/>
      <c r="AJ74" s="125"/>
      <c r="AK74" s="125"/>
      <c r="AL74" s="125"/>
      <c r="AM74" s="126"/>
    </row>
    <row r="75" spans="1:41" s="85" customFormat="1" ht="18.75" customHeight="1" x14ac:dyDescent="0.15">
      <c r="A75" s="104"/>
      <c r="B75" s="668" t="s">
        <v>148</v>
      </c>
      <c r="C75" s="669"/>
      <c r="D75" s="669"/>
      <c r="E75" s="669"/>
      <c r="F75" s="669"/>
      <c r="G75" s="669"/>
      <c r="H75" s="669"/>
      <c r="I75" s="669"/>
      <c r="J75" s="669"/>
      <c r="K75" s="669"/>
      <c r="L75" s="669"/>
      <c r="M75" s="669"/>
      <c r="N75" s="669"/>
      <c r="O75" s="669"/>
      <c r="P75" s="669"/>
      <c r="Q75" s="669"/>
      <c r="R75" s="669"/>
      <c r="S75" s="669"/>
      <c r="T75" s="669"/>
      <c r="U75" s="669"/>
      <c r="V75" s="669"/>
      <c r="W75" s="669"/>
      <c r="X75" s="669"/>
      <c r="Y75" s="669"/>
      <c r="Z75" s="669"/>
      <c r="AA75" s="669"/>
      <c r="AB75" s="669"/>
      <c r="AC75" s="669"/>
      <c r="AD75" s="669"/>
      <c r="AE75" s="670"/>
      <c r="AF75" s="509" t="s">
        <v>131</v>
      </c>
      <c r="AG75" s="510"/>
      <c r="AH75" s="510"/>
      <c r="AI75" s="510"/>
      <c r="AJ75" s="510"/>
      <c r="AK75" s="510"/>
      <c r="AL75" s="510"/>
      <c r="AM75" s="511"/>
    </row>
    <row r="76" spans="1:41" s="85" customFormat="1" ht="23.25" customHeight="1" x14ac:dyDescent="0.15">
      <c r="A76" s="127"/>
      <c r="B76" s="128" t="s">
        <v>128</v>
      </c>
      <c r="C76" s="712" t="s">
        <v>243</v>
      </c>
      <c r="D76" s="712"/>
      <c r="E76" s="712"/>
      <c r="F76" s="712"/>
      <c r="G76" s="712"/>
      <c r="H76" s="712"/>
      <c r="I76" s="712"/>
      <c r="J76" s="712"/>
      <c r="K76" s="712"/>
      <c r="L76" s="712"/>
      <c r="M76" s="712"/>
      <c r="N76" s="712"/>
      <c r="O76" s="712"/>
      <c r="P76" s="712"/>
      <c r="Q76" s="712"/>
      <c r="R76" s="712"/>
      <c r="S76" s="712"/>
      <c r="T76" s="712"/>
      <c r="U76" s="712"/>
      <c r="V76" s="712"/>
      <c r="W76" s="712"/>
      <c r="X76" s="712"/>
      <c r="Y76" s="712"/>
      <c r="Z76" s="712"/>
      <c r="AA76" s="712"/>
      <c r="AB76" s="712"/>
      <c r="AC76" s="712"/>
      <c r="AD76" s="712"/>
      <c r="AE76" s="713"/>
      <c r="AF76" s="512"/>
      <c r="AG76" s="513"/>
      <c r="AH76" s="513"/>
      <c r="AI76" s="513"/>
      <c r="AJ76" s="513"/>
      <c r="AK76" s="513"/>
      <c r="AL76" s="513"/>
      <c r="AM76" s="514"/>
    </row>
    <row r="77" spans="1:41" s="85" customFormat="1" ht="22.5" customHeight="1" x14ac:dyDescent="0.15">
      <c r="A77" s="129"/>
      <c r="B77" s="159"/>
      <c r="C77" s="708" t="s">
        <v>160</v>
      </c>
      <c r="D77" s="708"/>
      <c r="E77" s="708"/>
      <c r="F77" s="709"/>
      <c r="G77" s="709"/>
      <c r="H77" s="709"/>
      <c r="I77" s="709"/>
      <c r="J77" s="709"/>
      <c r="K77" s="709"/>
      <c r="L77" s="709"/>
      <c r="M77" s="709"/>
      <c r="N77" s="709"/>
      <c r="O77" s="709"/>
      <c r="P77" s="709"/>
      <c r="Q77" s="709"/>
      <c r="R77" s="709"/>
      <c r="S77" s="709"/>
      <c r="T77" s="709"/>
      <c r="U77" s="708" t="s">
        <v>161</v>
      </c>
      <c r="V77" s="708"/>
      <c r="W77" s="708"/>
      <c r="X77" s="709"/>
      <c r="Y77" s="709"/>
      <c r="Z77" s="709"/>
      <c r="AA77" s="709"/>
      <c r="AB77" s="709"/>
      <c r="AC77" s="709"/>
      <c r="AD77" s="709"/>
      <c r="AE77" s="709"/>
      <c r="AF77" s="710"/>
      <c r="AG77" s="710"/>
      <c r="AH77" s="710"/>
      <c r="AI77" s="710"/>
      <c r="AJ77" s="710"/>
      <c r="AK77" s="710"/>
      <c r="AL77" s="710"/>
      <c r="AM77" s="711"/>
    </row>
    <row r="78" spans="1:41" s="85" customFormat="1" ht="23.25" customHeight="1" x14ac:dyDescent="0.15">
      <c r="A78" s="127"/>
      <c r="B78" s="128" t="s">
        <v>128</v>
      </c>
      <c r="C78" s="712" t="s">
        <v>244</v>
      </c>
      <c r="D78" s="712"/>
      <c r="E78" s="712"/>
      <c r="F78" s="712"/>
      <c r="G78" s="712"/>
      <c r="H78" s="712"/>
      <c r="I78" s="712"/>
      <c r="J78" s="712"/>
      <c r="K78" s="712"/>
      <c r="L78" s="712"/>
      <c r="M78" s="712"/>
      <c r="N78" s="712"/>
      <c r="O78" s="712"/>
      <c r="P78" s="712"/>
      <c r="Q78" s="712"/>
      <c r="R78" s="712"/>
      <c r="S78" s="712"/>
      <c r="T78" s="712"/>
      <c r="U78" s="712"/>
      <c r="V78" s="712"/>
      <c r="W78" s="712"/>
      <c r="X78" s="712"/>
      <c r="Y78" s="712"/>
      <c r="Z78" s="712"/>
      <c r="AA78" s="712"/>
      <c r="AB78" s="712"/>
      <c r="AC78" s="712"/>
      <c r="AD78" s="712"/>
      <c r="AE78" s="713"/>
      <c r="AF78" s="512"/>
      <c r="AG78" s="513"/>
      <c r="AH78" s="513"/>
      <c r="AI78" s="513"/>
      <c r="AJ78" s="513"/>
      <c r="AK78" s="513"/>
      <c r="AL78" s="513"/>
      <c r="AM78" s="514"/>
    </row>
    <row r="79" spans="1:41" s="85" customFormat="1" ht="22.5" customHeight="1" x14ac:dyDescent="0.15">
      <c r="A79" s="129"/>
      <c r="B79" s="159"/>
      <c r="C79" s="708" t="s">
        <v>160</v>
      </c>
      <c r="D79" s="708"/>
      <c r="E79" s="708"/>
      <c r="F79" s="709"/>
      <c r="G79" s="709"/>
      <c r="H79" s="709"/>
      <c r="I79" s="709"/>
      <c r="J79" s="709"/>
      <c r="K79" s="709"/>
      <c r="L79" s="709"/>
      <c r="M79" s="709"/>
      <c r="N79" s="709"/>
      <c r="O79" s="709"/>
      <c r="P79" s="709"/>
      <c r="Q79" s="709"/>
      <c r="R79" s="709"/>
      <c r="S79" s="709"/>
      <c r="T79" s="709"/>
      <c r="U79" s="708" t="s">
        <v>161</v>
      </c>
      <c r="V79" s="708"/>
      <c r="W79" s="708"/>
      <c r="X79" s="709"/>
      <c r="Y79" s="709"/>
      <c r="Z79" s="709"/>
      <c r="AA79" s="709"/>
      <c r="AB79" s="709"/>
      <c r="AC79" s="709"/>
      <c r="AD79" s="709"/>
      <c r="AE79" s="709"/>
      <c r="AF79" s="710"/>
      <c r="AG79" s="710"/>
      <c r="AH79" s="710"/>
      <c r="AI79" s="710"/>
      <c r="AJ79" s="710"/>
      <c r="AK79" s="710"/>
      <c r="AL79" s="710"/>
      <c r="AM79" s="711"/>
    </row>
    <row r="80" spans="1:41" s="85" customFormat="1" ht="55.5" customHeight="1" x14ac:dyDescent="0.15">
      <c r="A80" s="296"/>
      <c r="B80" s="736" t="s">
        <v>245</v>
      </c>
      <c r="C80" s="737"/>
      <c r="D80" s="737"/>
      <c r="E80" s="737"/>
      <c r="F80" s="737"/>
      <c r="G80" s="737"/>
      <c r="H80" s="737"/>
      <c r="I80" s="737"/>
      <c r="J80" s="737"/>
      <c r="K80" s="737"/>
      <c r="L80" s="737"/>
      <c r="M80" s="737"/>
      <c r="N80" s="737"/>
      <c r="O80" s="737"/>
      <c r="P80" s="737"/>
      <c r="Q80" s="737"/>
      <c r="R80" s="737"/>
      <c r="S80" s="737"/>
      <c r="T80" s="737"/>
      <c r="U80" s="737"/>
      <c r="V80" s="737"/>
      <c r="W80" s="737"/>
      <c r="X80" s="737"/>
      <c r="Y80" s="737"/>
      <c r="Z80" s="737"/>
      <c r="AA80" s="737"/>
      <c r="AB80" s="737"/>
      <c r="AC80" s="737"/>
      <c r="AD80" s="737"/>
      <c r="AE80" s="737"/>
      <c r="AF80" s="737"/>
      <c r="AG80" s="737"/>
      <c r="AH80" s="737"/>
      <c r="AI80" s="737"/>
      <c r="AJ80" s="737"/>
      <c r="AK80" s="737"/>
      <c r="AL80" s="737"/>
      <c r="AM80" s="738"/>
    </row>
    <row r="81" spans="1:42" ht="6" customHeight="1" x14ac:dyDescent="0.15">
      <c r="A81" s="165"/>
      <c r="B81" s="165"/>
      <c r="C81" s="165"/>
      <c r="D81" s="165"/>
      <c r="E81" s="165"/>
      <c r="F81" s="165"/>
      <c r="G81" s="165"/>
      <c r="H81" s="165"/>
      <c r="I81" s="165"/>
      <c r="J81" s="165"/>
      <c r="K81" s="165"/>
      <c r="L81" s="165"/>
      <c r="M81" s="165"/>
      <c r="N81" s="165"/>
      <c r="O81" s="165"/>
      <c r="P81" s="165"/>
      <c r="Q81" s="165"/>
      <c r="R81" s="165"/>
      <c r="S81" s="165"/>
      <c r="T81" s="165"/>
      <c r="U81" s="165"/>
      <c r="V81" s="165"/>
      <c r="W81" s="165"/>
      <c r="X81" s="165"/>
      <c r="Y81" s="165"/>
      <c r="Z81" s="165"/>
      <c r="AA81" s="165"/>
      <c r="AB81" s="165"/>
      <c r="AC81" s="165"/>
      <c r="AD81" s="165"/>
      <c r="AE81" s="165"/>
      <c r="AF81" s="165"/>
      <c r="AG81" s="165"/>
      <c r="AH81" s="165"/>
      <c r="AI81" s="165"/>
      <c r="AJ81" s="165"/>
    </row>
    <row r="82" spans="1:42" ht="18" customHeight="1" x14ac:dyDescent="0.15">
      <c r="A82" s="166" t="s">
        <v>42</v>
      </c>
      <c r="B82" s="165"/>
      <c r="C82" s="165"/>
      <c r="D82" s="165"/>
      <c r="E82" s="165"/>
      <c r="F82" s="165"/>
      <c r="G82" s="165"/>
      <c r="H82" s="165"/>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5"/>
      <c r="AG82" s="165"/>
      <c r="AH82" s="165"/>
      <c r="AI82" s="165"/>
      <c r="AJ82" s="165"/>
    </row>
    <row r="83" spans="1:42" ht="18" customHeight="1" x14ac:dyDescent="0.15">
      <c r="A83" s="167" t="s">
        <v>98</v>
      </c>
      <c r="B83" s="165"/>
      <c r="C83" s="165"/>
      <c r="D83" s="165"/>
      <c r="E83" s="165"/>
      <c r="F83" s="165"/>
      <c r="G83" s="165"/>
      <c r="H83" s="165"/>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5"/>
      <c r="AG83" s="165"/>
      <c r="AH83" s="165"/>
      <c r="AI83" s="165"/>
      <c r="AJ83" s="165"/>
    </row>
    <row r="84" spans="1:42" ht="24.75" customHeight="1" x14ac:dyDescent="0.15">
      <c r="A84" s="554" t="s">
        <v>164</v>
      </c>
      <c r="B84" s="555"/>
      <c r="C84" s="555"/>
      <c r="D84" s="556"/>
      <c r="E84" s="554" t="s">
        <v>43</v>
      </c>
      <c r="F84" s="555"/>
      <c r="G84" s="555"/>
      <c r="H84" s="555"/>
      <c r="I84" s="556"/>
      <c r="J84" s="554" t="s">
        <v>165</v>
      </c>
      <c r="K84" s="555"/>
      <c r="L84" s="555"/>
      <c r="M84" s="555"/>
      <c r="N84" s="555"/>
      <c r="O84" s="555"/>
      <c r="P84" s="555"/>
      <c r="Q84" s="555"/>
      <c r="R84" s="555"/>
      <c r="S84" s="555"/>
      <c r="T84" s="555"/>
      <c r="U84" s="555"/>
      <c r="V84" s="555"/>
      <c r="W84" s="555"/>
      <c r="X84" s="555"/>
      <c r="Y84" s="556"/>
      <c r="Z84" s="554" t="s">
        <v>197</v>
      </c>
      <c r="AA84" s="555"/>
      <c r="AB84" s="555"/>
      <c r="AC84" s="555"/>
      <c r="AD84" s="555"/>
      <c r="AE84" s="555"/>
      <c r="AF84" s="556"/>
      <c r="AG84" s="584" t="s">
        <v>200</v>
      </c>
      <c r="AH84" s="585"/>
      <c r="AI84" s="585"/>
      <c r="AJ84" s="585"/>
      <c r="AK84" s="585"/>
      <c r="AL84" s="585"/>
      <c r="AM84" s="586"/>
      <c r="AO84" s="168" t="s">
        <v>195</v>
      </c>
      <c r="AP84" s="168" t="e">
        <f>VLOOKUP(L5,計算用!$A$2:$B$36,2,FALSE)*1000</f>
        <v>#N/A</v>
      </c>
    </row>
    <row r="85" spans="1:42" ht="9.75" customHeight="1" x14ac:dyDescent="0.15">
      <c r="A85" s="560" t="s">
        <v>279</v>
      </c>
      <c r="B85" s="561"/>
      <c r="C85" s="561"/>
      <c r="D85" s="562"/>
      <c r="E85" s="557"/>
      <c r="F85" s="558"/>
      <c r="G85" s="558"/>
      <c r="H85" s="558"/>
      <c r="I85" s="559"/>
      <c r="J85" s="572"/>
      <c r="K85" s="573"/>
      <c r="L85" s="573"/>
      <c r="M85" s="573"/>
      <c r="N85" s="573"/>
      <c r="O85" s="573"/>
      <c r="P85" s="573"/>
      <c r="Q85" s="573"/>
      <c r="R85" s="573"/>
      <c r="S85" s="573"/>
      <c r="T85" s="573"/>
      <c r="U85" s="573"/>
      <c r="V85" s="573"/>
      <c r="W85" s="573"/>
      <c r="X85" s="573"/>
      <c r="Y85" s="574"/>
      <c r="Z85" s="604"/>
      <c r="AA85" s="605"/>
      <c r="AB85" s="605"/>
      <c r="AC85" s="605"/>
      <c r="AD85" s="605"/>
      <c r="AE85" s="605"/>
      <c r="AF85" s="606"/>
      <c r="AG85" s="605"/>
      <c r="AH85" s="605"/>
      <c r="AI85" s="605"/>
      <c r="AJ85" s="605"/>
      <c r="AK85" s="605"/>
      <c r="AL85" s="605"/>
      <c r="AM85" s="606"/>
      <c r="AO85" s="168" t="s">
        <v>75</v>
      </c>
      <c r="AP85" s="168">
        <f>IF(OR(AP5=1,AP5=3,AP5=6),AG5,1)</f>
        <v>1</v>
      </c>
    </row>
    <row r="86" spans="1:42" ht="9.75" customHeight="1" x14ac:dyDescent="0.15">
      <c r="A86" s="563"/>
      <c r="B86" s="564"/>
      <c r="C86" s="564"/>
      <c r="D86" s="565"/>
      <c r="E86" s="486"/>
      <c r="F86" s="487"/>
      <c r="G86" s="487"/>
      <c r="H86" s="487"/>
      <c r="I86" s="488"/>
      <c r="J86" s="489"/>
      <c r="K86" s="490"/>
      <c r="L86" s="490"/>
      <c r="M86" s="490"/>
      <c r="N86" s="490"/>
      <c r="O86" s="490"/>
      <c r="P86" s="490"/>
      <c r="Q86" s="490"/>
      <c r="R86" s="490"/>
      <c r="S86" s="490"/>
      <c r="T86" s="490"/>
      <c r="U86" s="490"/>
      <c r="V86" s="490"/>
      <c r="W86" s="490"/>
      <c r="X86" s="490"/>
      <c r="Y86" s="491"/>
      <c r="Z86" s="597"/>
      <c r="AA86" s="587"/>
      <c r="AB86" s="587"/>
      <c r="AC86" s="587"/>
      <c r="AD86" s="587"/>
      <c r="AE86" s="587"/>
      <c r="AF86" s="588"/>
      <c r="AG86" s="587"/>
      <c r="AH86" s="587"/>
      <c r="AI86" s="587"/>
      <c r="AJ86" s="587"/>
      <c r="AK86" s="587"/>
      <c r="AL86" s="587"/>
      <c r="AM86" s="588"/>
      <c r="AO86" s="168" t="s">
        <v>196</v>
      </c>
      <c r="AP86" s="168" t="str">
        <f>IFERROR(AP84*AP85,"")</f>
        <v/>
      </c>
    </row>
    <row r="87" spans="1:42" ht="9.75" customHeight="1" x14ac:dyDescent="0.15">
      <c r="A87" s="563"/>
      <c r="B87" s="564"/>
      <c r="C87" s="564"/>
      <c r="D87" s="565"/>
      <c r="E87" s="486"/>
      <c r="F87" s="487"/>
      <c r="G87" s="487"/>
      <c r="H87" s="487"/>
      <c r="I87" s="488"/>
      <c r="J87" s="489"/>
      <c r="K87" s="490"/>
      <c r="L87" s="490"/>
      <c r="M87" s="490"/>
      <c r="N87" s="490"/>
      <c r="O87" s="490"/>
      <c r="P87" s="490"/>
      <c r="Q87" s="490"/>
      <c r="R87" s="490"/>
      <c r="S87" s="490"/>
      <c r="T87" s="490"/>
      <c r="U87" s="490"/>
      <c r="V87" s="490"/>
      <c r="W87" s="490"/>
      <c r="X87" s="490"/>
      <c r="Y87" s="491"/>
      <c r="Z87" s="597"/>
      <c r="AA87" s="587"/>
      <c r="AB87" s="587"/>
      <c r="AC87" s="587"/>
      <c r="AD87" s="587"/>
      <c r="AE87" s="587"/>
      <c r="AF87" s="588"/>
      <c r="AG87" s="587"/>
      <c r="AH87" s="587"/>
      <c r="AI87" s="587"/>
      <c r="AJ87" s="587"/>
      <c r="AK87" s="587"/>
      <c r="AL87" s="587"/>
      <c r="AM87" s="588"/>
    </row>
    <row r="88" spans="1:42" ht="9.75" customHeight="1" x14ac:dyDescent="0.15">
      <c r="A88" s="563"/>
      <c r="B88" s="564"/>
      <c r="C88" s="564"/>
      <c r="D88" s="565"/>
      <c r="E88" s="486"/>
      <c r="F88" s="487"/>
      <c r="G88" s="487"/>
      <c r="H88" s="487"/>
      <c r="I88" s="488"/>
      <c r="J88" s="489"/>
      <c r="K88" s="490"/>
      <c r="L88" s="490"/>
      <c r="M88" s="490"/>
      <c r="N88" s="490"/>
      <c r="O88" s="490"/>
      <c r="P88" s="490"/>
      <c r="Q88" s="490"/>
      <c r="R88" s="490"/>
      <c r="S88" s="490"/>
      <c r="T88" s="490"/>
      <c r="U88" s="490"/>
      <c r="V88" s="490"/>
      <c r="W88" s="490"/>
      <c r="X88" s="490"/>
      <c r="Y88" s="491"/>
      <c r="Z88" s="597"/>
      <c r="AA88" s="587"/>
      <c r="AB88" s="587"/>
      <c r="AC88" s="587"/>
      <c r="AD88" s="587"/>
      <c r="AE88" s="587"/>
      <c r="AF88" s="588"/>
      <c r="AG88" s="587"/>
      <c r="AH88" s="587"/>
      <c r="AI88" s="587"/>
      <c r="AJ88" s="587"/>
      <c r="AK88" s="587"/>
      <c r="AL88" s="587"/>
      <c r="AM88" s="588"/>
    </row>
    <row r="89" spans="1:42" ht="9.75" customHeight="1" x14ac:dyDescent="0.15">
      <c r="A89" s="563"/>
      <c r="B89" s="564"/>
      <c r="C89" s="564"/>
      <c r="D89" s="565"/>
      <c r="E89" s="486"/>
      <c r="F89" s="487"/>
      <c r="G89" s="487"/>
      <c r="H89" s="487"/>
      <c r="I89" s="488"/>
      <c r="J89" s="489"/>
      <c r="K89" s="490"/>
      <c r="L89" s="490"/>
      <c r="M89" s="490"/>
      <c r="N89" s="490"/>
      <c r="O89" s="490"/>
      <c r="P89" s="490"/>
      <c r="Q89" s="490"/>
      <c r="R89" s="490"/>
      <c r="S89" s="490"/>
      <c r="T89" s="490"/>
      <c r="U89" s="490"/>
      <c r="V89" s="490"/>
      <c r="W89" s="490"/>
      <c r="X89" s="490"/>
      <c r="Y89" s="491"/>
      <c r="Z89" s="597"/>
      <c r="AA89" s="587"/>
      <c r="AB89" s="587"/>
      <c r="AC89" s="587"/>
      <c r="AD89" s="587"/>
      <c r="AE89" s="587"/>
      <c r="AF89" s="588"/>
      <c r="AG89" s="589"/>
      <c r="AH89" s="589"/>
      <c r="AI89" s="589"/>
      <c r="AJ89" s="589"/>
      <c r="AK89" s="589"/>
      <c r="AL89" s="589"/>
      <c r="AM89" s="590"/>
    </row>
    <row r="90" spans="1:42" ht="9.75" customHeight="1" x14ac:dyDescent="0.15">
      <c r="A90" s="563"/>
      <c r="B90" s="564"/>
      <c r="C90" s="564"/>
      <c r="D90" s="565"/>
      <c r="E90" s="518"/>
      <c r="F90" s="519"/>
      <c r="G90" s="519"/>
      <c r="H90" s="519"/>
      <c r="I90" s="520"/>
      <c r="J90" s="575"/>
      <c r="K90" s="576"/>
      <c r="L90" s="576"/>
      <c r="M90" s="576"/>
      <c r="N90" s="576"/>
      <c r="O90" s="576"/>
      <c r="P90" s="576"/>
      <c r="Q90" s="576"/>
      <c r="R90" s="576"/>
      <c r="S90" s="576"/>
      <c r="T90" s="576"/>
      <c r="U90" s="576"/>
      <c r="V90" s="576"/>
      <c r="W90" s="576"/>
      <c r="X90" s="576"/>
      <c r="Y90" s="577"/>
      <c r="Z90" s="625"/>
      <c r="AA90" s="626"/>
      <c r="AB90" s="626"/>
      <c r="AC90" s="626"/>
      <c r="AD90" s="626"/>
      <c r="AE90" s="626"/>
      <c r="AF90" s="627"/>
      <c r="AG90" s="597"/>
      <c r="AH90" s="587"/>
      <c r="AI90" s="587"/>
      <c r="AJ90" s="587"/>
      <c r="AK90" s="587"/>
      <c r="AL90" s="587"/>
      <c r="AM90" s="588"/>
    </row>
    <row r="91" spans="1:42" ht="9.75" customHeight="1" x14ac:dyDescent="0.15">
      <c r="A91" s="563"/>
      <c r="B91" s="564"/>
      <c r="C91" s="564"/>
      <c r="D91" s="565"/>
      <c r="E91" s="486"/>
      <c r="F91" s="487"/>
      <c r="G91" s="487"/>
      <c r="H91" s="487"/>
      <c r="I91" s="488"/>
      <c r="J91" s="489"/>
      <c r="K91" s="490"/>
      <c r="L91" s="490"/>
      <c r="M91" s="490"/>
      <c r="N91" s="490"/>
      <c r="O91" s="490"/>
      <c r="P91" s="490"/>
      <c r="Q91" s="490"/>
      <c r="R91" s="490"/>
      <c r="S91" s="490"/>
      <c r="T91" s="490"/>
      <c r="U91" s="490"/>
      <c r="V91" s="490"/>
      <c r="W91" s="490"/>
      <c r="X91" s="490"/>
      <c r="Y91" s="491"/>
      <c r="Z91" s="597"/>
      <c r="AA91" s="587"/>
      <c r="AB91" s="587"/>
      <c r="AC91" s="587"/>
      <c r="AD91" s="587"/>
      <c r="AE91" s="587"/>
      <c r="AF91" s="588"/>
      <c r="AG91" s="587"/>
      <c r="AH91" s="587"/>
      <c r="AI91" s="587"/>
      <c r="AJ91" s="587"/>
      <c r="AK91" s="587"/>
      <c r="AL91" s="587"/>
      <c r="AM91" s="588"/>
    </row>
    <row r="92" spans="1:42" ht="9.75" customHeight="1" x14ac:dyDescent="0.15">
      <c r="A92" s="563"/>
      <c r="B92" s="564"/>
      <c r="C92" s="564"/>
      <c r="D92" s="565"/>
      <c r="E92" s="486"/>
      <c r="F92" s="487"/>
      <c r="G92" s="487"/>
      <c r="H92" s="487"/>
      <c r="I92" s="488"/>
      <c r="J92" s="489"/>
      <c r="K92" s="490"/>
      <c r="L92" s="490"/>
      <c r="M92" s="490"/>
      <c r="N92" s="490"/>
      <c r="O92" s="490"/>
      <c r="P92" s="490"/>
      <c r="Q92" s="490"/>
      <c r="R92" s="490"/>
      <c r="S92" s="490"/>
      <c r="T92" s="490"/>
      <c r="U92" s="490"/>
      <c r="V92" s="490"/>
      <c r="W92" s="490"/>
      <c r="X92" s="490"/>
      <c r="Y92" s="491"/>
      <c r="Z92" s="597"/>
      <c r="AA92" s="587"/>
      <c r="AB92" s="587"/>
      <c r="AC92" s="587"/>
      <c r="AD92" s="587"/>
      <c r="AE92" s="587"/>
      <c r="AF92" s="588"/>
      <c r="AG92" s="597"/>
      <c r="AH92" s="587"/>
      <c r="AI92" s="587"/>
      <c r="AJ92" s="587"/>
      <c r="AK92" s="587"/>
      <c r="AL92" s="587"/>
      <c r="AM92" s="588"/>
    </row>
    <row r="93" spans="1:42" ht="9.75" customHeight="1" x14ac:dyDescent="0.15">
      <c r="A93" s="563"/>
      <c r="B93" s="564"/>
      <c r="C93" s="564"/>
      <c r="D93" s="565"/>
      <c r="E93" s="486"/>
      <c r="F93" s="487"/>
      <c r="G93" s="487"/>
      <c r="H93" s="487"/>
      <c r="I93" s="488"/>
      <c r="J93" s="489"/>
      <c r="K93" s="490"/>
      <c r="L93" s="490"/>
      <c r="M93" s="490"/>
      <c r="N93" s="490"/>
      <c r="O93" s="490"/>
      <c r="P93" s="490"/>
      <c r="Q93" s="490"/>
      <c r="R93" s="490"/>
      <c r="S93" s="490"/>
      <c r="T93" s="490"/>
      <c r="U93" s="490"/>
      <c r="V93" s="490"/>
      <c r="W93" s="490"/>
      <c r="X93" s="490"/>
      <c r="Y93" s="491"/>
      <c r="Z93" s="597"/>
      <c r="AA93" s="587"/>
      <c r="AB93" s="587"/>
      <c r="AC93" s="587"/>
      <c r="AD93" s="587"/>
      <c r="AE93" s="587"/>
      <c r="AF93" s="588"/>
      <c r="AG93" s="587"/>
      <c r="AH93" s="587"/>
      <c r="AI93" s="587"/>
      <c r="AJ93" s="587"/>
      <c r="AK93" s="587"/>
      <c r="AL93" s="587"/>
      <c r="AM93" s="588"/>
    </row>
    <row r="94" spans="1:42" ht="9.75" customHeight="1" x14ac:dyDescent="0.15">
      <c r="A94" s="563"/>
      <c r="B94" s="564"/>
      <c r="C94" s="564"/>
      <c r="D94" s="565"/>
      <c r="E94" s="486"/>
      <c r="F94" s="487"/>
      <c r="G94" s="487"/>
      <c r="H94" s="487"/>
      <c r="I94" s="488"/>
      <c r="J94" s="489"/>
      <c r="K94" s="490"/>
      <c r="L94" s="490"/>
      <c r="M94" s="490"/>
      <c r="N94" s="490"/>
      <c r="O94" s="490"/>
      <c r="P94" s="490"/>
      <c r="Q94" s="490"/>
      <c r="R94" s="490"/>
      <c r="S94" s="490"/>
      <c r="T94" s="490"/>
      <c r="U94" s="490"/>
      <c r="V94" s="490"/>
      <c r="W94" s="490"/>
      <c r="X94" s="490"/>
      <c r="Y94" s="491"/>
      <c r="Z94" s="597"/>
      <c r="AA94" s="587"/>
      <c r="AB94" s="587"/>
      <c r="AC94" s="587"/>
      <c r="AD94" s="587"/>
      <c r="AE94" s="587"/>
      <c r="AF94" s="588"/>
      <c r="AG94" s="597"/>
      <c r="AH94" s="587"/>
      <c r="AI94" s="587"/>
      <c r="AJ94" s="587"/>
      <c r="AK94" s="587"/>
      <c r="AL94" s="587"/>
      <c r="AM94" s="588"/>
    </row>
    <row r="95" spans="1:42" ht="9.75" customHeight="1" x14ac:dyDescent="0.15">
      <c r="A95" s="563"/>
      <c r="B95" s="564"/>
      <c r="C95" s="564"/>
      <c r="D95" s="565"/>
      <c r="E95" s="518"/>
      <c r="F95" s="519"/>
      <c r="G95" s="519"/>
      <c r="H95" s="519"/>
      <c r="I95" s="520"/>
      <c r="J95" s="575"/>
      <c r="K95" s="576"/>
      <c r="L95" s="576"/>
      <c r="M95" s="576"/>
      <c r="N95" s="576"/>
      <c r="O95" s="576"/>
      <c r="P95" s="576"/>
      <c r="Q95" s="576"/>
      <c r="R95" s="576"/>
      <c r="S95" s="576"/>
      <c r="T95" s="576"/>
      <c r="U95" s="576"/>
      <c r="V95" s="576"/>
      <c r="W95" s="576"/>
      <c r="X95" s="576"/>
      <c r="Y95" s="577"/>
      <c r="Z95" s="625"/>
      <c r="AA95" s="626"/>
      <c r="AB95" s="626"/>
      <c r="AC95" s="626"/>
      <c r="AD95" s="626"/>
      <c r="AE95" s="626"/>
      <c r="AF95" s="627"/>
      <c r="AG95" s="626"/>
      <c r="AH95" s="626"/>
      <c r="AI95" s="626"/>
      <c r="AJ95" s="626"/>
      <c r="AK95" s="626"/>
      <c r="AL95" s="626"/>
      <c r="AM95" s="627"/>
    </row>
    <row r="96" spans="1:42" ht="9.75" customHeight="1" x14ac:dyDescent="0.15">
      <c r="A96" s="563"/>
      <c r="B96" s="564"/>
      <c r="C96" s="564"/>
      <c r="D96" s="565"/>
      <c r="E96" s="486"/>
      <c r="F96" s="487"/>
      <c r="G96" s="487"/>
      <c r="H96" s="487"/>
      <c r="I96" s="488"/>
      <c r="J96" s="489"/>
      <c r="K96" s="490"/>
      <c r="L96" s="490"/>
      <c r="M96" s="490"/>
      <c r="N96" s="490"/>
      <c r="O96" s="490"/>
      <c r="P96" s="490"/>
      <c r="Q96" s="490"/>
      <c r="R96" s="490"/>
      <c r="S96" s="490"/>
      <c r="T96" s="490"/>
      <c r="U96" s="490"/>
      <c r="V96" s="490"/>
      <c r="W96" s="490"/>
      <c r="X96" s="490"/>
      <c r="Y96" s="491"/>
      <c r="Z96" s="597"/>
      <c r="AA96" s="587"/>
      <c r="AB96" s="587"/>
      <c r="AC96" s="587"/>
      <c r="AD96" s="587"/>
      <c r="AE96" s="587"/>
      <c r="AF96" s="588"/>
      <c r="AG96" s="587"/>
      <c r="AH96" s="587"/>
      <c r="AI96" s="587"/>
      <c r="AJ96" s="587"/>
      <c r="AK96" s="587"/>
      <c r="AL96" s="587"/>
      <c r="AM96" s="588"/>
    </row>
    <row r="97" spans="1:42" ht="9.75" customHeight="1" x14ac:dyDescent="0.15">
      <c r="A97" s="563"/>
      <c r="B97" s="564"/>
      <c r="C97" s="564"/>
      <c r="D97" s="565"/>
      <c r="E97" s="486"/>
      <c r="F97" s="487"/>
      <c r="G97" s="487"/>
      <c r="H97" s="487"/>
      <c r="I97" s="488"/>
      <c r="J97" s="489"/>
      <c r="K97" s="490"/>
      <c r="L97" s="490"/>
      <c r="M97" s="490"/>
      <c r="N97" s="490"/>
      <c r="O97" s="490"/>
      <c r="P97" s="490"/>
      <c r="Q97" s="490"/>
      <c r="R97" s="490"/>
      <c r="S97" s="490"/>
      <c r="T97" s="490"/>
      <c r="U97" s="490"/>
      <c r="V97" s="490"/>
      <c r="W97" s="490"/>
      <c r="X97" s="490"/>
      <c r="Y97" s="491"/>
      <c r="Z97" s="597"/>
      <c r="AA97" s="587"/>
      <c r="AB97" s="587"/>
      <c r="AC97" s="587"/>
      <c r="AD97" s="587"/>
      <c r="AE97" s="587"/>
      <c r="AF97" s="588"/>
      <c r="AG97" s="597"/>
      <c r="AH97" s="587"/>
      <c r="AI97" s="587"/>
      <c r="AJ97" s="587"/>
      <c r="AK97" s="587"/>
      <c r="AL97" s="587"/>
      <c r="AM97" s="588"/>
    </row>
    <row r="98" spans="1:42" ht="9.75" customHeight="1" x14ac:dyDescent="0.15">
      <c r="A98" s="563"/>
      <c r="B98" s="564"/>
      <c r="C98" s="564"/>
      <c r="D98" s="565"/>
      <c r="E98" s="486"/>
      <c r="F98" s="487"/>
      <c r="G98" s="487"/>
      <c r="H98" s="487"/>
      <c r="I98" s="488"/>
      <c r="J98" s="489"/>
      <c r="K98" s="490"/>
      <c r="L98" s="490"/>
      <c r="M98" s="490"/>
      <c r="N98" s="490"/>
      <c r="O98" s="490"/>
      <c r="P98" s="490"/>
      <c r="Q98" s="490"/>
      <c r="R98" s="490"/>
      <c r="S98" s="490"/>
      <c r="T98" s="490"/>
      <c r="U98" s="490"/>
      <c r="V98" s="490"/>
      <c r="W98" s="490"/>
      <c r="X98" s="490"/>
      <c r="Y98" s="491"/>
      <c r="Z98" s="597"/>
      <c r="AA98" s="587"/>
      <c r="AB98" s="587"/>
      <c r="AC98" s="587"/>
      <c r="AD98" s="587"/>
      <c r="AE98" s="587"/>
      <c r="AF98" s="588"/>
      <c r="AG98" s="587"/>
      <c r="AH98" s="587"/>
      <c r="AI98" s="587"/>
      <c r="AJ98" s="587"/>
      <c r="AK98" s="587"/>
      <c r="AL98" s="587"/>
      <c r="AM98" s="588"/>
    </row>
    <row r="99" spans="1:42" ht="9.75" customHeight="1" x14ac:dyDescent="0.15">
      <c r="A99" s="563"/>
      <c r="B99" s="564"/>
      <c r="C99" s="564"/>
      <c r="D99" s="565"/>
      <c r="E99" s="486"/>
      <c r="F99" s="487"/>
      <c r="G99" s="487"/>
      <c r="H99" s="487"/>
      <c r="I99" s="488"/>
      <c r="J99" s="489"/>
      <c r="K99" s="490"/>
      <c r="L99" s="490"/>
      <c r="M99" s="490"/>
      <c r="N99" s="490"/>
      <c r="O99" s="490"/>
      <c r="P99" s="490"/>
      <c r="Q99" s="490"/>
      <c r="R99" s="490"/>
      <c r="S99" s="490"/>
      <c r="T99" s="490"/>
      <c r="U99" s="490"/>
      <c r="V99" s="490"/>
      <c r="W99" s="490"/>
      <c r="X99" s="490"/>
      <c r="Y99" s="491"/>
      <c r="Z99" s="597"/>
      <c r="AA99" s="587"/>
      <c r="AB99" s="587"/>
      <c r="AC99" s="587"/>
      <c r="AD99" s="587"/>
      <c r="AE99" s="587"/>
      <c r="AF99" s="588"/>
      <c r="AG99" s="597"/>
      <c r="AH99" s="587"/>
      <c r="AI99" s="587"/>
      <c r="AJ99" s="587"/>
      <c r="AK99" s="587"/>
      <c r="AL99" s="587"/>
      <c r="AM99" s="588"/>
    </row>
    <row r="100" spans="1:42" ht="9.75" customHeight="1" x14ac:dyDescent="0.15">
      <c r="A100" s="563"/>
      <c r="B100" s="564"/>
      <c r="C100" s="564"/>
      <c r="D100" s="565"/>
      <c r="E100" s="518"/>
      <c r="F100" s="519"/>
      <c r="G100" s="519"/>
      <c r="H100" s="519"/>
      <c r="I100" s="520"/>
      <c r="J100" s="575"/>
      <c r="K100" s="576"/>
      <c r="L100" s="576"/>
      <c r="M100" s="576"/>
      <c r="N100" s="576"/>
      <c r="O100" s="576"/>
      <c r="P100" s="576"/>
      <c r="Q100" s="576"/>
      <c r="R100" s="576"/>
      <c r="S100" s="576"/>
      <c r="T100" s="576"/>
      <c r="U100" s="576"/>
      <c r="V100" s="576"/>
      <c r="W100" s="576"/>
      <c r="X100" s="576"/>
      <c r="Y100" s="577"/>
      <c r="Z100" s="625"/>
      <c r="AA100" s="626"/>
      <c r="AB100" s="626"/>
      <c r="AC100" s="626"/>
      <c r="AD100" s="626"/>
      <c r="AE100" s="626"/>
      <c r="AF100" s="627"/>
      <c r="AG100" s="626"/>
      <c r="AH100" s="626"/>
      <c r="AI100" s="626"/>
      <c r="AJ100" s="626"/>
      <c r="AK100" s="626"/>
      <c r="AL100" s="626"/>
      <c r="AM100" s="627"/>
    </row>
    <row r="101" spans="1:42" ht="9.75" customHeight="1" x14ac:dyDescent="0.15">
      <c r="A101" s="563"/>
      <c r="B101" s="564"/>
      <c r="C101" s="564"/>
      <c r="D101" s="565"/>
      <c r="E101" s="486"/>
      <c r="F101" s="487"/>
      <c r="G101" s="487"/>
      <c r="H101" s="487"/>
      <c r="I101" s="488"/>
      <c r="J101" s="489"/>
      <c r="K101" s="490"/>
      <c r="L101" s="490"/>
      <c r="M101" s="490"/>
      <c r="N101" s="490"/>
      <c r="O101" s="490"/>
      <c r="P101" s="490"/>
      <c r="Q101" s="490"/>
      <c r="R101" s="490"/>
      <c r="S101" s="490"/>
      <c r="T101" s="490"/>
      <c r="U101" s="490"/>
      <c r="V101" s="490"/>
      <c r="W101" s="490"/>
      <c r="X101" s="490"/>
      <c r="Y101" s="491"/>
      <c r="Z101" s="597"/>
      <c r="AA101" s="587"/>
      <c r="AB101" s="587"/>
      <c r="AC101" s="587"/>
      <c r="AD101" s="587"/>
      <c r="AE101" s="587"/>
      <c r="AF101" s="588"/>
      <c r="AG101" s="587"/>
      <c r="AH101" s="587"/>
      <c r="AI101" s="587"/>
      <c r="AJ101" s="587"/>
      <c r="AK101" s="587"/>
      <c r="AL101" s="587"/>
      <c r="AM101" s="588"/>
    </row>
    <row r="102" spans="1:42" ht="9.75" customHeight="1" x14ac:dyDescent="0.15">
      <c r="A102" s="566"/>
      <c r="B102" s="567"/>
      <c r="C102" s="567"/>
      <c r="D102" s="568"/>
      <c r="E102" s="607"/>
      <c r="F102" s="608"/>
      <c r="G102" s="608"/>
      <c r="H102" s="608"/>
      <c r="I102" s="609"/>
      <c r="J102" s="610"/>
      <c r="K102" s="611"/>
      <c r="L102" s="611"/>
      <c r="M102" s="611"/>
      <c r="N102" s="611"/>
      <c r="O102" s="611"/>
      <c r="P102" s="611"/>
      <c r="Q102" s="611"/>
      <c r="R102" s="611"/>
      <c r="S102" s="611"/>
      <c r="T102" s="611"/>
      <c r="U102" s="611"/>
      <c r="V102" s="611"/>
      <c r="W102" s="611"/>
      <c r="X102" s="611"/>
      <c r="Y102" s="612"/>
      <c r="Z102" s="594"/>
      <c r="AA102" s="595"/>
      <c r="AB102" s="595"/>
      <c r="AC102" s="595"/>
      <c r="AD102" s="595"/>
      <c r="AE102" s="595"/>
      <c r="AF102" s="596"/>
      <c r="AG102" s="595"/>
      <c r="AH102" s="595"/>
      <c r="AI102" s="595"/>
      <c r="AJ102" s="595"/>
      <c r="AK102" s="595"/>
      <c r="AL102" s="595"/>
      <c r="AM102" s="596"/>
      <c r="AO102" s="176" t="s">
        <v>265</v>
      </c>
      <c r="AP102" s="277">
        <f>SUM(Z85:AF102)</f>
        <v>0</v>
      </c>
    </row>
    <row r="103" spans="1:42" ht="9.75" customHeight="1" x14ac:dyDescent="0.15">
      <c r="A103" s="563" t="s">
        <v>235</v>
      </c>
      <c r="B103" s="564"/>
      <c r="C103" s="564"/>
      <c r="D103" s="565"/>
      <c r="E103" s="557"/>
      <c r="F103" s="558"/>
      <c r="G103" s="558"/>
      <c r="H103" s="558"/>
      <c r="I103" s="559"/>
      <c r="J103" s="572"/>
      <c r="K103" s="573"/>
      <c r="L103" s="573"/>
      <c r="M103" s="573"/>
      <c r="N103" s="573"/>
      <c r="O103" s="573"/>
      <c r="P103" s="573"/>
      <c r="Q103" s="573"/>
      <c r="R103" s="573"/>
      <c r="S103" s="573"/>
      <c r="T103" s="573"/>
      <c r="U103" s="573"/>
      <c r="V103" s="573"/>
      <c r="W103" s="573"/>
      <c r="X103" s="573"/>
      <c r="Y103" s="574"/>
      <c r="Z103" s="604"/>
      <c r="AA103" s="605"/>
      <c r="AB103" s="605"/>
      <c r="AC103" s="605"/>
      <c r="AD103" s="605"/>
      <c r="AE103" s="605"/>
      <c r="AF103" s="606"/>
      <c r="AG103" s="605"/>
      <c r="AH103" s="605"/>
      <c r="AI103" s="605"/>
      <c r="AJ103" s="605"/>
      <c r="AK103" s="605"/>
      <c r="AL103" s="605"/>
      <c r="AM103" s="606"/>
      <c r="AO103" s="176" t="s">
        <v>264</v>
      </c>
      <c r="AP103" s="277">
        <f>SUM(Z103:AF105)</f>
        <v>0</v>
      </c>
    </row>
    <row r="104" spans="1:42" ht="9.75" customHeight="1" x14ac:dyDescent="0.15">
      <c r="A104" s="563"/>
      <c r="B104" s="564"/>
      <c r="C104" s="564"/>
      <c r="D104" s="565"/>
      <c r="E104" s="486"/>
      <c r="F104" s="487"/>
      <c r="G104" s="487"/>
      <c r="H104" s="487"/>
      <c r="I104" s="488"/>
      <c r="J104" s="489"/>
      <c r="K104" s="490"/>
      <c r="L104" s="490"/>
      <c r="M104" s="490"/>
      <c r="N104" s="490"/>
      <c r="O104" s="490"/>
      <c r="P104" s="490"/>
      <c r="Q104" s="490"/>
      <c r="R104" s="490"/>
      <c r="S104" s="490"/>
      <c r="T104" s="490"/>
      <c r="U104" s="490"/>
      <c r="V104" s="490"/>
      <c r="W104" s="490"/>
      <c r="X104" s="490"/>
      <c r="Y104" s="491"/>
      <c r="Z104" s="597"/>
      <c r="AA104" s="587"/>
      <c r="AB104" s="587"/>
      <c r="AC104" s="587"/>
      <c r="AD104" s="587"/>
      <c r="AE104" s="587"/>
      <c r="AF104" s="588"/>
      <c r="AG104" s="587"/>
      <c r="AH104" s="587"/>
      <c r="AI104" s="587"/>
      <c r="AJ104" s="587"/>
      <c r="AK104" s="587"/>
      <c r="AL104" s="587"/>
      <c r="AM104" s="588"/>
      <c r="AO104" s="176" t="s">
        <v>268</v>
      </c>
      <c r="AP104" s="277">
        <f>AP102-AG106</f>
        <v>0</v>
      </c>
    </row>
    <row r="105" spans="1:42" ht="9.75" customHeight="1" thickBot="1" x14ac:dyDescent="0.2">
      <c r="A105" s="732"/>
      <c r="B105" s="733"/>
      <c r="C105" s="733"/>
      <c r="D105" s="734"/>
      <c r="E105" s="607"/>
      <c r="F105" s="608"/>
      <c r="G105" s="608"/>
      <c r="H105" s="608"/>
      <c r="I105" s="609"/>
      <c r="J105" s="610"/>
      <c r="K105" s="611"/>
      <c r="L105" s="611"/>
      <c r="M105" s="611"/>
      <c r="N105" s="611"/>
      <c r="O105" s="611"/>
      <c r="P105" s="611"/>
      <c r="Q105" s="611"/>
      <c r="R105" s="611"/>
      <c r="S105" s="611"/>
      <c r="T105" s="611"/>
      <c r="U105" s="611"/>
      <c r="V105" s="611"/>
      <c r="W105" s="611"/>
      <c r="X105" s="611"/>
      <c r="Y105" s="612"/>
      <c r="Z105" s="594"/>
      <c r="AA105" s="595"/>
      <c r="AB105" s="595"/>
      <c r="AC105" s="595"/>
      <c r="AD105" s="595"/>
      <c r="AE105" s="595"/>
      <c r="AF105" s="596"/>
      <c r="AG105" s="595"/>
      <c r="AH105" s="595"/>
      <c r="AI105" s="595"/>
      <c r="AJ105" s="595"/>
      <c r="AK105" s="595"/>
      <c r="AL105" s="595"/>
      <c r="AM105" s="596"/>
    </row>
    <row r="106" spans="1:42" ht="20.25" customHeight="1" thickTop="1" x14ac:dyDescent="0.15">
      <c r="A106" s="581" t="s">
        <v>208</v>
      </c>
      <c r="B106" s="582"/>
      <c r="C106" s="582"/>
      <c r="D106" s="583"/>
      <c r="E106" s="645" t="str">
        <f>IF(AP86=0,"",AP86)</f>
        <v/>
      </c>
      <c r="F106" s="646"/>
      <c r="G106" s="646"/>
      <c r="H106" s="646"/>
      <c r="I106" s="647"/>
      <c r="J106" s="578" t="s">
        <v>207</v>
      </c>
      <c r="K106" s="579"/>
      <c r="L106" s="579"/>
      <c r="M106" s="580"/>
      <c r="N106" s="581">
        <f>AP102+AP103-AG106</f>
        <v>0</v>
      </c>
      <c r="O106" s="582"/>
      <c r="P106" s="582"/>
      <c r="Q106" s="582"/>
      <c r="R106" s="582"/>
      <c r="S106" s="582"/>
      <c r="T106" s="582"/>
      <c r="U106" s="583"/>
      <c r="V106" s="613" t="s">
        <v>206</v>
      </c>
      <c r="W106" s="614"/>
      <c r="X106" s="614"/>
      <c r="Y106" s="615"/>
      <c r="Z106" s="581">
        <f>SUM(Z85:AF105)</f>
        <v>0</v>
      </c>
      <c r="AA106" s="582"/>
      <c r="AB106" s="582"/>
      <c r="AC106" s="582"/>
      <c r="AD106" s="582"/>
      <c r="AE106" s="582"/>
      <c r="AF106" s="582"/>
      <c r="AG106" s="581">
        <f>SUM(AG85:AM105)</f>
        <v>0</v>
      </c>
      <c r="AH106" s="582"/>
      <c r="AI106" s="582"/>
      <c r="AJ106" s="582"/>
      <c r="AK106" s="582"/>
      <c r="AL106" s="582"/>
      <c r="AM106" s="583"/>
    </row>
    <row r="107" spans="1:42" ht="5.25" customHeight="1" x14ac:dyDescent="0.15">
      <c r="A107" s="165"/>
      <c r="B107" s="165"/>
      <c r="C107" s="165"/>
      <c r="D107" s="165"/>
      <c r="E107" s="169"/>
      <c r="F107" s="169"/>
      <c r="G107" s="169"/>
      <c r="H107" s="169"/>
      <c r="I107" s="169"/>
      <c r="J107" s="169"/>
      <c r="K107" s="169"/>
      <c r="L107" s="169"/>
      <c r="M107" s="169"/>
      <c r="N107" s="169"/>
      <c r="O107" s="169"/>
      <c r="P107" s="169"/>
      <c r="Q107" s="169"/>
      <c r="R107" s="169"/>
      <c r="S107" s="169"/>
      <c r="T107" s="169"/>
      <c r="U107" s="169"/>
      <c r="V107" s="169"/>
      <c r="W107" s="169"/>
      <c r="X107" s="169"/>
      <c r="Y107" s="169"/>
      <c r="Z107" s="169"/>
      <c r="AA107" s="169"/>
      <c r="AB107" s="169"/>
      <c r="AC107" s="169"/>
      <c r="AD107" s="169"/>
      <c r="AE107" s="169"/>
      <c r="AF107" s="169"/>
      <c r="AG107" s="169"/>
      <c r="AH107" s="169"/>
      <c r="AI107" s="169"/>
      <c r="AJ107" s="169"/>
      <c r="AK107" s="169"/>
      <c r="AL107" s="169"/>
      <c r="AM107" s="169"/>
    </row>
    <row r="108" spans="1:42" ht="18" customHeight="1" x14ac:dyDescent="0.15">
      <c r="A108" s="170" t="s">
        <v>99</v>
      </c>
      <c r="B108" s="165"/>
      <c r="C108" s="165"/>
      <c r="D108" s="165"/>
      <c r="E108" s="165"/>
      <c r="F108" s="165"/>
      <c r="G108" s="165"/>
      <c r="H108" s="165"/>
      <c r="I108" s="165"/>
      <c r="J108" s="165"/>
      <c r="K108" s="165"/>
      <c r="L108" s="165"/>
      <c r="M108" s="165"/>
      <c r="N108" s="165"/>
      <c r="O108" s="165"/>
      <c r="P108" s="165"/>
      <c r="Q108" s="165"/>
      <c r="R108" s="165"/>
      <c r="S108" s="165"/>
      <c r="T108" s="165"/>
      <c r="U108" s="165"/>
      <c r="V108" s="165"/>
      <c r="W108" s="165"/>
      <c r="X108" s="165"/>
      <c r="Y108" s="165"/>
      <c r="Z108" s="165"/>
      <c r="AA108" s="165"/>
      <c r="AB108" s="165"/>
      <c r="AC108" s="165"/>
      <c r="AD108" s="165"/>
      <c r="AE108" s="165"/>
      <c r="AF108" s="165"/>
      <c r="AG108" s="165"/>
      <c r="AH108" s="165"/>
      <c r="AI108" s="165"/>
      <c r="AJ108" s="165"/>
    </row>
    <row r="109" spans="1:42" ht="24" customHeight="1" x14ac:dyDescent="0.15">
      <c r="A109" s="554" t="s">
        <v>164</v>
      </c>
      <c r="B109" s="555"/>
      <c r="C109" s="555"/>
      <c r="D109" s="556"/>
      <c r="E109" s="554" t="s">
        <v>43</v>
      </c>
      <c r="F109" s="555"/>
      <c r="G109" s="555"/>
      <c r="H109" s="555"/>
      <c r="I109" s="556"/>
      <c r="J109" s="554" t="s">
        <v>165</v>
      </c>
      <c r="K109" s="555"/>
      <c r="L109" s="555"/>
      <c r="M109" s="555"/>
      <c r="N109" s="555"/>
      <c r="O109" s="555"/>
      <c r="P109" s="555"/>
      <c r="Q109" s="555"/>
      <c r="R109" s="555"/>
      <c r="S109" s="555"/>
      <c r="T109" s="555"/>
      <c r="U109" s="555"/>
      <c r="V109" s="555"/>
      <c r="W109" s="555"/>
      <c r="X109" s="555"/>
      <c r="Y109" s="556"/>
      <c r="Z109" s="554" t="s">
        <v>197</v>
      </c>
      <c r="AA109" s="555"/>
      <c r="AB109" s="555"/>
      <c r="AC109" s="555"/>
      <c r="AD109" s="555"/>
      <c r="AE109" s="555"/>
      <c r="AF109" s="556"/>
      <c r="AG109" s="584" t="s">
        <v>200</v>
      </c>
      <c r="AH109" s="585"/>
      <c r="AI109" s="585"/>
      <c r="AJ109" s="585"/>
      <c r="AK109" s="585"/>
      <c r="AL109" s="585"/>
      <c r="AM109" s="586"/>
      <c r="AO109" s="168" t="s">
        <v>195</v>
      </c>
      <c r="AP109" s="168" t="e">
        <f>VLOOKUP(L5,計算用!$A$2:$C$36,3,FALSE)*1000</f>
        <v>#N/A</v>
      </c>
    </row>
    <row r="110" spans="1:42" ht="9.75" customHeight="1" x14ac:dyDescent="0.15">
      <c r="A110" s="636"/>
      <c r="B110" s="637"/>
      <c r="C110" s="637"/>
      <c r="D110" s="638"/>
      <c r="E110" s="557"/>
      <c r="F110" s="558"/>
      <c r="G110" s="558"/>
      <c r="H110" s="558"/>
      <c r="I110" s="559"/>
      <c r="J110" s="572"/>
      <c r="K110" s="573"/>
      <c r="L110" s="573"/>
      <c r="M110" s="573"/>
      <c r="N110" s="573"/>
      <c r="O110" s="573"/>
      <c r="P110" s="573"/>
      <c r="Q110" s="573"/>
      <c r="R110" s="573"/>
      <c r="S110" s="573"/>
      <c r="T110" s="573"/>
      <c r="U110" s="573"/>
      <c r="V110" s="573"/>
      <c r="W110" s="573"/>
      <c r="X110" s="573"/>
      <c r="Y110" s="574"/>
      <c r="Z110" s="604"/>
      <c r="AA110" s="605"/>
      <c r="AB110" s="605"/>
      <c r="AC110" s="605"/>
      <c r="AD110" s="605"/>
      <c r="AE110" s="605"/>
      <c r="AF110" s="606"/>
      <c r="AG110" s="605"/>
      <c r="AH110" s="605"/>
      <c r="AI110" s="605"/>
      <c r="AJ110" s="605"/>
      <c r="AK110" s="605"/>
      <c r="AL110" s="605"/>
      <c r="AM110" s="606"/>
      <c r="AO110" s="168" t="s">
        <v>75</v>
      </c>
      <c r="AP110" s="168">
        <f>IF(OR(AP5=1,AP5=3,AP5=6),AG5,1)</f>
        <v>1</v>
      </c>
    </row>
    <row r="111" spans="1:42" ht="9.75" customHeight="1" x14ac:dyDescent="0.15">
      <c r="A111" s="639"/>
      <c r="B111" s="640"/>
      <c r="C111" s="640"/>
      <c r="D111" s="641"/>
      <c r="E111" s="486"/>
      <c r="F111" s="487"/>
      <c r="G111" s="487"/>
      <c r="H111" s="487"/>
      <c r="I111" s="488"/>
      <c r="J111" s="489"/>
      <c r="K111" s="490"/>
      <c r="L111" s="490"/>
      <c r="M111" s="490"/>
      <c r="N111" s="490"/>
      <c r="O111" s="490"/>
      <c r="P111" s="490"/>
      <c r="Q111" s="490"/>
      <c r="R111" s="490"/>
      <c r="S111" s="490"/>
      <c r="T111" s="490"/>
      <c r="U111" s="490"/>
      <c r="V111" s="490"/>
      <c r="W111" s="490"/>
      <c r="X111" s="490"/>
      <c r="Y111" s="491"/>
      <c r="Z111" s="597"/>
      <c r="AA111" s="587"/>
      <c r="AB111" s="587"/>
      <c r="AC111" s="587"/>
      <c r="AD111" s="587"/>
      <c r="AE111" s="587"/>
      <c r="AF111" s="588"/>
      <c r="AG111" s="587"/>
      <c r="AH111" s="587"/>
      <c r="AI111" s="587"/>
      <c r="AJ111" s="587"/>
      <c r="AK111" s="587"/>
      <c r="AL111" s="587"/>
      <c r="AM111" s="588"/>
      <c r="AO111" s="168" t="s">
        <v>196</v>
      </c>
      <c r="AP111" s="168" t="str">
        <f>IFERROR(AP109*AP110,"")</f>
        <v/>
      </c>
    </row>
    <row r="112" spans="1:42" ht="9.75" customHeight="1" x14ac:dyDescent="0.15">
      <c r="A112" s="639"/>
      <c r="B112" s="640"/>
      <c r="C112" s="640"/>
      <c r="D112" s="641"/>
      <c r="E112" s="486"/>
      <c r="F112" s="487"/>
      <c r="G112" s="487"/>
      <c r="H112" s="487"/>
      <c r="I112" s="488"/>
      <c r="J112" s="489"/>
      <c r="K112" s="490"/>
      <c r="L112" s="490"/>
      <c r="M112" s="490"/>
      <c r="N112" s="490"/>
      <c r="O112" s="490"/>
      <c r="P112" s="490"/>
      <c r="Q112" s="490"/>
      <c r="R112" s="490"/>
      <c r="S112" s="490"/>
      <c r="T112" s="490"/>
      <c r="U112" s="490"/>
      <c r="V112" s="490"/>
      <c r="W112" s="490"/>
      <c r="X112" s="490"/>
      <c r="Y112" s="491"/>
      <c r="Z112" s="597"/>
      <c r="AA112" s="587"/>
      <c r="AB112" s="587"/>
      <c r="AC112" s="587"/>
      <c r="AD112" s="587"/>
      <c r="AE112" s="587"/>
      <c r="AF112" s="588"/>
      <c r="AG112" s="587"/>
      <c r="AH112" s="587"/>
      <c r="AI112" s="587"/>
      <c r="AJ112" s="587"/>
      <c r="AK112" s="587"/>
      <c r="AL112" s="587"/>
      <c r="AM112" s="588"/>
    </row>
    <row r="113" spans="1:42" ht="9.75" customHeight="1" x14ac:dyDescent="0.15">
      <c r="A113" s="639"/>
      <c r="B113" s="640"/>
      <c r="C113" s="640"/>
      <c r="D113" s="641"/>
      <c r="E113" s="486"/>
      <c r="F113" s="487"/>
      <c r="G113" s="487"/>
      <c r="H113" s="487"/>
      <c r="I113" s="488"/>
      <c r="J113" s="489"/>
      <c r="K113" s="490"/>
      <c r="L113" s="490"/>
      <c r="M113" s="490"/>
      <c r="N113" s="490"/>
      <c r="O113" s="490"/>
      <c r="P113" s="490"/>
      <c r="Q113" s="490"/>
      <c r="R113" s="490"/>
      <c r="S113" s="490"/>
      <c r="T113" s="490"/>
      <c r="U113" s="490"/>
      <c r="V113" s="490"/>
      <c r="W113" s="490"/>
      <c r="X113" s="490"/>
      <c r="Y113" s="491"/>
      <c r="Z113" s="597"/>
      <c r="AA113" s="587"/>
      <c r="AB113" s="587"/>
      <c r="AC113" s="587"/>
      <c r="AD113" s="587"/>
      <c r="AE113" s="587"/>
      <c r="AF113" s="588"/>
      <c r="AG113" s="587"/>
      <c r="AH113" s="587"/>
      <c r="AI113" s="587"/>
      <c r="AJ113" s="587"/>
      <c r="AK113" s="587"/>
      <c r="AL113" s="587"/>
      <c r="AM113" s="588"/>
    </row>
    <row r="114" spans="1:42" ht="9.75" customHeight="1" thickBot="1" x14ac:dyDescent="0.2">
      <c r="A114" s="642"/>
      <c r="B114" s="643"/>
      <c r="C114" s="643"/>
      <c r="D114" s="644"/>
      <c r="E114" s="607"/>
      <c r="F114" s="608"/>
      <c r="G114" s="608"/>
      <c r="H114" s="608"/>
      <c r="I114" s="609"/>
      <c r="J114" s="610"/>
      <c r="K114" s="611"/>
      <c r="L114" s="611"/>
      <c r="M114" s="611"/>
      <c r="N114" s="611"/>
      <c r="O114" s="611"/>
      <c r="P114" s="611"/>
      <c r="Q114" s="611"/>
      <c r="R114" s="611"/>
      <c r="S114" s="611"/>
      <c r="T114" s="611"/>
      <c r="U114" s="611"/>
      <c r="V114" s="611"/>
      <c r="W114" s="611"/>
      <c r="X114" s="611"/>
      <c r="Y114" s="612"/>
      <c r="Z114" s="594"/>
      <c r="AA114" s="595"/>
      <c r="AB114" s="595"/>
      <c r="AC114" s="595"/>
      <c r="AD114" s="595"/>
      <c r="AE114" s="595"/>
      <c r="AF114" s="596"/>
      <c r="AG114" s="595"/>
      <c r="AH114" s="595"/>
      <c r="AI114" s="595"/>
      <c r="AJ114" s="595"/>
      <c r="AK114" s="595"/>
      <c r="AL114" s="595"/>
      <c r="AM114" s="596"/>
    </row>
    <row r="115" spans="1:42" ht="20.25" customHeight="1" thickTop="1" x14ac:dyDescent="0.15">
      <c r="A115" s="581" t="s">
        <v>208</v>
      </c>
      <c r="B115" s="582"/>
      <c r="C115" s="582"/>
      <c r="D115" s="583"/>
      <c r="E115" s="645" t="str">
        <f>IF(AP111=0,"",AP111)</f>
        <v/>
      </c>
      <c r="F115" s="646"/>
      <c r="G115" s="646"/>
      <c r="H115" s="646"/>
      <c r="I115" s="647"/>
      <c r="J115" s="578" t="s">
        <v>207</v>
      </c>
      <c r="K115" s="579"/>
      <c r="L115" s="579"/>
      <c r="M115" s="580"/>
      <c r="N115" s="581">
        <f>Z115-AG115</f>
        <v>0</v>
      </c>
      <c r="O115" s="582"/>
      <c r="P115" s="582"/>
      <c r="Q115" s="582"/>
      <c r="R115" s="582"/>
      <c r="S115" s="582"/>
      <c r="T115" s="582"/>
      <c r="U115" s="583"/>
      <c r="V115" s="613" t="s">
        <v>206</v>
      </c>
      <c r="W115" s="614"/>
      <c r="X115" s="614"/>
      <c r="Y115" s="615"/>
      <c r="Z115" s="581">
        <f>SUM(Z110:AF114)</f>
        <v>0</v>
      </c>
      <c r="AA115" s="582"/>
      <c r="AB115" s="582"/>
      <c r="AC115" s="582"/>
      <c r="AD115" s="582"/>
      <c r="AE115" s="582"/>
      <c r="AF115" s="582"/>
      <c r="AG115" s="581">
        <f>SUM(AG110:AM114)</f>
        <v>0</v>
      </c>
      <c r="AH115" s="582"/>
      <c r="AI115" s="582"/>
      <c r="AJ115" s="582"/>
      <c r="AK115" s="582"/>
      <c r="AL115" s="582"/>
      <c r="AM115" s="583"/>
    </row>
    <row r="116" spans="1:42" ht="5.25" customHeight="1" x14ac:dyDescent="0.15">
      <c r="A116" s="165"/>
      <c r="B116" s="165"/>
      <c r="C116" s="165"/>
      <c r="D116" s="165"/>
      <c r="E116" s="169"/>
      <c r="F116" s="169"/>
      <c r="G116" s="169"/>
      <c r="H116" s="169"/>
      <c r="I116" s="169"/>
      <c r="J116" s="169"/>
      <c r="K116" s="169"/>
      <c r="L116" s="169"/>
      <c r="M116" s="169"/>
      <c r="N116" s="169"/>
      <c r="O116" s="169"/>
      <c r="P116" s="169"/>
      <c r="Q116" s="169"/>
      <c r="R116" s="169"/>
      <c r="S116" s="169"/>
      <c r="T116" s="169"/>
      <c r="U116" s="169"/>
      <c r="V116" s="169"/>
      <c r="W116" s="169"/>
      <c r="X116" s="169"/>
      <c r="Y116" s="169"/>
      <c r="Z116" s="169"/>
      <c r="AA116" s="169"/>
      <c r="AB116" s="169"/>
      <c r="AC116" s="169"/>
      <c r="AD116" s="169"/>
      <c r="AE116" s="169"/>
      <c r="AF116" s="169"/>
      <c r="AG116" s="169"/>
      <c r="AH116" s="169"/>
      <c r="AI116" s="169"/>
      <c r="AJ116" s="169"/>
      <c r="AK116" s="169"/>
      <c r="AL116" s="169"/>
      <c r="AM116" s="169"/>
    </row>
    <row r="117" spans="1:42" ht="18" customHeight="1" x14ac:dyDescent="0.15">
      <c r="A117" s="171" t="s">
        <v>153</v>
      </c>
      <c r="B117" s="165"/>
      <c r="C117" s="165"/>
      <c r="D117" s="165"/>
      <c r="E117" s="165"/>
      <c r="F117" s="165"/>
      <c r="G117" s="165"/>
      <c r="H117" s="165"/>
      <c r="I117" s="165"/>
      <c r="J117" s="165"/>
      <c r="K117" s="165"/>
      <c r="L117" s="165"/>
      <c r="M117" s="165"/>
      <c r="N117" s="165"/>
      <c r="O117" s="165"/>
      <c r="P117" s="165"/>
      <c r="Q117" s="165"/>
      <c r="R117" s="165"/>
      <c r="S117" s="165"/>
      <c r="T117" s="165"/>
      <c r="U117" s="165"/>
      <c r="V117" s="165"/>
      <c r="W117" s="165"/>
      <c r="X117" s="165"/>
      <c r="Y117" s="165"/>
      <c r="Z117" s="165"/>
      <c r="AA117" s="165"/>
      <c r="AB117" s="165"/>
      <c r="AC117" s="165"/>
      <c r="AD117" s="165"/>
      <c r="AE117" s="165"/>
      <c r="AF117" s="165"/>
      <c r="AG117" s="165"/>
      <c r="AH117" s="165"/>
      <c r="AI117" s="165"/>
      <c r="AJ117" s="165"/>
    </row>
    <row r="118" spans="1:42" ht="24.75" customHeight="1" x14ac:dyDescent="0.15">
      <c r="A118" s="554" t="s">
        <v>164</v>
      </c>
      <c r="B118" s="555"/>
      <c r="C118" s="555"/>
      <c r="D118" s="556"/>
      <c r="E118" s="554" t="s">
        <v>43</v>
      </c>
      <c r="F118" s="555"/>
      <c r="G118" s="555"/>
      <c r="H118" s="555"/>
      <c r="I118" s="556"/>
      <c r="J118" s="554" t="s">
        <v>165</v>
      </c>
      <c r="K118" s="555"/>
      <c r="L118" s="555"/>
      <c r="M118" s="555"/>
      <c r="N118" s="555"/>
      <c r="O118" s="555"/>
      <c r="P118" s="555"/>
      <c r="Q118" s="555"/>
      <c r="R118" s="555"/>
      <c r="S118" s="555"/>
      <c r="T118" s="555"/>
      <c r="U118" s="555"/>
      <c r="V118" s="555"/>
      <c r="W118" s="555"/>
      <c r="X118" s="555"/>
      <c r="Y118" s="556"/>
      <c r="Z118" s="554" t="s">
        <v>197</v>
      </c>
      <c r="AA118" s="555"/>
      <c r="AB118" s="555"/>
      <c r="AC118" s="555"/>
      <c r="AD118" s="555"/>
      <c r="AE118" s="555"/>
      <c r="AF118" s="556"/>
      <c r="AG118" s="584" t="s">
        <v>200</v>
      </c>
      <c r="AH118" s="585"/>
      <c r="AI118" s="585"/>
      <c r="AJ118" s="585"/>
      <c r="AK118" s="585"/>
      <c r="AL118" s="585"/>
      <c r="AM118" s="586"/>
      <c r="AO118" s="168" t="s">
        <v>195</v>
      </c>
      <c r="AP118" s="168" t="e">
        <f>VLOOKUP(L5,計算用!$A$2:$D$36,4,FALSE)*1000</f>
        <v>#N/A</v>
      </c>
    </row>
    <row r="119" spans="1:42" ht="9.75" customHeight="1" x14ac:dyDescent="0.15">
      <c r="A119" s="636"/>
      <c r="B119" s="637"/>
      <c r="C119" s="637"/>
      <c r="D119" s="638"/>
      <c r="E119" s="557"/>
      <c r="F119" s="558"/>
      <c r="G119" s="558"/>
      <c r="H119" s="558"/>
      <c r="I119" s="559"/>
      <c r="J119" s="601"/>
      <c r="K119" s="602"/>
      <c r="L119" s="602"/>
      <c r="M119" s="602"/>
      <c r="N119" s="602"/>
      <c r="O119" s="602"/>
      <c r="P119" s="602"/>
      <c r="Q119" s="602"/>
      <c r="R119" s="602"/>
      <c r="S119" s="602"/>
      <c r="T119" s="602"/>
      <c r="U119" s="602"/>
      <c r="V119" s="602"/>
      <c r="W119" s="602"/>
      <c r="X119" s="602"/>
      <c r="Y119" s="603"/>
      <c r="Z119" s="604"/>
      <c r="AA119" s="605"/>
      <c r="AB119" s="605"/>
      <c r="AC119" s="605"/>
      <c r="AD119" s="605"/>
      <c r="AE119" s="605"/>
      <c r="AF119" s="606"/>
      <c r="AG119" s="605"/>
      <c r="AH119" s="605"/>
      <c r="AI119" s="605"/>
      <c r="AJ119" s="605"/>
      <c r="AK119" s="605"/>
      <c r="AL119" s="605"/>
      <c r="AM119" s="606"/>
      <c r="AO119" s="168" t="s">
        <v>75</v>
      </c>
      <c r="AP119" s="168">
        <f>IF(OR(AP5=1,AP5=3,AP5=6),AG5,1)</f>
        <v>1</v>
      </c>
    </row>
    <row r="120" spans="1:42" ht="9.75" customHeight="1" x14ac:dyDescent="0.15">
      <c r="A120" s="639"/>
      <c r="B120" s="640"/>
      <c r="C120" s="640"/>
      <c r="D120" s="641"/>
      <c r="E120" s="486"/>
      <c r="F120" s="487"/>
      <c r="G120" s="487"/>
      <c r="H120" s="487"/>
      <c r="I120" s="488"/>
      <c r="J120" s="598"/>
      <c r="K120" s="599"/>
      <c r="L120" s="599"/>
      <c r="M120" s="599"/>
      <c r="N120" s="599"/>
      <c r="O120" s="599"/>
      <c r="P120" s="599"/>
      <c r="Q120" s="599"/>
      <c r="R120" s="599"/>
      <c r="S120" s="599"/>
      <c r="T120" s="599"/>
      <c r="U120" s="599"/>
      <c r="V120" s="599"/>
      <c r="W120" s="599"/>
      <c r="X120" s="599"/>
      <c r="Y120" s="600"/>
      <c r="Z120" s="597"/>
      <c r="AA120" s="587"/>
      <c r="AB120" s="587"/>
      <c r="AC120" s="587"/>
      <c r="AD120" s="587"/>
      <c r="AE120" s="587"/>
      <c r="AF120" s="588"/>
      <c r="AG120" s="587"/>
      <c r="AH120" s="587"/>
      <c r="AI120" s="587"/>
      <c r="AJ120" s="587"/>
      <c r="AK120" s="587"/>
      <c r="AL120" s="587"/>
      <c r="AM120" s="588"/>
      <c r="AO120" s="168" t="s">
        <v>196</v>
      </c>
      <c r="AP120" s="168" t="str">
        <f>IFERROR(AP118*AP119,"")</f>
        <v/>
      </c>
    </row>
    <row r="121" spans="1:42" ht="9.75" customHeight="1" x14ac:dyDescent="0.15">
      <c r="A121" s="639"/>
      <c r="B121" s="640"/>
      <c r="C121" s="640"/>
      <c r="D121" s="641"/>
      <c r="E121" s="486"/>
      <c r="F121" s="487"/>
      <c r="G121" s="487"/>
      <c r="H121" s="487"/>
      <c r="I121" s="488"/>
      <c r="J121" s="598"/>
      <c r="K121" s="599"/>
      <c r="L121" s="599"/>
      <c r="M121" s="599"/>
      <c r="N121" s="599"/>
      <c r="O121" s="599"/>
      <c r="P121" s="599"/>
      <c r="Q121" s="599"/>
      <c r="R121" s="599"/>
      <c r="S121" s="599"/>
      <c r="T121" s="599"/>
      <c r="U121" s="599"/>
      <c r="V121" s="599"/>
      <c r="W121" s="599"/>
      <c r="X121" s="599"/>
      <c r="Y121" s="600"/>
      <c r="Z121" s="597"/>
      <c r="AA121" s="587"/>
      <c r="AB121" s="587"/>
      <c r="AC121" s="587"/>
      <c r="AD121" s="587"/>
      <c r="AE121" s="587"/>
      <c r="AF121" s="588"/>
      <c r="AG121" s="587"/>
      <c r="AH121" s="587"/>
      <c r="AI121" s="587"/>
      <c r="AJ121" s="587"/>
      <c r="AK121" s="587"/>
      <c r="AL121" s="587"/>
      <c r="AM121" s="588"/>
    </row>
    <row r="122" spans="1:42" ht="9.75" customHeight="1" x14ac:dyDescent="0.15">
      <c r="A122" s="639"/>
      <c r="B122" s="640"/>
      <c r="C122" s="640"/>
      <c r="D122" s="641"/>
      <c r="E122" s="486"/>
      <c r="F122" s="487"/>
      <c r="G122" s="487"/>
      <c r="H122" s="487"/>
      <c r="I122" s="488"/>
      <c r="J122" s="598"/>
      <c r="K122" s="599"/>
      <c r="L122" s="599"/>
      <c r="M122" s="599"/>
      <c r="N122" s="599"/>
      <c r="O122" s="599"/>
      <c r="P122" s="599"/>
      <c r="Q122" s="599"/>
      <c r="R122" s="599"/>
      <c r="S122" s="599"/>
      <c r="T122" s="599"/>
      <c r="U122" s="599"/>
      <c r="V122" s="599"/>
      <c r="W122" s="599"/>
      <c r="X122" s="599"/>
      <c r="Y122" s="600"/>
      <c r="Z122" s="597"/>
      <c r="AA122" s="587"/>
      <c r="AB122" s="587"/>
      <c r="AC122" s="587"/>
      <c r="AD122" s="587"/>
      <c r="AE122" s="587"/>
      <c r="AF122" s="588"/>
      <c r="AG122" s="587"/>
      <c r="AH122" s="587"/>
      <c r="AI122" s="587"/>
      <c r="AJ122" s="587"/>
      <c r="AK122" s="587"/>
      <c r="AL122" s="587"/>
      <c r="AM122" s="588"/>
    </row>
    <row r="123" spans="1:42" ht="9.75" customHeight="1" thickBot="1" x14ac:dyDescent="0.2">
      <c r="A123" s="642"/>
      <c r="B123" s="643"/>
      <c r="C123" s="643"/>
      <c r="D123" s="644"/>
      <c r="E123" s="607"/>
      <c r="F123" s="608"/>
      <c r="G123" s="608"/>
      <c r="H123" s="608"/>
      <c r="I123" s="609"/>
      <c r="J123" s="591"/>
      <c r="K123" s="592"/>
      <c r="L123" s="592"/>
      <c r="M123" s="592"/>
      <c r="N123" s="592"/>
      <c r="O123" s="592"/>
      <c r="P123" s="592"/>
      <c r="Q123" s="592"/>
      <c r="R123" s="592"/>
      <c r="S123" s="592"/>
      <c r="T123" s="592"/>
      <c r="U123" s="592"/>
      <c r="V123" s="592"/>
      <c r="W123" s="592"/>
      <c r="X123" s="592"/>
      <c r="Y123" s="593"/>
      <c r="Z123" s="594"/>
      <c r="AA123" s="595"/>
      <c r="AB123" s="595"/>
      <c r="AC123" s="595"/>
      <c r="AD123" s="595"/>
      <c r="AE123" s="595"/>
      <c r="AF123" s="596"/>
      <c r="AG123" s="595"/>
      <c r="AH123" s="595"/>
      <c r="AI123" s="595"/>
      <c r="AJ123" s="595"/>
      <c r="AK123" s="595"/>
      <c r="AL123" s="595"/>
      <c r="AM123" s="596"/>
    </row>
    <row r="124" spans="1:42" ht="20.25" customHeight="1" thickTop="1" x14ac:dyDescent="0.15">
      <c r="A124" s="581" t="s">
        <v>208</v>
      </c>
      <c r="B124" s="582"/>
      <c r="C124" s="582"/>
      <c r="D124" s="583"/>
      <c r="E124" s="645" t="str">
        <f>IF(AP120=0,"",AP120)</f>
        <v/>
      </c>
      <c r="F124" s="646"/>
      <c r="G124" s="646"/>
      <c r="H124" s="646"/>
      <c r="I124" s="647"/>
      <c r="J124" s="578" t="s">
        <v>207</v>
      </c>
      <c r="K124" s="579"/>
      <c r="L124" s="579"/>
      <c r="M124" s="580"/>
      <c r="N124" s="581">
        <f>Z124-AG124</f>
        <v>0</v>
      </c>
      <c r="O124" s="582"/>
      <c r="P124" s="582"/>
      <c r="Q124" s="582"/>
      <c r="R124" s="582"/>
      <c r="S124" s="582"/>
      <c r="T124" s="582"/>
      <c r="U124" s="583"/>
      <c r="V124" s="613" t="s">
        <v>206</v>
      </c>
      <c r="W124" s="614"/>
      <c r="X124" s="614"/>
      <c r="Y124" s="615"/>
      <c r="Z124" s="581">
        <f>SUM(Z119:AF123)</f>
        <v>0</v>
      </c>
      <c r="AA124" s="582"/>
      <c r="AB124" s="582"/>
      <c r="AC124" s="582"/>
      <c r="AD124" s="582"/>
      <c r="AE124" s="582"/>
      <c r="AF124" s="582"/>
      <c r="AG124" s="581">
        <f>SUM(AG119:AM123)</f>
        <v>0</v>
      </c>
      <c r="AH124" s="582"/>
      <c r="AI124" s="582"/>
      <c r="AJ124" s="582"/>
      <c r="AK124" s="582"/>
      <c r="AL124" s="582"/>
      <c r="AM124" s="583"/>
    </row>
    <row r="125" spans="1:42" ht="10.5" customHeight="1" thickBot="1" x14ac:dyDescent="0.2">
      <c r="A125" s="172"/>
      <c r="B125" s="172"/>
      <c r="C125" s="172"/>
      <c r="D125" s="172"/>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2"/>
      <c r="AG125" s="172"/>
      <c r="AH125" s="172"/>
      <c r="AI125" s="172"/>
      <c r="AJ125" s="172"/>
      <c r="AK125" s="173"/>
      <c r="AL125" s="173"/>
      <c r="AM125" s="173"/>
    </row>
    <row r="126" spans="1:42" ht="6" customHeight="1" x14ac:dyDescent="0.15">
      <c r="A126" s="165"/>
      <c r="B126" s="165"/>
      <c r="C126" s="165"/>
      <c r="D126" s="165"/>
      <c r="E126" s="165"/>
      <c r="F126" s="165"/>
      <c r="G126" s="165"/>
      <c r="H126" s="165"/>
      <c r="I126" s="165"/>
      <c r="J126" s="165"/>
      <c r="K126" s="165"/>
      <c r="L126" s="165"/>
      <c r="M126" s="165"/>
      <c r="N126" s="165"/>
      <c r="O126" s="165"/>
      <c r="P126" s="165"/>
      <c r="Q126" s="165"/>
      <c r="R126" s="165"/>
      <c r="S126" s="165"/>
      <c r="T126" s="165"/>
      <c r="U126" s="165"/>
      <c r="V126" s="165"/>
      <c r="W126" s="165"/>
      <c r="X126" s="165"/>
      <c r="Y126" s="165"/>
      <c r="Z126" s="165"/>
      <c r="AA126" s="165"/>
      <c r="AB126" s="165"/>
      <c r="AC126" s="165"/>
      <c r="AD126" s="165"/>
      <c r="AE126" s="165"/>
      <c r="AF126" s="165"/>
      <c r="AG126" s="165"/>
      <c r="AH126" s="165"/>
      <c r="AI126" s="165"/>
      <c r="AJ126" s="165"/>
    </row>
    <row r="127" spans="1:42" s="176" customFormat="1" ht="10.5" x14ac:dyDescent="0.15">
      <c r="A127" s="174" t="s">
        <v>44</v>
      </c>
      <c r="B127" s="139"/>
      <c r="C127" s="139"/>
      <c r="D127" s="139"/>
      <c r="E127" s="139"/>
      <c r="F127" s="139"/>
      <c r="G127" s="139"/>
      <c r="H127" s="139"/>
      <c r="I127" s="139"/>
      <c r="J127" s="139"/>
      <c r="K127" s="139"/>
      <c r="L127" s="139"/>
      <c r="M127" s="139"/>
      <c r="N127" s="139"/>
      <c r="O127" s="139"/>
      <c r="P127" s="139"/>
      <c r="Q127" s="139"/>
      <c r="R127" s="139"/>
      <c r="S127" s="139"/>
      <c r="T127" s="139"/>
      <c r="U127" s="139"/>
      <c r="V127" s="139"/>
      <c r="W127" s="139"/>
      <c r="X127" s="139"/>
      <c r="Y127" s="139"/>
      <c r="Z127" s="139"/>
      <c r="AA127" s="139"/>
      <c r="AB127" s="139"/>
      <c r="AC127" s="139"/>
      <c r="AD127" s="139"/>
      <c r="AE127" s="139"/>
      <c r="AF127" s="139"/>
      <c r="AG127" s="139"/>
      <c r="AH127" s="139"/>
      <c r="AI127" s="139"/>
      <c r="AJ127" s="139"/>
      <c r="AK127" s="175"/>
      <c r="AL127" s="175"/>
      <c r="AM127" s="175"/>
    </row>
    <row r="128" spans="1:42" s="176" customFormat="1" ht="5.25" customHeight="1" x14ac:dyDescent="0.15">
      <c r="A128" s="174"/>
      <c r="B128" s="139"/>
      <c r="C128" s="139"/>
      <c r="D128" s="139"/>
      <c r="E128" s="139"/>
      <c r="F128" s="139"/>
      <c r="G128" s="139"/>
      <c r="H128" s="139"/>
      <c r="I128" s="139"/>
      <c r="J128" s="139"/>
      <c r="K128" s="139"/>
      <c r="L128" s="139"/>
      <c r="M128" s="139"/>
      <c r="N128" s="139"/>
      <c r="O128" s="139"/>
      <c r="P128" s="139"/>
      <c r="Q128" s="139"/>
      <c r="R128" s="139"/>
      <c r="S128" s="139"/>
      <c r="T128" s="139"/>
      <c r="U128" s="139"/>
      <c r="V128" s="139"/>
      <c r="W128" s="139"/>
      <c r="X128" s="139"/>
      <c r="Y128" s="139"/>
      <c r="Z128" s="139"/>
      <c r="AA128" s="139"/>
      <c r="AB128" s="139"/>
      <c r="AC128" s="139"/>
      <c r="AD128" s="139"/>
      <c r="AE128" s="139"/>
      <c r="AF128" s="139"/>
      <c r="AG128" s="139"/>
      <c r="AH128" s="139"/>
      <c r="AI128" s="139"/>
      <c r="AJ128" s="139"/>
      <c r="AK128" s="175"/>
      <c r="AL128" s="175"/>
      <c r="AM128" s="175"/>
    </row>
    <row r="129" spans="1:39" s="176" customFormat="1" ht="10.5" x14ac:dyDescent="0.15">
      <c r="A129" s="174"/>
      <c r="B129" s="152" t="s">
        <v>45</v>
      </c>
      <c r="C129" s="139"/>
      <c r="D129" s="139"/>
      <c r="E129" s="139"/>
      <c r="F129" s="139"/>
      <c r="G129" s="139"/>
      <c r="H129" s="139"/>
      <c r="I129" s="139"/>
      <c r="J129" s="139"/>
      <c r="K129" s="139"/>
      <c r="L129" s="139"/>
      <c r="M129" s="139"/>
      <c r="N129" s="139"/>
      <c r="O129" s="139"/>
      <c r="P129" s="139"/>
      <c r="Q129" s="139"/>
      <c r="R129" s="139"/>
      <c r="S129" s="139"/>
      <c r="T129" s="139"/>
      <c r="U129" s="139"/>
      <c r="V129" s="139"/>
      <c r="W129" s="139"/>
      <c r="X129" s="139"/>
      <c r="Y129" s="139"/>
      <c r="Z129" s="139"/>
      <c r="AA129" s="139"/>
      <c r="AB129" s="139"/>
      <c r="AC129" s="139"/>
      <c r="AD129" s="139"/>
      <c r="AE129" s="139"/>
      <c r="AF129" s="139"/>
      <c r="AG129" s="139"/>
      <c r="AH129" s="139"/>
      <c r="AI129" s="139"/>
      <c r="AJ129" s="139"/>
      <c r="AK129" s="175"/>
      <c r="AL129" s="175"/>
      <c r="AM129" s="175"/>
    </row>
    <row r="130" spans="1:39" s="176" customFormat="1" ht="10.5" x14ac:dyDescent="0.15">
      <c r="A130" s="174"/>
      <c r="B130" s="152" t="s">
        <v>64</v>
      </c>
      <c r="C130" s="139"/>
      <c r="D130" s="139"/>
      <c r="E130" s="139"/>
      <c r="F130" s="139"/>
      <c r="G130" s="139"/>
      <c r="H130" s="139"/>
      <c r="I130" s="139"/>
      <c r="J130" s="139"/>
      <c r="K130" s="139"/>
      <c r="L130" s="139"/>
      <c r="M130" s="139"/>
      <c r="N130" s="139"/>
      <c r="O130" s="139"/>
      <c r="P130" s="139"/>
      <c r="Q130" s="139"/>
      <c r="R130" s="139"/>
      <c r="S130" s="139"/>
      <c r="T130" s="139"/>
      <c r="U130" s="139"/>
      <c r="V130" s="139"/>
      <c r="W130" s="139"/>
      <c r="X130" s="139"/>
      <c r="Y130" s="139"/>
      <c r="Z130" s="139"/>
      <c r="AA130" s="139"/>
      <c r="AB130" s="139"/>
      <c r="AC130" s="139"/>
      <c r="AD130" s="139"/>
      <c r="AE130" s="139"/>
      <c r="AF130" s="139"/>
      <c r="AG130" s="139"/>
      <c r="AH130" s="139"/>
      <c r="AI130" s="139"/>
      <c r="AJ130" s="139"/>
      <c r="AK130" s="175"/>
      <c r="AL130" s="175"/>
      <c r="AM130" s="175"/>
    </row>
    <row r="131" spans="1:39" s="176" customFormat="1" ht="5.25" customHeight="1" x14ac:dyDescent="0.15">
      <c r="A131" s="174"/>
      <c r="B131" s="139"/>
      <c r="C131" s="139"/>
      <c r="D131" s="139"/>
      <c r="E131" s="139"/>
      <c r="F131" s="139"/>
      <c r="G131" s="139"/>
      <c r="H131" s="139"/>
      <c r="I131" s="139"/>
      <c r="J131" s="139"/>
      <c r="K131" s="139"/>
      <c r="L131" s="139"/>
      <c r="M131" s="139"/>
      <c r="N131" s="139"/>
      <c r="O131" s="139"/>
      <c r="P131" s="139"/>
      <c r="Q131" s="139"/>
      <c r="R131" s="139"/>
      <c r="S131" s="139"/>
      <c r="T131" s="139"/>
      <c r="U131" s="139"/>
      <c r="V131" s="139"/>
      <c r="W131" s="139"/>
      <c r="X131" s="139"/>
      <c r="Y131" s="139"/>
      <c r="Z131" s="139"/>
      <c r="AA131" s="139"/>
      <c r="AB131" s="139"/>
      <c r="AC131" s="139"/>
      <c r="AD131" s="139"/>
      <c r="AE131" s="139"/>
      <c r="AF131" s="139"/>
      <c r="AG131" s="139"/>
      <c r="AH131" s="139"/>
      <c r="AI131" s="139"/>
      <c r="AJ131" s="139"/>
      <c r="AK131" s="175"/>
      <c r="AL131" s="175"/>
      <c r="AM131" s="175"/>
    </row>
    <row r="132" spans="1:39" x14ac:dyDescent="0.15">
      <c r="A132" s="177" t="s">
        <v>98</v>
      </c>
      <c r="B132" s="178"/>
      <c r="C132" s="165"/>
      <c r="D132" s="165"/>
      <c r="E132" s="165"/>
      <c r="F132" s="165"/>
      <c r="G132" s="165"/>
      <c r="H132" s="165"/>
      <c r="I132" s="165"/>
      <c r="J132" s="165"/>
      <c r="K132" s="165"/>
      <c r="L132" s="165"/>
      <c r="M132" s="165"/>
      <c r="N132" s="165"/>
      <c r="O132" s="165"/>
      <c r="P132" s="165"/>
      <c r="Q132" s="165"/>
      <c r="R132" s="165"/>
      <c r="S132" s="165"/>
      <c r="T132" s="165"/>
      <c r="U132" s="165"/>
      <c r="V132" s="165"/>
      <c r="W132" s="165"/>
      <c r="X132" s="165"/>
      <c r="Y132" s="165"/>
      <c r="Z132" s="165"/>
      <c r="AA132" s="165"/>
      <c r="AB132" s="165"/>
      <c r="AC132" s="165"/>
      <c r="AD132" s="165"/>
      <c r="AE132" s="165"/>
      <c r="AF132" s="165"/>
      <c r="AG132" s="165"/>
      <c r="AH132" s="165"/>
      <c r="AI132" s="165"/>
      <c r="AJ132" s="165"/>
    </row>
    <row r="133" spans="1:39" x14ac:dyDescent="0.15">
      <c r="A133" s="179" t="s">
        <v>168</v>
      </c>
      <c r="B133" s="180"/>
      <c r="C133" s="180"/>
      <c r="D133" s="180"/>
      <c r="E133" s="180"/>
      <c r="F133" s="180"/>
      <c r="G133" s="180"/>
      <c r="H133" s="180"/>
      <c r="I133" s="180"/>
      <c r="J133" s="180"/>
      <c r="K133" s="180"/>
      <c r="L133" s="180"/>
      <c r="M133" s="180"/>
      <c r="N133" s="180"/>
      <c r="O133" s="180"/>
      <c r="P133" s="180"/>
      <c r="Q133" s="180"/>
      <c r="R133" s="180"/>
      <c r="S133" s="180"/>
      <c r="T133" s="623"/>
      <c r="U133" s="623"/>
      <c r="V133" s="623"/>
      <c r="W133" s="623"/>
      <c r="X133" s="623"/>
      <c r="Y133" s="623"/>
      <c r="Z133" s="623"/>
      <c r="AA133" s="623"/>
      <c r="AB133" s="623"/>
      <c r="AC133" s="623"/>
      <c r="AD133" s="623"/>
      <c r="AE133" s="623"/>
      <c r="AF133" s="623"/>
      <c r="AG133" s="623"/>
      <c r="AH133" s="623"/>
      <c r="AI133" s="623"/>
      <c r="AJ133" s="623"/>
      <c r="AK133" s="623"/>
      <c r="AL133" s="623"/>
      <c r="AM133" s="624"/>
    </row>
    <row r="134" spans="1:39" x14ac:dyDescent="0.15">
      <c r="A134" s="181"/>
      <c r="B134" s="291" t="s">
        <v>191</v>
      </c>
      <c r="C134" s="180"/>
      <c r="D134" s="180"/>
      <c r="E134" s="180"/>
      <c r="F134" s="180"/>
      <c r="G134" s="180"/>
      <c r="H134" s="180"/>
      <c r="I134" s="180"/>
      <c r="J134" s="180"/>
      <c r="K134" s="180"/>
      <c r="L134" s="180"/>
      <c r="M134" s="180"/>
      <c r="N134" s="180"/>
      <c r="O134" s="180"/>
      <c r="P134" s="180"/>
      <c r="Q134" s="180"/>
      <c r="R134" s="180"/>
      <c r="S134" s="180"/>
      <c r="T134" s="623" t="s">
        <v>65</v>
      </c>
      <c r="U134" s="623"/>
      <c r="V134" s="623"/>
      <c r="W134" s="623"/>
      <c r="X134" s="623"/>
      <c r="Y134" s="623"/>
      <c r="Z134" s="623"/>
      <c r="AA134" s="623"/>
      <c r="AB134" s="623"/>
      <c r="AC134" s="623"/>
      <c r="AD134" s="623"/>
      <c r="AE134" s="623"/>
      <c r="AF134" s="623"/>
      <c r="AG134" s="623"/>
      <c r="AH134" s="623"/>
      <c r="AI134" s="623"/>
      <c r="AJ134" s="623"/>
      <c r="AK134" s="623"/>
      <c r="AL134" s="623"/>
      <c r="AM134" s="624"/>
    </row>
    <row r="135" spans="1:39" ht="38.25" customHeight="1" x14ac:dyDescent="0.15">
      <c r="A135" s="183"/>
      <c r="B135" s="134"/>
      <c r="C135" s="184" t="s">
        <v>179</v>
      </c>
      <c r="D135" s="630" t="s">
        <v>180</v>
      </c>
      <c r="E135" s="630"/>
      <c r="F135" s="630"/>
      <c r="G135" s="630"/>
      <c r="H135" s="630"/>
      <c r="I135" s="630"/>
      <c r="J135" s="630"/>
      <c r="K135" s="630"/>
      <c r="L135" s="630"/>
      <c r="M135" s="630"/>
      <c r="N135" s="630"/>
      <c r="O135" s="630"/>
      <c r="P135" s="630"/>
      <c r="Q135" s="630"/>
      <c r="R135" s="630"/>
      <c r="S135" s="631"/>
      <c r="T135" s="569" t="s">
        <v>253</v>
      </c>
      <c r="U135" s="570"/>
      <c r="V135" s="570"/>
      <c r="W135" s="570"/>
      <c r="X135" s="570"/>
      <c r="Y135" s="570"/>
      <c r="Z135" s="570"/>
      <c r="AA135" s="570"/>
      <c r="AB135" s="570"/>
      <c r="AC135" s="570"/>
      <c r="AD135" s="570"/>
      <c r="AE135" s="570"/>
      <c r="AF135" s="570"/>
      <c r="AG135" s="570"/>
      <c r="AH135" s="570"/>
      <c r="AI135" s="570"/>
      <c r="AJ135" s="570"/>
      <c r="AK135" s="570"/>
      <c r="AL135" s="570"/>
      <c r="AM135" s="571"/>
    </row>
    <row r="136" spans="1:39" ht="23.25" customHeight="1" x14ac:dyDescent="0.15">
      <c r="A136" s="183"/>
      <c r="B136" s="185"/>
      <c r="C136" s="186" t="s">
        <v>178</v>
      </c>
      <c r="D136" s="632" t="s">
        <v>181</v>
      </c>
      <c r="E136" s="632"/>
      <c r="F136" s="632"/>
      <c r="G136" s="632"/>
      <c r="H136" s="632"/>
      <c r="I136" s="632"/>
      <c r="J136" s="632"/>
      <c r="K136" s="632"/>
      <c r="L136" s="632"/>
      <c r="M136" s="632"/>
      <c r="N136" s="632"/>
      <c r="O136" s="632"/>
      <c r="P136" s="632"/>
      <c r="Q136" s="632"/>
      <c r="R136" s="632"/>
      <c r="S136" s="633"/>
      <c r="T136" s="622" t="s">
        <v>249</v>
      </c>
      <c r="U136" s="617"/>
      <c r="V136" s="617"/>
      <c r="W136" s="617"/>
      <c r="X136" s="617"/>
      <c r="Y136" s="617"/>
      <c r="Z136" s="617"/>
      <c r="AA136" s="617"/>
      <c r="AB136" s="617"/>
      <c r="AC136" s="617"/>
      <c r="AD136" s="617"/>
      <c r="AE136" s="617"/>
      <c r="AF136" s="617"/>
      <c r="AG136" s="617"/>
      <c r="AH136" s="617"/>
      <c r="AI136" s="617"/>
      <c r="AJ136" s="617"/>
      <c r="AK136" s="617"/>
      <c r="AL136" s="617"/>
      <c r="AM136" s="618"/>
    </row>
    <row r="137" spans="1:39" x14ac:dyDescent="0.15">
      <c r="A137" s="181"/>
      <c r="B137" s="291" t="s">
        <v>169</v>
      </c>
      <c r="C137" s="180"/>
      <c r="D137" s="180"/>
      <c r="E137" s="180"/>
      <c r="F137" s="180"/>
      <c r="G137" s="180"/>
      <c r="H137" s="180"/>
      <c r="I137" s="180"/>
      <c r="J137" s="180"/>
      <c r="K137" s="180"/>
      <c r="L137" s="180"/>
      <c r="M137" s="180"/>
      <c r="N137" s="180"/>
      <c r="O137" s="180"/>
      <c r="P137" s="180"/>
      <c r="Q137" s="180"/>
      <c r="R137" s="180"/>
      <c r="S137" s="180"/>
      <c r="T137" s="623" t="s">
        <v>65</v>
      </c>
      <c r="U137" s="623"/>
      <c r="V137" s="623"/>
      <c r="W137" s="623"/>
      <c r="X137" s="623"/>
      <c r="Y137" s="623"/>
      <c r="Z137" s="623"/>
      <c r="AA137" s="623"/>
      <c r="AB137" s="623"/>
      <c r="AC137" s="623"/>
      <c r="AD137" s="623"/>
      <c r="AE137" s="623"/>
      <c r="AF137" s="623"/>
      <c r="AG137" s="623"/>
      <c r="AH137" s="623"/>
      <c r="AI137" s="623"/>
      <c r="AJ137" s="623"/>
      <c r="AK137" s="623"/>
      <c r="AL137" s="623"/>
      <c r="AM137" s="624"/>
    </row>
    <row r="138" spans="1:39" x14ac:dyDescent="0.15">
      <c r="A138" s="183"/>
      <c r="B138" s="187"/>
      <c r="C138" s="184" t="s">
        <v>176</v>
      </c>
      <c r="D138" s="630" t="s">
        <v>177</v>
      </c>
      <c r="E138" s="630"/>
      <c r="F138" s="630"/>
      <c r="G138" s="630"/>
      <c r="H138" s="630"/>
      <c r="I138" s="630"/>
      <c r="J138" s="630"/>
      <c r="K138" s="630"/>
      <c r="L138" s="630"/>
      <c r="M138" s="630"/>
      <c r="N138" s="630"/>
      <c r="O138" s="630"/>
      <c r="P138" s="630"/>
      <c r="Q138" s="630"/>
      <c r="R138" s="630"/>
      <c r="S138" s="631"/>
      <c r="T138" s="569" t="s">
        <v>170</v>
      </c>
      <c r="U138" s="570"/>
      <c r="V138" s="570"/>
      <c r="W138" s="570"/>
      <c r="X138" s="570"/>
      <c r="Y138" s="570"/>
      <c r="Z138" s="570"/>
      <c r="AA138" s="570"/>
      <c r="AB138" s="570"/>
      <c r="AC138" s="570"/>
      <c r="AD138" s="570"/>
      <c r="AE138" s="570"/>
      <c r="AF138" s="570"/>
      <c r="AG138" s="570"/>
      <c r="AH138" s="570"/>
      <c r="AI138" s="570"/>
      <c r="AJ138" s="570"/>
      <c r="AK138" s="570"/>
      <c r="AL138" s="570"/>
      <c r="AM138" s="571"/>
    </row>
    <row r="139" spans="1:39" ht="12" customHeight="1" x14ac:dyDescent="0.15">
      <c r="A139" s="183"/>
      <c r="B139" s="187"/>
      <c r="C139" s="186" t="s">
        <v>174</v>
      </c>
      <c r="D139" s="634" t="s">
        <v>175</v>
      </c>
      <c r="E139" s="634"/>
      <c r="F139" s="634"/>
      <c r="G139" s="634"/>
      <c r="H139" s="634"/>
      <c r="I139" s="634"/>
      <c r="J139" s="634"/>
      <c r="K139" s="634"/>
      <c r="L139" s="634"/>
      <c r="M139" s="634"/>
      <c r="N139" s="634"/>
      <c r="O139" s="634"/>
      <c r="P139" s="634"/>
      <c r="Q139" s="634"/>
      <c r="R139" s="634"/>
      <c r="S139" s="635"/>
      <c r="T139" s="616" t="s">
        <v>171</v>
      </c>
      <c r="U139" s="617"/>
      <c r="V139" s="617"/>
      <c r="W139" s="617"/>
      <c r="X139" s="617"/>
      <c r="Y139" s="617"/>
      <c r="Z139" s="617"/>
      <c r="AA139" s="617"/>
      <c r="AB139" s="617"/>
      <c r="AC139" s="617"/>
      <c r="AD139" s="617"/>
      <c r="AE139" s="617"/>
      <c r="AF139" s="617"/>
      <c r="AG139" s="617"/>
      <c r="AH139" s="617"/>
      <c r="AI139" s="617"/>
      <c r="AJ139" s="617"/>
      <c r="AK139" s="617"/>
      <c r="AL139" s="617"/>
      <c r="AM139" s="618"/>
    </row>
    <row r="140" spans="1:39" ht="23.25" customHeight="1" x14ac:dyDescent="0.15">
      <c r="A140" s="183"/>
      <c r="B140" s="183"/>
      <c r="C140" s="188" t="s">
        <v>172</v>
      </c>
      <c r="D140" s="628" t="s">
        <v>173</v>
      </c>
      <c r="E140" s="628"/>
      <c r="F140" s="628"/>
      <c r="G140" s="628"/>
      <c r="H140" s="628"/>
      <c r="I140" s="628"/>
      <c r="J140" s="628"/>
      <c r="K140" s="628"/>
      <c r="L140" s="628"/>
      <c r="M140" s="628"/>
      <c r="N140" s="628"/>
      <c r="O140" s="628"/>
      <c r="P140" s="628"/>
      <c r="Q140" s="628"/>
      <c r="R140" s="628"/>
      <c r="S140" s="629"/>
      <c r="T140" s="619" t="s">
        <v>182</v>
      </c>
      <c r="U140" s="620"/>
      <c r="V140" s="620"/>
      <c r="W140" s="620"/>
      <c r="X140" s="620"/>
      <c r="Y140" s="620"/>
      <c r="Z140" s="620"/>
      <c r="AA140" s="620"/>
      <c r="AB140" s="620"/>
      <c r="AC140" s="620"/>
      <c r="AD140" s="620"/>
      <c r="AE140" s="620"/>
      <c r="AF140" s="620"/>
      <c r="AG140" s="620"/>
      <c r="AH140" s="620"/>
      <c r="AI140" s="620"/>
      <c r="AJ140" s="620"/>
      <c r="AK140" s="620"/>
      <c r="AL140" s="620"/>
      <c r="AM140" s="621"/>
    </row>
    <row r="141" spans="1:39" ht="36.75" customHeight="1" x14ac:dyDescent="0.15">
      <c r="A141" s="183"/>
      <c r="B141" s="187"/>
      <c r="C141" s="186" t="s">
        <v>183</v>
      </c>
      <c r="D141" s="634" t="s">
        <v>185</v>
      </c>
      <c r="E141" s="634"/>
      <c r="F141" s="634"/>
      <c r="G141" s="634"/>
      <c r="H141" s="634"/>
      <c r="I141" s="634"/>
      <c r="J141" s="634"/>
      <c r="K141" s="634"/>
      <c r="L141" s="634"/>
      <c r="M141" s="634"/>
      <c r="N141" s="634"/>
      <c r="O141" s="634"/>
      <c r="P141" s="634"/>
      <c r="Q141" s="634"/>
      <c r="R141" s="634"/>
      <c r="S141" s="635"/>
      <c r="T141" s="714" t="s">
        <v>186</v>
      </c>
      <c r="U141" s="715"/>
      <c r="V141" s="715"/>
      <c r="W141" s="715"/>
      <c r="X141" s="715"/>
      <c r="Y141" s="715"/>
      <c r="Z141" s="715"/>
      <c r="AA141" s="715"/>
      <c r="AB141" s="715"/>
      <c r="AC141" s="715"/>
      <c r="AD141" s="715"/>
      <c r="AE141" s="715"/>
      <c r="AF141" s="715"/>
      <c r="AG141" s="715"/>
      <c r="AH141" s="715"/>
      <c r="AI141" s="715"/>
      <c r="AJ141" s="715"/>
      <c r="AK141" s="715"/>
      <c r="AL141" s="715"/>
      <c r="AM141" s="716"/>
    </row>
    <row r="142" spans="1:39" x14ac:dyDescent="0.15">
      <c r="A142" s="179" t="s">
        <v>187</v>
      </c>
      <c r="B142" s="180"/>
      <c r="C142" s="180"/>
      <c r="D142" s="180"/>
      <c r="E142" s="180"/>
      <c r="F142" s="180"/>
      <c r="G142" s="180"/>
      <c r="H142" s="180"/>
      <c r="I142" s="180"/>
      <c r="J142" s="180"/>
      <c r="K142" s="180"/>
      <c r="L142" s="180"/>
      <c r="M142" s="180"/>
      <c r="N142" s="180"/>
      <c r="O142" s="180"/>
      <c r="P142" s="180"/>
      <c r="Q142" s="180"/>
      <c r="R142" s="180"/>
      <c r="S142" s="180"/>
      <c r="T142" s="623"/>
      <c r="U142" s="623"/>
      <c r="V142" s="623"/>
      <c r="W142" s="623"/>
      <c r="X142" s="623"/>
      <c r="Y142" s="623"/>
      <c r="Z142" s="623"/>
      <c r="AA142" s="623"/>
      <c r="AB142" s="623"/>
      <c r="AC142" s="623"/>
      <c r="AD142" s="623"/>
      <c r="AE142" s="623"/>
      <c r="AF142" s="623"/>
      <c r="AG142" s="623"/>
      <c r="AH142" s="623"/>
      <c r="AI142" s="623"/>
      <c r="AJ142" s="623"/>
      <c r="AK142" s="623"/>
      <c r="AL142" s="623"/>
      <c r="AM142" s="624"/>
    </row>
    <row r="143" spans="1:39" x14ac:dyDescent="0.15">
      <c r="A143" s="181"/>
      <c r="B143" s="291" t="s">
        <v>191</v>
      </c>
      <c r="C143" s="180"/>
      <c r="D143" s="180"/>
      <c r="E143" s="180"/>
      <c r="F143" s="180"/>
      <c r="G143" s="180"/>
      <c r="H143" s="180"/>
      <c r="I143" s="180"/>
      <c r="J143" s="180"/>
      <c r="K143" s="180"/>
      <c r="L143" s="180"/>
      <c r="M143" s="180"/>
      <c r="N143" s="180"/>
      <c r="O143" s="180"/>
      <c r="P143" s="180"/>
      <c r="Q143" s="180"/>
      <c r="R143" s="180"/>
      <c r="S143" s="180"/>
      <c r="T143" s="623" t="s">
        <v>65</v>
      </c>
      <c r="U143" s="623"/>
      <c r="V143" s="623"/>
      <c r="W143" s="623"/>
      <c r="X143" s="623"/>
      <c r="Y143" s="623"/>
      <c r="Z143" s="623"/>
      <c r="AA143" s="623"/>
      <c r="AB143" s="623"/>
      <c r="AC143" s="623"/>
      <c r="AD143" s="623"/>
      <c r="AE143" s="623"/>
      <c r="AF143" s="623"/>
      <c r="AG143" s="623"/>
      <c r="AH143" s="623"/>
      <c r="AI143" s="623"/>
      <c r="AJ143" s="623"/>
      <c r="AK143" s="623"/>
      <c r="AL143" s="623"/>
      <c r="AM143" s="624"/>
    </row>
    <row r="144" spans="1:39" x14ac:dyDescent="0.15">
      <c r="A144" s="183"/>
      <c r="B144" s="134"/>
      <c r="C144" s="289" t="s">
        <v>184</v>
      </c>
      <c r="D144" s="651" t="s">
        <v>180</v>
      </c>
      <c r="E144" s="651"/>
      <c r="F144" s="651"/>
      <c r="G144" s="651"/>
      <c r="H144" s="651"/>
      <c r="I144" s="651"/>
      <c r="J144" s="651"/>
      <c r="K144" s="651"/>
      <c r="L144" s="651"/>
      <c r="M144" s="651"/>
      <c r="N144" s="651"/>
      <c r="O144" s="651"/>
      <c r="P144" s="651"/>
      <c r="Q144" s="651"/>
      <c r="R144" s="651"/>
      <c r="S144" s="652"/>
      <c r="T144" s="717" t="s">
        <v>254</v>
      </c>
      <c r="U144" s="718"/>
      <c r="V144" s="718"/>
      <c r="W144" s="718"/>
      <c r="X144" s="718"/>
      <c r="Y144" s="718"/>
      <c r="Z144" s="718"/>
      <c r="AA144" s="718"/>
      <c r="AB144" s="718"/>
      <c r="AC144" s="718"/>
      <c r="AD144" s="718"/>
      <c r="AE144" s="718"/>
      <c r="AF144" s="718"/>
      <c r="AG144" s="718"/>
      <c r="AH144" s="718"/>
      <c r="AI144" s="718"/>
      <c r="AJ144" s="718"/>
      <c r="AK144" s="718"/>
      <c r="AL144" s="718"/>
      <c r="AM144" s="719"/>
    </row>
    <row r="145" spans="1:39" x14ac:dyDescent="0.15">
      <c r="A145" s="179" t="s">
        <v>251</v>
      </c>
      <c r="B145" s="180"/>
      <c r="C145" s="180"/>
      <c r="D145" s="180"/>
      <c r="E145" s="180"/>
      <c r="F145" s="180"/>
      <c r="G145" s="180"/>
      <c r="H145" s="180"/>
      <c r="I145" s="180"/>
      <c r="J145" s="180"/>
      <c r="K145" s="180"/>
      <c r="L145" s="180"/>
      <c r="M145" s="180"/>
      <c r="N145" s="180"/>
      <c r="O145" s="180"/>
      <c r="P145" s="180"/>
      <c r="Q145" s="180"/>
      <c r="R145" s="180"/>
      <c r="S145" s="180"/>
      <c r="T145" s="623"/>
      <c r="U145" s="623"/>
      <c r="V145" s="623"/>
      <c r="W145" s="623"/>
      <c r="X145" s="623"/>
      <c r="Y145" s="623"/>
      <c r="Z145" s="623"/>
      <c r="AA145" s="623"/>
      <c r="AB145" s="623"/>
      <c r="AC145" s="623"/>
      <c r="AD145" s="623"/>
      <c r="AE145" s="623"/>
      <c r="AF145" s="623"/>
      <c r="AG145" s="623"/>
      <c r="AH145" s="623"/>
      <c r="AI145" s="623"/>
      <c r="AJ145" s="623"/>
      <c r="AK145" s="623"/>
      <c r="AL145" s="623"/>
      <c r="AM145" s="624"/>
    </row>
    <row r="146" spans="1:39" x14ac:dyDescent="0.15">
      <c r="A146" s="181"/>
      <c r="B146" s="291" t="s">
        <v>278</v>
      </c>
      <c r="C146" s="180"/>
      <c r="D146" s="180"/>
      <c r="E146" s="180"/>
      <c r="F146" s="180"/>
      <c r="G146" s="180"/>
      <c r="H146" s="180"/>
      <c r="I146" s="180"/>
      <c r="J146" s="180"/>
      <c r="K146" s="180"/>
      <c r="L146" s="180"/>
      <c r="M146" s="180"/>
      <c r="N146" s="180"/>
      <c r="O146" s="180"/>
      <c r="P146" s="180"/>
      <c r="Q146" s="180"/>
      <c r="R146" s="180"/>
      <c r="S146" s="180"/>
      <c r="T146" s="623" t="s">
        <v>65</v>
      </c>
      <c r="U146" s="623"/>
      <c r="V146" s="623"/>
      <c r="W146" s="623"/>
      <c r="X146" s="623"/>
      <c r="Y146" s="623"/>
      <c r="Z146" s="623"/>
      <c r="AA146" s="623"/>
      <c r="AB146" s="623"/>
      <c r="AC146" s="623"/>
      <c r="AD146" s="623"/>
      <c r="AE146" s="623"/>
      <c r="AF146" s="623"/>
      <c r="AG146" s="623"/>
      <c r="AH146" s="623"/>
      <c r="AI146" s="623"/>
      <c r="AJ146" s="623"/>
      <c r="AK146" s="623"/>
      <c r="AL146" s="623"/>
      <c r="AM146" s="624"/>
    </row>
    <row r="147" spans="1:39" ht="21" customHeight="1" x14ac:dyDescent="0.15">
      <c r="A147" s="183"/>
      <c r="B147" s="134"/>
      <c r="C147" s="289" t="s">
        <v>252</v>
      </c>
      <c r="D147" s="651" t="s">
        <v>237</v>
      </c>
      <c r="E147" s="651"/>
      <c r="F147" s="651"/>
      <c r="G147" s="651"/>
      <c r="H147" s="651"/>
      <c r="I147" s="651"/>
      <c r="J147" s="651"/>
      <c r="K147" s="651"/>
      <c r="L147" s="651"/>
      <c r="M147" s="651"/>
      <c r="N147" s="651"/>
      <c r="O147" s="651"/>
      <c r="P147" s="651"/>
      <c r="Q147" s="651"/>
      <c r="R147" s="651"/>
      <c r="S147" s="652"/>
      <c r="T147" s="729" t="s">
        <v>256</v>
      </c>
      <c r="U147" s="730"/>
      <c r="V147" s="730"/>
      <c r="W147" s="730"/>
      <c r="X147" s="730"/>
      <c r="Y147" s="730"/>
      <c r="Z147" s="730"/>
      <c r="AA147" s="730"/>
      <c r="AB147" s="730"/>
      <c r="AC147" s="730"/>
      <c r="AD147" s="730"/>
      <c r="AE147" s="730"/>
      <c r="AF147" s="730"/>
      <c r="AG147" s="730"/>
      <c r="AH147" s="730"/>
      <c r="AI147" s="730"/>
      <c r="AJ147" s="730"/>
      <c r="AK147" s="730"/>
      <c r="AL147" s="730"/>
      <c r="AM147" s="731"/>
    </row>
    <row r="148" spans="1:39" s="176" customFormat="1" ht="33" customHeight="1" x14ac:dyDescent="0.15">
      <c r="A148" s="666" t="s">
        <v>255</v>
      </c>
      <c r="B148" s="666"/>
      <c r="C148" s="666"/>
      <c r="D148" s="666"/>
      <c r="E148" s="666"/>
      <c r="F148" s="666"/>
      <c r="G148" s="666"/>
      <c r="H148" s="666"/>
      <c r="I148" s="666"/>
      <c r="J148" s="666"/>
      <c r="K148" s="666"/>
      <c r="L148" s="666"/>
      <c r="M148" s="666"/>
      <c r="N148" s="666"/>
      <c r="O148" s="666"/>
      <c r="P148" s="666"/>
      <c r="Q148" s="666"/>
      <c r="R148" s="666"/>
      <c r="S148" s="666"/>
      <c r="T148" s="666"/>
      <c r="U148" s="666"/>
      <c r="V148" s="666"/>
      <c r="W148" s="666"/>
      <c r="X148" s="666"/>
      <c r="Y148" s="666"/>
      <c r="Z148" s="666"/>
      <c r="AA148" s="666"/>
      <c r="AB148" s="666"/>
      <c r="AC148" s="666"/>
      <c r="AD148" s="666"/>
      <c r="AE148" s="666"/>
      <c r="AF148" s="666"/>
      <c r="AG148" s="666"/>
      <c r="AH148" s="666"/>
      <c r="AI148" s="666"/>
      <c r="AJ148" s="666"/>
      <c r="AK148" s="666"/>
      <c r="AL148" s="666"/>
      <c r="AM148" s="666"/>
    </row>
    <row r="149" spans="1:39" x14ac:dyDescent="0.15">
      <c r="A149" s="177" t="s">
        <v>99</v>
      </c>
      <c r="B149" s="178"/>
      <c r="C149" s="165"/>
      <c r="D149" s="165"/>
      <c r="E149" s="165"/>
      <c r="F149" s="165"/>
      <c r="G149" s="165"/>
      <c r="H149" s="165"/>
      <c r="I149" s="165"/>
      <c r="J149" s="165"/>
      <c r="K149" s="165"/>
      <c r="L149" s="165"/>
      <c r="M149" s="165"/>
      <c r="N149" s="165"/>
      <c r="O149" s="165"/>
      <c r="P149" s="165"/>
      <c r="Q149" s="165"/>
      <c r="R149" s="165"/>
      <c r="S149" s="165"/>
      <c r="T149" s="165"/>
      <c r="U149" s="165"/>
      <c r="V149" s="165"/>
      <c r="W149" s="165"/>
      <c r="X149" s="165"/>
      <c r="Y149" s="165"/>
      <c r="Z149" s="165"/>
      <c r="AA149" s="165"/>
      <c r="AB149" s="165"/>
      <c r="AC149" s="165"/>
      <c r="AD149" s="165"/>
      <c r="AE149" s="165"/>
      <c r="AF149" s="165"/>
      <c r="AG149" s="165"/>
      <c r="AH149" s="165"/>
      <c r="AI149" s="165"/>
      <c r="AJ149" s="165"/>
    </row>
    <row r="150" spans="1:39" ht="4.5" customHeight="1" x14ac:dyDescent="0.15">
      <c r="A150" s="179"/>
      <c r="B150" s="180"/>
      <c r="C150" s="180"/>
      <c r="D150" s="180"/>
      <c r="E150" s="180"/>
      <c r="F150" s="180"/>
      <c r="G150" s="180"/>
      <c r="H150" s="180"/>
      <c r="I150" s="180"/>
      <c r="J150" s="180"/>
      <c r="K150" s="180"/>
      <c r="L150" s="180"/>
      <c r="M150" s="180"/>
      <c r="N150" s="180"/>
      <c r="O150" s="180"/>
      <c r="P150" s="180"/>
      <c r="Q150" s="180"/>
      <c r="R150" s="180"/>
      <c r="S150" s="180"/>
      <c r="T150" s="623"/>
      <c r="U150" s="623"/>
      <c r="V150" s="623"/>
      <c r="W150" s="623"/>
      <c r="X150" s="623"/>
      <c r="Y150" s="623"/>
      <c r="Z150" s="623"/>
      <c r="AA150" s="623"/>
      <c r="AB150" s="623"/>
      <c r="AC150" s="623"/>
      <c r="AD150" s="623"/>
      <c r="AE150" s="623"/>
      <c r="AF150" s="623"/>
      <c r="AG150" s="623"/>
      <c r="AH150" s="623"/>
      <c r="AI150" s="623"/>
      <c r="AJ150" s="623"/>
      <c r="AK150" s="623"/>
      <c r="AL150" s="623"/>
      <c r="AM150" s="624"/>
    </row>
    <row r="151" spans="1:39" x14ac:dyDescent="0.15">
      <c r="A151" s="181"/>
      <c r="B151" s="291" t="s">
        <v>191</v>
      </c>
      <c r="C151" s="180"/>
      <c r="D151" s="180"/>
      <c r="E151" s="180"/>
      <c r="F151" s="180"/>
      <c r="G151" s="180"/>
      <c r="H151" s="180"/>
      <c r="I151" s="180"/>
      <c r="J151" s="180"/>
      <c r="K151" s="180"/>
      <c r="L151" s="180"/>
      <c r="M151" s="180"/>
      <c r="N151" s="180"/>
      <c r="O151" s="180"/>
      <c r="P151" s="180"/>
      <c r="Q151" s="180"/>
      <c r="R151" s="180"/>
      <c r="S151" s="180"/>
      <c r="T151" s="623" t="s">
        <v>65</v>
      </c>
      <c r="U151" s="623"/>
      <c r="V151" s="623"/>
      <c r="W151" s="623"/>
      <c r="X151" s="623"/>
      <c r="Y151" s="623"/>
      <c r="Z151" s="623"/>
      <c r="AA151" s="623"/>
      <c r="AB151" s="623"/>
      <c r="AC151" s="623"/>
      <c r="AD151" s="623"/>
      <c r="AE151" s="623"/>
      <c r="AF151" s="623"/>
      <c r="AG151" s="623"/>
      <c r="AH151" s="623"/>
      <c r="AI151" s="623"/>
      <c r="AJ151" s="623"/>
      <c r="AK151" s="623"/>
      <c r="AL151" s="623"/>
      <c r="AM151" s="624"/>
    </row>
    <row r="152" spans="1:39" ht="24" customHeight="1" x14ac:dyDescent="0.15">
      <c r="A152" s="183"/>
      <c r="B152" s="134"/>
      <c r="C152" s="184" t="s">
        <v>179</v>
      </c>
      <c r="D152" s="654" t="s">
        <v>181</v>
      </c>
      <c r="E152" s="654"/>
      <c r="F152" s="654"/>
      <c r="G152" s="654"/>
      <c r="H152" s="654"/>
      <c r="I152" s="654"/>
      <c r="J152" s="654"/>
      <c r="K152" s="654"/>
      <c r="L152" s="654"/>
      <c r="M152" s="654"/>
      <c r="N152" s="654"/>
      <c r="O152" s="654"/>
      <c r="P152" s="654"/>
      <c r="Q152" s="654"/>
      <c r="R152" s="654"/>
      <c r="S152" s="655"/>
      <c r="T152" s="720" t="s">
        <v>249</v>
      </c>
      <c r="U152" s="721"/>
      <c r="V152" s="721"/>
      <c r="W152" s="721"/>
      <c r="X152" s="721"/>
      <c r="Y152" s="721"/>
      <c r="Z152" s="721"/>
      <c r="AA152" s="721"/>
      <c r="AB152" s="721"/>
      <c r="AC152" s="721"/>
      <c r="AD152" s="721"/>
      <c r="AE152" s="721"/>
      <c r="AF152" s="721"/>
      <c r="AG152" s="721"/>
      <c r="AH152" s="721"/>
      <c r="AI152" s="721"/>
      <c r="AJ152" s="721"/>
      <c r="AK152" s="721"/>
      <c r="AL152" s="721"/>
      <c r="AM152" s="722"/>
    </row>
    <row r="153" spans="1:39" x14ac:dyDescent="0.15">
      <c r="A153" s="181"/>
      <c r="B153" s="291" t="s">
        <v>169</v>
      </c>
      <c r="C153" s="180"/>
      <c r="D153" s="180"/>
      <c r="E153" s="180"/>
      <c r="F153" s="180"/>
      <c r="G153" s="180"/>
      <c r="H153" s="180"/>
      <c r="I153" s="180"/>
      <c r="J153" s="180"/>
      <c r="K153" s="180"/>
      <c r="L153" s="180"/>
      <c r="M153" s="180"/>
      <c r="N153" s="180"/>
      <c r="O153" s="180"/>
      <c r="P153" s="180"/>
      <c r="Q153" s="180"/>
      <c r="R153" s="180"/>
      <c r="S153" s="180"/>
      <c r="T153" s="623" t="s">
        <v>65</v>
      </c>
      <c r="U153" s="623"/>
      <c r="V153" s="623"/>
      <c r="W153" s="623"/>
      <c r="X153" s="623"/>
      <c r="Y153" s="623"/>
      <c r="Z153" s="623"/>
      <c r="AA153" s="623"/>
      <c r="AB153" s="623"/>
      <c r="AC153" s="623"/>
      <c r="AD153" s="623"/>
      <c r="AE153" s="623"/>
      <c r="AF153" s="623"/>
      <c r="AG153" s="623"/>
      <c r="AH153" s="623"/>
      <c r="AI153" s="623"/>
      <c r="AJ153" s="623"/>
      <c r="AK153" s="623"/>
      <c r="AL153" s="623"/>
      <c r="AM153" s="624"/>
    </row>
    <row r="154" spans="1:39" ht="36.75" customHeight="1" x14ac:dyDescent="0.15">
      <c r="A154" s="183"/>
      <c r="B154" s="187"/>
      <c r="C154" s="184" t="s">
        <v>178</v>
      </c>
      <c r="D154" s="630" t="s">
        <v>185</v>
      </c>
      <c r="E154" s="630"/>
      <c r="F154" s="630"/>
      <c r="G154" s="630"/>
      <c r="H154" s="630"/>
      <c r="I154" s="630"/>
      <c r="J154" s="630"/>
      <c r="K154" s="630"/>
      <c r="L154" s="630"/>
      <c r="M154" s="630"/>
      <c r="N154" s="630"/>
      <c r="O154" s="630"/>
      <c r="P154" s="630"/>
      <c r="Q154" s="630"/>
      <c r="R154" s="630"/>
      <c r="S154" s="631"/>
      <c r="T154" s="714" t="s">
        <v>186</v>
      </c>
      <c r="U154" s="715"/>
      <c r="V154" s="715"/>
      <c r="W154" s="715"/>
      <c r="X154" s="715"/>
      <c r="Y154" s="715"/>
      <c r="Z154" s="715"/>
      <c r="AA154" s="715"/>
      <c r="AB154" s="715"/>
      <c r="AC154" s="715"/>
      <c r="AD154" s="715"/>
      <c r="AE154" s="715"/>
      <c r="AF154" s="715"/>
      <c r="AG154" s="715"/>
      <c r="AH154" s="715"/>
      <c r="AI154" s="715"/>
      <c r="AJ154" s="715"/>
      <c r="AK154" s="715"/>
      <c r="AL154" s="715"/>
      <c r="AM154" s="716"/>
    </row>
    <row r="155" spans="1:39" s="176" customFormat="1" ht="5.25" customHeight="1" x14ac:dyDescent="0.15">
      <c r="A155" s="190"/>
      <c r="B155" s="290"/>
      <c r="C155" s="290"/>
      <c r="D155" s="290"/>
      <c r="E155" s="290"/>
      <c r="F155" s="290"/>
      <c r="G155" s="290"/>
      <c r="H155" s="290"/>
      <c r="I155" s="290"/>
      <c r="J155" s="290"/>
      <c r="K155" s="290"/>
      <c r="L155" s="290"/>
      <c r="M155" s="290"/>
      <c r="N155" s="290"/>
      <c r="O155" s="290"/>
      <c r="P155" s="290"/>
      <c r="Q155" s="290"/>
      <c r="R155" s="290"/>
      <c r="S155" s="290"/>
      <c r="T155" s="290"/>
      <c r="U155" s="290"/>
      <c r="V155" s="290"/>
      <c r="W155" s="290"/>
      <c r="X155" s="290"/>
      <c r="Y155" s="290"/>
      <c r="Z155" s="290"/>
      <c r="AA155" s="290"/>
      <c r="AB155" s="290"/>
      <c r="AC155" s="290"/>
      <c r="AD155" s="290"/>
      <c r="AE155" s="290"/>
      <c r="AF155" s="290"/>
      <c r="AG155" s="290"/>
      <c r="AH155" s="290"/>
      <c r="AI155" s="290"/>
      <c r="AJ155" s="290"/>
      <c r="AK155" s="192"/>
      <c r="AL155" s="192"/>
      <c r="AM155" s="192"/>
    </row>
    <row r="156" spans="1:39" x14ac:dyDescent="0.15">
      <c r="A156" s="177" t="s">
        <v>153</v>
      </c>
      <c r="B156" s="178"/>
      <c r="C156" s="165"/>
      <c r="D156" s="165"/>
      <c r="E156" s="165"/>
      <c r="F156" s="165"/>
      <c r="G156" s="165"/>
      <c r="H156" s="165"/>
      <c r="I156" s="165"/>
      <c r="J156" s="165"/>
      <c r="K156" s="165"/>
      <c r="L156" s="165"/>
      <c r="M156" s="165"/>
      <c r="N156" s="165"/>
      <c r="O156" s="165"/>
      <c r="P156" s="165"/>
      <c r="Q156" s="165"/>
      <c r="R156" s="165"/>
      <c r="S156" s="165"/>
      <c r="T156" s="165"/>
      <c r="U156" s="165"/>
      <c r="V156" s="165"/>
      <c r="W156" s="165"/>
      <c r="X156" s="165"/>
      <c r="Y156" s="165"/>
      <c r="Z156" s="165"/>
      <c r="AA156" s="165"/>
      <c r="AB156" s="165"/>
      <c r="AC156" s="165"/>
      <c r="AD156" s="165"/>
      <c r="AE156" s="165"/>
      <c r="AF156" s="165"/>
      <c r="AG156" s="165"/>
      <c r="AH156" s="165"/>
      <c r="AI156" s="165"/>
      <c r="AJ156" s="165"/>
    </row>
    <row r="157" spans="1:39" ht="5.25" customHeight="1" x14ac:dyDescent="0.15">
      <c r="A157" s="179"/>
      <c r="B157" s="180"/>
      <c r="C157" s="180"/>
      <c r="D157" s="180"/>
      <c r="E157" s="180"/>
      <c r="F157" s="180"/>
      <c r="G157" s="180"/>
      <c r="H157" s="180"/>
      <c r="I157" s="180"/>
      <c r="J157" s="180"/>
      <c r="K157" s="180"/>
      <c r="L157" s="180"/>
      <c r="M157" s="180"/>
      <c r="N157" s="180"/>
      <c r="O157" s="180"/>
      <c r="P157" s="180"/>
      <c r="Q157" s="180"/>
      <c r="R157" s="180"/>
      <c r="S157" s="180"/>
      <c r="T157" s="623"/>
      <c r="U157" s="623"/>
      <c r="V157" s="623"/>
      <c r="W157" s="623"/>
      <c r="X157" s="623"/>
      <c r="Y157" s="623"/>
      <c r="Z157" s="623"/>
      <c r="AA157" s="623"/>
      <c r="AB157" s="623"/>
      <c r="AC157" s="623"/>
      <c r="AD157" s="623"/>
      <c r="AE157" s="623"/>
      <c r="AF157" s="623"/>
      <c r="AG157" s="623"/>
      <c r="AH157" s="623"/>
      <c r="AI157" s="623"/>
      <c r="AJ157" s="623"/>
      <c r="AK157" s="623"/>
      <c r="AL157" s="623"/>
      <c r="AM157" s="624"/>
    </row>
    <row r="158" spans="1:39" x14ac:dyDescent="0.15">
      <c r="A158" s="181"/>
      <c r="B158" s="291" t="s">
        <v>190</v>
      </c>
      <c r="C158" s="180"/>
      <c r="D158" s="180"/>
      <c r="E158" s="180"/>
      <c r="F158" s="180"/>
      <c r="G158" s="180"/>
      <c r="H158" s="180"/>
      <c r="I158" s="180"/>
      <c r="J158" s="180"/>
      <c r="K158" s="180"/>
      <c r="L158" s="180"/>
      <c r="M158" s="180"/>
      <c r="N158" s="180"/>
      <c r="O158" s="180"/>
      <c r="P158" s="180"/>
      <c r="Q158" s="180"/>
      <c r="R158" s="180"/>
      <c r="S158" s="180"/>
      <c r="T158" s="623" t="s">
        <v>65</v>
      </c>
      <c r="U158" s="623"/>
      <c r="V158" s="623"/>
      <c r="W158" s="623"/>
      <c r="X158" s="623"/>
      <c r="Y158" s="623"/>
      <c r="Z158" s="623"/>
      <c r="AA158" s="623"/>
      <c r="AB158" s="623"/>
      <c r="AC158" s="623"/>
      <c r="AD158" s="623"/>
      <c r="AE158" s="623"/>
      <c r="AF158" s="623"/>
      <c r="AG158" s="623"/>
      <c r="AH158" s="623"/>
      <c r="AI158" s="623"/>
      <c r="AJ158" s="623"/>
      <c r="AK158" s="623"/>
      <c r="AL158" s="623"/>
      <c r="AM158" s="624"/>
    </row>
    <row r="159" spans="1:39" ht="21.75" customHeight="1" x14ac:dyDescent="0.15">
      <c r="A159" s="183"/>
      <c r="B159" s="134"/>
      <c r="C159" s="184" t="s">
        <v>179</v>
      </c>
      <c r="D159" s="712" t="s">
        <v>192</v>
      </c>
      <c r="E159" s="712"/>
      <c r="F159" s="712"/>
      <c r="G159" s="712"/>
      <c r="H159" s="712"/>
      <c r="I159" s="712"/>
      <c r="J159" s="712"/>
      <c r="K159" s="712"/>
      <c r="L159" s="712"/>
      <c r="M159" s="712"/>
      <c r="N159" s="712"/>
      <c r="O159" s="712"/>
      <c r="P159" s="712"/>
      <c r="Q159" s="712"/>
      <c r="R159" s="712"/>
      <c r="S159" s="713"/>
      <c r="T159" s="723" t="s">
        <v>250</v>
      </c>
      <c r="U159" s="724"/>
      <c r="V159" s="724"/>
      <c r="W159" s="724"/>
      <c r="X159" s="724"/>
      <c r="Y159" s="724"/>
      <c r="Z159" s="724"/>
      <c r="AA159" s="724"/>
      <c r="AB159" s="724"/>
      <c r="AC159" s="724"/>
      <c r="AD159" s="724"/>
      <c r="AE159" s="724"/>
      <c r="AF159" s="724"/>
      <c r="AG159" s="724"/>
      <c r="AH159" s="724"/>
      <c r="AI159" s="724"/>
      <c r="AJ159" s="724"/>
      <c r="AK159" s="724"/>
      <c r="AL159" s="724"/>
      <c r="AM159" s="725"/>
    </row>
    <row r="160" spans="1:39" ht="12" customHeight="1" x14ac:dyDescent="0.15">
      <c r="A160" s="193"/>
      <c r="B160" s="194"/>
      <c r="C160" s="195" t="s">
        <v>178</v>
      </c>
      <c r="D160" s="632" t="s">
        <v>156</v>
      </c>
      <c r="E160" s="632"/>
      <c r="F160" s="632"/>
      <c r="G160" s="632"/>
      <c r="H160" s="632"/>
      <c r="I160" s="632"/>
      <c r="J160" s="632"/>
      <c r="K160" s="632"/>
      <c r="L160" s="632"/>
      <c r="M160" s="632"/>
      <c r="N160" s="632"/>
      <c r="O160" s="632"/>
      <c r="P160" s="632"/>
      <c r="Q160" s="632"/>
      <c r="R160" s="632"/>
      <c r="S160" s="633"/>
      <c r="T160" s="726"/>
      <c r="U160" s="727"/>
      <c r="V160" s="727"/>
      <c r="W160" s="727"/>
      <c r="X160" s="727"/>
      <c r="Y160" s="727"/>
      <c r="Z160" s="727"/>
      <c r="AA160" s="727"/>
      <c r="AB160" s="727"/>
      <c r="AC160" s="727"/>
      <c r="AD160" s="727"/>
      <c r="AE160" s="727"/>
      <c r="AF160" s="727"/>
      <c r="AG160" s="727"/>
      <c r="AH160" s="727"/>
      <c r="AI160" s="727"/>
      <c r="AJ160" s="727"/>
      <c r="AK160" s="727"/>
      <c r="AL160" s="727"/>
      <c r="AM160" s="728"/>
    </row>
    <row r="161" spans="1:36" ht="18" customHeight="1" x14ac:dyDescent="0.15">
      <c r="A161" s="165"/>
      <c r="B161" s="196"/>
      <c r="C161" s="197"/>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c r="AA161" s="197"/>
      <c r="AB161" s="197"/>
      <c r="AC161" s="197"/>
      <c r="AD161" s="197"/>
      <c r="AE161" s="197"/>
      <c r="AF161" s="197"/>
      <c r="AG161" s="197"/>
      <c r="AH161" s="197"/>
      <c r="AI161" s="197"/>
      <c r="AJ161" s="197"/>
    </row>
    <row r="162" spans="1:36" s="198" customFormat="1" x14ac:dyDescent="0.15">
      <c r="B162" s="196"/>
      <c r="C162" s="196"/>
      <c r="D162" s="196"/>
      <c r="E162" s="196"/>
      <c r="F162" s="196"/>
      <c r="G162" s="196"/>
      <c r="H162" s="196"/>
      <c r="I162" s="196"/>
      <c r="J162" s="196"/>
      <c r="K162" s="196"/>
      <c r="L162" s="196"/>
      <c r="M162" s="196"/>
      <c r="N162" s="196"/>
      <c r="O162" s="196"/>
      <c r="P162" s="196"/>
      <c r="Q162" s="196"/>
      <c r="R162" s="196"/>
      <c r="S162" s="196"/>
      <c r="T162" s="196"/>
      <c r="U162" s="196"/>
      <c r="V162" s="196"/>
      <c r="W162" s="196"/>
      <c r="X162" s="196"/>
      <c r="Y162" s="196"/>
      <c r="Z162" s="196"/>
      <c r="AA162" s="196"/>
      <c r="AB162" s="196"/>
      <c r="AC162" s="196"/>
      <c r="AD162" s="196"/>
      <c r="AE162" s="196"/>
      <c r="AF162" s="196"/>
      <c r="AG162" s="196"/>
      <c r="AH162" s="196"/>
      <c r="AI162" s="196"/>
      <c r="AJ162" s="196"/>
    </row>
    <row r="163" spans="1:36" s="198" customFormat="1" x14ac:dyDescent="0.15">
      <c r="B163" s="196"/>
      <c r="C163" s="196"/>
      <c r="D163" s="196"/>
      <c r="E163" s="196"/>
      <c r="F163" s="196"/>
      <c r="G163" s="196"/>
      <c r="H163" s="196"/>
      <c r="I163" s="196"/>
      <c r="J163" s="196"/>
      <c r="K163" s="196"/>
      <c r="L163" s="196"/>
      <c r="M163" s="196"/>
      <c r="N163" s="196"/>
      <c r="O163" s="196"/>
      <c r="P163" s="196"/>
      <c r="Q163" s="196"/>
      <c r="R163" s="196"/>
      <c r="S163" s="196"/>
      <c r="T163" s="196"/>
      <c r="U163" s="196"/>
      <c r="V163" s="196"/>
      <c r="W163" s="196"/>
      <c r="X163" s="196"/>
      <c r="Y163" s="196"/>
      <c r="Z163" s="196"/>
      <c r="AA163" s="196"/>
      <c r="AB163" s="196"/>
      <c r="AC163" s="196"/>
      <c r="AD163" s="196"/>
      <c r="AE163" s="196"/>
      <c r="AF163" s="196"/>
      <c r="AG163" s="196"/>
      <c r="AH163" s="196"/>
      <c r="AI163" s="196"/>
      <c r="AJ163" s="196"/>
    </row>
    <row r="164" spans="1:36" x14ac:dyDescent="0.15">
      <c r="A164" s="165"/>
      <c r="B164" s="197"/>
      <c r="C164" s="197"/>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c r="AA164" s="197"/>
      <c r="AB164" s="197"/>
      <c r="AC164" s="197"/>
      <c r="AD164" s="197"/>
      <c r="AE164" s="197"/>
      <c r="AF164" s="197"/>
      <c r="AG164" s="197"/>
      <c r="AH164" s="197"/>
      <c r="AI164" s="197"/>
      <c r="AJ164" s="197"/>
    </row>
    <row r="165" spans="1:36" x14ac:dyDescent="0.15">
      <c r="A165" s="165"/>
      <c r="B165" s="197"/>
      <c r="C165" s="197"/>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c r="AA165" s="197"/>
      <c r="AB165" s="197"/>
      <c r="AC165" s="197"/>
      <c r="AD165" s="197"/>
      <c r="AE165" s="197"/>
      <c r="AF165" s="197"/>
      <c r="AG165" s="197"/>
      <c r="AH165" s="197"/>
      <c r="AI165" s="197"/>
      <c r="AJ165" s="197"/>
    </row>
    <row r="166" spans="1:36" x14ac:dyDescent="0.15">
      <c r="A166" s="165"/>
      <c r="B166" s="197"/>
      <c r="C166" s="197"/>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c r="AA166" s="197"/>
      <c r="AB166" s="197"/>
      <c r="AC166" s="197"/>
      <c r="AD166" s="197"/>
      <c r="AE166" s="197"/>
      <c r="AF166" s="197"/>
      <c r="AG166" s="197"/>
      <c r="AH166" s="197"/>
      <c r="AI166" s="197"/>
      <c r="AJ166" s="197"/>
    </row>
    <row r="167" spans="1:36" x14ac:dyDescent="0.15">
      <c r="A167" s="165"/>
      <c r="B167" s="197"/>
      <c r="C167" s="197"/>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c r="AA167" s="197"/>
      <c r="AB167" s="197"/>
      <c r="AC167" s="197"/>
      <c r="AD167" s="197"/>
      <c r="AE167" s="197"/>
      <c r="AF167" s="197"/>
      <c r="AG167" s="197"/>
      <c r="AH167" s="197"/>
      <c r="AI167" s="197"/>
      <c r="AJ167" s="197"/>
    </row>
    <row r="168" spans="1:36" x14ac:dyDescent="0.15">
      <c r="A168" s="165"/>
      <c r="B168" s="197"/>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c r="AA168" s="197"/>
      <c r="AB168" s="197"/>
      <c r="AC168" s="197"/>
      <c r="AD168" s="197"/>
      <c r="AE168" s="197"/>
      <c r="AF168" s="197"/>
      <c r="AG168" s="197"/>
      <c r="AH168" s="197"/>
      <c r="AI168" s="197"/>
      <c r="AJ168" s="197"/>
    </row>
    <row r="169" spans="1:36" x14ac:dyDescent="0.15">
      <c r="A169" s="165"/>
      <c r="B169" s="197"/>
      <c r="C169" s="197"/>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c r="AA169" s="197"/>
      <c r="AB169" s="197"/>
      <c r="AC169" s="197"/>
      <c r="AD169" s="197"/>
      <c r="AE169" s="197"/>
      <c r="AF169" s="197"/>
      <c r="AG169" s="197"/>
      <c r="AH169" s="197"/>
      <c r="AI169" s="197"/>
      <c r="AJ169" s="197"/>
    </row>
    <row r="170" spans="1:36" x14ac:dyDescent="0.15">
      <c r="A170" s="165"/>
      <c r="B170" s="197"/>
      <c r="C170" s="197"/>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row>
    <row r="171" spans="1:36" x14ac:dyDescent="0.15">
      <c r="A171" s="165"/>
      <c r="B171" s="197"/>
      <c r="C171" s="197"/>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c r="AA171" s="197"/>
      <c r="AB171" s="197"/>
      <c r="AC171" s="197"/>
      <c r="AD171" s="197"/>
      <c r="AE171" s="197"/>
      <c r="AF171" s="197"/>
      <c r="AG171" s="197"/>
      <c r="AH171" s="197"/>
      <c r="AI171" s="197"/>
      <c r="AJ171" s="197"/>
    </row>
    <row r="172" spans="1:36" x14ac:dyDescent="0.15">
      <c r="A172" s="165"/>
      <c r="B172" s="197"/>
      <c r="C172" s="197"/>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c r="AA172" s="197"/>
      <c r="AB172" s="197"/>
      <c r="AC172" s="197"/>
      <c r="AD172" s="197"/>
      <c r="AE172" s="197"/>
      <c r="AF172" s="197"/>
      <c r="AG172" s="197"/>
      <c r="AH172" s="197"/>
      <c r="AI172" s="197"/>
      <c r="AJ172" s="197"/>
    </row>
    <row r="173" spans="1:36" x14ac:dyDescent="0.15">
      <c r="A173" s="165"/>
      <c r="B173" s="197"/>
      <c r="C173" s="197"/>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c r="AA173" s="197"/>
      <c r="AB173" s="197"/>
      <c r="AC173" s="197"/>
      <c r="AD173" s="197"/>
      <c r="AE173" s="197"/>
      <c r="AF173" s="197"/>
      <c r="AG173" s="197"/>
      <c r="AH173" s="197"/>
      <c r="AI173" s="197"/>
      <c r="AJ173" s="197"/>
    </row>
    <row r="174" spans="1:36" x14ac:dyDescent="0.15">
      <c r="A174" s="165"/>
      <c r="B174" s="197"/>
      <c r="C174" s="197"/>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c r="AA174" s="197"/>
      <c r="AB174" s="197"/>
      <c r="AC174" s="197"/>
      <c r="AD174" s="197"/>
      <c r="AE174" s="197"/>
      <c r="AF174" s="197"/>
      <c r="AG174" s="197"/>
      <c r="AH174" s="197"/>
      <c r="AI174" s="197"/>
      <c r="AJ174" s="197"/>
    </row>
    <row r="175" spans="1:36" x14ac:dyDescent="0.15">
      <c r="A175" s="165"/>
      <c r="B175" s="197"/>
      <c r="C175" s="197"/>
      <c r="D175" s="197"/>
      <c r="E175" s="197"/>
      <c r="F175" s="197"/>
      <c r="G175" s="197"/>
      <c r="H175" s="197"/>
      <c r="I175" s="197"/>
      <c r="J175" s="197"/>
      <c r="K175" s="197"/>
      <c r="L175" s="197"/>
      <c r="M175" s="197"/>
      <c r="N175" s="197"/>
      <c r="O175" s="197"/>
      <c r="P175" s="197"/>
      <c r="Q175" s="197"/>
      <c r="R175" s="197"/>
      <c r="S175" s="197"/>
      <c r="T175" s="197"/>
      <c r="U175" s="197"/>
      <c r="V175" s="197"/>
      <c r="W175" s="197"/>
      <c r="X175" s="197"/>
      <c r="Y175" s="197"/>
      <c r="Z175" s="197"/>
      <c r="AA175" s="197"/>
      <c r="AB175" s="197"/>
      <c r="AC175" s="197"/>
      <c r="AD175" s="197"/>
      <c r="AE175" s="197"/>
      <c r="AF175" s="197"/>
      <c r="AG175" s="197"/>
      <c r="AH175" s="197"/>
      <c r="AI175" s="197"/>
      <c r="AJ175" s="197"/>
    </row>
    <row r="176" spans="1:36" x14ac:dyDescent="0.15">
      <c r="A176" s="165"/>
      <c r="B176" s="197"/>
      <c r="C176" s="197"/>
      <c r="D176" s="197"/>
      <c r="E176" s="197"/>
      <c r="F176" s="197"/>
      <c r="G176" s="197"/>
      <c r="H176" s="197"/>
      <c r="I176" s="197"/>
      <c r="J176" s="197"/>
      <c r="K176" s="197"/>
      <c r="L176" s="197"/>
      <c r="M176" s="197"/>
      <c r="N176" s="197"/>
      <c r="O176" s="197"/>
      <c r="P176" s="197"/>
      <c r="Q176" s="197"/>
      <c r="R176" s="197"/>
      <c r="S176" s="197"/>
      <c r="T176" s="197"/>
      <c r="U176" s="197"/>
      <c r="V176" s="197"/>
      <c r="W176" s="197"/>
      <c r="X176" s="197"/>
      <c r="Y176" s="197"/>
      <c r="Z176" s="197"/>
      <c r="AA176" s="197"/>
      <c r="AB176" s="197"/>
      <c r="AC176" s="197"/>
      <c r="AD176" s="197"/>
      <c r="AE176" s="197"/>
      <c r="AF176" s="197"/>
      <c r="AG176" s="197"/>
      <c r="AH176" s="197"/>
      <c r="AI176" s="197"/>
      <c r="AJ176" s="197"/>
    </row>
    <row r="177" spans="1:36" x14ac:dyDescent="0.15">
      <c r="A177" s="165"/>
      <c r="B177" s="197"/>
      <c r="C177" s="197"/>
      <c r="D177" s="197"/>
      <c r="E177" s="197"/>
      <c r="F177" s="197"/>
      <c r="G177" s="197"/>
      <c r="H177" s="197"/>
      <c r="I177" s="197"/>
      <c r="J177" s="197"/>
      <c r="K177" s="197"/>
      <c r="L177" s="197"/>
      <c r="M177" s="197"/>
      <c r="N177" s="197"/>
      <c r="O177" s="197"/>
      <c r="P177" s="197"/>
      <c r="Q177" s="197"/>
      <c r="R177" s="197"/>
      <c r="S177" s="197"/>
      <c r="T177" s="197"/>
      <c r="U177" s="197"/>
      <c r="V177" s="197"/>
      <c r="W177" s="197"/>
      <c r="X177" s="197"/>
      <c r="Y177" s="197"/>
      <c r="Z177" s="197"/>
      <c r="AA177" s="197"/>
      <c r="AB177" s="197"/>
      <c r="AC177" s="197"/>
      <c r="AD177" s="197"/>
      <c r="AE177" s="197"/>
      <c r="AF177" s="197"/>
      <c r="AG177" s="197"/>
      <c r="AH177" s="197"/>
      <c r="AI177" s="197"/>
      <c r="AJ177" s="197"/>
    </row>
    <row r="178" spans="1:36" x14ac:dyDescent="0.15">
      <c r="A178" s="165"/>
      <c r="B178" s="197"/>
      <c r="C178" s="197"/>
      <c r="D178" s="197"/>
      <c r="E178" s="197"/>
      <c r="F178" s="197"/>
      <c r="G178" s="197"/>
      <c r="H178" s="197"/>
      <c r="I178" s="197"/>
      <c r="J178" s="197"/>
      <c r="K178" s="197"/>
      <c r="L178" s="197"/>
      <c r="M178" s="197"/>
      <c r="N178" s="197"/>
      <c r="O178" s="197"/>
      <c r="P178" s="197"/>
      <c r="Q178" s="197"/>
      <c r="R178" s="197"/>
      <c r="S178" s="197"/>
      <c r="T178" s="197"/>
      <c r="U178" s="197"/>
      <c r="V178" s="197"/>
      <c r="W178" s="197"/>
      <c r="X178" s="197"/>
      <c r="Y178" s="197"/>
      <c r="Z178" s="197"/>
      <c r="AA178" s="197"/>
      <c r="AB178" s="197"/>
      <c r="AC178" s="197"/>
      <c r="AD178" s="197"/>
      <c r="AE178" s="197"/>
      <c r="AF178" s="197"/>
      <c r="AG178" s="197"/>
      <c r="AH178" s="197"/>
      <c r="AI178" s="197"/>
      <c r="AJ178" s="197"/>
    </row>
    <row r="179" spans="1:36" x14ac:dyDescent="0.15">
      <c r="A179" s="165"/>
      <c r="B179" s="197"/>
      <c r="C179" s="197"/>
      <c r="D179" s="197"/>
      <c r="E179" s="197"/>
      <c r="F179" s="197"/>
      <c r="G179" s="197"/>
      <c r="H179" s="197"/>
      <c r="I179" s="197"/>
      <c r="J179" s="197"/>
      <c r="K179" s="197"/>
      <c r="L179" s="197"/>
      <c r="M179" s="197"/>
      <c r="N179" s="197"/>
      <c r="O179" s="197"/>
      <c r="P179" s="197"/>
      <c r="Q179" s="197"/>
      <c r="R179" s="197"/>
      <c r="S179" s="197"/>
      <c r="T179" s="197"/>
      <c r="U179" s="197"/>
      <c r="V179" s="197"/>
      <c r="W179" s="197"/>
      <c r="X179" s="197"/>
      <c r="Y179" s="197"/>
      <c r="Z179" s="197"/>
      <c r="AA179" s="197"/>
      <c r="AB179" s="197"/>
      <c r="AC179" s="197"/>
      <c r="AD179" s="197"/>
      <c r="AE179" s="197"/>
      <c r="AF179" s="197"/>
      <c r="AG179" s="197"/>
      <c r="AH179" s="197"/>
      <c r="AI179" s="197"/>
      <c r="AJ179" s="197"/>
    </row>
    <row r="180" spans="1:36" x14ac:dyDescent="0.15">
      <c r="A180" s="165"/>
      <c r="B180" s="197"/>
      <c r="C180" s="197"/>
      <c r="D180" s="197"/>
      <c r="E180" s="197"/>
      <c r="F180" s="197"/>
      <c r="G180" s="197"/>
      <c r="H180" s="197"/>
      <c r="I180" s="197"/>
      <c r="J180" s="197"/>
      <c r="K180" s="197"/>
      <c r="L180" s="197"/>
      <c r="M180" s="197"/>
      <c r="N180" s="197"/>
      <c r="O180" s="197"/>
      <c r="P180" s="197"/>
      <c r="Q180" s="197"/>
      <c r="R180" s="197"/>
      <c r="S180" s="197"/>
      <c r="T180" s="197"/>
      <c r="U180" s="197"/>
      <c r="V180" s="197"/>
      <c r="W180" s="197"/>
      <c r="X180" s="197"/>
      <c r="Y180" s="197"/>
      <c r="Z180" s="197"/>
      <c r="AA180" s="197"/>
      <c r="AB180" s="197"/>
      <c r="AC180" s="197"/>
      <c r="AD180" s="197"/>
      <c r="AE180" s="197"/>
      <c r="AF180" s="197"/>
      <c r="AG180" s="197"/>
      <c r="AH180" s="197"/>
      <c r="AI180" s="197"/>
      <c r="AJ180" s="197"/>
    </row>
    <row r="181" spans="1:36" x14ac:dyDescent="0.15">
      <c r="A181" s="165"/>
      <c r="B181" s="197"/>
      <c r="C181" s="197"/>
      <c r="D181" s="197"/>
      <c r="E181" s="197"/>
      <c r="F181" s="197"/>
      <c r="G181" s="197"/>
      <c r="H181" s="197"/>
      <c r="I181" s="197"/>
      <c r="J181" s="197"/>
      <c r="K181" s="197"/>
      <c r="L181" s="197"/>
      <c r="M181" s="197"/>
      <c r="N181" s="197"/>
      <c r="O181" s="197"/>
      <c r="P181" s="197"/>
      <c r="Q181" s="197"/>
      <c r="R181" s="197"/>
      <c r="S181" s="197"/>
      <c r="T181" s="197"/>
      <c r="U181" s="197"/>
      <c r="V181" s="197"/>
      <c r="W181" s="197"/>
      <c r="X181" s="197"/>
      <c r="Y181" s="197"/>
      <c r="Z181" s="197"/>
      <c r="AA181" s="197"/>
      <c r="AB181" s="197"/>
      <c r="AC181" s="197"/>
      <c r="AD181" s="197"/>
      <c r="AE181" s="197"/>
      <c r="AF181" s="197"/>
      <c r="AG181" s="197"/>
      <c r="AH181" s="197"/>
      <c r="AI181" s="197"/>
      <c r="AJ181" s="197"/>
    </row>
    <row r="182" spans="1:36" x14ac:dyDescent="0.15">
      <c r="A182" s="165"/>
      <c r="B182" s="197"/>
      <c r="C182" s="197"/>
      <c r="D182" s="197"/>
      <c r="E182" s="197"/>
      <c r="F182" s="197"/>
      <c r="G182" s="197"/>
      <c r="H182" s="197"/>
      <c r="I182" s="197"/>
      <c r="J182" s="197"/>
      <c r="K182" s="197"/>
      <c r="L182" s="197"/>
      <c r="M182" s="197"/>
      <c r="N182" s="197"/>
      <c r="O182" s="197"/>
      <c r="P182" s="197"/>
      <c r="Q182" s="197"/>
      <c r="R182" s="197"/>
      <c r="S182" s="197"/>
      <c r="T182" s="197"/>
      <c r="U182" s="197"/>
      <c r="V182" s="197"/>
      <c r="W182" s="197"/>
      <c r="X182" s="197"/>
      <c r="Y182" s="197"/>
      <c r="Z182" s="197"/>
      <c r="AA182" s="197"/>
      <c r="AB182" s="197"/>
      <c r="AC182" s="197"/>
      <c r="AD182" s="197"/>
      <c r="AE182" s="197"/>
      <c r="AF182" s="197"/>
      <c r="AG182" s="197"/>
      <c r="AH182" s="197"/>
      <c r="AI182" s="197"/>
      <c r="AJ182" s="197"/>
    </row>
    <row r="183" spans="1:36" x14ac:dyDescent="0.15">
      <c r="A183" s="165"/>
      <c r="B183" s="197"/>
      <c r="C183" s="197"/>
      <c r="D183" s="197"/>
      <c r="E183" s="197"/>
      <c r="F183" s="197"/>
      <c r="G183" s="197"/>
      <c r="H183" s="197"/>
      <c r="I183" s="197"/>
      <c r="J183" s="197"/>
      <c r="K183" s="197"/>
      <c r="L183" s="197"/>
      <c r="M183" s="197"/>
      <c r="N183" s="197"/>
      <c r="O183" s="197"/>
      <c r="P183" s="197"/>
      <c r="Q183" s="197"/>
      <c r="R183" s="197"/>
      <c r="S183" s="197"/>
      <c r="T183" s="197"/>
      <c r="U183" s="197"/>
      <c r="V183" s="197"/>
      <c r="W183" s="197"/>
      <c r="X183" s="197"/>
      <c r="Y183" s="197"/>
      <c r="Z183" s="197"/>
      <c r="AA183" s="197"/>
      <c r="AB183" s="197"/>
      <c r="AC183" s="197"/>
      <c r="AD183" s="197"/>
      <c r="AE183" s="197"/>
      <c r="AF183" s="197"/>
      <c r="AG183" s="197"/>
      <c r="AH183" s="197"/>
      <c r="AI183" s="197"/>
      <c r="AJ183" s="197"/>
    </row>
    <row r="184" spans="1:36" x14ac:dyDescent="0.15">
      <c r="A184" s="165"/>
      <c r="B184" s="197"/>
      <c r="C184" s="197"/>
      <c r="D184" s="197"/>
      <c r="E184" s="197"/>
      <c r="F184" s="197"/>
      <c r="G184" s="197"/>
      <c r="H184" s="197"/>
      <c r="I184" s="197"/>
      <c r="J184" s="197"/>
      <c r="K184" s="197"/>
      <c r="L184" s="197"/>
      <c r="M184" s="197"/>
      <c r="N184" s="197"/>
      <c r="O184" s="197"/>
      <c r="P184" s="197"/>
      <c r="Q184" s="197"/>
      <c r="R184" s="197"/>
      <c r="S184" s="197"/>
      <c r="T184" s="197"/>
      <c r="U184" s="197"/>
      <c r="V184" s="197"/>
      <c r="W184" s="197"/>
      <c r="X184" s="197"/>
      <c r="Y184" s="197"/>
      <c r="Z184" s="197"/>
      <c r="AA184" s="197"/>
      <c r="AB184" s="197"/>
      <c r="AC184" s="197"/>
      <c r="AD184" s="197"/>
      <c r="AE184" s="197"/>
      <c r="AF184" s="197"/>
      <c r="AG184" s="197"/>
      <c r="AH184" s="197"/>
      <c r="AI184" s="197"/>
      <c r="AJ184" s="197"/>
    </row>
    <row r="185" spans="1:36" x14ac:dyDescent="0.15">
      <c r="A185" s="165"/>
      <c r="B185" s="197"/>
      <c r="C185" s="197"/>
      <c r="D185" s="197"/>
      <c r="E185" s="197"/>
      <c r="F185" s="197"/>
      <c r="G185" s="197"/>
      <c r="H185" s="197"/>
      <c r="I185" s="197"/>
      <c r="J185" s="197"/>
      <c r="K185" s="197"/>
      <c r="L185" s="197"/>
      <c r="M185" s="197"/>
      <c r="N185" s="197"/>
      <c r="O185" s="197"/>
      <c r="P185" s="197"/>
      <c r="Q185" s="197"/>
      <c r="R185" s="197"/>
      <c r="S185" s="197"/>
      <c r="T185" s="197"/>
      <c r="U185" s="197"/>
      <c r="V185" s="197"/>
      <c r="W185" s="197"/>
      <c r="X185" s="197"/>
      <c r="Y185" s="197"/>
      <c r="Z185" s="197"/>
      <c r="AA185" s="197"/>
      <c r="AB185" s="197"/>
      <c r="AC185" s="197"/>
      <c r="AD185" s="197"/>
      <c r="AE185" s="197"/>
      <c r="AF185" s="197"/>
      <c r="AG185" s="197"/>
      <c r="AH185" s="197"/>
      <c r="AI185" s="197"/>
      <c r="AJ185" s="197"/>
    </row>
    <row r="186" spans="1:36" x14ac:dyDescent="0.15">
      <c r="A186" s="165"/>
      <c r="B186" s="197"/>
      <c r="C186" s="197"/>
      <c r="D186" s="197"/>
      <c r="E186" s="197"/>
      <c r="F186" s="197"/>
      <c r="G186" s="197"/>
      <c r="H186" s="197"/>
      <c r="I186" s="197"/>
      <c r="J186" s="197"/>
      <c r="K186" s="197"/>
      <c r="L186" s="197"/>
      <c r="M186" s="197"/>
      <c r="N186" s="197"/>
      <c r="O186" s="197"/>
      <c r="P186" s="197"/>
      <c r="Q186" s="197"/>
      <c r="R186" s="197"/>
      <c r="S186" s="197"/>
      <c r="T186" s="197"/>
      <c r="U186" s="197"/>
      <c r="V186" s="197"/>
      <c r="W186" s="197"/>
      <c r="X186" s="197"/>
      <c r="Y186" s="197"/>
      <c r="Z186" s="197"/>
      <c r="AA186" s="197"/>
      <c r="AB186" s="197"/>
      <c r="AC186" s="197"/>
      <c r="AD186" s="197"/>
      <c r="AE186" s="197"/>
      <c r="AF186" s="197"/>
      <c r="AG186" s="197"/>
      <c r="AH186" s="197"/>
      <c r="AI186" s="197"/>
      <c r="AJ186" s="197"/>
    </row>
    <row r="187" spans="1:36" x14ac:dyDescent="0.15">
      <c r="A187" s="165"/>
      <c r="B187" s="197"/>
      <c r="C187" s="197"/>
      <c r="D187" s="197"/>
      <c r="E187" s="197"/>
      <c r="F187" s="197"/>
      <c r="G187" s="197"/>
      <c r="H187" s="197"/>
      <c r="I187" s="197"/>
      <c r="J187" s="197"/>
      <c r="K187" s="197"/>
      <c r="L187" s="197"/>
      <c r="M187" s="197"/>
      <c r="N187" s="197"/>
      <c r="O187" s="197"/>
      <c r="P187" s="197"/>
      <c r="Q187" s="197"/>
      <c r="R187" s="197"/>
      <c r="S187" s="197"/>
      <c r="T187" s="197"/>
      <c r="U187" s="197"/>
      <c r="V187" s="197"/>
      <c r="W187" s="197"/>
      <c r="X187" s="197"/>
      <c r="Y187" s="197"/>
      <c r="Z187" s="197"/>
      <c r="AA187" s="197"/>
      <c r="AB187" s="197"/>
      <c r="AC187" s="197"/>
      <c r="AD187" s="197"/>
      <c r="AE187" s="197"/>
      <c r="AF187" s="197"/>
      <c r="AG187" s="197"/>
      <c r="AH187" s="197"/>
      <c r="AI187" s="197"/>
      <c r="AJ187" s="197"/>
    </row>
    <row r="188" spans="1:36" x14ac:dyDescent="0.15">
      <c r="A188" s="165"/>
      <c r="B188" s="197"/>
      <c r="C188" s="197"/>
      <c r="D188" s="197"/>
      <c r="E188" s="197"/>
      <c r="F188" s="197"/>
      <c r="G188" s="197"/>
      <c r="H188" s="197"/>
      <c r="I188" s="197"/>
      <c r="J188" s="197"/>
      <c r="K188" s="197"/>
      <c r="L188" s="197"/>
      <c r="M188" s="197"/>
      <c r="N188" s="197"/>
      <c r="O188" s="197"/>
      <c r="P188" s="197"/>
      <c r="Q188" s="197"/>
      <c r="R188" s="197"/>
      <c r="S188" s="197"/>
      <c r="T188" s="197"/>
      <c r="U188" s="197"/>
      <c r="V188" s="197"/>
      <c r="W188" s="197"/>
      <c r="X188" s="197"/>
      <c r="Y188" s="197"/>
      <c r="Z188" s="197"/>
      <c r="AA188" s="197"/>
      <c r="AB188" s="197"/>
      <c r="AC188" s="197"/>
      <c r="AD188" s="197"/>
      <c r="AE188" s="197"/>
      <c r="AF188" s="197"/>
      <c r="AG188" s="197"/>
      <c r="AH188" s="197"/>
      <c r="AI188" s="197"/>
      <c r="AJ188" s="197"/>
    </row>
    <row r="189" spans="1:36" x14ac:dyDescent="0.15">
      <c r="A189" s="165"/>
      <c r="B189" s="197"/>
      <c r="C189" s="197"/>
      <c r="D189" s="197"/>
      <c r="E189" s="197"/>
      <c r="F189" s="197"/>
      <c r="G189" s="197"/>
      <c r="H189" s="197"/>
      <c r="I189" s="197"/>
      <c r="J189" s="197"/>
      <c r="K189" s="197"/>
      <c r="L189" s="197"/>
      <c r="M189" s="197"/>
      <c r="N189" s="197"/>
      <c r="O189" s="197"/>
      <c r="P189" s="197"/>
      <c r="Q189" s="197"/>
      <c r="R189" s="197"/>
      <c r="S189" s="197"/>
      <c r="T189" s="197"/>
      <c r="U189" s="197"/>
      <c r="V189" s="197"/>
      <c r="W189" s="197"/>
      <c r="X189" s="197"/>
      <c r="Y189" s="197"/>
      <c r="Z189" s="197"/>
      <c r="AA189" s="197"/>
      <c r="AB189" s="197"/>
      <c r="AC189" s="197"/>
      <c r="AD189" s="197"/>
      <c r="AE189" s="197"/>
      <c r="AF189" s="197"/>
      <c r="AG189" s="197"/>
      <c r="AH189" s="197"/>
      <c r="AI189" s="197"/>
      <c r="AJ189" s="197"/>
    </row>
    <row r="190" spans="1:36" x14ac:dyDescent="0.15">
      <c r="A190" s="165"/>
      <c r="B190" s="197"/>
      <c r="C190" s="197"/>
      <c r="D190" s="197"/>
      <c r="E190" s="197"/>
      <c r="F190" s="197"/>
      <c r="G190" s="197"/>
      <c r="H190" s="197"/>
      <c r="I190" s="197"/>
      <c r="J190" s="197"/>
      <c r="K190" s="197"/>
      <c r="L190" s="197"/>
      <c r="M190" s="197"/>
      <c r="N190" s="197"/>
      <c r="O190" s="197"/>
      <c r="P190" s="197"/>
      <c r="Q190" s="197"/>
      <c r="R190" s="197"/>
      <c r="S190" s="197"/>
      <c r="T190" s="197"/>
      <c r="U190" s="197"/>
      <c r="V190" s="197"/>
      <c r="W190" s="197"/>
      <c r="X190" s="197"/>
      <c r="Y190" s="197"/>
      <c r="Z190" s="197"/>
      <c r="AA190" s="197"/>
      <c r="AB190" s="197"/>
      <c r="AC190" s="197"/>
      <c r="AD190" s="197"/>
      <c r="AE190" s="197"/>
      <c r="AF190" s="197"/>
      <c r="AG190" s="197"/>
      <c r="AH190" s="197"/>
      <c r="AI190" s="197"/>
      <c r="AJ190" s="197"/>
    </row>
    <row r="191" spans="1:36" x14ac:dyDescent="0.15">
      <c r="A191" s="165"/>
      <c r="B191" s="197"/>
      <c r="C191" s="197"/>
      <c r="D191" s="197"/>
      <c r="E191" s="197"/>
      <c r="F191" s="197"/>
      <c r="G191" s="197"/>
      <c r="H191" s="197"/>
      <c r="I191" s="197"/>
      <c r="J191" s="197"/>
      <c r="K191" s="197"/>
      <c r="L191" s="197"/>
      <c r="M191" s="197"/>
      <c r="N191" s="197"/>
      <c r="O191" s="197"/>
      <c r="P191" s="197"/>
      <c r="Q191" s="197"/>
      <c r="R191" s="197"/>
      <c r="S191" s="197"/>
      <c r="T191" s="197"/>
      <c r="U191" s="197"/>
      <c r="V191" s="197"/>
      <c r="W191" s="197"/>
      <c r="X191" s="197"/>
      <c r="Y191" s="197"/>
      <c r="Z191" s="197"/>
      <c r="AA191" s="197"/>
      <c r="AB191" s="197"/>
      <c r="AC191" s="197"/>
      <c r="AD191" s="197"/>
      <c r="AE191" s="197"/>
      <c r="AF191" s="197"/>
      <c r="AG191" s="197"/>
      <c r="AH191" s="197"/>
      <c r="AI191" s="197"/>
      <c r="AJ191" s="197"/>
    </row>
    <row r="192" spans="1:36" x14ac:dyDescent="0.15">
      <c r="A192" s="165"/>
      <c r="B192" s="197"/>
      <c r="C192" s="197"/>
      <c r="D192" s="197"/>
      <c r="E192" s="197"/>
      <c r="F192" s="197"/>
      <c r="G192" s="197"/>
      <c r="H192" s="197"/>
      <c r="I192" s="197"/>
      <c r="J192" s="197"/>
      <c r="K192" s="197"/>
      <c r="L192" s="197"/>
      <c r="M192" s="197"/>
      <c r="N192" s="197"/>
      <c r="O192" s="197"/>
      <c r="P192" s="197"/>
      <c r="Q192" s="197"/>
      <c r="R192" s="197"/>
      <c r="S192" s="197"/>
      <c r="T192" s="197"/>
      <c r="U192" s="197"/>
      <c r="V192" s="197"/>
      <c r="W192" s="197"/>
      <c r="X192" s="197"/>
      <c r="Y192" s="197"/>
      <c r="Z192" s="197"/>
      <c r="AA192" s="197"/>
      <c r="AB192" s="197"/>
      <c r="AC192" s="197"/>
      <c r="AD192" s="197"/>
      <c r="AE192" s="197"/>
      <c r="AF192" s="197"/>
      <c r="AG192" s="197"/>
      <c r="AH192" s="197"/>
      <c r="AI192" s="197"/>
      <c r="AJ192" s="197"/>
    </row>
    <row r="193" spans="2:36" x14ac:dyDescent="0.15">
      <c r="B193" s="197"/>
      <c r="C193" s="199"/>
      <c r="D193" s="199"/>
      <c r="E193" s="199"/>
      <c r="F193" s="199"/>
      <c r="G193" s="199"/>
      <c r="H193" s="199"/>
      <c r="I193" s="199"/>
      <c r="J193" s="199"/>
      <c r="K193" s="199"/>
      <c r="L193" s="199"/>
      <c r="M193" s="199"/>
      <c r="N193" s="199"/>
      <c r="O193" s="199"/>
      <c r="P193" s="199"/>
      <c r="Q193" s="199"/>
      <c r="R193" s="199"/>
      <c r="S193" s="199"/>
      <c r="T193" s="199"/>
      <c r="U193" s="199"/>
      <c r="V193" s="199"/>
      <c r="W193" s="199"/>
      <c r="X193" s="199"/>
      <c r="Y193" s="199"/>
      <c r="Z193" s="199"/>
      <c r="AA193" s="199"/>
      <c r="AB193" s="199"/>
      <c r="AC193" s="199"/>
      <c r="AD193" s="199"/>
      <c r="AE193" s="199"/>
      <c r="AF193" s="199"/>
      <c r="AG193" s="199"/>
      <c r="AH193" s="199"/>
      <c r="AI193" s="199"/>
      <c r="AJ193" s="199"/>
    </row>
    <row r="194" spans="2:36" x14ac:dyDescent="0.15">
      <c r="B194" s="199"/>
      <c r="C194" s="199"/>
      <c r="D194" s="199"/>
      <c r="E194" s="199"/>
      <c r="F194" s="199"/>
      <c r="G194" s="199"/>
      <c r="H194" s="199"/>
      <c r="I194" s="199"/>
      <c r="J194" s="199"/>
      <c r="K194" s="199"/>
      <c r="L194" s="199"/>
      <c r="M194" s="199"/>
      <c r="N194" s="199"/>
      <c r="O194" s="199"/>
      <c r="P194" s="199"/>
      <c r="Q194" s="199"/>
      <c r="R194" s="199"/>
      <c r="S194" s="199"/>
      <c r="T194" s="199"/>
      <c r="U194" s="199"/>
      <c r="V194" s="199"/>
      <c r="W194" s="199"/>
      <c r="X194" s="199"/>
      <c r="Y194" s="199"/>
      <c r="Z194" s="199"/>
      <c r="AA194" s="199"/>
      <c r="AB194" s="199"/>
      <c r="AC194" s="199"/>
      <c r="AD194" s="199"/>
      <c r="AE194" s="199"/>
      <c r="AF194" s="199"/>
      <c r="AG194" s="199"/>
      <c r="AH194" s="199"/>
      <c r="AI194" s="199"/>
      <c r="AJ194" s="199"/>
    </row>
    <row r="195" spans="2:36" x14ac:dyDescent="0.15">
      <c r="B195" s="199"/>
    </row>
  </sheetData>
  <sheetProtection password="B2EA" sheet="1" formatCells="0"/>
  <mergeCells count="313">
    <mergeCell ref="T157:AM157"/>
    <mergeCell ref="T158:AM158"/>
    <mergeCell ref="D159:S159"/>
    <mergeCell ref="T159:AM160"/>
    <mergeCell ref="D160:S160"/>
    <mergeCell ref="T151:AM151"/>
    <mergeCell ref="D152:S152"/>
    <mergeCell ref="T152:AM152"/>
    <mergeCell ref="T153:AM153"/>
    <mergeCell ref="D154:S154"/>
    <mergeCell ref="T154:AM154"/>
    <mergeCell ref="T145:AM145"/>
    <mergeCell ref="T146:AM146"/>
    <mergeCell ref="D147:S147"/>
    <mergeCell ref="T147:AM147"/>
    <mergeCell ref="A148:AM148"/>
    <mergeCell ref="T150:AM150"/>
    <mergeCell ref="D141:S141"/>
    <mergeCell ref="T141:AM141"/>
    <mergeCell ref="T142:AM142"/>
    <mergeCell ref="T143:AM143"/>
    <mergeCell ref="D144:S144"/>
    <mergeCell ref="T144:AM144"/>
    <mergeCell ref="D139:S139"/>
    <mergeCell ref="T139:AM139"/>
    <mergeCell ref="D140:S140"/>
    <mergeCell ref="T140:AM140"/>
    <mergeCell ref="AG124:AM124"/>
    <mergeCell ref="T133:AM133"/>
    <mergeCell ref="T134:AM134"/>
    <mergeCell ref="D135:S135"/>
    <mergeCell ref="T135:AM135"/>
    <mergeCell ref="D136:S136"/>
    <mergeCell ref="T136:AM136"/>
    <mergeCell ref="A124:D124"/>
    <mergeCell ref="E124:I124"/>
    <mergeCell ref="J124:M124"/>
    <mergeCell ref="N124:U124"/>
    <mergeCell ref="V124:Y124"/>
    <mergeCell ref="Z124:AF124"/>
    <mergeCell ref="T137:AM137"/>
    <mergeCell ref="D138:S138"/>
    <mergeCell ref="T138:AM138"/>
    <mergeCell ref="J121:Y121"/>
    <mergeCell ref="Z121:AF121"/>
    <mergeCell ref="AG121:AM121"/>
    <mergeCell ref="E122:I122"/>
    <mergeCell ref="J122:Y122"/>
    <mergeCell ref="Z122:AF122"/>
    <mergeCell ref="AG122:AM122"/>
    <mergeCell ref="A119:D123"/>
    <mergeCell ref="E119:I119"/>
    <mergeCell ref="J119:Y119"/>
    <mergeCell ref="Z119:AF119"/>
    <mergeCell ref="AG119:AM119"/>
    <mergeCell ref="E120:I120"/>
    <mergeCell ref="J120:Y120"/>
    <mergeCell ref="Z120:AF120"/>
    <mergeCell ref="AG120:AM120"/>
    <mergeCell ref="E121:I121"/>
    <mergeCell ref="E123:I123"/>
    <mergeCell ref="J123:Y123"/>
    <mergeCell ref="Z123:AF123"/>
    <mergeCell ref="AG123:AM123"/>
    <mergeCell ref="Z112:AF112"/>
    <mergeCell ref="AG112:AM112"/>
    <mergeCell ref="AG115:AM115"/>
    <mergeCell ref="A118:D118"/>
    <mergeCell ref="E118:I118"/>
    <mergeCell ref="J118:Y118"/>
    <mergeCell ref="Z118:AF118"/>
    <mergeCell ref="AG118:AM118"/>
    <mergeCell ref="A115:D115"/>
    <mergeCell ref="E115:I115"/>
    <mergeCell ref="J115:M115"/>
    <mergeCell ref="N115:U115"/>
    <mergeCell ref="V115:Y115"/>
    <mergeCell ref="Z115:AF115"/>
    <mergeCell ref="A109:D109"/>
    <mergeCell ref="E109:I109"/>
    <mergeCell ref="J109:Y109"/>
    <mergeCell ref="Z109:AF109"/>
    <mergeCell ref="AG109:AM109"/>
    <mergeCell ref="A110:D114"/>
    <mergeCell ref="E110:I110"/>
    <mergeCell ref="J110:Y110"/>
    <mergeCell ref="Z110:AF110"/>
    <mergeCell ref="AG110:AM110"/>
    <mergeCell ref="E113:I113"/>
    <mergeCell ref="J113:Y113"/>
    <mergeCell ref="Z113:AF113"/>
    <mergeCell ref="AG113:AM113"/>
    <mergeCell ref="E114:I114"/>
    <mergeCell ref="J114:Y114"/>
    <mergeCell ref="Z114:AF114"/>
    <mergeCell ref="AG114:AM114"/>
    <mergeCell ref="E111:I111"/>
    <mergeCell ref="J111:Y111"/>
    <mergeCell ref="Z111:AF111"/>
    <mergeCell ref="AG111:AM111"/>
    <mergeCell ref="E112:I112"/>
    <mergeCell ref="J112:Y112"/>
    <mergeCell ref="J105:Y105"/>
    <mergeCell ref="Z105:AF105"/>
    <mergeCell ref="AG105:AM105"/>
    <mergeCell ref="A106:D106"/>
    <mergeCell ref="E106:I106"/>
    <mergeCell ref="J106:M106"/>
    <mergeCell ref="N106:U106"/>
    <mergeCell ref="V106:Y106"/>
    <mergeCell ref="Z106:AF106"/>
    <mergeCell ref="AG106:AM106"/>
    <mergeCell ref="A103:D105"/>
    <mergeCell ref="E103:I103"/>
    <mergeCell ref="J103:Y103"/>
    <mergeCell ref="Z103:AF103"/>
    <mergeCell ref="AG103:AM103"/>
    <mergeCell ref="E104:I104"/>
    <mergeCell ref="J104:Y104"/>
    <mergeCell ref="Z104:AF104"/>
    <mergeCell ref="AG104:AM104"/>
    <mergeCell ref="E105:I105"/>
    <mergeCell ref="E101:I101"/>
    <mergeCell ref="J101:Y101"/>
    <mergeCell ref="Z101:AF101"/>
    <mergeCell ref="AG101:AM101"/>
    <mergeCell ref="E102:I102"/>
    <mergeCell ref="J102:Y102"/>
    <mergeCell ref="Z102:AF102"/>
    <mergeCell ref="AG102:AM102"/>
    <mergeCell ref="E99:I99"/>
    <mergeCell ref="J99:Y99"/>
    <mergeCell ref="Z99:AF99"/>
    <mergeCell ref="AG99:AM99"/>
    <mergeCell ref="E100:I100"/>
    <mergeCell ref="J100:Y100"/>
    <mergeCell ref="Z100:AF100"/>
    <mergeCell ref="AG100:AM100"/>
    <mergeCell ref="E97:I97"/>
    <mergeCell ref="J97:Y97"/>
    <mergeCell ref="Z97:AF97"/>
    <mergeCell ref="AG97:AM97"/>
    <mergeCell ref="E98:I98"/>
    <mergeCell ref="J98:Y98"/>
    <mergeCell ref="Z98:AF98"/>
    <mergeCell ref="AG98:AM98"/>
    <mergeCell ref="E95:I95"/>
    <mergeCell ref="J95:Y95"/>
    <mergeCell ref="Z95:AF95"/>
    <mergeCell ref="AG95:AM95"/>
    <mergeCell ref="E96:I96"/>
    <mergeCell ref="J96:Y96"/>
    <mergeCell ref="Z96:AF96"/>
    <mergeCell ref="AG96:AM96"/>
    <mergeCell ref="AG88:AM88"/>
    <mergeCell ref="E93:I93"/>
    <mergeCell ref="J93:Y93"/>
    <mergeCell ref="Z93:AF93"/>
    <mergeCell ref="AG93:AM93"/>
    <mergeCell ref="E94:I94"/>
    <mergeCell ref="J94:Y94"/>
    <mergeCell ref="Z94:AF94"/>
    <mergeCell ref="AG94:AM94"/>
    <mergeCell ref="E91:I91"/>
    <mergeCell ref="J91:Y91"/>
    <mergeCell ref="Z91:AF91"/>
    <mergeCell ref="AG91:AM91"/>
    <mergeCell ref="E92:I92"/>
    <mergeCell ref="J92:Y92"/>
    <mergeCell ref="Z92:AF92"/>
    <mergeCell ref="AG92:AM92"/>
    <mergeCell ref="A85:D102"/>
    <mergeCell ref="E85:I85"/>
    <mergeCell ref="J85:Y85"/>
    <mergeCell ref="Z85:AF85"/>
    <mergeCell ref="AG85:AM85"/>
    <mergeCell ref="E86:I86"/>
    <mergeCell ref="J86:Y86"/>
    <mergeCell ref="Z86:AF86"/>
    <mergeCell ref="AG86:AM86"/>
    <mergeCell ref="E87:I87"/>
    <mergeCell ref="E89:I89"/>
    <mergeCell ref="J89:Y89"/>
    <mergeCell ref="Z89:AF89"/>
    <mergeCell ref="AG89:AM89"/>
    <mergeCell ref="E90:I90"/>
    <mergeCell ref="J90:Y90"/>
    <mergeCell ref="Z90:AF90"/>
    <mergeCell ref="AG90:AM90"/>
    <mergeCell ref="J87:Y87"/>
    <mergeCell ref="Z87:AF87"/>
    <mergeCell ref="AG87:AM87"/>
    <mergeCell ref="E88:I88"/>
    <mergeCell ref="J88:Y88"/>
    <mergeCell ref="Z88:AF88"/>
    <mergeCell ref="C79:E79"/>
    <mergeCell ref="F79:T79"/>
    <mergeCell ref="U79:W79"/>
    <mergeCell ref="X79:AM79"/>
    <mergeCell ref="B80:AM80"/>
    <mergeCell ref="A84:D84"/>
    <mergeCell ref="E84:I84"/>
    <mergeCell ref="J84:Y84"/>
    <mergeCell ref="Z84:AF84"/>
    <mergeCell ref="AG84:AM84"/>
    <mergeCell ref="C77:E77"/>
    <mergeCell ref="F77:T77"/>
    <mergeCell ref="U77:W77"/>
    <mergeCell ref="X77:AM77"/>
    <mergeCell ref="C78:AE78"/>
    <mergeCell ref="AF78:AM78"/>
    <mergeCell ref="C73:V73"/>
    <mergeCell ref="X73:AM73"/>
    <mergeCell ref="B75:AE75"/>
    <mergeCell ref="AF75:AM75"/>
    <mergeCell ref="C76:AE76"/>
    <mergeCell ref="AF76:AM76"/>
    <mergeCell ref="C65:AE65"/>
    <mergeCell ref="AF65:AM65"/>
    <mergeCell ref="C66:AE66"/>
    <mergeCell ref="AF66:AM66"/>
    <mergeCell ref="B68:AM68"/>
    <mergeCell ref="A70:AM70"/>
    <mergeCell ref="B60:AM60"/>
    <mergeCell ref="B62:AE62"/>
    <mergeCell ref="AF62:AM62"/>
    <mergeCell ref="C63:AE63"/>
    <mergeCell ref="AF63:AM63"/>
    <mergeCell ref="C64:AE64"/>
    <mergeCell ref="AF64:AM64"/>
    <mergeCell ref="A54:AM54"/>
    <mergeCell ref="C57:V57"/>
    <mergeCell ref="W57:AB57"/>
    <mergeCell ref="AC57:AM57"/>
    <mergeCell ref="C59:V59"/>
    <mergeCell ref="W59:AB59"/>
    <mergeCell ref="AC59:AM59"/>
    <mergeCell ref="C48:AE48"/>
    <mergeCell ref="AF48:AG48"/>
    <mergeCell ref="AF49:AM49"/>
    <mergeCell ref="C50:AE50"/>
    <mergeCell ref="AF50:AM50"/>
    <mergeCell ref="B52:AM52"/>
    <mergeCell ref="C44:AE44"/>
    <mergeCell ref="AF44:AM44"/>
    <mergeCell ref="AF45:AM45"/>
    <mergeCell ref="C46:AE46"/>
    <mergeCell ref="AF46:AM46"/>
    <mergeCell ref="AF47:AM47"/>
    <mergeCell ref="C41:AE41"/>
    <mergeCell ref="AF41:AM41"/>
    <mergeCell ref="AD42:AE42"/>
    <mergeCell ref="AF42:AG42"/>
    <mergeCell ref="D43:Y43"/>
    <mergeCell ref="AD43:AE43"/>
    <mergeCell ref="AF43:AG43"/>
    <mergeCell ref="C37:AE37"/>
    <mergeCell ref="AF37:AM37"/>
    <mergeCell ref="AF38:AM38"/>
    <mergeCell ref="C39:AE39"/>
    <mergeCell ref="AF39:AG39"/>
    <mergeCell ref="C40:AE40"/>
    <mergeCell ref="AF40:AM40"/>
    <mergeCell ref="B31:AM31"/>
    <mergeCell ref="B32:AM32"/>
    <mergeCell ref="C34:AE34"/>
    <mergeCell ref="AF34:AM34"/>
    <mergeCell ref="AF35:AM35"/>
    <mergeCell ref="C36:AE36"/>
    <mergeCell ref="AF36:AG36"/>
    <mergeCell ref="C25:V25"/>
    <mergeCell ref="C27:V27"/>
    <mergeCell ref="X27:AM27"/>
    <mergeCell ref="C28:V28"/>
    <mergeCell ref="X28:AM28"/>
    <mergeCell ref="C30:V30"/>
    <mergeCell ref="D18:AM18"/>
    <mergeCell ref="D19:AM19"/>
    <mergeCell ref="D20:AM20"/>
    <mergeCell ref="D21:AM21"/>
    <mergeCell ref="C24:V24"/>
    <mergeCell ref="X24:AM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44:AM44">
    <cfRule type="expression" dxfId="56" priority="3">
      <formula>$C$44&lt;&gt;""</formula>
    </cfRule>
  </conditionalFormatting>
  <conditionalFormatting sqref="AF40:AM40">
    <cfRule type="expression" dxfId="55" priority="2">
      <formula>$C$40&lt;&gt;""</formula>
    </cfRule>
  </conditionalFormatting>
  <dataValidations count="1">
    <dataValidation imeMode="halfAlpha" allowBlank="1" showInputMessage="1" showErrorMessage="1" sqref="S53:X53 AM33 AM36 S33:X33 AM39 AM69 J51:N51 AD53:AH53 AC51:AL51 AM53 J53:N53 AH36:AJ36 J33:N33 S69:X69 AC33:AH33 AC45:AE45 AM42:AM43 S74:X74 J74:N74 AC74:AH74 AH39:AJ39 AM48 AH42:AJ43 J45:N45 AM74 AD69:AH69 S51:X51 S45:X45 AM61 S61:X61 J61:N61 AC61:AH61 J67:N67 AC67:AL67 S67:X67 J69:N69 AH48:AJ48 AC49:AE49 J49:N49 S49:X49"/>
  </dataValidations>
  <printOptions horizontalCentered="1"/>
  <pageMargins left="0.55118110236220474" right="0.55118110236220474" top="0.43307086614173229" bottom="0.43307086614173229" header="0.31496062992125984" footer="0.15748031496062992"/>
  <pageSetup paperSize="9" scale="98" orientation="portrait" r:id="rId1"/>
  <headerFooter alignWithMargins="0">
    <oddFooter xml:space="preserve">&amp;C&amp;P / &amp;N </oddFooter>
  </headerFooter>
  <rowBreaks count="2" manualBreakCount="2">
    <brk id="52" max="39" man="1"/>
    <brk id="107"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3E47715C-EB87-4C51-A525-3F0246F72B85}">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計算用!$C$41:$C$42</xm:f>
          </x14:formula1>
          <xm:sqref>AF65:AM66 AF78:AM78 AF76:AM76</xm:sqref>
        </x14:dataValidation>
        <x14:dataValidation type="list" allowBlank="1" showInputMessage="1" showErrorMessage="1">
          <x14:formula1>
            <xm:f>計算用!$B$41:$B$42</xm:f>
          </x14:formula1>
          <xm:sqref>AF35:AM35 AF38:AM38 AF46:AM47 AF40:AM40 AF44:AM44 AF63:AM64 AF50:AM50</xm:sqref>
        </x14:dataValidation>
        <x14:dataValidation type="list" allowBlank="1" showInputMessage="1" showErrorMessage="1">
          <x14:formula1>
            <xm:f>計算用!$A$41:$A$42</xm:f>
          </x14:formula1>
          <xm:sqref>B73 I10:I12 B24:B25 W27:W28 W24 B17:B21 B57 B59 W73 B27:B28 B30</xm:sqref>
        </x14:dataValidation>
        <x14:dataValidation type="list" allowBlank="1" showInputMessage="1" showErrorMessage="1">
          <x14:formula1>
            <xm:f>計算用!$A$2:$A$36</xm:f>
          </x14:formula1>
          <xm:sqref>L5</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P195"/>
  <sheetViews>
    <sheetView view="pageBreakPreview" zoomScale="120" zoomScaleNormal="120" zoomScaleSheetLayoutView="120" workbookViewId="0">
      <selection activeCell="L4" sqref="L4:AF4"/>
    </sheetView>
  </sheetViews>
  <sheetFormatPr defaultColWidth="2.25" defaultRowHeight="13.5" x14ac:dyDescent="0.15"/>
  <cols>
    <col min="1" max="1" width="2.25" style="84" customWidth="1"/>
    <col min="2" max="37" width="2.25" style="84"/>
    <col min="38" max="38" width="3.125" style="84" bestFit="1" customWidth="1"/>
    <col min="39" max="40" width="2.25" style="84"/>
    <col min="41" max="41" width="16.375" style="84" hidden="1" customWidth="1"/>
    <col min="42" max="42" width="18.375" style="84" hidden="1" customWidth="1"/>
    <col min="43" max="16384" width="2.25" style="84"/>
  </cols>
  <sheetData>
    <row r="1" spans="1:42" ht="11.25" customHeight="1" thickTop="1" thickBot="1" x14ac:dyDescent="0.2">
      <c r="A1" s="83" t="s">
        <v>102</v>
      </c>
      <c r="J1" s="304" t="s">
        <v>289</v>
      </c>
      <c r="K1" s="280"/>
      <c r="L1" s="295"/>
      <c r="M1" s="295"/>
      <c r="N1" s="295"/>
      <c r="O1" s="295"/>
      <c r="P1" s="301"/>
      <c r="Q1" s="301"/>
      <c r="R1" s="301"/>
      <c r="S1" s="301"/>
      <c r="T1" s="301"/>
      <c r="U1" s="175"/>
      <c r="V1" s="150"/>
      <c r="W1" s="150"/>
      <c r="X1" s="150"/>
      <c r="Y1" s="150"/>
      <c r="Z1" s="150"/>
      <c r="AA1" s="150"/>
      <c r="AB1" s="150"/>
      <c r="AC1" s="150"/>
      <c r="AD1" s="150"/>
      <c r="AE1" s="150"/>
      <c r="AF1" s="279"/>
      <c r="AG1" s="494" t="s">
        <v>262</v>
      </c>
      <c r="AH1" s="495"/>
      <c r="AI1" s="495"/>
      <c r="AJ1" s="495"/>
      <c r="AK1" s="492" t="str">
        <f ca="1">RIGHT(CELL("filename",A1),LEN(CELL("filename",A1))-FIND("票", CELL("filename",A1)))</f>
        <v>23</v>
      </c>
      <c r="AL1" s="492"/>
      <c r="AM1" s="493"/>
    </row>
    <row r="2" spans="1:42" ht="3" customHeight="1" thickTop="1" x14ac:dyDescent="0.15">
      <c r="U2" s="278"/>
    </row>
    <row r="3" spans="1:42" s="85" customFormat="1" ht="12" customHeight="1" x14ac:dyDescent="0.15">
      <c r="A3" s="694" t="s">
        <v>41</v>
      </c>
      <c r="B3" s="542" t="s">
        <v>0</v>
      </c>
      <c r="C3" s="543"/>
      <c r="D3" s="543"/>
      <c r="E3" s="543"/>
      <c r="F3" s="543"/>
      <c r="G3" s="543"/>
      <c r="H3" s="543"/>
      <c r="I3" s="543"/>
      <c r="J3" s="543"/>
      <c r="K3" s="544"/>
      <c r="L3" s="673"/>
      <c r="M3" s="674"/>
      <c r="N3" s="674"/>
      <c r="O3" s="674"/>
      <c r="P3" s="674"/>
      <c r="Q3" s="674"/>
      <c r="R3" s="674"/>
      <c r="S3" s="674"/>
      <c r="T3" s="674"/>
      <c r="U3" s="674"/>
      <c r="V3" s="674"/>
      <c r="W3" s="674"/>
      <c r="X3" s="674"/>
      <c r="Y3" s="674"/>
      <c r="Z3" s="674"/>
      <c r="AA3" s="674"/>
      <c r="AB3" s="674"/>
      <c r="AC3" s="674"/>
      <c r="AD3" s="674"/>
      <c r="AE3" s="674"/>
      <c r="AF3" s="675"/>
      <c r="AG3" s="524" t="s">
        <v>74</v>
      </c>
      <c r="AH3" s="525"/>
      <c r="AI3" s="525"/>
      <c r="AJ3" s="525"/>
      <c r="AK3" s="525"/>
      <c r="AL3" s="525"/>
      <c r="AM3" s="526"/>
      <c r="AO3" s="84"/>
    </row>
    <row r="4" spans="1:42" s="85" customFormat="1" ht="20.25" customHeight="1" x14ac:dyDescent="0.15">
      <c r="A4" s="695"/>
      <c r="B4" s="539" t="s">
        <v>39</v>
      </c>
      <c r="C4" s="540"/>
      <c r="D4" s="540"/>
      <c r="E4" s="540"/>
      <c r="F4" s="540"/>
      <c r="G4" s="540"/>
      <c r="H4" s="540"/>
      <c r="I4" s="540"/>
      <c r="J4" s="540"/>
      <c r="K4" s="541"/>
      <c r="L4" s="690"/>
      <c r="M4" s="691"/>
      <c r="N4" s="691"/>
      <c r="O4" s="691"/>
      <c r="P4" s="691"/>
      <c r="Q4" s="691"/>
      <c r="R4" s="691"/>
      <c r="S4" s="691"/>
      <c r="T4" s="691"/>
      <c r="U4" s="691"/>
      <c r="V4" s="691"/>
      <c r="W4" s="691"/>
      <c r="X4" s="691"/>
      <c r="Y4" s="691"/>
      <c r="Z4" s="691"/>
      <c r="AA4" s="691"/>
      <c r="AB4" s="691"/>
      <c r="AC4" s="691"/>
      <c r="AD4" s="691"/>
      <c r="AE4" s="691"/>
      <c r="AF4" s="692"/>
      <c r="AG4" s="527"/>
      <c r="AH4" s="528"/>
      <c r="AI4" s="528"/>
      <c r="AJ4" s="528"/>
      <c r="AK4" s="528"/>
      <c r="AL4" s="528"/>
      <c r="AM4" s="529"/>
    </row>
    <row r="5" spans="1:42" s="85" customFormat="1" ht="27.75" customHeight="1" x14ac:dyDescent="0.15">
      <c r="A5" s="695"/>
      <c r="B5" s="536" t="s">
        <v>257</v>
      </c>
      <c r="C5" s="537"/>
      <c r="D5" s="537"/>
      <c r="E5" s="537"/>
      <c r="F5" s="537"/>
      <c r="G5" s="537"/>
      <c r="H5" s="537"/>
      <c r="I5" s="537"/>
      <c r="J5" s="537"/>
      <c r="K5" s="538"/>
      <c r="L5" s="530"/>
      <c r="M5" s="531"/>
      <c r="N5" s="531"/>
      <c r="O5" s="531"/>
      <c r="P5" s="531"/>
      <c r="Q5" s="531"/>
      <c r="R5" s="531"/>
      <c r="S5" s="531"/>
      <c r="T5" s="531"/>
      <c r="U5" s="531"/>
      <c r="V5" s="531"/>
      <c r="W5" s="531"/>
      <c r="X5" s="531"/>
      <c r="Y5" s="531"/>
      <c r="Z5" s="531"/>
      <c r="AA5" s="531"/>
      <c r="AB5" s="532"/>
      <c r="AC5" s="533" t="s">
        <v>75</v>
      </c>
      <c r="AD5" s="534"/>
      <c r="AE5" s="534"/>
      <c r="AF5" s="535"/>
      <c r="AG5" s="546"/>
      <c r="AH5" s="547"/>
      <c r="AI5" s="86" t="s">
        <v>76</v>
      </c>
      <c r="AJ5" s="677" t="str">
        <f>IF(OR(AP5=2,AP5=4,AP5=5,AP5=""),"※定員は短期入所系、入所施設・居住系のみ記載",IF(OR(AG5=0,AG5=""),"※定員を入力してください。","※定員は短期入所系、入所施設・居住系のみ記載"))</f>
        <v>※定員は短期入所系、入所施設・居住系のみ記載</v>
      </c>
      <c r="AK5" s="678"/>
      <c r="AL5" s="678"/>
      <c r="AM5" s="679"/>
      <c r="AO5" s="87" t="s">
        <v>112</v>
      </c>
      <c r="AP5" s="87" t="str">
        <f>IFERROR(VLOOKUP(L5,計算用!$A$2:$F$36,6,FALSE),"")</f>
        <v/>
      </c>
    </row>
    <row r="6" spans="1:42" s="85" customFormat="1" ht="13.5" customHeight="1" x14ac:dyDescent="0.15">
      <c r="A6" s="695"/>
      <c r="B6" s="683" t="s">
        <v>77</v>
      </c>
      <c r="C6" s="684"/>
      <c r="D6" s="684"/>
      <c r="E6" s="684"/>
      <c r="F6" s="684"/>
      <c r="G6" s="684"/>
      <c r="H6" s="684"/>
      <c r="I6" s="684"/>
      <c r="J6" s="684"/>
      <c r="K6" s="685"/>
      <c r="L6" s="88" t="s">
        <v>6</v>
      </c>
      <c r="M6" s="88"/>
      <c r="N6" s="88"/>
      <c r="O6" s="88"/>
      <c r="P6" s="89"/>
      <c r="Q6" s="445"/>
      <c r="R6" s="445"/>
      <c r="S6" s="88" t="s">
        <v>7</v>
      </c>
      <c r="T6" s="689"/>
      <c r="U6" s="689"/>
      <c r="V6" s="689"/>
      <c r="W6" s="88" t="s">
        <v>8</v>
      </c>
      <c r="X6" s="88"/>
      <c r="Y6" s="88"/>
      <c r="Z6" s="88"/>
      <c r="AA6" s="88"/>
      <c r="AB6" s="88"/>
      <c r="AC6" s="90"/>
      <c r="AD6" s="88"/>
      <c r="AE6" s="88"/>
      <c r="AF6" s="88"/>
      <c r="AG6" s="88"/>
      <c r="AH6" s="88"/>
      <c r="AI6" s="88"/>
      <c r="AJ6" s="88"/>
      <c r="AK6" s="88"/>
      <c r="AL6" s="88"/>
      <c r="AM6" s="91"/>
    </row>
    <row r="7" spans="1:42" s="85" customFormat="1" ht="20.25" customHeight="1" x14ac:dyDescent="0.15">
      <c r="A7" s="695"/>
      <c r="B7" s="686"/>
      <c r="C7" s="687"/>
      <c r="D7" s="687"/>
      <c r="E7" s="687"/>
      <c r="F7" s="687"/>
      <c r="G7" s="687"/>
      <c r="H7" s="687"/>
      <c r="I7" s="687"/>
      <c r="J7" s="687"/>
      <c r="K7" s="688"/>
      <c r="L7" s="449"/>
      <c r="M7" s="450"/>
      <c r="N7" s="450"/>
      <c r="O7" s="450"/>
      <c r="P7" s="450"/>
      <c r="Q7" s="450"/>
      <c r="R7" s="450"/>
      <c r="S7" s="450"/>
      <c r="T7" s="450"/>
      <c r="U7" s="450"/>
      <c r="V7" s="450"/>
      <c r="W7" s="450"/>
      <c r="X7" s="450"/>
      <c r="Y7" s="450"/>
      <c r="Z7" s="450"/>
      <c r="AA7" s="450"/>
      <c r="AB7" s="450"/>
      <c r="AC7" s="450"/>
      <c r="AD7" s="450"/>
      <c r="AE7" s="450"/>
      <c r="AF7" s="450"/>
      <c r="AG7" s="450"/>
      <c r="AH7" s="450"/>
      <c r="AI7" s="450"/>
      <c r="AJ7" s="450"/>
      <c r="AK7" s="450"/>
      <c r="AL7" s="450"/>
      <c r="AM7" s="451"/>
    </row>
    <row r="8" spans="1:42" s="85" customFormat="1" ht="20.25" customHeight="1" x14ac:dyDescent="0.15">
      <c r="A8" s="695"/>
      <c r="B8" s="545" t="s">
        <v>9</v>
      </c>
      <c r="C8" s="537"/>
      <c r="D8" s="537"/>
      <c r="E8" s="537"/>
      <c r="F8" s="537"/>
      <c r="G8" s="537"/>
      <c r="H8" s="537"/>
      <c r="I8" s="537"/>
      <c r="J8" s="537"/>
      <c r="K8" s="538"/>
      <c r="L8" s="545" t="s">
        <v>10</v>
      </c>
      <c r="M8" s="537"/>
      <c r="N8" s="537"/>
      <c r="O8" s="537"/>
      <c r="P8" s="537"/>
      <c r="Q8" s="537"/>
      <c r="R8" s="538"/>
      <c r="S8" s="452"/>
      <c r="T8" s="453"/>
      <c r="U8" s="453"/>
      <c r="V8" s="453"/>
      <c r="W8" s="453"/>
      <c r="X8" s="453"/>
      <c r="Y8" s="454"/>
      <c r="Z8" s="545" t="s">
        <v>68</v>
      </c>
      <c r="AA8" s="537"/>
      <c r="AB8" s="538"/>
      <c r="AC8" s="680"/>
      <c r="AD8" s="681"/>
      <c r="AE8" s="681"/>
      <c r="AF8" s="681"/>
      <c r="AG8" s="681"/>
      <c r="AH8" s="681"/>
      <c r="AI8" s="681"/>
      <c r="AJ8" s="681"/>
      <c r="AK8" s="681"/>
      <c r="AL8" s="681"/>
      <c r="AM8" s="682"/>
    </row>
    <row r="9" spans="1:42" s="85" customFormat="1" ht="20.25" customHeight="1" x14ac:dyDescent="0.15">
      <c r="A9" s="696"/>
      <c r="B9" s="545" t="s">
        <v>40</v>
      </c>
      <c r="C9" s="537"/>
      <c r="D9" s="537"/>
      <c r="E9" s="537"/>
      <c r="F9" s="537"/>
      <c r="G9" s="537"/>
      <c r="H9" s="537"/>
      <c r="I9" s="537"/>
      <c r="J9" s="537"/>
      <c r="K9" s="538"/>
      <c r="L9" s="452"/>
      <c r="M9" s="453"/>
      <c r="N9" s="453"/>
      <c r="O9" s="453"/>
      <c r="P9" s="453"/>
      <c r="Q9" s="453"/>
      <c r="R9" s="453"/>
      <c r="S9" s="453"/>
      <c r="T9" s="453"/>
      <c r="U9" s="453"/>
      <c r="V9" s="453"/>
      <c r="W9" s="453"/>
      <c r="X9" s="453"/>
      <c r="Y9" s="453"/>
      <c r="Z9" s="453"/>
      <c r="AA9" s="453"/>
      <c r="AB9" s="453"/>
      <c r="AC9" s="453"/>
      <c r="AD9" s="453"/>
      <c r="AE9" s="453"/>
      <c r="AF9" s="453"/>
      <c r="AG9" s="453"/>
      <c r="AH9" s="453"/>
      <c r="AI9" s="453"/>
      <c r="AJ9" s="453"/>
      <c r="AK9" s="453"/>
      <c r="AL9" s="453"/>
      <c r="AM9" s="454"/>
      <c r="AO9" s="87" t="s">
        <v>113</v>
      </c>
    </row>
    <row r="10" spans="1:42" s="85" customFormat="1" ht="15.75" customHeight="1" x14ac:dyDescent="0.15">
      <c r="A10" s="697" t="s">
        <v>108</v>
      </c>
      <c r="B10" s="698"/>
      <c r="C10" s="698"/>
      <c r="D10" s="698"/>
      <c r="E10" s="698"/>
      <c r="F10" s="698"/>
      <c r="G10" s="698"/>
      <c r="H10" s="699"/>
      <c r="I10" s="200"/>
      <c r="J10" s="676" t="s">
        <v>166</v>
      </c>
      <c r="K10" s="676"/>
      <c r="L10" s="676"/>
      <c r="M10" s="676"/>
      <c r="N10" s="676"/>
      <c r="O10" s="676"/>
      <c r="P10" s="676"/>
      <c r="Q10" s="676"/>
      <c r="R10" s="676"/>
      <c r="S10" s="676"/>
      <c r="T10" s="676"/>
      <c r="U10" s="676"/>
      <c r="V10" s="676"/>
      <c r="W10" s="676"/>
      <c r="X10" s="676"/>
      <c r="Y10" s="676"/>
      <c r="Z10" s="676"/>
      <c r="AA10" s="676"/>
      <c r="AB10" s="676"/>
      <c r="AC10" s="676"/>
      <c r="AD10" s="676"/>
      <c r="AE10" s="676"/>
      <c r="AF10" s="676"/>
      <c r="AG10" s="676"/>
      <c r="AH10" s="676"/>
      <c r="AI10" s="676"/>
      <c r="AJ10" s="676"/>
      <c r="AK10" s="676"/>
      <c r="AL10" s="676"/>
      <c r="AM10" s="676"/>
      <c r="AO10" s="87" t="str">
        <f>IF(I10="〇","",IF(AND(B17="",B18="",B19="",B20="",B21=""),"","（１）の対象区分が選択されていますが事業区分で（１）を選択していません。"))</f>
        <v/>
      </c>
    </row>
    <row r="11" spans="1:42" s="85" customFormat="1" ht="15.75" customHeight="1" x14ac:dyDescent="0.15">
      <c r="A11" s="700"/>
      <c r="B11" s="701"/>
      <c r="C11" s="701"/>
      <c r="D11" s="701"/>
      <c r="E11" s="701"/>
      <c r="F11" s="701"/>
      <c r="G11" s="701"/>
      <c r="H11" s="702"/>
      <c r="I11" s="200"/>
      <c r="J11" s="676" t="s">
        <v>99</v>
      </c>
      <c r="K11" s="676"/>
      <c r="L11" s="676"/>
      <c r="M11" s="676"/>
      <c r="N11" s="676"/>
      <c r="O11" s="676"/>
      <c r="P11" s="676"/>
      <c r="Q11" s="676"/>
      <c r="R11" s="676"/>
      <c r="S11" s="676"/>
      <c r="T11" s="676"/>
      <c r="U11" s="676"/>
      <c r="V11" s="676"/>
      <c r="W11" s="676"/>
      <c r="X11" s="676"/>
      <c r="Y11" s="676"/>
      <c r="Z11" s="676"/>
      <c r="AA11" s="676"/>
      <c r="AB11" s="676"/>
      <c r="AC11" s="676"/>
      <c r="AD11" s="676"/>
      <c r="AE11" s="676"/>
      <c r="AF11" s="676"/>
      <c r="AG11" s="676"/>
      <c r="AH11" s="676"/>
      <c r="AI11" s="676"/>
      <c r="AJ11" s="676"/>
      <c r="AK11" s="676"/>
      <c r="AL11" s="676"/>
      <c r="AM11" s="676"/>
      <c r="AO11" s="87" t="str">
        <f>IF(I11="〇","",IF(AND(AF63&lt;&gt;"はい",AF64&lt;&gt;"はい"),"","（２）の確認事項が選択されていますが事業区分で（２）を選択していません。"))</f>
        <v/>
      </c>
    </row>
    <row r="12" spans="1:42" s="85" customFormat="1" ht="15.75" customHeight="1" x14ac:dyDescent="0.15">
      <c r="A12" s="703"/>
      <c r="B12" s="704"/>
      <c r="C12" s="704"/>
      <c r="D12" s="704"/>
      <c r="E12" s="704"/>
      <c r="F12" s="704"/>
      <c r="G12" s="704"/>
      <c r="H12" s="705"/>
      <c r="I12" s="200"/>
      <c r="J12" s="676" t="s">
        <v>100</v>
      </c>
      <c r="K12" s="676"/>
      <c r="L12" s="676"/>
      <c r="M12" s="676"/>
      <c r="N12" s="676"/>
      <c r="O12" s="676"/>
      <c r="P12" s="676"/>
      <c r="Q12" s="676"/>
      <c r="R12" s="676"/>
      <c r="S12" s="676"/>
      <c r="T12" s="676"/>
      <c r="U12" s="676"/>
      <c r="V12" s="676"/>
      <c r="W12" s="676"/>
      <c r="X12" s="676"/>
      <c r="Y12" s="676"/>
      <c r="Z12" s="676"/>
      <c r="AA12" s="676"/>
      <c r="AB12" s="676"/>
      <c r="AC12" s="676"/>
      <c r="AD12" s="676"/>
      <c r="AE12" s="676"/>
      <c r="AF12" s="676"/>
      <c r="AG12" s="676"/>
      <c r="AH12" s="676"/>
      <c r="AI12" s="676"/>
      <c r="AJ12" s="676"/>
      <c r="AK12" s="676"/>
      <c r="AL12" s="676"/>
      <c r="AM12" s="676"/>
    </row>
    <row r="13" spans="1:42" s="85" customFormat="1" ht="10.5" customHeight="1" x14ac:dyDescent="0.15">
      <c r="A13" s="92" t="s">
        <v>204</v>
      </c>
      <c r="B13" s="293"/>
      <c r="C13" s="293"/>
      <c r="D13" s="293"/>
      <c r="E13" s="293"/>
      <c r="F13" s="293"/>
      <c r="G13" s="293"/>
      <c r="H13" s="293"/>
      <c r="I13" s="293"/>
      <c r="J13" s="94"/>
      <c r="K13" s="94"/>
      <c r="L13" s="94"/>
      <c r="M13" s="94"/>
      <c r="N13" s="94"/>
      <c r="O13" s="94"/>
      <c r="P13" s="94"/>
      <c r="Q13" s="94"/>
      <c r="R13" s="94"/>
      <c r="S13" s="94"/>
      <c r="T13" s="94"/>
      <c r="U13" s="94"/>
      <c r="V13" s="94"/>
      <c r="W13" s="94"/>
      <c r="X13" s="94"/>
      <c r="Y13" s="94"/>
      <c r="Z13" s="94"/>
      <c r="AA13" s="94"/>
      <c r="AB13" s="94"/>
      <c r="AC13" s="94"/>
      <c r="AD13" s="94"/>
      <c r="AE13" s="94"/>
      <c r="AF13" s="94"/>
      <c r="AG13" s="94"/>
      <c r="AH13" s="94"/>
      <c r="AI13" s="94"/>
      <c r="AJ13" s="94"/>
      <c r="AK13" s="94"/>
      <c r="AL13" s="94"/>
      <c r="AM13" s="94"/>
    </row>
    <row r="14" spans="1:42" s="85" customFormat="1" ht="5.25" customHeight="1" x14ac:dyDescent="0.15">
      <c r="A14" s="295"/>
      <c r="B14" s="295"/>
      <c r="C14" s="295"/>
      <c r="D14" s="295"/>
      <c r="E14" s="295"/>
      <c r="F14" s="295"/>
      <c r="G14" s="295"/>
      <c r="H14" s="295"/>
      <c r="I14" s="96"/>
      <c r="J14" s="295"/>
      <c r="K14" s="97"/>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row>
    <row r="15" spans="1:42" s="85" customFormat="1" ht="26.25" customHeight="1" x14ac:dyDescent="0.15">
      <c r="A15" s="693" t="s">
        <v>166</v>
      </c>
      <c r="B15" s="693"/>
      <c r="C15" s="693"/>
      <c r="D15" s="693"/>
      <c r="E15" s="693"/>
      <c r="F15" s="693"/>
      <c r="G15" s="693"/>
      <c r="H15" s="693"/>
      <c r="I15" s="693"/>
      <c r="J15" s="693"/>
      <c r="K15" s="693"/>
      <c r="L15" s="693"/>
      <c r="M15" s="693"/>
      <c r="N15" s="693"/>
      <c r="O15" s="693"/>
      <c r="P15" s="693"/>
      <c r="Q15" s="693"/>
      <c r="R15" s="693"/>
      <c r="S15" s="693"/>
      <c r="T15" s="693"/>
      <c r="U15" s="693"/>
      <c r="V15" s="693"/>
      <c r="W15" s="693"/>
      <c r="X15" s="693"/>
      <c r="Y15" s="693"/>
      <c r="Z15" s="693"/>
      <c r="AA15" s="693"/>
      <c r="AB15" s="693"/>
      <c r="AC15" s="693"/>
      <c r="AD15" s="693"/>
      <c r="AE15" s="693"/>
      <c r="AF15" s="693"/>
      <c r="AG15" s="693"/>
      <c r="AH15" s="693"/>
      <c r="AI15" s="693"/>
      <c r="AJ15" s="693"/>
      <c r="AK15" s="693"/>
      <c r="AL15" s="693"/>
      <c r="AM15" s="693"/>
      <c r="AO15" s="87" t="s">
        <v>113</v>
      </c>
      <c r="AP15" s="87" t="s">
        <v>114</v>
      </c>
    </row>
    <row r="16" spans="1:42" s="85" customFormat="1" ht="14.25" customHeight="1" x14ac:dyDescent="0.15">
      <c r="A16" s="99" t="s">
        <v>123</v>
      </c>
      <c r="B16" s="292"/>
      <c r="C16" s="292"/>
      <c r="D16" s="292"/>
      <c r="E16" s="292"/>
      <c r="F16" s="292"/>
      <c r="G16" s="292"/>
      <c r="H16" s="292"/>
      <c r="I16" s="292"/>
      <c r="J16" s="292"/>
      <c r="K16" s="292"/>
      <c r="L16" s="292"/>
      <c r="M16" s="292"/>
      <c r="N16" s="292"/>
      <c r="O16" s="292"/>
      <c r="P16" s="292"/>
      <c r="Q16" s="292"/>
      <c r="R16" s="292"/>
      <c r="S16" s="292"/>
      <c r="T16" s="292"/>
      <c r="U16" s="292"/>
      <c r="V16" s="292"/>
      <c r="W16" s="292"/>
      <c r="X16" s="292"/>
      <c r="Y16" s="292"/>
      <c r="Z16" s="292"/>
      <c r="AA16" s="292"/>
      <c r="AB16" s="292"/>
      <c r="AC16" s="292"/>
      <c r="AD16" s="292"/>
      <c r="AE16" s="292"/>
      <c r="AF16" s="292"/>
      <c r="AG16" s="292"/>
      <c r="AH16" s="292"/>
      <c r="AI16" s="292"/>
      <c r="AJ16" s="292"/>
      <c r="AK16" s="101"/>
      <c r="AL16" s="298"/>
      <c r="AM16" s="299"/>
      <c r="AO16" s="87" t="str">
        <f>IF(I10="","",IF(OR(B17="〇",B18="〇",B19="〇",B20="〇",B21="〇"),"","事業区分で（１）を選択していますが（１）の対象区分が選択されていません。"))</f>
        <v/>
      </c>
      <c r="AP16" s="87" t="s">
        <v>124</v>
      </c>
    </row>
    <row r="17" spans="1:42" s="85" customFormat="1" ht="14.25" customHeight="1" x14ac:dyDescent="0.15">
      <c r="A17" s="114"/>
      <c r="B17" s="200"/>
      <c r="C17" s="288" t="s">
        <v>126</v>
      </c>
      <c r="D17" s="515" t="s">
        <v>127</v>
      </c>
      <c r="E17" s="516"/>
      <c r="F17" s="516"/>
      <c r="G17" s="516"/>
      <c r="H17" s="516"/>
      <c r="I17" s="516"/>
      <c r="J17" s="516"/>
      <c r="K17" s="516"/>
      <c r="L17" s="516"/>
      <c r="M17" s="516"/>
      <c r="N17" s="516"/>
      <c r="O17" s="516"/>
      <c r="P17" s="516"/>
      <c r="Q17" s="516"/>
      <c r="R17" s="516"/>
      <c r="S17" s="516"/>
      <c r="T17" s="516"/>
      <c r="U17" s="516"/>
      <c r="V17" s="516"/>
      <c r="W17" s="516"/>
      <c r="X17" s="516"/>
      <c r="Y17" s="516"/>
      <c r="Z17" s="516"/>
      <c r="AA17" s="516"/>
      <c r="AB17" s="516"/>
      <c r="AC17" s="516"/>
      <c r="AD17" s="516"/>
      <c r="AE17" s="516"/>
      <c r="AF17" s="516"/>
      <c r="AG17" s="516"/>
      <c r="AH17" s="516"/>
      <c r="AI17" s="516"/>
      <c r="AJ17" s="516"/>
      <c r="AK17" s="516"/>
      <c r="AL17" s="516"/>
      <c r="AM17" s="517"/>
      <c r="AO17" s="105" t="s">
        <v>124</v>
      </c>
      <c r="AP17" s="105" t="s">
        <v>124</v>
      </c>
    </row>
    <row r="18" spans="1:42" s="85" customFormat="1" ht="14.25" customHeight="1" x14ac:dyDescent="0.15">
      <c r="A18" s="114"/>
      <c r="B18" s="200"/>
      <c r="C18" s="260" t="s">
        <v>104</v>
      </c>
      <c r="D18" s="515" t="s">
        <v>109</v>
      </c>
      <c r="E18" s="516"/>
      <c r="F18" s="516"/>
      <c r="G18" s="516"/>
      <c r="H18" s="516"/>
      <c r="I18" s="516"/>
      <c r="J18" s="516"/>
      <c r="K18" s="516"/>
      <c r="L18" s="516"/>
      <c r="M18" s="516"/>
      <c r="N18" s="516"/>
      <c r="O18" s="516"/>
      <c r="P18" s="516"/>
      <c r="Q18" s="516"/>
      <c r="R18" s="516"/>
      <c r="S18" s="516"/>
      <c r="T18" s="516"/>
      <c r="U18" s="516"/>
      <c r="V18" s="516"/>
      <c r="W18" s="516"/>
      <c r="X18" s="516"/>
      <c r="Y18" s="516"/>
      <c r="Z18" s="516"/>
      <c r="AA18" s="516"/>
      <c r="AB18" s="516"/>
      <c r="AC18" s="516"/>
      <c r="AD18" s="516"/>
      <c r="AE18" s="516"/>
      <c r="AF18" s="516"/>
      <c r="AG18" s="516"/>
      <c r="AH18" s="516"/>
      <c r="AI18" s="516"/>
      <c r="AJ18" s="516"/>
      <c r="AK18" s="516"/>
      <c r="AL18" s="516"/>
      <c r="AM18" s="517"/>
      <c r="AO18" s="105" t="str">
        <f>IF(B18="","",IF(AP5=4,"通所系サービスは②での申請は対象外です。",""))</f>
        <v/>
      </c>
      <c r="AP18" s="105" t="str">
        <f>IF(B18="","",IF(AP5=5,"②について、訪問サービスまたは宿泊サービスとして実施している。",""))</f>
        <v/>
      </c>
    </row>
    <row r="19" spans="1:42" s="85" customFormat="1" ht="14.25" customHeight="1" x14ac:dyDescent="0.15">
      <c r="A19" s="114"/>
      <c r="B19" s="200"/>
      <c r="C19" s="260" t="s">
        <v>105</v>
      </c>
      <c r="D19" s="515" t="s">
        <v>110</v>
      </c>
      <c r="E19" s="516"/>
      <c r="F19" s="516"/>
      <c r="G19" s="516"/>
      <c r="H19" s="516"/>
      <c r="I19" s="516"/>
      <c r="J19" s="516"/>
      <c r="K19" s="516"/>
      <c r="L19" s="516"/>
      <c r="M19" s="516"/>
      <c r="N19" s="516"/>
      <c r="O19" s="516"/>
      <c r="P19" s="516"/>
      <c r="Q19" s="516"/>
      <c r="R19" s="516"/>
      <c r="S19" s="516"/>
      <c r="T19" s="516"/>
      <c r="U19" s="516"/>
      <c r="V19" s="516"/>
      <c r="W19" s="516"/>
      <c r="X19" s="516"/>
      <c r="Y19" s="516"/>
      <c r="Z19" s="516"/>
      <c r="AA19" s="516"/>
      <c r="AB19" s="516"/>
      <c r="AC19" s="516"/>
      <c r="AD19" s="516"/>
      <c r="AE19" s="516"/>
      <c r="AF19" s="516"/>
      <c r="AG19" s="516"/>
      <c r="AH19" s="516"/>
      <c r="AI19" s="516"/>
      <c r="AJ19" s="516"/>
      <c r="AK19" s="516"/>
      <c r="AL19" s="516"/>
      <c r="AM19" s="517"/>
      <c r="AO19" s="105" t="str">
        <f>IF(B19="","",IF(AP5=1,"当該サービスは③での申請対象外です。",IF(AP5=2,"当該サービスは③での申請対象外です。","")))</f>
        <v/>
      </c>
      <c r="AP19" s="105" t="str">
        <f>IF(B19="","",IF(AP5=6,"③について、短期利用認知症対応型共同生活介護事業所に対しても休業要請を受けている。",""))</f>
        <v/>
      </c>
    </row>
    <row r="20" spans="1:42" s="85" customFormat="1" ht="14.25" customHeight="1" x14ac:dyDescent="0.15">
      <c r="A20" s="114"/>
      <c r="B20" s="200"/>
      <c r="C20" s="260" t="s">
        <v>106</v>
      </c>
      <c r="D20" s="515" t="s">
        <v>107</v>
      </c>
      <c r="E20" s="516"/>
      <c r="F20" s="516"/>
      <c r="G20" s="516"/>
      <c r="H20" s="516"/>
      <c r="I20" s="516"/>
      <c r="J20" s="516"/>
      <c r="K20" s="516"/>
      <c r="L20" s="516"/>
      <c r="M20" s="516"/>
      <c r="N20" s="516"/>
      <c r="O20" s="516"/>
      <c r="P20" s="516"/>
      <c r="Q20" s="516"/>
      <c r="R20" s="516"/>
      <c r="S20" s="516"/>
      <c r="T20" s="516"/>
      <c r="U20" s="516"/>
      <c r="V20" s="516"/>
      <c r="W20" s="516"/>
      <c r="X20" s="516"/>
      <c r="Y20" s="516"/>
      <c r="Z20" s="516"/>
      <c r="AA20" s="516"/>
      <c r="AB20" s="516"/>
      <c r="AC20" s="516"/>
      <c r="AD20" s="516"/>
      <c r="AE20" s="516"/>
      <c r="AF20" s="516"/>
      <c r="AG20" s="516"/>
      <c r="AH20" s="516"/>
      <c r="AI20" s="516"/>
      <c r="AJ20" s="516"/>
      <c r="AK20" s="516"/>
      <c r="AL20" s="516"/>
      <c r="AM20" s="517"/>
      <c r="AO20" s="105" t="str">
        <f>IF(B20="","",IF(OR(AP5=1,AP5=6),"","当該サービスは④での申請対象外です。"))&amp;IF(B20="","",IF(OR(B17="〇",B18="〇"),"④を申請していますが、①、②の場合は除きます。",""))</f>
        <v/>
      </c>
      <c r="AP20" s="105" t="s">
        <v>124</v>
      </c>
    </row>
    <row r="21" spans="1:42" s="85" customFormat="1" ht="14.25" customHeight="1" x14ac:dyDescent="0.15">
      <c r="A21" s="114"/>
      <c r="B21" s="200"/>
      <c r="C21" s="260" t="s">
        <v>235</v>
      </c>
      <c r="D21" s="515" t="s">
        <v>275</v>
      </c>
      <c r="E21" s="516"/>
      <c r="F21" s="516"/>
      <c r="G21" s="516"/>
      <c r="H21" s="516"/>
      <c r="I21" s="516"/>
      <c r="J21" s="516"/>
      <c r="K21" s="516"/>
      <c r="L21" s="516"/>
      <c r="M21" s="516"/>
      <c r="N21" s="516"/>
      <c r="O21" s="516"/>
      <c r="P21" s="516"/>
      <c r="Q21" s="516"/>
      <c r="R21" s="516"/>
      <c r="S21" s="516"/>
      <c r="T21" s="516"/>
      <c r="U21" s="516"/>
      <c r="V21" s="516"/>
      <c r="W21" s="516"/>
      <c r="X21" s="516"/>
      <c r="Y21" s="516"/>
      <c r="Z21" s="516"/>
      <c r="AA21" s="516"/>
      <c r="AB21" s="516"/>
      <c r="AC21" s="516"/>
      <c r="AD21" s="516"/>
      <c r="AE21" s="516"/>
      <c r="AF21" s="516"/>
      <c r="AG21" s="516"/>
      <c r="AH21" s="516"/>
      <c r="AI21" s="516"/>
      <c r="AJ21" s="516"/>
      <c r="AK21" s="516"/>
      <c r="AL21" s="516"/>
      <c r="AM21" s="517"/>
      <c r="AO21" s="105" t="str">
        <f>IF(B21="","",IF(OR(AP5=1,AP5=3,AP5=6),"","当該サービスは⑤での申請対象外です。"))</f>
        <v/>
      </c>
      <c r="AP21" s="105" t="s">
        <v>124</v>
      </c>
    </row>
    <row r="22" spans="1:42" s="85" customFormat="1" ht="14.25" customHeight="1" x14ac:dyDescent="0.15">
      <c r="A22" s="106" t="s">
        <v>236</v>
      </c>
      <c r="B22" s="293"/>
      <c r="C22" s="107"/>
      <c r="D22" s="107"/>
      <c r="E22" s="107"/>
      <c r="F22" s="107"/>
      <c r="G22" s="107"/>
      <c r="H22" s="107"/>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8"/>
    </row>
    <row r="23" spans="1:42" s="85" customFormat="1" ht="14.25" customHeight="1" x14ac:dyDescent="0.15">
      <c r="A23" s="109"/>
      <c r="B23" s="262" t="s">
        <v>118</v>
      </c>
      <c r="C23" s="110"/>
      <c r="D23" s="111"/>
      <c r="E23" s="111"/>
      <c r="F23" s="111"/>
      <c r="G23" s="111"/>
      <c r="H23" s="111"/>
      <c r="I23" s="111"/>
      <c r="J23" s="111"/>
      <c r="K23" s="111"/>
      <c r="L23" s="111"/>
      <c r="M23" s="111"/>
      <c r="N23" s="111"/>
      <c r="O23" s="111"/>
      <c r="P23" s="111"/>
      <c r="Q23" s="111"/>
      <c r="R23" s="111"/>
      <c r="S23" s="111"/>
      <c r="T23" s="111"/>
      <c r="U23" s="111"/>
      <c r="V23" s="111"/>
      <c r="W23" s="111"/>
      <c r="X23" s="111"/>
      <c r="Y23" s="111"/>
      <c r="Z23" s="111"/>
      <c r="AA23" s="111"/>
      <c r="AB23" s="111"/>
      <c r="AC23" s="111"/>
      <c r="AD23" s="111"/>
      <c r="AE23" s="111"/>
      <c r="AF23" s="111"/>
      <c r="AG23" s="111"/>
      <c r="AH23" s="111"/>
      <c r="AI23" s="111"/>
      <c r="AJ23" s="111"/>
      <c r="AK23" s="111"/>
      <c r="AL23" s="111"/>
      <c r="AM23" s="112"/>
      <c r="AO23" s="87" t="s">
        <v>113</v>
      </c>
    </row>
    <row r="24" spans="1:42" s="85" customFormat="1" ht="20.25" customHeight="1" x14ac:dyDescent="0.15">
      <c r="A24" s="113"/>
      <c r="B24" s="200"/>
      <c r="C24" s="516" t="s">
        <v>117</v>
      </c>
      <c r="D24" s="516"/>
      <c r="E24" s="516"/>
      <c r="F24" s="516"/>
      <c r="G24" s="516"/>
      <c r="H24" s="516"/>
      <c r="I24" s="516"/>
      <c r="J24" s="516"/>
      <c r="K24" s="516"/>
      <c r="L24" s="516"/>
      <c r="M24" s="516"/>
      <c r="N24" s="516"/>
      <c r="O24" s="516"/>
      <c r="P24" s="516"/>
      <c r="Q24" s="516"/>
      <c r="R24" s="516"/>
      <c r="S24" s="516"/>
      <c r="T24" s="516"/>
      <c r="U24" s="516"/>
      <c r="V24" s="516"/>
      <c r="W24" s="200"/>
      <c r="X24" s="515" t="s">
        <v>203</v>
      </c>
      <c r="Y24" s="516"/>
      <c r="Z24" s="516"/>
      <c r="AA24" s="516"/>
      <c r="AB24" s="516"/>
      <c r="AC24" s="516"/>
      <c r="AD24" s="516"/>
      <c r="AE24" s="516"/>
      <c r="AF24" s="516"/>
      <c r="AG24" s="516"/>
      <c r="AH24" s="516"/>
      <c r="AI24" s="516"/>
      <c r="AJ24" s="516"/>
      <c r="AK24" s="516"/>
      <c r="AL24" s="516"/>
      <c r="AM24" s="517"/>
      <c r="AO24" s="87" t="str">
        <f>IF(B25="","",IF(OR(B17="〇",B18="〇",B20="〇"),"","「一定の要件に該当する自費検査」は①、②、④の場合が対象です。"))&amp;IF(B20="","",IF(B25="","④は「一定の要件に該当する自費検査」を実施した場合が対象です。",""))</f>
        <v/>
      </c>
    </row>
    <row r="25" spans="1:42" s="85" customFormat="1" ht="20.25" customHeight="1" x14ac:dyDescent="0.15">
      <c r="A25" s="114"/>
      <c r="B25" s="200"/>
      <c r="C25" s="516" t="s">
        <v>201</v>
      </c>
      <c r="D25" s="516"/>
      <c r="E25" s="516"/>
      <c r="F25" s="516"/>
      <c r="G25" s="516"/>
      <c r="H25" s="516"/>
      <c r="I25" s="516"/>
      <c r="J25" s="516"/>
      <c r="K25" s="516"/>
      <c r="L25" s="516"/>
      <c r="M25" s="516"/>
      <c r="N25" s="516"/>
      <c r="O25" s="516"/>
      <c r="P25" s="516"/>
      <c r="Q25" s="516"/>
      <c r="R25" s="516"/>
      <c r="S25" s="516"/>
      <c r="T25" s="516"/>
      <c r="U25" s="516"/>
      <c r="V25" s="516"/>
      <c r="W25" s="115"/>
      <c r="X25" s="111"/>
      <c r="Y25" s="111"/>
      <c r="Z25" s="111"/>
      <c r="AA25" s="111"/>
      <c r="AB25" s="111"/>
      <c r="AC25" s="111"/>
      <c r="AD25" s="111"/>
      <c r="AE25" s="111"/>
      <c r="AF25" s="111"/>
      <c r="AG25" s="111"/>
      <c r="AH25" s="111"/>
      <c r="AI25" s="111"/>
      <c r="AJ25" s="111"/>
      <c r="AK25" s="111"/>
      <c r="AL25" s="111"/>
      <c r="AM25" s="112"/>
      <c r="AO25" s="87" t="str">
        <f>IF(B30="","",IF(B21="","「感染対策等を行った上での施設内療養」は⑤の場合が対象です。",""))&amp;IF(B21="","",IF(B30="","⑤は「感染対策等を行った上での施設内療養」を実施した場合が対象です。",""))</f>
        <v/>
      </c>
    </row>
    <row r="26" spans="1:42" s="85" customFormat="1" ht="14.25" customHeight="1" x14ac:dyDescent="0.15">
      <c r="A26" s="294"/>
      <c r="B26" s="261" t="s">
        <v>119</v>
      </c>
      <c r="C26" s="111"/>
      <c r="D26" s="111"/>
      <c r="E26" s="111"/>
      <c r="F26" s="111"/>
      <c r="G26" s="111"/>
      <c r="H26" s="111"/>
      <c r="I26" s="111"/>
      <c r="J26" s="111"/>
      <c r="K26" s="111"/>
      <c r="L26" s="111"/>
      <c r="M26" s="111"/>
      <c r="N26" s="111"/>
      <c r="O26" s="111"/>
      <c r="P26" s="111"/>
      <c r="Q26" s="111"/>
      <c r="R26" s="111"/>
      <c r="S26" s="111"/>
      <c r="T26" s="111"/>
      <c r="U26" s="111"/>
      <c r="V26" s="111"/>
      <c r="W26" s="111"/>
      <c r="X26" s="111"/>
      <c r="Y26" s="111"/>
      <c r="Z26" s="111"/>
      <c r="AA26" s="111"/>
      <c r="AB26" s="111"/>
      <c r="AC26" s="111"/>
      <c r="AD26" s="111"/>
      <c r="AE26" s="111"/>
      <c r="AF26" s="111"/>
      <c r="AG26" s="111"/>
      <c r="AH26" s="111"/>
      <c r="AI26" s="111"/>
      <c r="AJ26" s="111"/>
      <c r="AK26" s="111"/>
      <c r="AL26" s="111"/>
      <c r="AM26" s="112"/>
    </row>
    <row r="27" spans="1:42" s="85" customFormat="1" ht="20.25" customHeight="1" x14ac:dyDescent="0.15">
      <c r="A27" s="114"/>
      <c r="B27" s="200"/>
      <c r="C27" s="551" t="s">
        <v>120</v>
      </c>
      <c r="D27" s="551"/>
      <c r="E27" s="551"/>
      <c r="F27" s="551"/>
      <c r="G27" s="551"/>
      <c r="H27" s="551"/>
      <c r="I27" s="551"/>
      <c r="J27" s="551"/>
      <c r="K27" s="551"/>
      <c r="L27" s="551"/>
      <c r="M27" s="551"/>
      <c r="N27" s="551"/>
      <c r="O27" s="551"/>
      <c r="P27" s="551"/>
      <c r="Q27" s="551"/>
      <c r="R27" s="551"/>
      <c r="S27" s="551"/>
      <c r="T27" s="551"/>
      <c r="U27" s="551"/>
      <c r="V27" s="551"/>
      <c r="W27" s="200"/>
      <c r="X27" s="551" t="s">
        <v>121</v>
      </c>
      <c r="Y27" s="551"/>
      <c r="Z27" s="551"/>
      <c r="AA27" s="551"/>
      <c r="AB27" s="551"/>
      <c r="AC27" s="551"/>
      <c r="AD27" s="551"/>
      <c r="AE27" s="551"/>
      <c r="AF27" s="551"/>
      <c r="AG27" s="551"/>
      <c r="AH27" s="551"/>
      <c r="AI27" s="551"/>
      <c r="AJ27" s="551"/>
      <c r="AK27" s="551"/>
      <c r="AL27" s="551"/>
      <c r="AM27" s="551"/>
    </row>
    <row r="28" spans="1:42" s="85" customFormat="1" ht="20.25" customHeight="1" x14ac:dyDescent="0.15">
      <c r="A28" s="114"/>
      <c r="B28" s="200"/>
      <c r="C28" s="551" t="s">
        <v>122</v>
      </c>
      <c r="D28" s="551"/>
      <c r="E28" s="551"/>
      <c r="F28" s="551"/>
      <c r="G28" s="551"/>
      <c r="H28" s="551"/>
      <c r="I28" s="551"/>
      <c r="J28" s="551"/>
      <c r="K28" s="551"/>
      <c r="L28" s="551"/>
      <c r="M28" s="551"/>
      <c r="N28" s="551"/>
      <c r="O28" s="551"/>
      <c r="P28" s="551"/>
      <c r="Q28" s="551"/>
      <c r="R28" s="551"/>
      <c r="S28" s="551"/>
      <c r="T28" s="551"/>
      <c r="U28" s="551"/>
      <c r="V28" s="551"/>
      <c r="W28" s="200"/>
      <c r="X28" s="551" t="s">
        <v>202</v>
      </c>
      <c r="Y28" s="551"/>
      <c r="Z28" s="551"/>
      <c r="AA28" s="551"/>
      <c r="AB28" s="551"/>
      <c r="AC28" s="551"/>
      <c r="AD28" s="551"/>
      <c r="AE28" s="551"/>
      <c r="AF28" s="551"/>
      <c r="AG28" s="551"/>
      <c r="AH28" s="551"/>
      <c r="AI28" s="551"/>
      <c r="AJ28" s="551"/>
      <c r="AK28" s="551"/>
      <c r="AL28" s="551"/>
      <c r="AM28" s="551"/>
    </row>
    <row r="29" spans="1:42" s="85" customFormat="1" ht="14.25" customHeight="1" x14ac:dyDescent="0.15">
      <c r="A29" s="294"/>
      <c r="B29" s="261" t="s">
        <v>276</v>
      </c>
      <c r="C29" s="111"/>
      <c r="D29" s="111"/>
      <c r="E29" s="111"/>
      <c r="F29" s="111"/>
      <c r="G29" s="111"/>
      <c r="H29" s="111"/>
      <c r="I29" s="111"/>
      <c r="J29" s="111"/>
      <c r="K29" s="111"/>
      <c r="L29" s="111"/>
      <c r="M29" s="111"/>
      <c r="N29" s="111"/>
      <c r="O29" s="111"/>
      <c r="P29" s="111"/>
      <c r="Q29" s="111"/>
      <c r="R29" s="111"/>
      <c r="S29" s="111"/>
      <c r="T29" s="111"/>
      <c r="U29" s="111"/>
      <c r="V29" s="111"/>
      <c r="W29" s="111"/>
      <c r="X29" s="111"/>
      <c r="Y29" s="111"/>
      <c r="Z29" s="111"/>
      <c r="AA29" s="111"/>
      <c r="AB29" s="111"/>
      <c r="AC29" s="111"/>
      <c r="AD29" s="111"/>
      <c r="AE29" s="111"/>
      <c r="AF29" s="111"/>
      <c r="AG29" s="111"/>
      <c r="AH29" s="111"/>
      <c r="AI29" s="111"/>
      <c r="AJ29" s="111"/>
      <c r="AK29" s="111"/>
      <c r="AL29" s="111"/>
      <c r="AM29" s="112"/>
    </row>
    <row r="30" spans="1:42" s="85" customFormat="1" ht="20.25" customHeight="1" x14ac:dyDescent="0.15">
      <c r="A30" s="114"/>
      <c r="B30" s="200"/>
      <c r="C30" s="516" t="s">
        <v>248</v>
      </c>
      <c r="D30" s="516"/>
      <c r="E30" s="516"/>
      <c r="F30" s="516"/>
      <c r="G30" s="516"/>
      <c r="H30" s="516"/>
      <c r="I30" s="516"/>
      <c r="J30" s="516"/>
      <c r="K30" s="516"/>
      <c r="L30" s="516"/>
      <c r="M30" s="516"/>
      <c r="N30" s="516"/>
      <c r="O30" s="516"/>
      <c r="P30" s="516"/>
      <c r="Q30" s="516"/>
      <c r="R30" s="516"/>
      <c r="S30" s="516"/>
      <c r="T30" s="516"/>
      <c r="U30" s="516"/>
      <c r="V30" s="516"/>
      <c r="W30" s="115"/>
      <c r="X30" s="111"/>
      <c r="Y30" s="111"/>
      <c r="Z30" s="111"/>
      <c r="AA30" s="111"/>
      <c r="AB30" s="111"/>
      <c r="AC30" s="111"/>
      <c r="AD30" s="111"/>
      <c r="AE30" s="111"/>
      <c r="AF30" s="111"/>
      <c r="AG30" s="111"/>
      <c r="AH30" s="111"/>
      <c r="AI30" s="111"/>
      <c r="AJ30" s="111"/>
      <c r="AK30" s="111"/>
      <c r="AL30" s="111"/>
      <c r="AM30" s="112"/>
    </row>
    <row r="31" spans="1:42" s="85" customFormat="1" ht="12" x14ac:dyDescent="0.15">
      <c r="A31" s="114"/>
      <c r="B31" s="650" t="s">
        <v>240</v>
      </c>
      <c r="C31" s="651"/>
      <c r="D31" s="651"/>
      <c r="E31" s="651"/>
      <c r="F31" s="651"/>
      <c r="G31" s="651"/>
      <c r="H31" s="651"/>
      <c r="I31" s="651"/>
      <c r="J31" s="651"/>
      <c r="K31" s="651"/>
      <c r="L31" s="651"/>
      <c r="M31" s="651"/>
      <c r="N31" s="651"/>
      <c r="O31" s="651"/>
      <c r="P31" s="651"/>
      <c r="Q31" s="651"/>
      <c r="R31" s="651"/>
      <c r="S31" s="651"/>
      <c r="T31" s="651"/>
      <c r="U31" s="651"/>
      <c r="V31" s="651"/>
      <c r="W31" s="651"/>
      <c r="X31" s="651"/>
      <c r="Y31" s="651"/>
      <c r="Z31" s="651"/>
      <c r="AA31" s="651"/>
      <c r="AB31" s="651"/>
      <c r="AC31" s="651"/>
      <c r="AD31" s="651"/>
      <c r="AE31" s="651"/>
      <c r="AF31" s="651"/>
      <c r="AG31" s="651"/>
      <c r="AH31" s="651"/>
      <c r="AI31" s="651"/>
      <c r="AJ31" s="651"/>
      <c r="AK31" s="651"/>
      <c r="AL31" s="651"/>
      <c r="AM31" s="652"/>
    </row>
    <row r="32" spans="1:42" s="85" customFormat="1" ht="12" x14ac:dyDescent="0.15">
      <c r="A32" s="117"/>
      <c r="B32" s="521" t="s">
        <v>247</v>
      </c>
      <c r="C32" s="522"/>
      <c r="D32" s="522"/>
      <c r="E32" s="522"/>
      <c r="F32" s="522"/>
      <c r="G32" s="522"/>
      <c r="H32" s="522"/>
      <c r="I32" s="522"/>
      <c r="J32" s="522"/>
      <c r="K32" s="522"/>
      <c r="L32" s="522"/>
      <c r="M32" s="522"/>
      <c r="N32" s="522"/>
      <c r="O32" s="522"/>
      <c r="P32" s="522"/>
      <c r="Q32" s="522"/>
      <c r="R32" s="522"/>
      <c r="S32" s="522"/>
      <c r="T32" s="522"/>
      <c r="U32" s="522"/>
      <c r="V32" s="522"/>
      <c r="W32" s="522"/>
      <c r="X32" s="522"/>
      <c r="Y32" s="522"/>
      <c r="Z32" s="522"/>
      <c r="AA32" s="522"/>
      <c r="AB32" s="522"/>
      <c r="AC32" s="522"/>
      <c r="AD32" s="522"/>
      <c r="AE32" s="522"/>
      <c r="AF32" s="522"/>
      <c r="AG32" s="522"/>
      <c r="AH32" s="522"/>
      <c r="AI32" s="522"/>
      <c r="AJ32" s="522"/>
      <c r="AK32" s="522"/>
      <c r="AL32" s="522"/>
      <c r="AM32" s="523"/>
    </row>
    <row r="33" spans="1:41" s="85" customFormat="1" ht="14.25" customHeight="1" x14ac:dyDescent="0.15">
      <c r="A33" s="106" t="s">
        <v>158</v>
      </c>
      <c r="B33" s="118"/>
      <c r="C33" s="293"/>
      <c r="D33" s="293"/>
      <c r="E33" s="119"/>
      <c r="F33" s="293"/>
      <c r="G33" s="293"/>
      <c r="H33" s="293"/>
      <c r="I33" s="293"/>
      <c r="J33" s="120"/>
      <c r="K33" s="120"/>
      <c r="L33" s="120"/>
      <c r="M33" s="120"/>
      <c r="N33" s="120"/>
      <c r="O33" s="121"/>
      <c r="P33" s="122"/>
      <c r="Q33" s="122"/>
      <c r="R33" s="122"/>
      <c r="S33" s="123"/>
      <c r="T33" s="124"/>
      <c r="U33" s="123"/>
      <c r="V33" s="123"/>
      <c r="W33" s="123"/>
      <c r="X33" s="123"/>
      <c r="Y33" s="124"/>
      <c r="Z33" s="124"/>
      <c r="AA33" s="124"/>
      <c r="AB33" s="124"/>
      <c r="AC33" s="123"/>
      <c r="AD33" s="123"/>
      <c r="AE33" s="123"/>
      <c r="AF33" s="123"/>
      <c r="AG33" s="123"/>
      <c r="AH33" s="123"/>
      <c r="AI33" s="125"/>
      <c r="AJ33" s="125"/>
      <c r="AK33" s="125"/>
      <c r="AL33" s="125"/>
      <c r="AM33" s="126"/>
    </row>
    <row r="34" spans="1:41" s="85" customFormat="1" ht="14.25" customHeight="1" x14ac:dyDescent="0.15">
      <c r="A34" s="104"/>
      <c r="B34" s="286" t="s">
        <v>125</v>
      </c>
      <c r="C34" s="496" t="s">
        <v>260</v>
      </c>
      <c r="D34" s="497"/>
      <c r="E34" s="497"/>
      <c r="F34" s="497"/>
      <c r="G34" s="497"/>
      <c r="H34" s="497"/>
      <c r="I34" s="497"/>
      <c r="J34" s="497"/>
      <c r="K34" s="497"/>
      <c r="L34" s="497"/>
      <c r="M34" s="497"/>
      <c r="N34" s="497"/>
      <c r="O34" s="497"/>
      <c r="P34" s="497"/>
      <c r="Q34" s="497"/>
      <c r="R34" s="497"/>
      <c r="S34" s="497"/>
      <c r="T34" s="497"/>
      <c r="U34" s="497"/>
      <c r="V34" s="497"/>
      <c r="W34" s="497"/>
      <c r="X34" s="497"/>
      <c r="Y34" s="497"/>
      <c r="Z34" s="497"/>
      <c r="AA34" s="497"/>
      <c r="AB34" s="497"/>
      <c r="AC34" s="497"/>
      <c r="AD34" s="497"/>
      <c r="AE34" s="498"/>
      <c r="AF34" s="509" t="s">
        <v>131</v>
      </c>
      <c r="AG34" s="510"/>
      <c r="AH34" s="510"/>
      <c r="AI34" s="510"/>
      <c r="AJ34" s="510"/>
      <c r="AK34" s="510"/>
      <c r="AL34" s="510"/>
      <c r="AM34" s="511"/>
    </row>
    <row r="35" spans="1:41" s="85" customFormat="1" ht="14.25" customHeight="1" x14ac:dyDescent="0.15">
      <c r="A35" s="127"/>
      <c r="B35" s="128" t="s">
        <v>128</v>
      </c>
      <c r="C35" s="119" t="s">
        <v>261</v>
      </c>
      <c r="D35" s="119"/>
      <c r="E35" s="119"/>
      <c r="F35" s="119"/>
      <c r="G35" s="119"/>
      <c r="H35" s="119"/>
      <c r="I35" s="119"/>
      <c r="J35" s="119"/>
      <c r="K35" s="119"/>
      <c r="L35" s="119"/>
      <c r="M35" s="119"/>
      <c r="N35" s="119"/>
      <c r="O35" s="119"/>
      <c r="P35" s="119"/>
      <c r="Q35" s="119"/>
      <c r="R35" s="119"/>
      <c r="S35" s="119"/>
      <c r="T35" s="119"/>
      <c r="U35" s="119"/>
      <c r="V35" s="119"/>
      <c r="W35" s="119"/>
      <c r="X35" s="119"/>
      <c r="Y35" s="119"/>
      <c r="Z35" s="119"/>
      <c r="AA35" s="119"/>
      <c r="AB35" s="119"/>
      <c r="AC35" s="119"/>
      <c r="AD35" s="119"/>
      <c r="AE35" s="119"/>
      <c r="AF35" s="657"/>
      <c r="AG35" s="658"/>
      <c r="AH35" s="658"/>
      <c r="AI35" s="658"/>
      <c r="AJ35" s="658"/>
      <c r="AK35" s="658"/>
      <c r="AL35" s="658"/>
      <c r="AM35" s="659"/>
    </row>
    <row r="36" spans="1:41" s="85" customFormat="1" ht="22.5" customHeight="1" x14ac:dyDescent="0.15">
      <c r="A36" s="129"/>
      <c r="B36" s="296"/>
      <c r="C36" s="500" t="s">
        <v>287</v>
      </c>
      <c r="D36" s="500"/>
      <c r="E36" s="500"/>
      <c r="F36" s="500"/>
      <c r="G36" s="500"/>
      <c r="H36" s="500"/>
      <c r="I36" s="500"/>
      <c r="J36" s="500"/>
      <c r="K36" s="500"/>
      <c r="L36" s="500"/>
      <c r="M36" s="500"/>
      <c r="N36" s="500"/>
      <c r="O36" s="500"/>
      <c r="P36" s="500"/>
      <c r="Q36" s="500"/>
      <c r="R36" s="500"/>
      <c r="S36" s="500"/>
      <c r="T36" s="500"/>
      <c r="U36" s="500"/>
      <c r="V36" s="500"/>
      <c r="W36" s="500"/>
      <c r="X36" s="500"/>
      <c r="Y36" s="500"/>
      <c r="Z36" s="500"/>
      <c r="AA36" s="500"/>
      <c r="AB36" s="500"/>
      <c r="AC36" s="500"/>
      <c r="AD36" s="500"/>
      <c r="AE36" s="501"/>
      <c r="AF36" s="502" t="s">
        <v>136</v>
      </c>
      <c r="AG36" s="503"/>
      <c r="AH36" s="78"/>
      <c r="AI36" s="284" t="s">
        <v>137</v>
      </c>
      <c r="AJ36" s="78"/>
      <c r="AK36" s="132" t="s">
        <v>132</v>
      </c>
      <c r="AL36" s="201"/>
      <c r="AM36" s="285" t="s">
        <v>1</v>
      </c>
    </row>
    <row r="37" spans="1:41" s="85" customFormat="1" ht="14.25" customHeight="1" x14ac:dyDescent="0.15">
      <c r="A37" s="294"/>
      <c r="B37" s="264" t="s">
        <v>104</v>
      </c>
      <c r="C37" s="496" t="s">
        <v>109</v>
      </c>
      <c r="D37" s="496"/>
      <c r="E37" s="496"/>
      <c r="F37" s="496"/>
      <c r="G37" s="496"/>
      <c r="H37" s="496"/>
      <c r="I37" s="496"/>
      <c r="J37" s="496"/>
      <c r="K37" s="496"/>
      <c r="L37" s="496"/>
      <c r="M37" s="496"/>
      <c r="N37" s="496"/>
      <c r="O37" s="496"/>
      <c r="P37" s="496"/>
      <c r="Q37" s="496"/>
      <c r="R37" s="496"/>
      <c r="S37" s="496"/>
      <c r="T37" s="496"/>
      <c r="U37" s="496"/>
      <c r="V37" s="496"/>
      <c r="W37" s="496"/>
      <c r="X37" s="496"/>
      <c r="Y37" s="496"/>
      <c r="Z37" s="496"/>
      <c r="AA37" s="496"/>
      <c r="AB37" s="496"/>
      <c r="AC37" s="496"/>
      <c r="AD37" s="496"/>
      <c r="AE37" s="499"/>
      <c r="AF37" s="509" t="s">
        <v>131</v>
      </c>
      <c r="AG37" s="510"/>
      <c r="AH37" s="510"/>
      <c r="AI37" s="510"/>
      <c r="AJ37" s="510"/>
      <c r="AK37" s="510"/>
      <c r="AL37" s="510"/>
      <c r="AM37" s="511"/>
    </row>
    <row r="38" spans="1:41" s="85" customFormat="1" ht="14.25" customHeight="1" x14ac:dyDescent="0.15">
      <c r="A38" s="294"/>
      <c r="B38" s="128" t="s">
        <v>128</v>
      </c>
      <c r="C38" s="119" t="s">
        <v>135</v>
      </c>
      <c r="D38" s="119"/>
      <c r="E38" s="119"/>
      <c r="F38" s="119"/>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119"/>
      <c r="AE38" s="119"/>
      <c r="AF38" s="512"/>
      <c r="AG38" s="513"/>
      <c r="AH38" s="513"/>
      <c r="AI38" s="513"/>
      <c r="AJ38" s="513"/>
      <c r="AK38" s="513"/>
      <c r="AL38" s="513"/>
      <c r="AM38" s="514"/>
    </row>
    <row r="39" spans="1:41" ht="22.5" customHeight="1" x14ac:dyDescent="0.15">
      <c r="A39" s="134"/>
      <c r="B39" s="294"/>
      <c r="C39" s="660" t="s">
        <v>288</v>
      </c>
      <c r="D39" s="660"/>
      <c r="E39" s="660"/>
      <c r="F39" s="660"/>
      <c r="G39" s="660"/>
      <c r="H39" s="660"/>
      <c r="I39" s="660"/>
      <c r="J39" s="660"/>
      <c r="K39" s="660"/>
      <c r="L39" s="660"/>
      <c r="M39" s="660"/>
      <c r="N39" s="660"/>
      <c r="O39" s="660"/>
      <c r="P39" s="660"/>
      <c r="Q39" s="660"/>
      <c r="R39" s="660"/>
      <c r="S39" s="660"/>
      <c r="T39" s="660"/>
      <c r="U39" s="660"/>
      <c r="V39" s="660"/>
      <c r="W39" s="660"/>
      <c r="X39" s="660"/>
      <c r="Y39" s="660"/>
      <c r="Z39" s="660"/>
      <c r="AA39" s="660"/>
      <c r="AB39" s="660"/>
      <c r="AC39" s="660"/>
      <c r="AD39" s="660"/>
      <c r="AE39" s="661"/>
      <c r="AF39" s="648" t="s">
        <v>136</v>
      </c>
      <c r="AG39" s="649"/>
      <c r="AH39" s="79"/>
      <c r="AI39" s="135" t="s">
        <v>137</v>
      </c>
      <c r="AJ39" s="79"/>
      <c r="AK39" s="136" t="s">
        <v>132</v>
      </c>
      <c r="AL39" s="202"/>
      <c r="AM39" s="137" t="s">
        <v>1</v>
      </c>
    </row>
    <row r="40" spans="1:41" s="85" customFormat="1" ht="18.75" customHeight="1" x14ac:dyDescent="0.15">
      <c r="A40" s="294"/>
      <c r="B40" s="138" t="str">
        <f>IF(C40="","","・")</f>
        <v/>
      </c>
      <c r="C40" s="505" t="str">
        <f>AP18</f>
        <v/>
      </c>
      <c r="D40" s="505"/>
      <c r="E40" s="505"/>
      <c r="F40" s="505"/>
      <c r="G40" s="505"/>
      <c r="H40" s="505"/>
      <c r="I40" s="505"/>
      <c r="J40" s="505"/>
      <c r="K40" s="505"/>
      <c r="L40" s="505"/>
      <c r="M40" s="505"/>
      <c r="N40" s="505"/>
      <c r="O40" s="505"/>
      <c r="P40" s="505"/>
      <c r="Q40" s="505"/>
      <c r="R40" s="505"/>
      <c r="S40" s="505"/>
      <c r="T40" s="505"/>
      <c r="U40" s="505"/>
      <c r="V40" s="505"/>
      <c r="W40" s="505"/>
      <c r="X40" s="505"/>
      <c r="Y40" s="505"/>
      <c r="Z40" s="505"/>
      <c r="AA40" s="505"/>
      <c r="AB40" s="505"/>
      <c r="AC40" s="505"/>
      <c r="AD40" s="505"/>
      <c r="AE40" s="506"/>
      <c r="AF40" s="502"/>
      <c r="AG40" s="503"/>
      <c r="AH40" s="503"/>
      <c r="AI40" s="503"/>
      <c r="AJ40" s="503"/>
      <c r="AK40" s="503"/>
      <c r="AL40" s="503"/>
      <c r="AM40" s="504"/>
    </row>
    <row r="41" spans="1:41" s="85" customFormat="1" ht="21.75" customHeight="1" x14ac:dyDescent="0.15">
      <c r="A41" s="294"/>
      <c r="B41" s="264" t="s">
        <v>105</v>
      </c>
      <c r="C41" s="706" t="s">
        <v>162</v>
      </c>
      <c r="D41" s="706"/>
      <c r="E41" s="706"/>
      <c r="F41" s="706"/>
      <c r="G41" s="706"/>
      <c r="H41" s="706"/>
      <c r="I41" s="706"/>
      <c r="J41" s="706"/>
      <c r="K41" s="706"/>
      <c r="L41" s="706"/>
      <c r="M41" s="706"/>
      <c r="N41" s="706"/>
      <c r="O41" s="706"/>
      <c r="P41" s="706"/>
      <c r="Q41" s="706"/>
      <c r="R41" s="706"/>
      <c r="S41" s="706"/>
      <c r="T41" s="706"/>
      <c r="U41" s="706"/>
      <c r="V41" s="706"/>
      <c r="W41" s="706"/>
      <c r="X41" s="706"/>
      <c r="Y41" s="706"/>
      <c r="Z41" s="706"/>
      <c r="AA41" s="706"/>
      <c r="AB41" s="706"/>
      <c r="AC41" s="706"/>
      <c r="AD41" s="706"/>
      <c r="AE41" s="707"/>
      <c r="AF41" s="509" t="s">
        <v>131</v>
      </c>
      <c r="AG41" s="510"/>
      <c r="AH41" s="510"/>
      <c r="AI41" s="510"/>
      <c r="AJ41" s="510"/>
      <c r="AK41" s="510"/>
      <c r="AL41" s="510"/>
      <c r="AM41" s="511"/>
    </row>
    <row r="42" spans="1:41" s="85" customFormat="1" ht="14.25" customHeight="1" x14ac:dyDescent="0.15">
      <c r="A42" s="294"/>
      <c r="B42" s="128" t="s">
        <v>128</v>
      </c>
      <c r="C42" s="119" t="s">
        <v>142</v>
      </c>
      <c r="D42" s="119"/>
      <c r="E42" s="119"/>
      <c r="F42" s="119"/>
      <c r="G42" s="119"/>
      <c r="H42" s="119"/>
      <c r="I42" s="119"/>
      <c r="J42" s="119"/>
      <c r="K42" s="119"/>
      <c r="L42" s="119"/>
      <c r="M42" s="119"/>
      <c r="N42" s="119"/>
      <c r="O42" s="119"/>
      <c r="P42" s="119"/>
      <c r="Q42" s="119"/>
      <c r="R42" s="119"/>
      <c r="S42" s="119"/>
      <c r="T42" s="119"/>
      <c r="U42" s="119"/>
      <c r="V42" s="119"/>
      <c r="W42" s="119"/>
      <c r="X42" s="119"/>
      <c r="Y42" s="119"/>
      <c r="Z42" s="119"/>
      <c r="AA42" s="119"/>
      <c r="AB42" s="119"/>
      <c r="AC42" s="119"/>
      <c r="AD42" s="502" t="s">
        <v>138</v>
      </c>
      <c r="AE42" s="504"/>
      <c r="AF42" s="502" t="s">
        <v>136</v>
      </c>
      <c r="AG42" s="503"/>
      <c r="AH42" s="78"/>
      <c r="AI42" s="284" t="s">
        <v>137</v>
      </c>
      <c r="AJ42" s="78"/>
      <c r="AK42" s="132" t="s">
        <v>132</v>
      </c>
      <c r="AL42" s="201"/>
      <c r="AM42" s="285" t="s">
        <v>1</v>
      </c>
    </row>
    <row r="43" spans="1:41" ht="14.25" customHeight="1" x14ac:dyDescent="0.15">
      <c r="A43" s="134"/>
      <c r="B43" s="294"/>
      <c r="C43" s="139" t="s">
        <v>140</v>
      </c>
      <c r="D43" s="735"/>
      <c r="E43" s="735"/>
      <c r="F43" s="735"/>
      <c r="G43" s="735"/>
      <c r="H43" s="735"/>
      <c r="I43" s="735"/>
      <c r="J43" s="735"/>
      <c r="K43" s="735"/>
      <c r="L43" s="735"/>
      <c r="M43" s="735"/>
      <c r="N43" s="735"/>
      <c r="O43" s="735"/>
      <c r="P43" s="735"/>
      <c r="Q43" s="735"/>
      <c r="R43" s="735"/>
      <c r="S43" s="735"/>
      <c r="T43" s="735"/>
      <c r="U43" s="735"/>
      <c r="V43" s="735"/>
      <c r="W43" s="735"/>
      <c r="X43" s="735"/>
      <c r="Y43" s="735"/>
      <c r="Z43" s="140" t="s">
        <v>8</v>
      </c>
      <c r="AA43" s="141"/>
      <c r="AB43" s="141"/>
      <c r="AC43" s="141"/>
      <c r="AD43" s="507" t="s">
        <v>139</v>
      </c>
      <c r="AE43" s="508"/>
      <c r="AF43" s="648" t="s">
        <v>136</v>
      </c>
      <c r="AG43" s="649"/>
      <c r="AH43" s="79"/>
      <c r="AI43" s="135" t="s">
        <v>137</v>
      </c>
      <c r="AJ43" s="79"/>
      <c r="AK43" s="136" t="s">
        <v>132</v>
      </c>
      <c r="AL43" s="202"/>
      <c r="AM43" s="137" t="s">
        <v>1</v>
      </c>
    </row>
    <row r="44" spans="1:41" s="85" customFormat="1" ht="18.75" customHeight="1" x14ac:dyDescent="0.15">
      <c r="A44" s="294"/>
      <c r="B44" s="138" t="str">
        <f>IF(C44="","","・")</f>
        <v/>
      </c>
      <c r="C44" s="505" t="str">
        <f>AP19</f>
        <v/>
      </c>
      <c r="D44" s="505"/>
      <c r="E44" s="505"/>
      <c r="F44" s="505"/>
      <c r="G44" s="505"/>
      <c r="H44" s="505"/>
      <c r="I44" s="505"/>
      <c r="J44" s="505"/>
      <c r="K44" s="505"/>
      <c r="L44" s="505"/>
      <c r="M44" s="505"/>
      <c r="N44" s="505"/>
      <c r="O44" s="505"/>
      <c r="P44" s="505"/>
      <c r="Q44" s="505"/>
      <c r="R44" s="505"/>
      <c r="S44" s="505"/>
      <c r="T44" s="505"/>
      <c r="U44" s="505"/>
      <c r="V44" s="505"/>
      <c r="W44" s="505"/>
      <c r="X44" s="505"/>
      <c r="Y44" s="505"/>
      <c r="Z44" s="505"/>
      <c r="AA44" s="505"/>
      <c r="AB44" s="505"/>
      <c r="AC44" s="505"/>
      <c r="AD44" s="505"/>
      <c r="AE44" s="506"/>
      <c r="AF44" s="502"/>
      <c r="AG44" s="503"/>
      <c r="AH44" s="503"/>
      <c r="AI44" s="503"/>
      <c r="AJ44" s="503"/>
      <c r="AK44" s="503"/>
      <c r="AL44" s="503"/>
      <c r="AM44" s="504"/>
    </row>
    <row r="45" spans="1:41" s="85" customFormat="1" ht="14.25" customHeight="1" x14ac:dyDescent="0.15">
      <c r="A45" s="294"/>
      <c r="B45" s="264" t="s">
        <v>106</v>
      </c>
      <c r="C45" s="300" t="s">
        <v>258</v>
      </c>
      <c r="D45" s="287"/>
      <c r="E45" s="300"/>
      <c r="F45" s="287"/>
      <c r="G45" s="287"/>
      <c r="H45" s="287"/>
      <c r="I45" s="287"/>
      <c r="J45" s="267"/>
      <c r="K45" s="267"/>
      <c r="L45" s="267"/>
      <c r="M45" s="267"/>
      <c r="N45" s="267"/>
      <c r="O45" s="268"/>
      <c r="P45" s="146"/>
      <c r="Q45" s="146"/>
      <c r="R45" s="146"/>
      <c r="S45" s="269"/>
      <c r="T45" s="270"/>
      <c r="U45" s="270"/>
      <c r="V45" s="270"/>
      <c r="W45" s="270"/>
      <c r="X45" s="270"/>
      <c r="Y45" s="271"/>
      <c r="Z45" s="271"/>
      <c r="AA45" s="271"/>
      <c r="AB45" s="271"/>
      <c r="AC45" s="270"/>
      <c r="AD45" s="270"/>
      <c r="AE45" s="270"/>
      <c r="AF45" s="509" t="s">
        <v>131</v>
      </c>
      <c r="AG45" s="510"/>
      <c r="AH45" s="510"/>
      <c r="AI45" s="510"/>
      <c r="AJ45" s="510"/>
      <c r="AK45" s="510"/>
      <c r="AL45" s="510"/>
      <c r="AM45" s="511"/>
      <c r="AO45" s="87" t="s">
        <v>113</v>
      </c>
    </row>
    <row r="46" spans="1:41" s="85" customFormat="1" ht="14.25" customHeight="1" x14ac:dyDescent="0.15">
      <c r="A46" s="294"/>
      <c r="B46" s="128" t="s">
        <v>128</v>
      </c>
      <c r="C46" s="654" t="s">
        <v>280</v>
      </c>
      <c r="D46" s="654"/>
      <c r="E46" s="654"/>
      <c r="F46" s="654"/>
      <c r="G46" s="654"/>
      <c r="H46" s="654"/>
      <c r="I46" s="654"/>
      <c r="J46" s="654"/>
      <c r="K46" s="654"/>
      <c r="L46" s="654"/>
      <c r="M46" s="654"/>
      <c r="N46" s="654"/>
      <c r="O46" s="654"/>
      <c r="P46" s="654"/>
      <c r="Q46" s="654"/>
      <c r="R46" s="654"/>
      <c r="S46" s="654"/>
      <c r="T46" s="654"/>
      <c r="U46" s="654"/>
      <c r="V46" s="654"/>
      <c r="W46" s="654"/>
      <c r="X46" s="654"/>
      <c r="Y46" s="654"/>
      <c r="Z46" s="654"/>
      <c r="AA46" s="654"/>
      <c r="AB46" s="654"/>
      <c r="AC46" s="654"/>
      <c r="AD46" s="654"/>
      <c r="AE46" s="655"/>
      <c r="AF46" s="512"/>
      <c r="AG46" s="513"/>
      <c r="AH46" s="513"/>
      <c r="AI46" s="513"/>
      <c r="AJ46" s="513"/>
      <c r="AK46" s="513"/>
      <c r="AL46" s="513"/>
      <c r="AM46" s="514"/>
      <c r="AO46" s="87" t="str">
        <f>IF(B20="","",IF(AF46="はい","","④を選択していますが、要件の確認が「はい」になっていません。"))</f>
        <v/>
      </c>
    </row>
    <row r="47" spans="1:41" s="85" customFormat="1" ht="14.25" customHeight="1" x14ac:dyDescent="0.15">
      <c r="A47" s="294"/>
      <c r="B47" s="128" t="s">
        <v>128</v>
      </c>
      <c r="C47" s="119" t="s">
        <v>143</v>
      </c>
      <c r="D47" s="119"/>
      <c r="E47" s="119"/>
      <c r="F47" s="119"/>
      <c r="G47" s="119"/>
      <c r="H47" s="119"/>
      <c r="I47" s="119"/>
      <c r="J47" s="119"/>
      <c r="K47" s="119"/>
      <c r="L47" s="119"/>
      <c r="M47" s="119"/>
      <c r="N47" s="119"/>
      <c r="O47" s="119"/>
      <c r="P47" s="119"/>
      <c r="Q47" s="119"/>
      <c r="R47" s="119"/>
      <c r="S47" s="119"/>
      <c r="T47" s="119"/>
      <c r="U47" s="119"/>
      <c r="V47" s="119"/>
      <c r="W47" s="119"/>
      <c r="X47" s="119"/>
      <c r="Y47" s="119"/>
      <c r="Z47" s="119"/>
      <c r="AA47" s="119"/>
      <c r="AB47" s="119"/>
      <c r="AC47" s="119"/>
      <c r="AD47" s="119"/>
      <c r="AE47" s="119"/>
      <c r="AF47" s="512"/>
      <c r="AG47" s="513"/>
      <c r="AH47" s="513"/>
      <c r="AI47" s="513"/>
      <c r="AJ47" s="513"/>
      <c r="AK47" s="513"/>
      <c r="AL47" s="513"/>
      <c r="AM47" s="514"/>
    </row>
    <row r="48" spans="1:41" ht="22.5" customHeight="1" x14ac:dyDescent="0.15">
      <c r="A48" s="134"/>
      <c r="B48" s="296"/>
      <c r="C48" s="500" t="s">
        <v>281</v>
      </c>
      <c r="D48" s="500"/>
      <c r="E48" s="500"/>
      <c r="F48" s="500"/>
      <c r="G48" s="500"/>
      <c r="H48" s="500"/>
      <c r="I48" s="500"/>
      <c r="J48" s="500"/>
      <c r="K48" s="500"/>
      <c r="L48" s="500"/>
      <c r="M48" s="500"/>
      <c r="N48" s="500"/>
      <c r="O48" s="500"/>
      <c r="P48" s="500"/>
      <c r="Q48" s="500"/>
      <c r="R48" s="500"/>
      <c r="S48" s="500"/>
      <c r="T48" s="500"/>
      <c r="U48" s="500"/>
      <c r="V48" s="500"/>
      <c r="W48" s="500"/>
      <c r="X48" s="500"/>
      <c r="Y48" s="500"/>
      <c r="Z48" s="500"/>
      <c r="AA48" s="500"/>
      <c r="AB48" s="500"/>
      <c r="AC48" s="500"/>
      <c r="AD48" s="500"/>
      <c r="AE48" s="501"/>
      <c r="AF48" s="502" t="s">
        <v>136</v>
      </c>
      <c r="AG48" s="503"/>
      <c r="AH48" s="78"/>
      <c r="AI48" s="284" t="s">
        <v>137</v>
      </c>
      <c r="AJ48" s="78"/>
      <c r="AK48" s="132" t="s">
        <v>132</v>
      </c>
      <c r="AL48" s="201"/>
      <c r="AM48" s="285" t="s">
        <v>1</v>
      </c>
    </row>
    <row r="49" spans="1:41" s="85" customFormat="1" ht="14.25" customHeight="1" x14ac:dyDescent="0.15">
      <c r="A49" s="294"/>
      <c r="B49" s="264" t="s">
        <v>235</v>
      </c>
      <c r="C49" s="300" t="s">
        <v>275</v>
      </c>
      <c r="D49" s="287"/>
      <c r="E49" s="300"/>
      <c r="F49" s="287"/>
      <c r="G49" s="287"/>
      <c r="H49" s="287"/>
      <c r="I49" s="287"/>
      <c r="J49" s="267"/>
      <c r="K49" s="267"/>
      <c r="L49" s="267"/>
      <c r="M49" s="267"/>
      <c r="N49" s="267"/>
      <c r="O49" s="268"/>
      <c r="P49" s="146"/>
      <c r="Q49" s="146"/>
      <c r="R49" s="146"/>
      <c r="S49" s="269"/>
      <c r="T49" s="270"/>
      <c r="U49" s="270"/>
      <c r="V49" s="270"/>
      <c r="W49" s="270"/>
      <c r="X49" s="270"/>
      <c r="Y49" s="271"/>
      <c r="Z49" s="271"/>
      <c r="AA49" s="271"/>
      <c r="AB49" s="271"/>
      <c r="AC49" s="270"/>
      <c r="AD49" s="270"/>
      <c r="AE49" s="270"/>
      <c r="AF49" s="509" t="s">
        <v>131</v>
      </c>
      <c r="AG49" s="510"/>
      <c r="AH49" s="510"/>
      <c r="AI49" s="510"/>
      <c r="AJ49" s="510"/>
      <c r="AK49" s="510"/>
      <c r="AL49" s="510"/>
      <c r="AM49" s="511"/>
      <c r="AO49" s="87" t="s">
        <v>113</v>
      </c>
    </row>
    <row r="50" spans="1:41" s="85" customFormat="1" ht="25.5" customHeight="1" x14ac:dyDescent="0.15">
      <c r="A50" s="294"/>
      <c r="B50" s="128" t="s">
        <v>128</v>
      </c>
      <c r="C50" s="516" t="s">
        <v>282</v>
      </c>
      <c r="D50" s="516"/>
      <c r="E50" s="516"/>
      <c r="F50" s="516"/>
      <c r="G50" s="516"/>
      <c r="H50" s="516"/>
      <c r="I50" s="516"/>
      <c r="J50" s="516"/>
      <c r="K50" s="516"/>
      <c r="L50" s="516"/>
      <c r="M50" s="516"/>
      <c r="N50" s="516"/>
      <c r="O50" s="516"/>
      <c r="P50" s="516"/>
      <c r="Q50" s="516"/>
      <c r="R50" s="516"/>
      <c r="S50" s="516"/>
      <c r="T50" s="516"/>
      <c r="U50" s="516"/>
      <c r="V50" s="516"/>
      <c r="W50" s="516"/>
      <c r="X50" s="516"/>
      <c r="Y50" s="516"/>
      <c r="Z50" s="516"/>
      <c r="AA50" s="516"/>
      <c r="AB50" s="516"/>
      <c r="AC50" s="516"/>
      <c r="AD50" s="516"/>
      <c r="AE50" s="517"/>
      <c r="AF50" s="512"/>
      <c r="AG50" s="513"/>
      <c r="AH50" s="513"/>
      <c r="AI50" s="513"/>
      <c r="AJ50" s="513"/>
      <c r="AK50" s="513"/>
      <c r="AL50" s="513"/>
      <c r="AM50" s="514"/>
      <c r="AO50" s="87" t="str">
        <f>IF(B21="","",IF(AF50="はい","","⑤を選択していますが、要件の確認が「はい」になっていません。"))</f>
        <v/>
      </c>
    </row>
    <row r="51" spans="1:41" s="85" customFormat="1" ht="14.25" customHeight="1" x14ac:dyDescent="0.15">
      <c r="A51" s="294"/>
      <c r="B51" s="262" t="s">
        <v>144</v>
      </c>
      <c r="C51" s="300"/>
      <c r="D51" s="287"/>
      <c r="E51" s="300"/>
      <c r="F51" s="287"/>
      <c r="G51" s="287"/>
      <c r="H51" s="287"/>
      <c r="I51" s="287"/>
      <c r="J51" s="267"/>
      <c r="K51" s="267"/>
      <c r="L51" s="267"/>
      <c r="M51" s="267"/>
      <c r="N51" s="267"/>
      <c r="O51" s="268"/>
      <c r="P51" s="146"/>
      <c r="Q51" s="146"/>
      <c r="R51" s="146"/>
      <c r="S51" s="269"/>
      <c r="T51" s="270"/>
      <c r="U51" s="270"/>
      <c r="V51" s="270"/>
      <c r="W51" s="270"/>
      <c r="X51" s="270"/>
      <c r="Y51" s="271"/>
      <c r="Z51" s="271"/>
      <c r="AA51" s="271"/>
      <c r="AB51" s="271"/>
      <c r="AC51" s="297"/>
      <c r="AD51" s="297"/>
      <c r="AE51" s="297"/>
      <c r="AF51" s="297"/>
      <c r="AG51" s="297"/>
      <c r="AH51" s="297"/>
      <c r="AI51" s="297"/>
      <c r="AJ51" s="297"/>
      <c r="AK51" s="297"/>
      <c r="AL51" s="297"/>
      <c r="AM51" s="148"/>
    </row>
    <row r="52" spans="1:41" ht="41.25" customHeight="1" x14ac:dyDescent="0.15">
      <c r="A52" s="149"/>
      <c r="B52" s="548" t="str">
        <f>AO10&amp;AO16&amp;AO18&amp;AO19&amp;AO20&amp;AO24&amp;AO21&amp;AO25&amp;AO46&amp;AO50</f>
        <v/>
      </c>
      <c r="C52" s="549"/>
      <c r="D52" s="549"/>
      <c r="E52" s="549"/>
      <c r="F52" s="549"/>
      <c r="G52" s="549"/>
      <c r="H52" s="549"/>
      <c r="I52" s="549"/>
      <c r="J52" s="549"/>
      <c r="K52" s="549"/>
      <c r="L52" s="549"/>
      <c r="M52" s="549"/>
      <c r="N52" s="549"/>
      <c r="O52" s="549"/>
      <c r="P52" s="549"/>
      <c r="Q52" s="549"/>
      <c r="R52" s="549"/>
      <c r="S52" s="549"/>
      <c r="T52" s="549"/>
      <c r="U52" s="549"/>
      <c r="V52" s="549"/>
      <c r="W52" s="549"/>
      <c r="X52" s="549"/>
      <c r="Y52" s="549"/>
      <c r="Z52" s="549"/>
      <c r="AA52" s="549"/>
      <c r="AB52" s="549"/>
      <c r="AC52" s="549"/>
      <c r="AD52" s="549"/>
      <c r="AE52" s="549"/>
      <c r="AF52" s="549"/>
      <c r="AG52" s="549"/>
      <c r="AH52" s="549"/>
      <c r="AI52" s="549"/>
      <c r="AJ52" s="549"/>
      <c r="AK52" s="549"/>
      <c r="AL52" s="549"/>
      <c r="AM52" s="550"/>
    </row>
    <row r="53" spans="1:41" ht="5.25" customHeight="1" x14ac:dyDescent="0.15">
      <c r="A53" s="150"/>
      <c r="B53" s="295"/>
      <c r="C53" s="151"/>
      <c r="D53" s="295"/>
      <c r="E53" s="152"/>
      <c r="F53" s="295"/>
      <c r="G53" s="295"/>
      <c r="H53" s="295"/>
      <c r="I53" s="295"/>
      <c r="J53" s="153"/>
      <c r="K53" s="153"/>
      <c r="L53" s="153"/>
      <c r="M53" s="153"/>
      <c r="N53" s="153"/>
      <c r="O53" s="154"/>
      <c r="P53" s="155"/>
      <c r="Q53" s="150"/>
      <c r="R53" s="150"/>
      <c r="S53" s="153"/>
      <c r="T53" s="295"/>
      <c r="U53" s="153"/>
      <c r="V53" s="153"/>
      <c r="W53" s="153"/>
      <c r="X53" s="153"/>
      <c r="Y53" s="295"/>
      <c r="Z53" s="295"/>
      <c r="AA53" s="295"/>
      <c r="AB53" s="295"/>
      <c r="AC53" s="151"/>
      <c r="AD53" s="153"/>
      <c r="AE53" s="153"/>
      <c r="AF53" s="153"/>
      <c r="AG53" s="153"/>
      <c r="AH53" s="153"/>
      <c r="AI53" s="156"/>
      <c r="AJ53" s="156"/>
      <c r="AK53" s="156"/>
      <c r="AL53" s="156"/>
      <c r="AM53" s="153"/>
      <c r="AN53" s="150"/>
    </row>
    <row r="54" spans="1:41" ht="18.75" customHeight="1" x14ac:dyDescent="0.15">
      <c r="A54" s="662" t="s">
        <v>99</v>
      </c>
      <c r="B54" s="662"/>
      <c r="C54" s="662"/>
      <c r="D54" s="662"/>
      <c r="E54" s="662"/>
      <c r="F54" s="662"/>
      <c r="G54" s="662"/>
      <c r="H54" s="662"/>
      <c r="I54" s="662"/>
      <c r="J54" s="662"/>
      <c r="K54" s="662"/>
      <c r="L54" s="662"/>
      <c r="M54" s="662"/>
      <c r="N54" s="662"/>
      <c r="O54" s="662"/>
      <c r="P54" s="662"/>
      <c r="Q54" s="662"/>
      <c r="R54" s="662"/>
      <c r="S54" s="662"/>
      <c r="T54" s="662"/>
      <c r="U54" s="662"/>
      <c r="V54" s="662"/>
      <c r="W54" s="662"/>
      <c r="X54" s="662"/>
      <c r="Y54" s="662"/>
      <c r="Z54" s="662"/>
      <c r="AA54" s="662"/>
      <c r="AB54" s="662"/>
      <c r="AC54" s="662"/>
      <c r="AD54" s="662"/>
      <c r="AE54" s="662"/>
      <c r="AF54" s="662"/>
      <c r="AG54" s="662"/>
      <c r="AH54" s="662"/>
      <c r="AI54" s="662"/>
      <c r="AJ54" s="662"/>
      <c r="AK54" s="662"/>
      <c r="AL54" s="662"/>
      <c r="AM54" s="662"/>
    </row>
    <row r="55" spans="1:41" s="85" customFormat="1" ht="14.25" customHeight="1" x14ac:dyDescent="0.15">
      <c r="A55" s="106" t="s">
        <v>146</v>
      </c>
      <c r="B55" s="293"/>
      <c r="C55" s="107"/>
      <c r="D55" s="107"/>
      <c r="E55" s="107"/>
      <c r="F55" s="107"/>
      <c r="G55" s="107"/>
      <c r="H55" s="107"/>
      <c r="I55" s="107"/>
      <c r="J55" s="107"/>
      <c r="K55" s="107"/>
      <c r="L55" s="107"/>
      <c r="M55" s="107"/>
      <c r="N55" s="107"/>
      <c r="O55" s="107"/>
      <c r="P55" s="107"/>
      <c r="Q55" s="107"/>
      <c r="R55" s="107"/>
      <c r="S55" s="107"/>
      <c r="T55" s="107"/>
      <c r="U55" s="107"/>
      <c r="V55" s="107"/>
      <c r="W55" s="107"/>
      <c r="X55" s="107"/>
      <c r="Y55" s="107"/>
      <c r="Z55" s="107"/>
      <c r="AA55" s="107"/>
      <c r="AB55" s="107"/>
      <c r="AC55" s="107"/>
      <c r="AD55" s="107"/>
      <c r="AE55" s="107"/>
      <c r="AF55" s="107"/>
      <c r="AG55" s="107"/>
      <c r="AH55" s="107"/>
      <c r="AI55" s="107"/>
      <c r="AJ55" s="107"/>
      <c r="AK55" s="107"/>
      <c r="AL55" s="107"/>
      <c r="AM55" s="108"/>
    </row>
    <row r="56" spans="1:41" s="85" customFormat="1" ht="14.25" customHeight="1" x14ac:dyDescent="0.15">
      <c r="A56" s="109"/>
      <c r="B56" s="262" t="s">
        <v>118</v>
      </c>
      <c r="C56" s="110"/>
      <c r="D56" s="111"/>
      <c r="E56" s="111"/>
      <c r="F56" s="111"/>
      <c r="G56" s="111"/>
      <c r="H56" s="111"/>
      <c r="I56" s="111"/>
      <c r="J56" s="111"/>
      <c r="K56" s="111"/>
      <c r="L56" s="111"/>
      <c r="M56" s="111"/>
      <c r="N56" s="111"/>
      <c r="O56" s="111"/>
      <c r="P56" s="111"/>
      <c r="Q56" s="111"/>
      <c r="R56" s="111"/>
      <c r="S56" s="111"/>
      <c r="T56" s="111"/>
      <c r="U56" s="111"/>
      <c r="V56" s="111"/>
      <c r="W56" s="107"/>
      <c r="X56" s="107"/>
      <c r="Y56" s="107"/>
      <c r="Z56" s="107"/>
      <c r="AA56" s="107"/>
      <c r="AB56" s="107"/>
      <c r="AC56" s="107"/>
      <c r="AD56" s="107"/>
      <c r="AE56" s="107"/>
      <c r="AF56" s="107"/>
      <c r="AG56" s="107"/>
      <c r="AH56" s="107"/>
      <c r="AI56" s="107"/>
      <c r="AJ56" s="107"/>
      <c r="AK56" s="107"/>
      <c r="AL56" s="107"/>
      <c r="AM56" s="108"/>
      <c r="AO56" s="87" t="s">
        <v>113</v>
      </c>
    </row>
    <row r="57" spans="1:41" s="85" customFormat="1" ht="20.25" customHeight="1" x14ac:dyDescent="0.15">
      <c r="A57" s="113"/>
      <c r="B57" s="200"/>
      <c r="C57" s="653" t="s">
        <v>246</v>
      </c>
      <c r="D57" s="654"/>
      <c r="E57" s="654"/>
      <c r="F57" s="654"/>
      <c r="G57" s="654"/>
      <c r="H57" s="654"/>
      <c r="I57" s="654"/>
      <c r="J57" s="654"/>
      <c r="K57" s="654"/>
      <c r="L57" s="654"/>
      <c r="M57" s="654"/>
      <c r="N57" s="654"/>
      <c r="O57" s="654"/>
      <c r="P57" s="654"/>
      <c r="Q57" s="654"/>
      <c r="R57" s="654"/>
      <c r="S57" s="654"/>
      <c r="T57" s="654"/>
      <c r="U57" s="654"/>
      <c r="V57" s="655"/>
      <c r="W57" s="552" t="s">
        <v>259</v>
      </c>
      <c r="X57" s="552"/>
      <c r="Y57" s="552"/>
      <c r="Z57" s="552"/>
      <c r="AA57" s="552"/>
      <c r="AB57" s="552"/>
      <c r="AC57" s="553"/>
      <c r="AD57" s="553"/>
      <c r="AE57" s="553"/>
      <c r="AF57" s="553"/>
      <c r="AG57" s="553"/>
      <c r="AH57" s="553"/>
      <c r="AI57" s="553"/>
      <c r="AJ57" s="553"/>
      <c r="AK57" s="553"/>
      <c r="AL57" s="553"/>
      <c r="AM57" s="553"/>
      <c r="AO57" s="87" t="str">
        <f>IF(AND(B57="",B59=""),"",IF(AP5&lt;&gt;4,"当該サービスは（２）での申請対象外です。",IF(OR(B17="〇",B19="〇"),"（１）の①、③に該当する場合、（２）は申請対象外です。","")))</f>
        <v/>
      </c>
    </row>
    <row r="58" spans="1:41" s="85" customFormat="1" ht="14.25" customHeight="1" x14ac:dyDescent="0.15">
      <c r="A58" s="294"/>
      <c r="B58" s="261" t="s">
        <v>119</v>
      </c>
      <c r="C58" s="111"/>
      <c r="D58" s="111"/>
      <c r="E58" s="111"/>
      <c r="F58" s="111"/>
      <c r="G58" s="111"/>
      <c r="H58" s="111"/>
      <c r="I58" s="111"/>
      <c r="J58" s="111"/>
      <c r="K58" s="111"/>
      <c r="L58" s="111"/>
      <c r="M58" s="111"/>
      <c r="N58" s="111"/>
      <c r="O58" s="111"/>
      <c r="P58" s="111"/>
      <c r="Q58" s="111"/>
      <c r="R58" s="111"/>
      <c r="S58" s="111"/>
      <c r="T58" s="111"/>
      <c r="U58" s="111"/>
      <c r="V58" s="111"/>
      <c r="W58" s="157"/>
      <c r="X58" s="157"/>
      <c r="Y58" s="157"/>
      <c r="Z58" s="157"/>
      <c r="AA58" s="157"/>
      <c r="AB58" s="157"/>
      <c r="AC58" s="157"/>
      <c r="AD58" s="157"/>
      <c r="AE58" s="157"/>
      <c r="AF58" s="157"/>
      <c r="AG58" s="157"/>
      <c r="AH58" s="157"/>
      <c r="AI58" s="157"/>
      <c r="AJ58" s="157"/>
      <c r="AK58" s="157"/>
      <c r="AL58" s="157"/>
      <c r="AM58" s="158"/>
    </row>
    <row r="59" spans="1:41" s="85" customFormat="1" ht="20.25" customHeight="1" x14ac:dyDescent="0.15">
      <c r="A59" s="114"/>
      <c r="B59" s="200"/>
      <c r="C59" s="656" t="s">
        <v>241</v>
      </c>
      <c r="D59" s="656"/>
      <c r="E59" s="656"/>
      <c r="F59" s="656"/>
      <c r="G59" s="656"/>
      <c r="H59" s="656"/>
      <c r="I59" s="656"/>
      <c r="J59" s="656"/>
      <c r="K59" s="656"/>
      <c r="L59" s="656"/>
      <c r="M59" s="656"/>
      <c r="N59" s="656"/>
      <c r="O59" s="656"/>
      <c r="P59" s="656"/>
      <c r="Q59" s="656"/>
      <c r="R59" s="656"/>
      <c r="S59" s="656"/>
      <c r="T59" s="656"/>
      <c r="U59" s="656"/>
      <c r="V59" s="656"/>
      <c r="W59" s="552" t="s">
        <v>259</v>
      </c>
      <c r="X59" s="552"/>
      <c r="Y59" s="552"/>
      <c r="Z59" s="552"/>
      <c r="AA59" s="552"/>
      <c r="AB59" s="552"/>
      <c r="AC59" s="553"/>
      <c r="AD59" s="553"/>
      <c r="AE59" s="553"/>
      <c r="AF59" s="553"/>
      <c r="AG59" s="553"/>
      <c r="AH59" s="553"/>
      <c r="AI59" s="553"/>
      <c r="AJ59" s="553"/>
      <c r="AK59" s="553"/>
      <c r="AL59" s="553"/>
      <c r="AM59" s="553"/>
    </row>
    <row r="60" spans="1:41" s="85" customFormat="1" ht="12" x14ac:dyDescent="0.15">
      <c r="A60" s="117"/>
      <c r="B60" s="521" t="s">
        <v>242</v>
      </c>
      <c r="C60" s="522"/>
      <c r="D60" s="522"/>
      <c r="E60" s="522"/>
      <c r="F60" s="522"/>
      <c r="G60" s="522"/>
      <c r="H60" s="522"/>
      <c r="I60" s="522"/>
      <c r="J60" s="522"/>
      <c r="K60" s="522"/>
      <c r="L60" s="522"/>
      <c r="M60" s="522"/>
      <c r="N60" s="522"/>
      <c r="O60" s="522"/>
      <c r="P60" s="522"/>
      <c r="Q60" s="522"/>
      <c r="R60" s="522"/>
      <c r="S60" s="522"/>
      <c r="T60" s="522"/>
      <c r="U60" s="522"/>
      <c r="V60" s="522"/>
      <c r="W60" s="522"/>
      <c r="X60" s="522"/>
      <c r="Y60" s="522"/>
      <c r="Z60" s="522"/>
      <c r="AA60" s="522"/>
      <c r="AB60" s="522"/>
      <c r="AC60" s="522"/>
      <c r="AD60" s="522"/>
      <c r="AE60" s="522"/>
      <c r="AF60" s="522"/>
      <c r="AG60" s="522"/>
      <c r="AH60" s="522"/>
      <c r="AI60" s="522"/>
      <c r="AJ60" s="522"/>
      <c r="AK60" s="522"/>
      <c r="AL60" s="522"/>
      <c r="AM60" s="523"/>
    </row>
    <row r="61" spans="1:41" s="85" customFormat="1" ht="14.25" customHeight="1" x14ac:dyDescent="0.15">
      <c r="A61" s="106" t="s">
        <v>157</v>
      </c>
      <c r="B61" s="118"/>
      <c r="C61" s="293"/>
      <c r="D61" s="293"/>
      <c r="E61" s="119"/>
      <c r="F61" s="293"/>
      <c r="G61" s="293"/>
      <c r="H61" s="293"/>
      <c r="I61" s="293"/>
      <c r="J61" s="120"/>
      <c r="K61" s="120"/>
      <c r="L61" s="120"/>
      <c r="M61" s="120"/>
      <c r="N61" s="120"/>
      <c r="O61" s="121"/>
      <c r="P61" s="122"/>
      <c r="Q61" s="122"/>
      <c r="R61" s="122"/>
      <c r="S61" s="123"/>
      <c r="T61" s="124"/>
      <c r="U61" s="123"/>
      <c r="V61" s="123"/>
      <c r="W61" s="123"/>
      <c r="X61" s="123"/>
      <c r="Y61" s="124"/>
      <c r="Z61" s="124"/>
      <c r="AA61" s="124"/>
      <c r="AB61" s="124"/>
      <c r="AC61" s="123"/>
      <c r="AD61" s="123"/>
      <c r="AE61" s="123"/>
      <c r="AF61" s="123"/>
      <c r="AG61" s="123"/>
      <c r="AH61" s="123"/>
      <c r="AI61" s="125"/>
      <c r="AJ61" s="125"/>
      <c r="AK61" s="125"/>
      <c r="AL61" s="125"/>
      <c r="AM61" s="126"/>
    </row>
    <row r="62" spans="1:41" s="85" customFormat="1" ht="18.75" customHeight="1" x14ac:dyDescent="0.15">
      <c r="A62" s="104"/>
      <c r="B62" s="668" t="s">
        <v>148</v>
      </c>
      <c r="C62" s="669"/>
      <c r="D62" s="669"/>
      <c r="E62" s="669"/>
      <c r="F62" s="669"/>
      <c r="G62" s="669"/>
      <c r="H62" s="669"/>
      <c r="I62" s="669"/>
      <c r="J62" s="669"/>
      <c r="K62" s="669"/>
      <c r="L62" s="669"/>
      <c r="M62" s="669"/>
      <c r="N62" s="669"/>
      <c r="O62" s="669"/>
      <c r="P62" s="669"/>
      <c r="Q62" s="669"/>
      <c r="R62" s="669"/>
      <c r="S62" s="669"/>
      <c r="T62" s="669"/>
      <c r="U62" s="669"/>
      <c r="V62" s="669"/>
      <c r="W62" s="669"/>
      <c r="X62" s="669"/>
      <c r="Y62" s="669"/>
      <c r="Z62" s="669"/>
      <c r="AA62" s="669"/>
      <c r="AB62" s="669"/>
      <c r="AC62" s="669"/>
      <c r="AD62" s="669"/>
      <c r="AE62" s="670"/>
      <c r="AF62" s="509" t="s">
        <v>131</v>
      </c>
      <c r="AG62" s="510"/>
      <c r="AH62" s="510"/>
      <c r="AI62" s="510"/>
      <c r="AJ62" s="510"/>
      <c r="AK62" s="510"/>
      <c r="AL62" s="510"/>
      <c r="AM62" s="511"/>
      <c r="AO62" s="87" t="s">
        <v>113</v>
      </c>
    </row>
    <row r="63" spans="1:41" s="85" customFormat="1" ht="23.25" customHeight="1" x14ac:dyDescent="0.15">
      <c r="A63" s="127"/>
      <c r="B63" s="128" t="s">
        <v>128</v>
      </c>
      <c r="C63" s="666" t="s">
        <v>147</v>
      </c>
      <c r="D63" s="666"/>
      <c r="E63" s="666"/>
      <c r="F63" s="666"/>
      <c r="G63" s="666"/>
      <c r="H63" s="666"/>
      <c r="I63" s="666"/>
      <c r="J63" s="666"/>
      <c r="K63" s="666"/>
      <c r="L63" s="666"/>
      <c r="M63" s="666"/>
      <c r="N63" s="666"/>
      <c r="O63" s="666"/>
      <c r="P63" s="666"/>
      <c r="Q63" s="666"/>
      <c r="R63" s="666"/>
      <c r="S63" s="666"/>
      <c r="T63" s="666"/>
      <c r="U63" s="666"/>
      <c r="V63" s="666"/>
      <c r="W63" s="666"/>
      <c r="X63" s="666"/>
      <c r="Y63" s="666"/>
      <c r="Z63" s="666"/>
      <c r="AA63" s="666"/>
      <c r="AB63" s="666"/>
      <c r="AC63" s="666"/>
      <c r="AD63" s="666"/>
      <c r="AE63" s="667"/>
      <c r="AF63" s="657"/>
      <c r="AG63" s="658"/>
      <c r="AH63" s="658"/>
      <c r="AI63" s="658"/>
      <c r="AJ63" s="658"/>
      <c r="AK63" s="658"/>
      <c r="AL63" s="658"/>
      <c r="AM63" s="659"/>
      <c r="AO63" s="87" t="str">
        <f>IF(I11="","",IF(AF63="はい","","（２）を選択していますが、確認事項の1つ目が「はい」になっていません。"))</f>
        <v/>
      </c>
    </row>
    <row r="64" spans="1:41" s="85" customFormat="1" ht="22.5" customHeight="1" x14ac:dyDescent="0.15">
      <c r="A64" s="129"/>
      <c r="B64" s="128" t="s">
        <v>128</v>
      </c>
      <c r="C64" s="712" t="s">
        <v>151</v>
      </c>
      <c r="D64" s="712"/>
      <c r="E64" s="712"/>
      <c r="F64" s="712"/>
      <c r="G64" s="712"/>
      <c r="H64" s="712"/>
      <c r="I64" s="712"/>
      <c r="J64" s="712"/>
      <c r="K64" s="712"/>
      <c r="L64" s="712"/>
      <c r="M64" s="712"/>
      <c r="N64" s="712"/>
      <c r="O64" s="712"/>
      <c r="P64" s="712"/>
      <c r="Q64" s="712"/>
      <c r="R64" s="712"/>
      <c r="S64" s="712"/>
      <c r="T64" s="712"/>
      <c r="U64" s="712"/>
      <c r="V64" s="712"/>
      <c r="W64" s="712"/>
      <c r="X64" s="712"/>
      <c r="Y64" s="712"/>
      <c r="Z64" s="712"/>
      <c r="AA64" s="712"/>
      <c r="AB64" s="712"/>
      <c r="AC64" s="712"/>
      <c r="AD64" s="712"/>
      <c r="AE64" s="713"/>
      <c r="AF64" s="657"/>
      <c r="AG64" s="658"/>
      <c r="AH64" s="658"/>
      <c r="AI64" s="658"/>
      <c r="AJ64" s="658"/>
      <c r="AK64" s="658"/>
      <c r="AL64" s="658"/>
      <c r="AM64" s="659"/>
      <c r="AO64" s="87" t="str">
        <f>IF(I11="","",IF(AF64="はい","","（２）を選択していますが、確認事項の２つ目が「はい」になっていません。"))</f>
        <v/>
      </c>
    </row>
    <row r="65" spans="1:41" s="85" customFormat="1" ht="18.75" customHeight="1" x14ac:dyDescent="0.15">
      <c r="A65" s="294"/>
      <c r="B65" s="159"/>
      <c r="C65" s="671" t="s">
        <v>149</v>
      </c>
      <c r="D65" s="671"/>
      <c r="E65" s="671"/>
      <c r="F65" s="671"/>
      <c r="G65" s="671"/>
      <c r="H65" s="671"/>
      <c r="I65" s="671"/>
      <c r="J65" s="671"/>
      <c r="K65" s="671"/>
      <c r="L65" s="671"/>
      <c r="M65" s="671"/>
      <c r="N65" s="671"/>
      <c r="O65" s="671"/>
      <c r="P65" s="671"/>
      <c r="Q65" s="671"/>
      <c r="R65" s="671"/>
      <c r="S65" s="671"/>
      <c r="T65" s="671"/>
      <c r="U65" s="671"/>
      <c r="V65" s="671"/>
      <c r="W65" s="671"/>
      <c r="X65" s="671"/>
      <c r="Y65" s="671"/>
      <c r="Z65" s="671"/>
      <c r="AA65" s="671"/>
      <c r="AB65" s="671"/>
      <c r="AC65" s="671"/>
      <c r="AD65" s="671"/>
      <c r="AE65" s="672"/>
      <c r="AF65" s="512"/>
      <c r="AG65" s="513"/>
      <c r="AH65" s="513"/>
      <c r="AI65" s="513"/>
      <c r="AJ65" s="513"/>
      <c r="AK65" s="513"/>
      <c r="AL65" s="513"/>
      <c r="AM65" s="514"/>
      <c r="AO65" s="87" t="str">
        <f>IF(AF64&lt;&gt;"はい","",IF(OR(AF65="該当",AF66="該当"),"","通常形態での通所サービス提供が困難であり、感染の未然に代替措置を取った際の状況が選択されていません。"))</f>
        <v/>
      </c>
    </row>
    <row r="66" spans="1:41" ht="18.75" customHeight="1" x14ac:dyDescent="0.15">
      <c r="A66" s="134"/>
      <c r="B66" s="294"/>
      <c r="C66" s="663" t="s">
        <v>150</v>
      </c>
      <c r="D66" s="663"/>
      <c r="E66" s="663"/>
      <c r="F66" s="663"/>
      <c r="G66" s="664"/>
      <c r="H66" s="664"/>
      <c r="I66" s="664"/>
      <c r="J66" s="664"/>
      <c r="K66" s="664"/>
      <c r="L66" s="664"/>
      <c r="M66" s="664"/>
      <c r="N66" s="664"/>
      <c r="O66" s="664"/>
      <c r="P66" s="664"/>
      <c r="Q66" s="664"/>
      <c r="R66" s="664"/>
      <c r="S66" s="664"/>
      <c r="T66" s="664"/>
      <c r="U66" s="664"/>
      <c r="V66" s="664"/>
      <c r="W66" s="664"/>
      <c r="X66" s="664"/>
      <c r="Y66" s="664"/>
      <c r="Z66" s="664"/>
      <c r="AA66" s="664"/>
      <c r="AB66" s="664"/>
      <c r="AC66" s="664"/>
      <c r="AD66" s="664"/>
      <c r="AE66" s="665"/>
      <c r="AF66" s="512"/>
      <c r="AG66" s="513"/>
      <c r="AH66" s="513"/>
      <c r="AI66" s="513"/>
      <c r="AJ66" s="513"/>
      <c r="AK66" s="513"/>
      <c r="AL66" s="513"/>
      <c r="AM66" s="514"/>
    </row>
    <row r="67" spans="1:41" s="85" customFormat="1" ht="18" customHeight="1" x14ac:dyDescent="0.15">
      <c r="A67" s="294"/>
      <c r="B67" s="262" t="s">
        <v>144</v>
      </c>
      <c r="C67" s="257"/>
      <c r="D67" s="282"/>
      <c r="E67" s="283"/>
      <c r="F67" s="282"/>
      <c r="G67" s="282"/>
      <c r="H67" s="282"/>
      <c r="I67" s="282"/>
      <c r="J67" s="123"/>
      <c r="K67" s="123"/>
      <c r="L67" s="123"/>
      <c r="M67" s="123"/>
      <c r="N67" s="123"/>
      <c r="O67" s="145"/>
      <c r="P67" s="146"/>
      <c r="Q67" s="110"/>
      <c r="R67" s="110"/>
      <c r="S67" s="123"/>
      <c r="T67" s="124"/>
      <c r="U67" s="124"/>
      <c r="V67" s="124"/>
      <c r="W67" s="124"/>
      <c r="X67" s="124"/>
      <c r="Y67" s="282"/>
      <c r="Z67" s="282"/>
      <c r="AA67" s="282"/>
      <c r="AB67" s="282"/>
      <c r="AC67" s="124"/>
      <c r="AD67" s="124"/>
      <c r="AE67" s="124"/>
      <c r="AF67" s="297"/>
      <c r="AG67" s="297"/>
      <c r="AH67" s="297"/>
      <c r="AI67" s="297"/>
      <c r="AJ67" s="297"/>
      <c r="AK67" s="297"/>
      <c r="AL67" s="297"/>
      <c r="AM67" s="148"/>
    </row>
    <row r="68" spans="1:41" ht="30" customHeight="1" x14ac:dyDescent="0.15">
      <c r="A68" s="149"/>
      <c r="B68" s="548" t="str">
        <f>AO57&amp;AO11&amp;AO63&amp;AO64&amp;AO65</f>
        <v/>
      </c>
      <c r="C68" s="549"/>
      <c r="D68" s="549"/>
      <c r="E68" s="549"/>
      <c r="F68" s="549"/>
      <c r="G68" s="549"/>
      <c r="H68" s="549"/>
      <c r="I68" s="549"/>
      <c r="J68" s="549"/>
      <c r="K68" s="549"/>
      <c r="L68" s="549"/>
      <c r="M68" s="549"/>
      <c r="N68" s="549"/>
      <c r="O68" s="549"/>
      <c r="P68" s="549"/>
      <c r="Q68" s="549"/>
      <c r="R68" s="549"/>
      <c r="S68" s="549"/>
      <c r="T68" s="549"/>
      <c r="U68" s="549"/>
      <c r="V68" s="549"/>
      <c r="W68" s="549"/>
      <c r="X68" s="549"/>
      <c r="Y68" s="549"/>
      <c r="Z68" s="549"/>
      <c r="AA68" s="549"/>
      <c r="AB68" s="549"/>
      <c r="AC68" s="549"/>
      <c r="AD68" s="549"/>
      <c r="AE68" s="549"/>
      <c r="AF68" s="549"/>
      <c r="AG68" s="549"/>
      <c r="AH68" s="549"/>
      <c r="AI68" s="549"/>
      <c r="AJ68" s="549"/>
      <c r="AK68" s="549"/>
      <c r="AL68" s="549"/>
      <c r="AM68" s="550"/>
    </row>
    <row r="69" spans="1:41" ht="5.25" customHeight="1" x14ac:dyDescent="0.15">
      <c r="A69" s="160"/>
      <c r="B69" s="293"/>
      <c r="C69" s="161"/>
      <c r="D69" s="293"/>
      <c r="E69" s="119"/>
      <c r="F69" s="293"/>
      <c r="G69" s="293"/>
      <c r="H69" s="293"/>
      <c r="I69" s="293"/>
      <c r="J69" s="120"/>
      <c r="K69" s="120"/>
      <c r="L69" s="120"/>
      <c r="M69" s="120"/>
      <c r="N69" s="120"/>
      <c r="O69" s="162"/>
      <c r="P69" s="163"/>
      <c r="Q69" s="160"/>
      <c r="R69" s="160"/>
      <c r="S69" s="120"/>
      <c r="T69" s="293"/>
      <c r="U69" s="120"/>
      <c r="V69" s="120"/>
      <c r="W69" s="120"/>
      <c r="X69" s="120"/>
      <c r="Y69" s="293"/>
      <c r="Z69" s="293"/>
      <c r="AA69" s="293"/>
      <c r="AB69" s="293"/>
      <c r="AC69" s="161"/>
      <c r="AD69" s="120"/>
      <c r="AE69" s="120"/>
      <c r="AF69" s="120"/>
      <c r="AG69" s="120"/>
      <c r="AH69" s="120"/>
      <c r="AI69" s="164"/>
      <c r="AJ69" s="164"/>
      <c r="AK69" s="164"/>
      <c r="AL69" s="164"/>
      <c r="AM69" s="120"/>
    </row>
    <row r="70" spans="1:41" ht="24.75" customHeight="1" x14ac:dyDescent="0.15">
      <c r="A70" s="693" t="s">
        <v>153</v>
      </c>
      <c r="B70" s="693"/>
      <c r="C70" s="693"/>
      <c r="D70" s="693"/>
      <c r="E70" s="693"/>
      <c r="F70" s="693"/>
      <c r="G70" s="693"/>
      <c r="H70" s="693"/>
      <c r="I70" s="693"/>
      <c r="J70" s="693"/>
      <c r="K70" s="693"/>
      <c r="L70" s="693"/>
      <c r="M70" s="693"/>
      <c r="N70" s="693"/>
      <c r="O70" s="693"/>
      <c r="P70" s="693"/>
      <c r="Q70" s="693"/>
      <c r="R70" s="693"/>
      <c r="S70" s="693"/>
      <c r="T70" s="693"/>
      <c r="U70" s="693"/>
      <c r="V70" s="693"/>
      <c r="W70" s="693"/>
      <c r="X70" s="693"/>
      <c r="Y70" s="693"/>
      <c r="Z70" s="693"/>
      <c r="AA70" s="693"/>
      <c r="AB70" s="693"/>
      <c r="AC70" s="693"/>
      <c r="AD70" s="693"/>
      <c r="AE70" s="693"/>
      <c r="AF70" s="693"/>
      <c r="AG70" s="693"/>
      <c r="AH70" s="693"/>
      <c r="AI70" s="693"/>
      <c r="AJ70" s="693"/>
      <c r="AK70" s="693"/>
      <c r="AL70" s="693"/>
      <c r="AM70" s="693"/>
    </row>
    <row r="71" spans="1:41" s="85" customFormat="1" ht="14.25" customHeight="1" x14ac:dyDescent="0.15">
      <c r="A71" s="106" t="s">
        <v>146</v>
      </c>
      <c r="B71" s="293"/>
      <c r="C71" s="107"/>
      <c r="D71" s="107"/>
      <c r="E71" s="107"/>
      <c r="F71" s="107"/>
      <c r="G71" s="107"/>
      <c r="H71" s="107"/>
      <c r="I71" s="107"/>
      <c r="J71" s="107"/>
      <c r="K71" s="107"/>
      <c r="L71" s="107"/>
      <c r="M71" s="107"/>
      <c r="N71" s="107"/>
      <c r="O71" s="107"/>
      <c r="P71" s="107"/>
      <c r="Q71" s="107"/>
      <c r="R71" s="107"/>
      <c r="S71" s="107"/>
      <c r="T71" s="107"/>
      <c r="U71" s="107"/>
      <c r="V71" s="107"/>
      <c r="W71" s="107"/>
      <c r="X71" s="107"/>
      <c r="Y71" s="107"/>
      <c r="Z71" s="107"/>
      <c r="AA71" s="107"/>
      <c r="AB71" s="107"/>
      <c r="AC71" s="107"/>
      <c r="AD71" s="107"/>
      <c r="AE71" s="107"/>
      <c r="AF71" s="107"/>
      <c r="AG71" s="107"/>
      <c r="AH71" s="107"/>
      <c r="AI71" s="107"/>
      <c r="AJ71" s="107"/>
      <c r="AK71" s="107"/>
      <c r="AL71" s="107"/>
      <c r="AM71" s="108"/>
    </row>
    <row r="72" spans="1:41" s="85" customFormat="1" ht="14.25" customHeight="1" x14ac:dyDescent="0.15">
      <c r="A72" s="109"/>
      <c r="B72" s="262" t="s">
        <v>154</v>
      </c>
      <c r="C72" s="110"/>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c r="AD72" s="111"/>
      <c r="AE72" s="111"/>
      <c r="AF72" s="111"/>
      <c r="AG72" s="111"/>
      <c r="AH72" s="111"/>
      <c r="AI72" s="111"/>
      <c r="AJ72" s="111"/>
      <c r="AK72" s="111"/>
      <c r="AL72" s="111"/>
      <c r="AM72" s="112"/>
    </row>
    <row r="73" spans="1:41" s="85" customFormat="1" ht="20.25" customHeight="1" x14ac:dyDescent="0.15">
      <c r="A73" s="113"/>
      <c r="B73" s="200"/>
      <c r="C73" s="515" t="s">
        <v>155</v>
      </c>
      <c r="D73" s="516"/>
      <c r="E73" s="516"/>
      <c r="F73" s="516"/>
      <c r="G73" s="516"/>
      <c r="H73" s="516"/>
      <c r="I73" s="516"/>
      <c r="J73" s="516"/>
      <c r="K73" s="516"/>
      <c r="L73" s="516"/>
      <c r="M73" s="516"/>
      <c r="N73" s="516"/>
      <c r="O73" s="516"/>
      <c r="P73" s="516"/>
      <c r="Q73" s="516"/>
      <c r="R73" s="516"/>
      <c r="S73" s="516"/>
      <c r="T73" s="516"/>
      <c r="U73" s="516"/>
      <c r="V73" s="517"/>
      <c r="W73" s="200"/>
      <c r="X73" s="515" t="s">
        <v>156</v>
      </c>
      <c r="Y73" s="516"/>
      <c r="Z73" s="516"/>
      <c r="AA73" s="516"/>
      <c r="AB73" s="516"/>
      <c r="AC73" s="516"/>
      <c r="AD73" s="516"/>
      <c r="AE73" s="516"/>
      <c r="AF73" s="516"/>
      <c r="AG73" s="516"/>
      <c r="AH73" s="516"/>
      <c r="AI73" s="516"/>
      <c r="AJ73" s="516"/>
      <c r="AK73" s="516"/>
      <c r="AL73" s="516"/>
      <c r="AM73" s="517"/>
    </row>
    <row r="74" spans="1:41" s="85" customFormat="1" ht="18.75" customHeight="1" x14ac:dyDescent="0.15">
      <c r="A74" s="106" t="s">
        <v>159</v>
      </c>
      <c r="B74" s="118"/>
      <c r="C74" s="293"/>
      <c r="D74" s="293"/>
      <c r="E74" s="119"/>
      <c r="F74" s="293"/>
      <c r="G74" s="293"/>
      <c r="H74" s="293"/>
      <c r="I74" s="293"/>
      <c r="J74" s="120"/>
      <c r="K74" s="120"/>
      <c r="L74" s="120"/>
      <c r="M74" s="120"/>
      <c r="N74" s="120"/>
      <c r="O74" s="121"/>
      <c r="P74" s="122"/>
      <c r="Q74" s="122"/>
      <c r="R74" s="122"/>
      <c r="S74" s="123"/>
      <c r="T74" s="124"/>
      <c r="U74" s="123"/>
      <c r="V74" s="123"/>
      <c r="W74" s="123"/>
      <c r="X74" s="123"/>
      <c r="Y74" s="124"/>
      <c r="Z74" s="124"/>
      <c r="AA74" s="124"/>
      <c r="AB74" s="124"/>
      <c r="AC74" s="123"/>
      <c r="AD74" s="123"/>
      <c r="AE74" s="123"/>
      <c r="AF74" s="123"/>
      <c r="AG74" s="123"/>
      <c r="AH74" s="123"/>
      <c r="AI74" s="125"/>
      <c r="AJ74" s="125"/>
      <c r="AK74" s="125"/>
      <c r="AL74" s="125"/>
      <c r="AM74" s="126"/>
    </row>
    <row r="75" spans="1:41" s="85" customFormat="1" ht="18.75" customHeight="1" x14ac:dyDescent="0.15">
      <c r="A75" s="104"/>
      <c r="B75" s="668" t="s">
        <v>148</v>
      </c>
      <c r="C75" s="669"/>
      <c r="D75" s="669"/>
      <c r="E75" s="669"/>
      <c r="F75" s="669"/>
      <c r="G75" s="669"/>
      <c r="H75" s="669"/>
      <c r="I75" s="669"/>
      <c r="J75" s="669"/>
      <c r="K75" s="669"/>
      <c r="L75" s="669"/>
      <c r="M75" s="669"/>
      <c r="N75" s="669"/>
      <c r="O75" s="669"/>
      <c r="P75" s="669"/>
      <c r="Q75" s="669"/>
      <c r="R75" s="669"/>
      <c r="S75" s="669"/>
      <c r="T75" s="669"/>
      <c r="U75" s="669"/>
      <c r="V75" s="669"/>
      <c r="W75" s="669"/>
      <c r="X75" s="669"/>
      <c r="Y75" s="669"/>
      <c r="Z75" s="669"/>
      <c r="AA75" s="669"/>
      <c r="AB75" s="669"/>
      <c r="AC75" s="669"/>
      <c r="AD75" s="669"/>
      <c r="AE75" s="670"/>
      <c r="AF75" s="509" t="s">
        <v>131</v>
      </c>
      <c r="AG75" s="510"/>
      <c r="AH75" s="510"/>
      <c r="AI75" s="510"/>
      <c r="AJ75" s="510"/>
      <c r="AK75" s="510"/>
      <c r="AL75" s="510"/>
      <c r="AM75" s="511"/>
    </row>
    <row r="76" spans="1:41" s="85" customFormat="1" ht="23.25" customHeight="1" x14ac:dyDescent="0.15">
      <c r="A76" s="127"/>
      <c r="B76" s="128" t="s">
        <v>128</v>
      </c>
      <c r="C76" s="712" t="s">
        <v>243</v>
      </c>
      <c r="D76" s="712"/>
      <c r="E76" s="712"/>
      <c r="F76" s="712"/>
      <c r="G76" s="712"/>
      <c r="H76" s="712"/>
      <c r="I76" s="712"/>
      <c r="J76" s="712"/>
      <c r="K76" s="712"/>
      <c r="L76" s="712"/>
      <c r="M76" s="712"/>
      <c r="N76" s="712"/>
      <c r="O76" s="712"/>
      <c r="P76" s="712"/>
      <c r="Q76" s="712"/>
      <c r="R76" s="712"/>
      <c r="S76" s="712"/>
      <c r="T76" s="712"/>
      <c r="U76" s="712"/>
      <c r="V76" s="712"/>
      <c r="W76" s="712"/>
      <c r="X76" s="712"/>
      <c r="Y76" s="712"/>
      <c r="Z76" s="712"/>
      <c r="AA76" s="712"/>
      <c r="AB76" s="712"/>
      <c r="AC76" s="712"/>
      <c r="AD76" s="712"/>
      <c r="AE76" s="713"/>
      <c r="AF76" s="512"/>
      <c r="AG76" s="513"/>
      <c r="AH76" s="513"/>
      <c r="AI76" s="513"/>
      <c r="AJ76" s="513"/>
      <c r="AK76" s="513"/>
      <c r="AL76" s="513"/>
      <c r="AM76" s="514"/>
    </row>
    <row r="77" spans="1:41" s="85" customFormat="1" ht="22.5" customHeight="1" x14ac:dyDescent="0.15">
      <c r="A77" s="129"/>
      <c r="B77" s="159"/>
      <c r="C77" s="708" t="s">
        <v>160</v>
      </c>
      <c r="D77" s="708"/>
      <c r="E77" s="708"/>
      <c r="F77" s="709"/>
      <c r="G77" s="709"/>
      <c r="H77" s="709"/>
      <c r="I77" s="709"/>
      <c r="J77" s="709"/>
      <c r="K77" s="709"/>
      <c r="L77" s="709"/>
      <c r="M77" s="709"/>
      <c r="N77" s="709"/>
      <c r="O77" s="709"/>
      <c r="P77" s="709"/>
      <c r="Q77" s="709"/>
      <c r="R77" s="709"/>
      <c r="S77" s="709"/>
      <c r="T77" s="709"/>
      <c r="U77" s="708" t="s">
        <v>161</v>
      </c>
      <c r="V77" s="708"/>
      <c r="W77" s="708"/>
      <c r="X77" s="709"/>
      <c r="Y77" s="709"/>
      <c r="Z77" s="709"/>
      <c r="AA77" s="709"/>
      <c r="AB77" s="709"/>
      <c r="AC77" s="709"/>
      <c r="AD77" s="709"/>
      <c r="AE77" s="709"/>
      <c r="AF77" s="710"/>
      <c r="AG77" s="710"/>
      <c r="AH77" s="710"/>
      <c r="AI77" s="710"/>
      <c r="AJ77" s="710"/>
      <c r="AK77" s="710"/>
      <c r="AL77" s="710"/>
      <c r="AM77" s="711"/>
    </row>
    <row r="78" spans="1:41" s="85" customFormat="1" ht="23.25" customHeight="1" x14ac:dyDescent="0.15">
      <c r="A78" s="127"/>
      <c r="B78" s="128" t="s">
        <v>128</v>
      </c>
      <c r="C78" s="712" t="s">
        <v>244</v>
      </c>
      <c r="D78" s="712"/>
      <c r="E78" s="712"/>
      <c r="F78" s="712"/>
      <c r="G78" s="712"/>
      <c r="H78" s="712"/>
      <c r="I78" s="712"/>
      <c r="J78" s="712"/>
      <c r="K78" s="712"/>
      <c r="L78" s="712"/>
      <c r="M78" s="712"/>
      <c r="N78" s="712"/>
      <c r="O78" s="712"/>
      <c r="P78" s="712"/>
      <c r="Q78" s="712"/>
      <c r="R78" s="712"/>
      <c r="S78" s="712"/>
      <c r="T78" s="712"/>
      <c r="U78" s="712"/>
      <c r="V78" s="712"/>
      <c r="W78" s="712"/>
      <c r="X78" s="712"/>
      <c r="Y78" s="712"/>
      <c r="Z78" s="712"/>
      <c r="AA78" s="712"/>
      <c r="AB78" s="712"/>
      <c r="AC78" s="712"/>
      <c r="AD78" s="712"/>
      <c r="AE78" s="713"/>
      <c r="AF78" s="512"/>
      <c r="AG78" s="513"/>
      <c r="AH78" s="513"/>
      <c r="AI78" s="513"/>
      <c r="AJ78" s="513"/>
      <c r="AK78" s="513"/>
      <c r="AL78" s="513"/>
      <c r="AM78" s="514"/>
    </row>
    <row r="79" spans="1:41" s="85" customFormat="1" ht="22.5" customHeight="1" x14ac:dyDescent="0.15">
      <c r="A79" s="129"/>
      <c r="B79" s="159"/>
      <c r="C79" s="708" t="s">
        <v>160</v>
      </c>
      <c r="D79" s="708"/>
      <c r="E79" s="708"/>
      <c r="F79" s="709"/>
      <c r="G79" s="709"/>
      <c r="H79" s="709"/>
      <c r="I79" s="709"/>
      <c r="J79" s="709"/>
      <c r="K79" s="709"/>
      <c r="L79" s="709"/>
      <c r="M79" s="709"/>
      <c r="N79" s="709"/>
      <c r="O79" s="709"/>
      <c r="P79" s="709"/>
      <c r="Q79" s="709"/>
      <c r="R79" s="709"/>
      <c r="S79" s="709"/>
      <c r="T79" s="709"/>
      <c r="U79" s="708" t="s">
        <v>161</v>
      </c>
      <c r="V79" s="708"/>
      <c r="W79" s="708"/>
      <c r="X79" s="709"/>
      <c r="Y79" s="709"/>
      <c r="Z79" s="709"/>
      <c r="AA79" s="709"/>
      <c r="AB79" s="709"/>
      <c r="AC79" s="709"/>
      <c r="AD79" s="709"/>
      <c r="AE79" s="709"/>
      <c r="AF79" s="710"/>
      <c r="AG79" s="710"/>
      <c r="AH79" s="710"/>
      <c r="AI79" s="710"/>
      <c r="AJ79" s="710"/>
      <c r="AK79" s="710"/>
      <c r="AL79" s="710"/>
      <c r="AM79" s="711"/>
    </row>
    <row r="80" spans="1:41" s="85" customFormat="1" ht="55.5" customHeight="1" x14ac:dyDescent="0.15">
      <c r="A80" s="296"/>
      <c r="B80" s="736" t="s">
        <v>245</v>
      </c>
      <c r="C80" s="737"/>
      <c r="D80" s="737"/>
      <c r="E80" s="737"/>
      <c r="F80" s="737"/>
      <c r="G80" s="737"/>
      <c r="H80" s="737"/>
      <c r="I80" s="737"/>
      <c r="J80" s="737"/>
      <c r="K80" s="737"/>
      <c r="L80" s="737"/>
      <c r="M80" s="737"/>
      <c r="N80" s="737"/>
      <c r="O80" s="737"/>
      <c r="P80" s="737"/>
      <c r="Q80" s="737"/>
      <c r="R80" s="737"/>
      <c r="S80" s="737"/>
      <c r="T80" s="737"/>
      <c r="U80" s="737"/>
      <c r="V80" s="737"/>
      <c r="W80" s="737"/>
      <c r="X80" s="737"/>
      <c r="Y80" s="737"/>
      <c r="Z80" s="737"/>
      <c r="AA80" s="737"/>
      <c r="AB80" s="737"/>
      <c r="AC80" s="737"/>
      <c r="AD80" s="737"/>
      <c r="AE80" s="737"/>
      <c r="AF80" s="737"/>
      <c r="AG80" s="737"/>
      <c r="AH80" s="737"/>
      <c r="AI80" s="737"/>
      <c r="AJ80" s="737"/>
      <c r="AK80" s="737"/>
      <c r="AL80" s="737"/>
      <c r="AM80" s="738"/>
    </row>
    <row r="81" spans="1:42" ht="6" customHeight="1" x14ac:dyDescent="0.15">
      <c r="A81" s="165"/>
      <c r="B81" s="165"/>
      <c r="C81" s="165"/>
      <c r="D81" s="165"/>
      <c r="E81" s="165"/>
      <c r="F81" s="165"/>
      <c r="G81" s="165"/>
      <c r="H81" s="165"/>
      <c r="I81" s="165"/>
      <c r="J81" s="165"/>
      <c r="K81" s="165"/>
      <c r="L81" s="165"/>
      <c r="M81" s="165"/>
      <c r="N81" s="165"/>
      <c r="O81" s="165"/>
      <c r="P81" s="165"/>
      <c r="Q81" s="165"/>
      <c r="R81" s="165"/>
      <c r="S81" s="165"/>
      <c r="T81" s="165"/>
      <c r="U81" s="165"/>
      <c r="V81" s="165"/>
      <c r="W81" s="165"/>
      <c r="X81" s="165"/>
      <c r="Y81" s="165"/>
      <c r="Z81" s="165"/>
      <c r="AA81" s="165"/>
      <c r="AB81" s="165"/>
      <c r="AC81" s="165"/>
      <c r="AD81" s="165"/>
      <c r="AE81" s="165"/>
      <c r="AF81" s="165"/>
      <c r="AG81" s="165"/>
      <c r="AH81" s="165"/>
      <c r="AI81" s="165"/>
      <c r="AJ81" s="165"/>
    </row>
    <row r="82" spans="1:42" ht="18" customHeight="1" x14ac:dyDescent="0.15">
      <c r="A82" s="166" t="s">
        <v>42</v>
      </c>
      <c r="B82" s="165"/>
      <c r="C82" s="165"/>
      <c r="D82" s="165"/>
      <c r="E82" s="165"/>
      <c r="F82" s="165"/>
      <c r="G82" s="165"/>
      <c r="H82" s="165"/>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5"/>
      <c r="AG82" s="165"/>
      <c r="AH82" s="165"/>
      <c r="AI82" s="165"/>
      <c r="AJ82" s="165"/>
    </row>
    <row r="83" spans="1:42" ht="18" customHeight="1" x14ac:dyDescent="0.15">
      <c r="A83" s="167" t="s">
        <v>98</v>
      </c>
      <c r="B83" s="165"/>
      <c r="C83" s="165"/>
      <c r="D83" s="165"/>
      <c r="E83" s="165"/>
      <c r="F83" s="165"/>
      <c r="G83" s="165"/>
      <c r="H83" s="165"/>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5"/>
      <c r="AG83" s="165"/>
      <c r="AH83" s="165"/>
      <c r="AI83" s="165"/>
      <c r="AJ83" s="165"/>
    </row>
    <row r="84" spans="1:42" ht="24.75" customHeight="1" x14ac:dyDescent="0.15">
      <c r="A84" s="554" t="s">
        <v>164</v>
      </c>
      <c r="B84" s="555"/>
      <c r="C84" s="555"/>
      <c r="D84" s="556"/>
      <c r="E84" s="554" t="s">
        <v>43</v>
      </c>
      <c r="F84" s="555"/>
      <c r="G84" s="555"/>
      <c r="H84" s="555"/>
      <c r="I84" s="556"/>
      <c r="J84" s="554" t="s">
        <v>165</v>
      </c>
      <c r="K84" s="555"/>
      <c r="L84" s="555"/>
      <c r="M84" s="555"/>
      <c r="N84" s="555"/>
      <c r="O84" s="555"/>
      <c r="P84" s="555"/>
      <c r="Q84" s="555"/>
      <c r="R84" s="555"/>
      <c r="S84" s="555"/>
      <c r="T84" s="555"/>
      <c r="U84" s="555"/>
      <c r="V84" s="555"/>
      <c r="W84" s="555"/>
      <c r="X84" s="555"/>
      <c r="Y84" s="556"/>
      <c r="Z84" s="554" t="s">
        <v>197</v>
      </c>
      <c r="AA84" s="555"/>
      <c r="AB84" s="555"/>
      <c r="AC84" s="555"/>
      <c r="AD84" s="555"/>
      <c r="AE84" s="555"/>
      <c r="AF84" s="556"/>
      <c r="AG84" s="584" t="s">
        <v>200</v>
      </c>
      <c r="AH84" s="585"/>
      <c r="AI84" s="585"/>
      <c r="AJ84" s="585"/>
      <c r="AK84" s="585"/>
      <c r="AL84" s="585"/>
      <c r="AM84" s="586"/>
      <c r="AO84" s="168" t="s">
        <v>195</v>
      </c>
      <c r="AP84" s="168" t="e">
        <f>VLOOKUP(L5,計算用!$A$2:$B$36,2,FALSE)*1000</f>
        <v>#N/A</v>
      </c>
    </row>
    <row r="85" spans="1:42" ht="9.75" customHeight="1" x14ac:dyDescent="0.15">
      <c r="A85" s="560" t="s">
        <v>279</v>
      </c>
      <c r="B85" s="561"/>
      <c r="C85" s="561"/>
      <c r="D85" s="562"/>
      <c r="E85" s="557"/>
      <c r="F85" s="558"/>
      <c r="G85" s="558"/>
      <c r="H85" s="558"/>
      <c r="I85" s="559"/>
      <c r="J85" s="572"/>
      <c r="K85" s="573"/>
      <c r="L85" s="573"/>
      <c r="M85" s="573"/>
      <c r="N85" s="573"/>
      <c r="O85" s="573"/>
      <c r="P85" s="573"/>
      <c r="Q85" s="573"/>
      <c r="R85" s="573"/>
      <c r="S85" s="573"/>
      <c r="T85" s="573"/>
      <c r="U85" s="573"/>
      <c r="V85" s="573"/>
      <c r="W85" s="573"/>
      <c r="X85" s="573"/>
      <c r="Y85" s="574"/>
      <c r="Z85" s="604"/>
      <c r="AA85" s="605"/>
      <c r="AB85" s="605"/>
      <c r="AC85" s="605"/>
      <c r="AD85" s="605"/>
      <c r="AE85" s="605"/>
      <c r="AF85" s="606"/>
      <c r="AG85" s="605"/>
      <c r="AH85" s="605"/>
      <c r="AI85" s="605"/>
      <c r="AJ85" s="605"/>
      <c r="AK85" s="605"/>
      <c r="AL85" s="605"/>
      <c r="AM85" s="606"/>
      <c r="AO85" s="168" t="s">
        <v>75</v>
      </c>
      <c r="AP85" s="168">
        <f>IF(OR(AP5=1,AP5=3,AP5=6),AG5,1)</f>
        <v>1</v>
      </c>
    </row>
    <row r="86" spans="1:42" ht="9.75" customHeight="1" x14ac:dyDescent="0.15">
      <c r="A86" s="563"/>
      <c r="B86" s="564"/>
      <c r="C86" s="564"/>
      <c r="D86" s="565"/>
      <c r="E86" s="486"/>
      <c r="F86" s="487"/>
      <c r="G86" s="487"/>
      <c r="H86" s="487"/>
      <c r="I86" s="488"/>
      <c r="J86" s="489"/>
      <c r="K86" s="490"/>
      <c r="L86" s="490"/>
      <c r="M86" s="490"/>
      <c r="N86" s="490"/>
      <c r="O86" s="490"/>
      <c r="P86" s="490"/>
      <c r="Q86" s="490"/>
      <c r="R86" s="490"/>
      <c r="S86" s="490"/>
      <c r="T86" s="490"/>
      <c r="U86" s="490"/>
      <c r="V86" s="490"/>
      <c r="W86" s="490"/>
      <c r="X86" s="490"/>
      <c r="Y86" s="491"/>
      <c r="Z86" s="597"/>
      <c r="AA86" s="587"/>
      <c r="AB86" s="587"/>
      <c r="AC86" s="587"/>
      <c r="AD86" s="587"/>
      <c r="AE86" s="587"/>
      <c r="AF86" s="588"/>
      <c r="AG86" s="587"/>
      <c r="AH86" s="587"/>
      <c r="AI86" s="587"/>
      <c r="AJ86" s="587"/>
      <c r="AK86" s="587"/>
      <c r="AL86" s="587"/>
      <c r="AM86" s="588"/>
      <c r="AO86" s="168" t="s">
        <v>196</v>
      </c>
      <c r="AP86" s="168" t="str">
        <f>IFERROR(AP84*AP85,"")</f>
        <v/>
      </c>
    </row>
    <row r="87" spans="1:42" ht="9.75" customHeight="1" x14ac:dyDescent="0.15">
      <c r="A87" s="563"/>
      <c r="B87" s="564"/>
      <c r="C87" s="564"/>
      <c r="D87" s="565"/>
      <c r="E87" s="486"/>
      <c r="F87" s="487"/>
      <c r="G87" s="487"/>
      <c r="H87" s="487"/>
      <c r="I87" s="488"/>
      <c r="J87" s="489"/>
      <c r="K87" s="490"/>
      <c r="L87" s="490"/>
      <c r="M87" s="490"/>
      <c r="N87" s="490"/>
      <c r="O87" s="490"/>
      <c r="P87" s="490"/>
      <c r="Q87" s="490"/>
      <c r="R87" s="490"/>
      <c r="S87" s="490"/>
      <c r="T87" s="490"/>
      <c r="U87" s="490"/>
      <c r="V87" s="490"/>
      <c r="W87" s="490"/>
      <c r="X87" s="490"/>
      <c r="Y87" s="491"/>
      <c r="Z87" s="597"/>
      <c r="AA87" s="587"/>
      <c r="AB87" s="587"/>
      <c r="AC87" s="587"/>
      <c r="AD87" s="587"/>
      <c r="AE87" s="587"/>
      <c r="AF87" s="588"/>
      <c r="AG87" s="587"/>
      <c r="AH87" s="587"/>
      <c r="AI87" s="587"/>
      <c r="AJ87" s="587"/>
      <c r="AK87" s="587"/>
      <c r="AL87" s="587"/>
      <c r="AM87" s="588"/>
    </row>
    <row r="88" spans="1:42" ht="9.75" customHeight="1" x14ac:dyDescent="0.15">
      <c r="A88" s="563"/>
      <c r="B88" s="564"/>
      <c r="C88" s="564"/>
      <c r="D88" s="565"/>
      <c r="E88" s="486"/>
      <c r="F88" s="487"/>
      <c r="G88" s="487"/>
      <c r="H88" s="487"/>
      <c r="I88" s="488"/>
      <c r="J88" s="489"/>
      <c r="K88" s="490"/>
      <c r="L88" s="490"/>
      <c r="M88" s="490"/>
      <c r="N88" s="490"/>
      <c r="O88" s="490"/>
      <c r="P88" s="490"/>
      <c r="Q88" s="490"/>
      <c r="R88" s="490"/>
      <c r="S88" s="490"/>
      <c r="T88" s="490"/>
      <c r="U88" s="490"/>
      <c r="V88" s="490"/>
      <c r="W88" s="490"/>
      <c r="X88" s="490"/>
      <c r="Y88" s="491"/>
      <c r="Z88" s="597"/>
      <c r="AA88" s="587"/>
      <c r="AB88" s="587"/>
      <c r="AC88" s="587"/>
      <c r="AD88" s="587"/>
      <c r="AE88" s="587"/>
      <c r="AF88" s="588"/>
      <c r="AG88" s="587"/>
      <c r="AH88" s="587"/>
      <c r="AI88" s="587"/>
      <c r="AJ88" s="587"/>
      <c r="AK88" s="587"/>
      <c r="AL88" s="587"/>
      <c r="AM88" s="588"/>
    </row>
    <row r="89" spans="1:42" ht="9.75" customHeight="1" x14ac:dyDescent="0.15">
      <c r="A89" s="563"/>
      <c r="B89" s="564"/>
      <c r="C89" s="564"/>
      <c r="D89" s="565"/>
      <c r="E89" s="486"/>
      <c r="F89" s="487"/>
      <c r="G89" s="487"/>
      <c r="H89" s="487"/>
      <c r="I89" s="488"/>
      <c r="J89" s="489"/>
      <c r="K89" s="490"/>
      <c r="L89" s="490"/>
      <c r="M89" s="490"/>
      <c r="N89" s="490"/>
      <c r="O89" s="490"/>
      <c r="P89" s="490"/>
      <c r="Q89" s="490"/>
      <c r="R89" s="490"/>
      <c r="S89" s="490"/>
      <c r="T89" s="490"/>
      <c r="U89" s="490"/>
      <c r="V89" s="490"/>
      <c r="W89" s="490"/>
      <c r="X89" s="490"/>
      <c r="Y89" s="491"/>
      <c r="Z89" s="597"/>
      <c r="AA89" s="587"/>
      <c r="AB89" s="587"/>
      <c r="AC89" s="587"/>
      <c r="AD89" s="587"/>
      <c r="AE89" s="587"/>
      <c r="AF89" s="588"/>
      <c r="AG89" s="589"/>
      <c r="AH89" s="589"/>
      <c r="AI89" s="589"/>
      <c r="AJ89" s="589"/>
      <c r="AK89" s="589"/>
      <c r="AL89" s="589"/>
      <c r="AM89" s="590"/>
    </row>
    <row r="90" spans="1:42" ht="9.75" customHeight="1" x14ac:dyDescent="0.15">
      <c r="A90" s="563"/>
      <c r="B90" s="564"/>
      <c r="C90" s="564"/>
      <c r="D90" s="565"/>
      <c r="E90" s="518"/>
      <c r="F90" s="519"/>
      <c r="G90" s="519"/>
      <c r="H90" s="519"/>
      <c r="I90" s="520"/>
      <c r="J90" s="575"/>
      <c r="K90" s="576"/>
      <c r="L90" s="576"/>
      <c r="M90" s="576"/>
      <c r="N90" s="576"/>
      <c r="O90" s="576"/>
      <c r="P90" s="576"/>
      <c r="Q90" s="576"/>
      <c r="R90" s="576"/>
      <c r="S90" s="576"/>
      <c r="T90" s="576"/>
      <c r="U90" s="576"/>
      <c r="V90" s="576"/>
      <c r="W90" s="576"/>
      <c r="X90" s="576"/>
      <c r="Y90" s="577"/>
      <c r="Z90" s="625"/>
      <c r="AA90" s="626"/>
      <c r="AB90" s="626"/>
      <c r="AC90" s="626"/>
      <c r="AD90" s="626"/>
      <c r="AE90" s="626"/>
      <c r="AF90" s="627"/>
      <c r="AG90" s="597"/>
      <c r="AH90" s="587"/>
      <c r="AI90" s="587"/>
      <c r="AJ90" s="587"/>
      <c r="AK90" s="587"/>
      <c r="AL90" s="587"/>
      <c r="AM90" s="588"/>
    </row>
    <row r="91" spans="1:42" ht="9.75" customHeight="1" x14ac:dyDescent="0.15">
      <c r="A91" s="563"/>
      <c r="B91" s="564"/>
      <c r="C91" s="564"/>
      <c r="D91" s="565"/>
      <c r="E91" s="486"/>
      <c r="F91" s="487"/>
      <c r="G91" s="487"/>
      <c r="H91" s="487"/>
      <c r="I91" s="488"/>
      <c r="J91" s="489"/>
      <c r="K91" s="490"/>
      <c r="L91" s="490"/>
      <c r="M91" s="490"/>
      <c r="N91" s="490"/>
      <c r="O91" s="490"/>
      <c r="P91" s="490"/>
      <c r="Q91" s="490"/>
      <c r="R91" s="490"/>
      <c r="S91" s="490"/>
      <c r="T91" s="490"/>
      <c r="U91" s="490"/>
      <c r="V91" s="490"/>
      <c r="W91" s="490"/>
      <c r="X91" s="490"/>
      <c r="Y91" s="491"/>
      <c r="Z91" s="597"/>
      <c r="AA91" s="587"/>
      <c r="AB91" s="587"/>
      <c r="AC91" s="587"/>
      <c r="AD91" s="587"/>
      <c r="AE91" s="587"/>
      <c r="AF91" s="588"/>
      <c r="AG91" s="587"/>
      <c r="AH91" s="587"/>
      <c r="AI91" s="587"/>
      <c r="AJ91" s="587"/>
      <c r="AK91" s="587"/>
      <c r="AL91" s="587"/>
      <c r="AM91" s="588"/>
    </row>
    <row r="92" spans="1:42" ht="9.75" customHeight="1" x14ac:dyDescent="0.15">
      <c r="A92" s="563"/>
      <c r="B92" s="564"/>
      <c r="C92" s="564"/>
      <c r="D92" s="565"/>
      <c r="E92" s="486"/>
      <c r="F92" s="487"/>
      <c r="G92" s="487"/>
      <c r="H92" s="487"/>
      <c r="I92" s="488"/>
      <c r="J92" s="489"/>
      <c r="K92" s="490"/>
      <c r="L92" s="490"/>
      <c r="M92" s="490"/>
      <c r="N92" s="490"/>
      <c r="O92" s="490"/>
      <c r="P92" s="490"/>
      <c r="Q92" s="490"/>
      <c r="R92" s="490"/>
      <c r="S92" s="490"/>
      <c r="T92" s="490"/>
      <c r="U92" s="490"/>
      <c r="V92" s="490"/>
      <c r="W92" s="490"/>
      <c r="X92" s="490"/>
      <c r="Y92" s="491"/>
      <c r="Z92" s="597"/>
      <c r="AA92" s="587"/>
      <c r="AB92" s="587"/>
      <c r="AC92" s="587"/>
      <c r="AD92" s="587"/>
      <c r="AE92" s="587"/>
      <c r="AF92" s="588"/>
      <c r="AG92" s="597"/>
      <c r="AH92" s="587"/>
      <c r="AI92" s="587"/>
      <c r="AJ92" s="587"/>
      <c r="AK92" s="587"/>
      <c r="AL92" s="587"/>
      <c r="AM92" s="588"/>
    </row>
    <row r="93" spans="1:42" ht="9.75" customHeight="1" x14ac:dyDescent="0.15">
      <c r="A93" s="563"/>
      <c r="B93" s="564"/>
      <c r="C93" s="564"/>
      <c r="D93" s="565"/>
      <c r="E93" s="486"/>
      <c r="F93" s="487"/>
      <c r="G93" s="487"/>
      <c r="H93" s="487"/>
      <c r="I93" s="488"/>
      <c r="J93" s="489"/>
      <c r="K93" s="490"/>
      <c r="L93" s="490"/>
      <c r="M93" s="490"/>
      <c r="N93" s="490"/>
      <c r="O93" s="490"/>
      <c r="P93" s="490"/>
      <c r="Q93" s="490"/>
      <c r="R93" s="490"/>
      <c r="S93" s="490"/>
      <c r="T93" s="490"/>
      <c r="U93" s="490"/>
      <c r="V93" s="490"/>
      <c r="W93" s="490"/>
      <c r="X93" s="490"/>
      <c r="Y93" s="491"/>
      <c r="Z93" s="597"/>
      <c r="AA93" s="587"/>
      <c r="AB93" s="587"/>
      <c r="AC93" s="587"/>
      <c r="AD93" s="587"/>
      <c r="AE93" s="587"/>
      <c r="AF93" s="588"/>
      <c r="AG93" s="587"/>
      <c r="AH93" s="587"/>
      <c r="AI93" s="587"/>
      <c r="AJ93" s="587"/>
      <c r="AK93" s="587"/>
      <c r="AL93" s="587"/>
      <c r="AM93" s="588"/>
    </row>
    <row r="94" spans="1:42" ht="9.75" customHeight="1" x14ac:dyDescent="0.15">
      <c r="A94" s="563"/>
      <c r="B94" s="564"/>
      <c r="C94" s="564"/>
      <c r="D94" s="565"/>
      <c r="E94" s="486"/>
      <c r="F94" s="487"/>
      <c r="G94" s="487"/>
      <c r="H94" s="487"/>
      <c r="I94" s="488"/>
      <c r="J94" s="489"/>
      <c r="K94" s="490"/>
      <c r="L94" s="490"/>
      <c r="M94" s="490"/>
      <c r="N94" s="490"/>
      <c r="O94" s="490"/>
      <c r="P94" s="490"/>
      <c r="Q94" s="490"/>
      <c r="R94" s="490"/>
      <c r="S94" s="490"/>
      <c r="T94" s="490"/>
      <c r="U94" s="490"/>
      <c r="V94" s="490"/>
      <c r="W94" s="490"/>
      <c r="X94" s="490"/>
      <c r="Y94" s="491"/>
      <c r="Z94" s="597"/>
      <c r="AA94" s="587"/>
      <c r="AB94" s="587"/>
      <c r="AC94" s="587"/>
      <c r="AD94" s="587"/>
      <c r="AE94" s="587"/>
      <c r="AF94" s="588"/>
      <c r="AG94" s="597"/>
      <c r="AH94" s="587"/>
      <c r="AI94" s="587"/>
      <c r="AJ94" s="587"/>
      <c r="AK94" s="587"/>
      <c r="AL94" s="587"/>
      <c r="AM94" s="588"/>
    </row>
    <row r="95" spans="1:42" ht="9.75" customHeight="1" x14ac:dyDescent="0.15">
      <c r="A95" s="563"/>
      <c r="B95" s="564"/>
      <c r="C95" s="564"/>
      <c r="D95" s="565"/>
      <c r="E95" s="518"/>
      <c r="F95" s="519"/>
      <c r="G95" s="519"/>
      <c r="H95" s="519"/>
      <c r="I95" s="520"/>
      <c r="J95" s="575"/>
      <c r="K95" s="576"/>
      <c r="L95" s="576"/>
      <c r="M95" s="576"/>
      <c r="N95" s="576"/>
      <c r="O95" s="576"/>
      <c r="P95" s="576"/>
      <c r="Q95" s="576"/>
      <c r="R95" s="576"/>
      <c r="S95" s="576"/>
      <c r="T95" s="576"/>
      <c r="U95" s="576"/>
      <c r="V95" s="576"/>
      <c r="W95" s="576"/>
      <c r="X95" s="576"/>
      <c r="Y95" s="577"/>
      <c r="Z95" s="625"/>
      <c r="AA95" s="626"/>
      <c r="AB95" s="626"/>
      <c r="AC95" s="626"/>
      <c r="AD95" s="626"/>
      <c r="AE95" s="626"/>
      <c r="AF95" s="627"/>
      <c r="AG95" s="626"/>
      <c r="AH95" s="626"/>
      <c r="AI95" s="626"/>
      <c r="AJ95" s="626"/>
      <c r="AK95" s="626"/>
      <c r="AL95" s="626"/>
      <c r="AM95" s="627"/>
    </row>
    <row r="96" spans="1:42" ht="9.75" customHeight="1" x14ac:dyDescent="0.15">
      <c r="A96" s="563"/>
      <c r="B96" s="564"/>
      <c r="C96" s="564"/>
      <c r="D96" s="565"/>
      <c r="E96" s="486"/>
      <c r="F96" s="487"/>
      <c r="G96" s="487"/>
      <c r="H96" s="487"/>
      <c r="I96" s="488"/>
      <c r="J96" s="489"/>
      <c r="K96" s="490"/>
      <c r="L96" s="490"/>
      <c r="M96" s="490"/>
      <c r="N96" s="490"/>
      <c r="O96" s="490"/>
      <c r="P96" s="490"/>
      <c r="Q96" s="490"/>
      <c r="R96" s="490"/>
      <c r="S96" s="490"/>
      <c r="T96" s="490"/>
      <c r="U96" s="490"/>
      <c r="V96" s="490"/>
      <c r="W96" s="490"/>
      <c r="X96" s="490"/>
      <c r="Y96" s="491"/>
      <c r="Z96" s="597"/>
      <c r="AA96" s="587"/>
      <c r="AB96" s="587"/>
      <c r="AC96" s="587"/>
      <c r="AD96" s="587"/>
      <c r="AE96" s="587"/>
      <c r="AF96" s="588"/>
      <c r="AG96" s="587"/>
      <c r="AH96" s="587"/>
      <c r="AI96" s="587"/>
      <c r="AJ96" s="587"/>
      <c r="AK96" s="587"/>
      <c r="AL96" s="587"/>
      <c r="AM96" s="588"/>
    </row>
    <row r="97" spans="1:42" ht="9.75" customHeight="1" x14ac:dyDescent="0.15">
      <c r="A97" s="563"/>
      <c r="B97" s="564"/>
      <c r="C97" s="564"/>
      <c r="D97" s="565"/>
      <c r="E97" s="486"/>
      <c r="F97" s="487"/>
      <c r="G97" s="487"/>
      <c r="H97" s="487"/>
      <c r="I97" s="488"/>
      <c r="J97" s="489"/>
      <c r="K97" s="490"/>
      <c r="L97" s="490"/>
      <c r="M97" s="490"/>
      <c r="N97" s="490"/>
      <c r="O97" s="490"/>
      <c r="P97" s="490"/>
      <c r="Q97" s="490"/>
      <c r="R97" s="490"/>
      <c r="S97" s="490"/>
      <c r="T97" s="490"/>
      <c r="U97" s="490"/>
      <c r="V97" s="490"/>
      <c r="W97" s="490"/>
      <c r="X97" s="490"/>
      <c r="Y97" s="491"/>
      <c r="Z97" s="597"/>
      <c r="AA97" s="587"/>
      <c r="AB97" s="587"/>
      <c r="AC97" s="587"/>
      <c r="AD97" s="587"/>
      <c r="AE97" s="587"/>
      <c r="AF97" s="588"/>
      <c r="AG97" s="597"/>
      <c r="AH97" s="587"/>
      <c r="AI97" s="587"/>
      <c r="AJ97" s="587"/>
      <c r="AK97" s="587"/>
      <c r="AL97" s="587"/>
      <c r="AM97" s="588"/>
    </row>
    <row r="98" spans="1:42" ht="9.75" customHeight="1" x14ac:dyDescent="0.15">
      <c r="A98" s="563"/>
      <c r="B98" s="564"/>
      <c r="C98" s="564"/>
      <c r="D98" s="565"/>
      <c r="E98" s="486"/>
      <c r="F98" s="487"/>
      <c r="G98" s="487"/>
      <c r="H98" s="487"/>
      <c r="I98" s="488"/>
      <c r="J98" s="489"/>
      <c r="K98" s="490"/>
      <c r="L98" s="490"/>
      <c r="M98" s="490"/>
      <c r="N98" s="490"/>
      <c r="O98" s="490"/>
      <c r="P98" s="490"/>
      <c r="Q98" s="490"/>
      <c r="R98" s="490"/>
      <c r="S98" s="490"/>
      <c r="T98" s="490"/>
      <c r="U98" s="490"/>
      <c r="V98" s="490"/>
      <c r="W98" s="490"/>
      <c r="X98" s="490"/>
      <c r="Y98" s="491"/>
      <c r="Z98" s="597"/>
      <c r="AA98" s="587"/>
      <c r="AB98" s="587"/>
      <c r="AC98" s="587"/>
      <c r="AD98" s="587"/>
      <c r="AE98" s="587"/>
      <c r="AF98" s="588"/>
      <c r="AG98" s="587"/>
      <c r="AH98" s="587"/>
      <c r="AI98" s="587"/>
      <c r="AJ98" s="587"/>
      <c r="AK98" s="587"/>
      <c r="AL98" s="587"/>
      <c r="AM98" s="588"/>
    </row>
    <row r="99" spans="1:42" ht="9.75" customHeight="1" x14ac:dyDescent="0.15">
      <c r="A99" s="563"/>
      <c r="B99" s="564"/>
      <c r="C99" s="564"/>
      <c r="D99" s="565"/>
      <c r="E99" s="486"/>
      <c r="F99" s="487"/>
      <c r="G99" s="487"/>
      <c r="H99" s="487"/>
      <c r="I99" s="488"/>
      <c r="J99" s="489"/>
      <c r="K99" s="490"/>
      <c r="L99" s="490"/>
      <c r="M99" s="490"/>
      <c r="N99" s="490"/>
      <c r="O99" s="490"/>
      <c r="P99" s="490"/>
      <c r="Q99" s="490"/>
      <c r="R99" s="490"/>
      <c r="S99" s="490"/>
      <c r="T99" s="490"/>
      <c r="U99" s="490"/>
      <c r="V99" s="490"/>
      <c r="W99" s="490"/>
      <c r="X99" s="490"/>
      <c r="Y99" s="491"/>
      <c r="Z99" s="597"/>
      <c r="AA99" s="587"/>
      <c r="AB99" s="587"/>
      <c r="AC99" s="587"/>
      <c r="AD99" s="587"/>
      <c r="AE99" s="587"/>
      <c r="AF99" s="588"/>
      <c r="AG99" s="597"/>
      <c r="AH99" s="587"/>
      <c r="AI99" s="587"/>
      <c r="AJ99" s="587"/>
      <c r="AK99" s="587"/>
      <c r="AL99" s="587"/>
      <c r="AM99" s="588"/>
    </row>
    <row r="100" spans="1:42" ht="9.75" customHeight="1" x14ac:dyDescent="0.15">
      <c r="A100" s="563"/>
      <c r="B100" s="564"/>
      <c r="C100" s="564"/>
      <c r="D100" s="565"/>
      <c r="E100" s="518"/>
      <c r="F100" s="519"/>
      <c r="G100" s="519"/>
      <c r="H100" s="519"/>
      <c r="I100" s="520"/>
      <c r="J100" s="575"/>
      <c r="K100" s="576"/>
      <c r="L100" s="576"/>
      <c r="M100" s="576"/>
      <c r="N100" s="576"/>
      <c r="O100" s="576"/>
      <c r="P100" s="576"/>
      <c r="Q100" s="576"/>
      <c r="R100" s="576"/>
      <c r="S100" s="576"/>
      <c r="T100" s="576"/>
      <c r="U100" s="576"/>
      <c r="V100" s="576"/>
      <c r="W100" s="576"/>
      <c r="X100" s="576"/>
      <c r="Y100" s="577"/>
      <c r="Z100" s="625"/>
      <c r="AA100" s="626"/>
      <c r="AB100" s="626"/>
      <c r="AC100" s="626"/>
      <c r="AD100" s="626"/>
      <c r="AE100" s="626"/>
      <c r="AF100" s="627"/>
      <c r="AG100" s="626"/>
      <c r="AH100" s="626"/>
      <c r="AI100" s="626"/>
      <c r="AJ100" s="626"/>
      <c r="AK100" s="626"/>
      <c r="AL100" s="626"/>
      <c r="AM100" s="627"/>
    </row>
    <row r="101" spans="1:42" ht="9.75" customHeight="1" x14ac:dyDescent="0.15">
      <c r="A101" s="563"/>
      <c r="B101" s="564"/>
      <c r="C101" s="564"/>
      <c r="D101" s="565"/>
      <c r="E101" s="486"/>
      <c r="F101" s="487"/>
      <c r="G101" s="487"/>
      <c r="H101" s="487"/>
      <c r="I101" s="488"/>
      <c r="J101" s="489"/>
      <c r="K101" s="490"/>
      <c r="L101" s="490"/>
      <c r="M101" s="490"/>
      <c r="N101" s="490"/>
      <c r="O101" s="490"/>
      <c r="P101" s="490"/>
      <c r="Q101" s="490"/>
      <c r="R101" s="490"/>
      <c r="S101" s="490"/>
      <c r="T101" s="490"/>
      <c r="U101" s="490"/>
      <c r="V101" s="490"/>
      <c r="W101" s="490"/>
      <c r="X101" s="490"/>
      <c r="Y101" s="491"/>
      <c r="Z101" s="597"/>
      <c r="AA101" s="587"/>
      <c r="AB101" s="587"/>
      <c r="AC101" s="587"/>
      <c r="AD101" s="587"/>
      <c r="AE101" s="587"/>
      <c r="AF101" s="588"/>
      <c r="AG101" s="587"/>
      <c r="AH101" s="587"/>
      <c r="AI101" s="587"/>
      <c r="AJ101" s="587"/>
      <c r="AK101" s="587"/>
      <c r="AL101" s="587"/>
      <c r="AM101" s="588"/>
    </row>
    <row r="102" spans="1:42" ht="9.75" customHeight="1" x14ac:dyDescent="0.15">
      <c r="A102" s="566"/>
      <c r="B102" s="567"/>
      <c r="C102" s="567"/>
      <c r="D102" s="568"/>
      <c r="E102" s="607"/>
      <c r="F102" s="608"/>
      <c r="G102" s="608"/>
      <c r="H102" s="608"/>
      <c r="I102" s="609"/>
      <c r="J102" s="610"/>
      <c r="K102" s="611"/>
      <c r="L102" s="611"/>
      <c r="M102" s="611"/>
      <c r="N102" s="611"/>
      <c r="O102" s="611"/>
      <c r="P102" s="611"/>
      <c r="Q102" s="611"/>
      <c r="R102" s="611"/>
      <c r="S102" s="611"/>
      <c r="T102" s="611"/>
      <c r="U102" s="611"/>
      <c r="V102" s="611"/>
      <c r="W102" s="611"/>
      <c r="X102" s="611"/>
      <c r="Y102" s="612"/>
      <c r="Z102" s="594"/>
      <c r="AA102" s="595"/>
      <c r="AB102" s="595"/>
      <c r="AC102" s="595"/>
      <c r="AD102" s="595"/>
      <c r="AE102" s="595"/>
      <c r="AF102" s="596"/>
      <c r="AG102" s="595"/>
      <c r="AH102" s="595"/>
      <c r="AI102" s="595"/>
      <c r="AJ102" s="595"/>
      <c r="AK102" s="595"/>
      <c r="AL102" s="595"/>
      <c r="AM102" s="596"/>
      <c r="AO102" s="176" t="s">
        <v>265</v>
      </c>
      <c r="AP102" s="277">
        <f>SUM(Z85:AF102)</f>
        <v>0</v>
      </c>
    </row>
    <row r="103" spans="1:42" ht="9.75" customHeight="1" x14ac:dyDescent="0.15">
      <c r="A103" s="563" t="s">
        <v>235</v>
      </c>
      <c r="B103" s="564"/>
      <c r="C103" s="564"/>
      <c r="D103" s="565"/>
      <c r="E103" s="557"/>
      <c r="F103" s="558"/>
      <c r="G103" s="558"/>
      <c r="H103" s="558"/>
      <c r="I103" s="559"/>
      <c r="J103" s="572"/>
      <c r="K103" s="573"/>
      <c r="L103" s="573"/>
      <c r="M103" s="573"/>
      <c r="N103" s="573"/>
      <c r="O103" s="573"/>
      <c r="P103" s="573"/>
      <c r="Q103" s="573"/>
      <c r="R103" s="573"/>
      <c r="S103" s="573"/>
      <c r="T103" s="573"/>
      <c r="U103" s="573"/>
      <c r="V103" s="573"/>
      <c r="W103" s="573"/>
      <c r="X103" s="573"/>
      <c r="Y103" s="574"/>
      <c r="Z103" s="604"/>
      <c r="AA103" s="605"/>
      <c r="AB103" s="605"/>
      <c r="AC103" s="605"/>
      <c r="AD103" s="605"/>
      <c r="AE103" s="605"/>
      <c r="AF103" s="606"/>
      <c r="AG103" s="605"/>
      <c r="AH103" s="605"/>
      <c r="AI103" s="605"/>
      <c r="AJ103" s="605"/>
      <c r="AK103" s="605"/>
      <c r="AL103" s="605"/>
      <c r="AM103" s="606"/>
      <c r="AO103" s="176" t="s">
        <v>264</v>
      </c>
      <c r="AP103" s="277">
        <f>SUM(Z103:AF105)</f>
        <v>0</v>
      </c>
    </row>
    <row r="104" spans="1:42" ht="9.75" customHeight="1" x14ac:dyDescent="0.15">
      <c r="A104" s="563"/>
      <c r="B104" s="564"/>
      <c r="C104" s="564"/>
      <c r="D104" s="565"/>
      <c r="E104" s="486"/>
      <c r="F104" s="487"/>
      <c r="G104" s="487"/>
      <c r="H104" s="487"/>
      <c r="I104" s="488"/>
      <c r="J104" s="489"/>
      <c r="K104" s="490"/>
      <c r="L104" s="490"/>
      <c r="M104" s="490"/>
      <c r="N104" s="490"/>
      <c r="O104" s="490"/>
      <c r="P104" s="490"/>
      <c r="Q104" s="490"/>
      <c r="R104" s="490"/>
      <c r="S104" s="490"/>
      <c r="T104" s="490"/>
      <c r="U104" s="490"/>
      <c r="V104" s="490"/>
      <c r="W104" s="490"/>
      <c r="X104" s="490"/>
      <c r="Y104" s="491"/>
      <c r="Z104" s="597"/>
      <c r="AA104" s="587"/>
      <c r="AB104" s="587"/>
      <c r="AC104" s="587"/>
      <c r="AD104" s="587"/>
      <c r="AE104" s="587"/>
      <c r="AF104" s="588"/>
      <c r="AG104" s="587"/>
      <c r="AH104" s="587"/>
      <c r="AI104" s="587"/>
      <c r="AJ104" s="587"/>
      <c r="AK104" s="587"/>
      <c r="AL104" s="587"/>
      <c r="AM104" s="588"/>
      <c r="AO104" s="176" t="s">
        <v>268</v>
      </c>
      <c r="AP104" s="277">
        <f>AP102-AG106</f>
        <v>0</v>
      </c>
    </row>
    <row r="105" spans="1:42" ht="9.75" customHeight="1" thickBot="1" x14ac:dyDescent="0.2">
      <c r="A105" s="732"/>
      <c r="B105" s="733"/>
      <c r="C105" s="733"/>
      <c r="D105" s="734"/>
      <c r="E105" s="607"/>
      <c r="F105" s="608"/>
      <c r="G105" s="608"/>
      <c r="H105" s="608"/>
      <c r="I105" s="609"/>
      <c r="J105" s="610"/>
      <c r="K105" s="611"/>
      <c r="L105" s="611"/>
      <c r="M105" s="611"/>
      <c r="N105" s="611"/>
      <c r="O105" s="611"/>
      <c r="P105" s="611"/>
      <c r="Q105" s="611"/>
      <c r="R105" s="611"/>
      <c r="S105" s="611"/>
      <c r="T105" s="611"/>
      <c r="U105" s="611"/>
      <c r="V105" s="611"/>
      <c r="W105" s="611"/>
      <c r="X105" s="611"/>
      <c r="Y105" s="612"/>
      <c r="Z105" s="594"/>
      <c r="AA105" s="595"/>
      <c r="AB105" s="595"/>
      <c r="AC105" s="595"/>
      <c r="AD105" s="595"/>
      <c r="AE105" s="595"/>
      <c r="AF105" s="596"/>
      <c r="AG105" s="595"/>
      <c r="AH105" s="595"/>
      <c r="AI105" s="595"/>
      <c r="AJ105" s="595"/>
      <c r="AK105" s="595"/>
      <c r="AL105" s="595"/>
      <c r="AM105" s="596"/>
    </row>
    <row r="106" spans="1:42" ht="20.25" customHeight="1" thickTop="1" x14ac:dyDescent="0.15">
      <c r="A106" s="581" t="s">
        <v>208</v>
      </c>
      <c r="B106" s="582"/>
      <c r="C106" s="582"/>
      <c r="D106" s="583"/>
      <c r="E106" s="645" t="str">
        <f>IF(AP86=0,"",AP86)</f>
        <v/>
      </c>
      <c r="F106" s="646"/>
      <c r="G106" s="646"/>
      <c r="H106" s="646"/>
      <c r="I106" s="647"/>
      <c r="J106" s="578" t="s">
        <v>207</v>
      </c>
      <c r="K106" s="579"/>
      <c r="L106" s="579"/>
      <c r="M106" s="580"/>
      <c r="N106" s="581">
        <f>AP102+AP103-AG106</f>
        <v>0</v>
      </c>
      <c r="O106" s="582"/>
      <c r="P106" s="582"/>
      <c r="Q106" s="582"/>
      <c r="R106" s="582"/>
      <c r="S106" s="582"/>
      <c r="T106" s="582"/>
      <c r="U106" s="583"/>
      <c r="V106" s="613" t="s">
        <v>206</v>
      </c>
      <c r="W106" s="614"/>
      <c r="X106" s="614"/>
      <c r="Y106" s="615"/>
      <c r="Z106" s="581">
        <f>SUM(Z85:AF105)</f>
        <v>0</v>
      </c>
      <c r="AA106" s="582"/>
      <c r="AB106" s="582"/>
      <c r="AC106" s="582"/>
      <c r="AD106" s="582"/>
      <c r="AE106" s="582"/>
      <c r="AF106" s="582"/>
      <c r="AG106" s="581">
        <f>SUM(AG85:AM105)</f>
        <v>0</v>
      </c>
      <c r="AH106" s="582"/>
      <c r="AI106" s="582"/>
      <c r="AJ106" s="582"/>
      <c r="AK106" s="582"/>
      <c r="AL106" s="582"/>
      <c r="AM106" s="583"/>
    </row>
    <row r="107" spans="1:42" ht="5.25" customHeight="1" x14ac:dyDescent="0.15">
      <c r="A107" s="165"/>
      <c r="B107" s="165"/>
      <c r="C107" s="165"/>
      <c r="D107" s="165"/>
      <c r="E107" s="169"/>
      <c r="F107" s="169"/>
      <c r="G107" s="169"/>
      <c r="H107" s="169"/>
      <c r="I107" s="169"/>
      <c r="J107" s="169"/>
      <c r="K107" s="169"/>
      <c r="L107" s="169"/>
      <c r="M107" s="169"/>
      <c r="N107" s="169"/>
      <c r="O107" s="169"/>
      <c r="P107" s="169"/>
      <c r="Q107" s="169"/>
      <c r="R107" s="169"/>
      <c r="S107" s="169"/>
      <c r="T107" s="169"/>
      <c r="U107" s="169"/>
      <c r="V107" s="169"/>
      <c r="W107" s="169"/>
      <c r="X107" s="169"/>
      <c r="Y107" s="169"/>
      <c r="Z107" s="169"/>
      <c r="AA107" s="169"/>
      <c r="AB107" s="169"/>
      <c r="AC107" s="169"/>
      <c r="AD107" s="169"/>
      <c r="AE107" s="169"/>
      <c r="AF107" s="169"/>
      <c r="AG107" s="169"/>
      <c r="AH107" s="169"/>
      <c r="AI107" s="169"/>
      <c r="AJ107" s="169"/>
      <c r="AK107" s="169"/>
      <c r="AL107" s="169"/>
      <c r="AM107" s="169"/>
    </row>
    <row r="108" spans="1:42" ht="18" customHeight="1" x14ac:dyDescent="0.15">
      <c r="A108" s="170" t="s">
        <v>99</v>
      </c>
      <c r="B108" s="165"/>
      <c r="C108" s="165"/>
      <c r="D108" s="165"/>
      <c r="E108" s="165"/>
      <c r="F108" s="165"/>
      <c r="G108" s="165"/>
      <c r="H108" s="165"/>
      <c r="I108" s="165"/>
      <c r="J108" s="165"/>
      <c r="K108" s="165"/>
      <c r="L108" s="165"/>
      <c r="M108" s="165"/>
      <c r="N108" s="165"/>
      <c r="O108" s="165"/>
      <c r="P108" s="165"/>
      <c r="Q108" s="165"/>
      <c r="R108" s="165"/>
      <c r="S108" s="165"/>
      <c r="T108" s="165"/>
      <c r="U108" s="165"/>
      <c r="V108" s="165"/>
      <c r="W108" s="165"/>
      <c r="X108" s="165"/>
      <c r="Y108" s="165"/>
      <c r="Z108" s="165"/>
      <c r="AA108" s="165"/>
      <c r="AB108" s="165"/>
      <c r="AC108" s="165"/>
      <c r="AD108" s="165"/>
      <c r="AE108" s="165"/>
      <c r="AF108" s="165"/>
      <c r="AG108" s="165"/>
      <c r="AH108" s="165"/>
      <c r="AI108" s="165"/>
      <c r="AJ108" s="165"/>
    </row>
    <row r="109" spans="1:42" ht="24" customHeight="1" x14ac:dyDescent="0.15">
      <c r="A109" s="554" t="s">
        <v>164</v>
      </c>
      <c r="B109" s="555"/>
      <c r="C109" s="555"/>
      <c r="D109" s="556"/>
      <c r="E109" s="554" t="s">
        <v>43</v>
      </c>
      <c r="F109" s="555"/>
      <c r="G109" s="555"/>
      <c r="H109" s="555"/>
      <c r="I109" s="556"/>
      <c r="J109" s="554" t="s">
        <v>165</v>
      </c>
      <c r="K109" s="555"/>
      <c r="L109" s="555"/>
      <c r="M109" s="555"/>
      <c r="N109" s="555"/>
      <c r="O109" s="555"/>
      <c r="P109" s="555"/>
      <c r="Q109" s="555"/>
      <c r="R109" s="555"/>
      <c r="S109" s="555"/>
      <c r="T109" s="555"/>
      <c r="U109" s="555"/>
      <c r="V109" s="555"/>
      <c r="W109" s="555"/>
      <c r="X109" s="555"/>
      <c r="Y109" s="556"/>
      <c r="Z109" s="554" t="s">
        <v>197</v>
      </c>
      <c r="AA109" s="555"/>
      <c r="AB109" s="555"/>
      <c r="AC109" s="555"/>
      <c r="AD109" s="555"/>
      <c r="AE109" s="555"/>
      <c r="AF109" s="556"/>
      <c r="AG109" s="584" t="s">
        <v>200</v>
      </c>
      <c r="AH109" s="585"/>
      <c r="AI109" s="585"/>
      <c r="AJ109" s="585"/>
      <c r="AK109" s="585"/>
      <c r="AL109" s="585"/>
      <c r="AM109" s="586"/>
      <c r="AO109" s="168" t="s">
        <v>195</v>
      </c>
      <c r="AP109" s="168" t="e">
        <f>VLOOKUP(L5,計算用!$A$2:$C$36,3,FALSE)*1000</f>
        <v>#N/A</v>
      </c>
    </row>
    <row r="110" spans="1:42" ht="9.75" customHeight="1" x14ac:dyDescent="0.15">
      <c r="A110" s="636"/>
      <c r="B110" s="637"/>
      <c r="C110" s="637"/>
      <c r="D110" s="638"/>
      <c r="E110" s="557"/>
      <c r="F110" s="558"/>
      <c r="G110" s="558"/>
      <c r="H110" s="558"/>
      <c r="I110" s="559"/>
      <c r="J110" s="572"/>
      <c r="K110" s="573"/>
      <c r="L110" s="573"/>
      <c r="M110" s="573"/>
      <c r="N110" s="573"/>
      <c r="O110" s="573"/>
      <c r="P110" s="573"/>
      <c r="Q110" s="573"/>
      <c r="R110" s="573"/>
      <c r="S110" s="573"/>
      <c r="T110" s="573"/>
      <c r="U110" s="573"/>
      <c r="V110" s="573"/>
      <c r="W110" s="573"/>
      <c r="X110" s="573"/>
      <c r="Y110" s="574"/>
      <c r="Z110" s="604"/>
      <c r="AA110" s="605"/>
      <c r="AB110" s="605"/>
      <c r="AC110" s="605"/>
      <c r="AD110" s="605"/>
      <c r="AE110" s="605"/>
      <c r="AF110" s="606"/>
      <c r="AG110" s="605"/>
      <c r="AH110" s="605"/>
      <c r="AI110" s="605"/>
      <c r="AJ110" s="605"/>
      <c r="AK110" s="605"/>
      <c r="AL110" s="605"/>
      <c r="AM110" s="606"/>
      <c r="AO110" s="168" t="s">
        <v>75</v>
      </c>
      <c r="AP110" s="168">
        <f>IF(OR(AP5=1,AP5=3,AP5=6),AG5,1)</f>
        <v>1</v>
      </c>
    </row>
    <row r="111" spans="1:42" ht="9.75" customHeight="1" x14ac:dyDescent="0.15">
      <c r="A111" s="639"/>
      <c r="B111" s="640"/>
      <c r="C111" s="640"/>
      <c r="D111" s="641"/>
      <c r="E111" s="486"/>
      <c r="F111" s="487"/>
      <c r="G111" s="487"/>
      <c r="H111" s="487"/>
      <c r="I111" s="488"/>
      <c r="J111" s="489"/>
      <c r="K111" s="490"/>
      <c r="L111" s="490"/>
      <c r="M111" s="490"/>
      <c r="N111" s="490"/>
      <c r="O111" s="490"/>
      <c r="P111" s="490"/>
      <c r="Q111" s="490"/>
      <c r="R111" s="490"/>
      <c r="S111" s="490"/>
      <c r="T111" s="490"/>
      <c r="U111" s="490"/>
      <c r="V111" s="490"/>
      <c r="W111" s="490"/>
      <c r="X111" s="490"/>
      <c r="Y111" s="491"/>
      <c r="Z111" s="597"/>
      <c r="AA111" s="587"/>
      <c r="AB111" s="587"/>
      <c r="AC111" s="587"/>
      <c r="AD111" s="587"/>
      <c r="AE111" s="587"/>
      <c r="AF111" s="588"/>
      <c r="AG111" s="587"/>
      <c r="AH111" s="587"/>
      <c r="AI111" s="587"/>
      <c r="AJ111" s="587"/>
      <c r="AK111" s="587"/>
      <c r="AL111" s="587"/>
      <c r="AM111" s="588"/>
      <c r="AO111" s="168" t="s">
        <v>196</v>
      </c>
      <c r="AP111" s="168" t="str">
        <f>IFERROR(AP109*AP110,"")</f>
        <v/>
      </c>
    </row>
    <row r="112" spans="1:42" ht="9.75" customHeight="1" x14ac:dyDescent="0.15">
      <c r="A112" s="639"/>
      <c r="B112" s="640"/>
      <c r="C112" s="640"/>
      <c r="D112" s="641"/>
      <c r="E112" s="486"/>
      <c r="F112" s="487"/>
      <c r="G112" s="487"/>
      <c r="H112" s="487"/>
      <c r="I112" s="488"/>
      <c r="J112" s="489"/>
      <c r="K112" s="490"/>
      <c r="L112" s="490"/>
      <c r="M112" s="490"/>
      <c r="N112" s="490"/>
      <c r="O112" s="490"/>
      <c r="P112" s="490"/>
      <c r="Q112" s="490"/>
      <c r="R112" s="490"/>
      <c r="S112" s="490"/>
      <c r="T112" s="490"/>
      <c r="U112" s="490"/>
      <c r="V112" s="490"/>
      <c r="W112" s="490"/>
      <c r="X112" s="490"/>
      <c r="Y112" s="491"/>
      <c r="Z112" s="597"/>
      <c r="AA112" s="587"/>
      <c r="AB112" s="587"/>
      <c r="AC112" s="587"/>
      <c r="AD112" s="587"/>
      <c r="AE112" s="587"/>
      <c r="AF112" s="588"/>
      <c r="AG112" s="587"/>
      <c r="AH112" s="587"/>
      <c r="AI112" s="587"/>
      <c r="AJ112" s="587"/>
      <c r="AK112" s="587"/>
      <c r="AL112" s="587"/>
      <c r="AM112" s="588"/>
    </row>
    <row r="113" spans="1:42" ht="9.75" customHeight="1" x14ac:dyDescent="0.15">
      <c r="A113" s="639"/>
      <c r="B113" s="640"/>
      <c r="C113" s="640"/>
      <c r="D113" s="641"/>
      <c r="E113" s="486"/>
      <c r="F113" s="487"/>
      <c r="G113" s="487"/>
      <c r="H113" s="487"/>
      <c r="I113" s="488"/>
      <c r="J113" s="489"/>
      <c r="K113" s="490"/>
      <c r="L113" s="490"/>
      <c r="M113" s="490"/>
      <c r="N113" s="490"/>
      <c r="O113" s="490"/>
      <c r="P113" s="490"/>
      <c r="Q113" s="490"/>
      <c r="R113" s="490"/>
      <c r="S113" s="490"/>
      <c r="T113" s="490"/>
      <c r="U113" s="490"/>
      <c r="V113" s="490"/>
      <c r="W113" s="490"/>
      <c r="X113" s="490"/>
      <c r="Y113" s="491"/>
      <c r="Z113" s="597"/>
      <c r="AA113" s="587"/>
      <c r="AB113" s="587"/>
      <c r="AC113" s="587"/>
      <c r="AD113" s="587"/>
      <c r="AE113" s="587"/>
      <c r="AF113" s="588"/>
      <c r="AG113" s="587"/>
      <c r="AH113" s="587"/>
      <c r="AI113" s="587"/>
      <c r="AJ113" s="587"/>
      <c r="AK113" s="587"/>
      <c r="AL113" s="587"/>
      <c r="AM113" s="588"/>
    </row>
    <row r="114" spans="1:42" ht="9.75" customHeight="1" thickBot="1" x14ac:dyDescent="0.2">
      <c r="A114" s="642"/>
      <c r="B114" s="643"/>
      <c r="C114" s="643"/>
      <c r="D114" s="644"/>
      <c r="E114" s="607"/>
      <c r="F114" s="608"/>
      <c r="G114" s="608"/>
      <c r="H114" s="608"/>
      <c r="I114" s="609"/>
      <c r="J114" s="610"/>
      <c r="K114" s="611"/>
      <c r="L114" s="611"/>
      <c r="M114" s="611"/>
      <c r="N114" s="611"/>
      <c r="O114" s="611"/>
      <c r="P114" s="611"/>
      <c r="Q114" s="611"/>
      <c r="R114" s="611"/>
      <c r="S114" s="611"/>
      <c r="T114" s="611"/>
      <c r="U114" s="611"/>
      <c r="V114" s="611"/>
      <c r="W114" s="611"/>
      <c r="X114" s="611"/>
      <c r="Y114" s="612"/>
      <c r="Z114" s="594"/>
      <c r="AA114" s="595"/>
      <c r="AB114" s="595"/>
      <c r="AC114" s="595"/>
      <c r="AD114" s="595"/>
      <c r="AE114" s="595"/>
      <c r="AF114" s="596"/>
      <c r="AG114" s="595"/>
      <c r="AH114" s="595"/>
      <c r="AI114" s="595"/>
      <c r="AJ114" s="595"/>
      <c r="AK114" s="595"/>
      <c r="AL114" s="595"/>
      <c r="AM114" s="596"/>
    </row>
    <row r="115" spans="1:42" ht="20.25" customHeight="1" thickTop="1" x14ac:dyDescent="0.15">
      <c r="A115" s="581" t="s">
        <v>208</v>
      </c>
      <c r="B115" s="582"/>
      <c r="C115" s="582"/>
      <c r="D115" s="583"/>
      <c r="E115" s="645" t="str">
        <f>IF(AP111=0,"",AP111)</f>
        <v/>
      </c>
      <c r="F115" s="646"/>
      <c r="G115" s="646"/>
      <c r="H115" s="646"/>
      <c r="I115" s="647"/>
      <c r="J115" s="578" t="s">
        <v>207</v>
      </c>
      <c r="K115" s="579"/>
      <c r="L115" s="579"/>
      <c r="M115" s="580"/>
      <c r="N115" s="581">
        <f>Z115-AG115</f>
        <v>0</v>
      </c>
      <c r="O115" s="582"/>
      <c r="P115" s="582"/>
      <c r="Q115" s="582"/>
      <c r="R115" s="582"/>
      <c r="S115" s="582"/>
      <c r="T115" s="582"/>
      <c r="U115" s="583"/>
      <c r="V115" s="613" t="s">
        <v>206</v>
      </c>
      <c r="W115" s="614"/>
      <c r="X115" s="614"/>
      <c r="Y115" s="615"/>
      <c r="Z115" s="581">
        <f>SUM(Z110:AF114)</f>
        <v>0</v>
      </c>
      <c r="AA115" s="582"/>
      <c r="AB115" s="582"/>
      <c r="AC115" s="582"/>
      <c r="AD115" s="582"/>
      <c r="AE115" s="582"/>
      <c r="AF115" s="582"/>
      <c r="AG115" s="581">
        <f>SUM(AG110:AM114)</f>
        <v>0</v>
      </c>
      <c r="AH115" s="582"/>
      <c r="AI115" s="582"/>
      <c r="AJ115" s="582"/>
      <c r="AK115" s="582"/>
      <c r="AL115" s="582"/>
      <c r="AM115" s="583"/>
    </row>
    <row r="116" spans="1:42" ht="5.25" customHeight="1" x14ac:dyDescent="0.15">
      <c r="A116" s="165"/>
      <c r="B116" s="165"/>
      <c r="C116" s="165"/>
      <c r="D116" s="165"/>
      <c r="E116" s="169"/>
      <c r="F116" s="169"/>
      <c r="G116" s="169"/>
      <c r="H116" s="169"/>
      <c r="I116" s="169"/>
      <c r="J116" s="169"/>
      <c r="K116" s="169"/>
      <c r="L116" s="169"/>
      <c r="M116" s="169"/>
      <c r="N116" s="169"/>
      <c r="O116" s="169"/>
      <c r="P116" s="169"/>
      <c r="Q116" s="169"/>
      <c r="R116" s="169"/>
      <c r="S116" s="169"/>
      <c r="T116" s="169"/>
      <c r="U116" s="169"/>
      <c r="V116" s="169"/>
      <c r="W116" s="169"/>
      <c r="X116" s="169"/>
      <c r="Y116" s="169"/>
      <c r="Z116" s="169"/>
      <c r="AA116" s="169"/>
      <c r="AB116" s="169"/>
      <c r="AC116" s="169"/>
      <c r="AD116" s="169"/>
      <c r="AE116" s="169"/>
      <c r="AF116" s="169"/>
      <c r="AG116" s="169"/>
      <c r="AH116" s="169"/>
      <c r="AI116" s="169"/>
      <c r="AJ116" s="169"/>
      <c r="AK116" s="169"/>
      <c r="AL116" s="169"/>
      <c r="AM116" s="169"/>
    </row>
    <row r="117" spans="1:42" ht="18" customHeight="1" x14ac:dyDescent="0.15">
      <c r="A117" s="171" t="s">
        <v>153</v>
      </c>
      <c r="B117" s="165"/>
      <c r="C117" s="165"/>
      <c r="D117" s="165"/>
      <c r="E117" s="165"/>
      <c r="F117" s="165"/>
      <c r="G117" s="165"/>
      <c r="H117" s="165"/>
      <c r="I117" s="165"/>
      <c r="J117" s="165"/>
      <c r="K117" s="165"/>
      <c r="L117" s="165"/>
      <c r="M117" s="165"/>
      <c r="N117" s="165"/>
      <c r="O117" s="165"/>
      <c r="P117" s="165"/>
      <c r="Q117" s="165"/>
      <c r="R117" s="165"/>
      <c r="S117" s="165"/>
      <c r="T117" s="165"/>
      <c r="U117" s="165"/>
      <c r="V117" s="165"/>
      <c r="W117" s="165"/>
      <c r="X117" s="165"/>
      <c r="Y117" s="165"/>
      <c r="Z117" s="165"/>
      <c r="AA117" s="165"/>
      <c r="AB117" s="165"/>
      <c r="AC117" s="165"/>
      <c r="AD117" s="165"/>
      <c r="AE117" s="165"/>
      <c r="AF117" s="165"/>
      <c r="AG117" s="165"/>
      <c r="AH117" s="165"/>
      <c r="AI117" s="165"/>
      <c r="AJ117" s="165"/>
    </row>
    <row r="118" spans="1:42" ht="24.75" customHeight="1" x14ac:dyDescent="0.15">
      <c r="A118" s="554" t="s">
        <v>164</v>
      </c>
      <c r="B118" s="555"/>
      <c r="C118" s="555"/>
      <c r="D118" s="556"/>
      <c r="E118" s="554" t="s">
        <v>43</v>
      </c>
      <c r="F118" s="555"/>
      <c r="G118" s="555"/>
      <c r="H118" s="555"/>
      <c r="I118" s="556"/>
      <c r="J118" s="554" t="s">
        <v>165</v>
      </c>
      <c r="K118" s="555"/>
      <c r="L118" s="555"/>
      <c r="M118" s="555"/>
      <c r="N118" s="555"/>
      <c r="O118" s="555"/>
      <c r="P118" s="555"/>
      <c r="Q118" s="555"/>
      <c r="R118" s="555"/>
      <c r="S118" s="555"/>
      <c r="T118" s="555"/>
      <c r="U118" s="555"/>
      <c r="V118" s="555"/>
      <c r="W118" s="555"/>
      <c r="X118" s="555"/>
      <c r="Y118" s="556"/>
      <c r="Z118" s="554" t="s">
        <v>197</v>
      </c>
      <c r="AA118" s="555"/>
      <c r="AB118" s="555"/>
      <c r="AC118" s="555"/>
      <c r="AD118" s="555"/>
      <c r="AE118" s="555"/>
      <c r="AF118" s="556"/>
      <c r="AG118" s="584" t="s">
        <v>200</v>
      </c>
      <c r="AH118" s="585"/>
      <c r="AI118" s="585"/>
      <c r="AJ118" s="585"/>
      <c r="AK118" s="585"/>
      <c r="AL118" s="585"/>
      <c r="AM118" s="586"/>
      <c r="AO118" s="168" t="s">
        <v>195</v>
      </c>
      <c r="AP118" s="168" t="e">
        <f>VLOOKUP(L5,計算用!$A$2:$D$36,4,FALSE)*1000</f>
        <v>#N/A</v>
      </c>
    </row>
    <row r="119" spans="1:42" ht="9.75" customHeight="1" x14ac:dyDescent="0.15">
      <c r="A119" s="636"/>
      <c r="B119" s="637"/>
      <c r="C119" s="637"/>
      <c r="D119" s="638"/>
      <c r="E119" s="557"/>
      <c r="F119" s="558"/>
      <c r="G119" s="558"/>
      <c r="H119" s="558"/>
      <c r="I119" s="559"/>
      <c r="J119" s="601"/>
      <c r="K119" s="602"/>
      <c r="L119" s="602"/>
      <c r="M119" s="602"/>
      <c r="N119" s="602"/>
      <c r="O119" s="602"/>
      <c r="P119" s="602"/>
      <c r="Q119" s="602"/>
      <c r="R119" s="602"/>
      <c r="S119" s="602"/>
      <c r="T119" s="602"/>
      <c r="U119" s="602"/>
      <c r="V119" s="602"/>
      <c r="W119" s="602"/>
      <c r="X119" s="602"/>
      <c r="Y119" s="603"/>
      <c r="Z119" s="604"/>
      <c r="AA119" s="605"/>
      <c r="AB119" s="605"/>
      <c r="AC119" s="605"/>
      <c r="AD119" s="605"/>
      <c r="AE119" s="605"/>
      <c r="AF119" s="606"/>
      <c r="AG119" s="605"/>
      <c r="AH119" s="605"/>
      <c r="AI119" s="605"/>
      <c r="AJ119" s="605"/>
      <c r="AK119" s="605"/>
      <c r="AL119" s="605"/>
      <c r="AM119" s="606"/>
      <c r="AO119" s="168" t="s">
        <v>75</v>
      </c>
      <c r="AP119" s="168">
        <f>IF(OR(AP5=1,AP5=3,AP5=6),AG5,1)</f>
        <v>1</v>
      </c>
    </row>
    <row r="120" spans="1:42" ht="9.75" customHeight="1" x14ac:dyDescent="0.15">
      <c r="A120" s="639"/>
      <c r="B120" s="640"/>
      <c r="C120" s="640"/>
      <c r="D120" s="641"/>
      <c r="E120" s="486"/>
      <c r="F120" s="487"/>
      <c r="G120" s="487"/>
      <c r="H120" s="487"/>
      <c r="I120" s="488"/>
      <c r="J120" s="598"/>
      <c r="K120" s="599"/>
      <c r="L120" s="599"/>
      <c r="M120" s="599"/>
      <c r="N120" s="599"/>
      <c r="O120" s="599"/>
      <c r="P120" s="599"/>
      <c r="Q120" s="599"/>
      <c r="R120" s="599"/>
      <c r="S120" s="599"/>
      <c r="T120" s="599"/>
      <c r="U120" s="599"/>
      <c r="V120" s="599"/>
      <c r="W120" s="599"/>
      <c r="X120" s="599"/>
      <c r="Y120" s="600"/>
      <c r="Z120" s="597"/>
      <c r="AA120" s="587"/>
      <c r="AB120" s="587"/>
      <c r="AC120" s="587"/>
      <c r="AD120" s="587"/>
      <c r="AE120" s="587"/>
      <c r="AF120" s="588"/>
      <c r="AG120" s="587"/>
      <c r="AH120" s="587"/>
      <c r="AI120" s="587"/>
      <c r="AJ120" s="587"/>
      <c r="AK120" s="587"/>
      <c r="AL120" s="587"/>
      <c r="AM120" s="588"/>
      <c r="AO120" s="168" t="s">
        <v>196</v>
      </c>
      <c r="AP120" s="168" t="str">
        <f>IFERROR(AP118*AP119,"")</f>
        <v/>
      </c>
    </row>
    <row r="121" spans="1:42" ht="9.75" customHeight="1" x14ac:dyDescent="0.15">
      <c r="A121" s="639"/>
      <c r="B121" s="640"/>
      <c r="C121" s="640"/>
      <c r="D121" s="641"/>
      <c r="E121" s="486"/>
      <c r="F121" s="487"/>
      <c r="G121" s="487"/>
      <c r="H121" s="487"/>
      <c r="I121" s="488"/>
      <c r="J121" s="598"/>
      <c r="K121" s="599"/>
      <c r="L121" s="599"/>
      <c r="M121" s="599"/>
      <c r="N121" s="599"/>
      <c r="O121" s="599"/>
      <c r="P121" s="599"/>
      <c r="Q121" s="599"/>
      <c r="R121" s="599"/>
      <c r="S121" s="599"/>
      <c r="T121" s="599"/>
      <c r="U121" s="599"/>
      <c r="V121" s="599"/>
      <c r="W121" s="599"/>
      <c r="X121" s="599"/>
      <c r="Y121" s="600"/>
      <c r="Z121" s="597"/>
      <c r="AA121" s="587"/>
      <c r="AB121" s="587"/>
      <c r="AC121" s="587"/>
      <c r="AD121" s="587"/>
      <c r="AE121" s="587"/>
      <c r="AF121" s="588"/>
      <c r="AG121" s="587"/>
      <c r="AH121" s="587"/>
      <c r="AI121" s="587"/>
      <c r="AJ121" s="587"/>
      <c r="AK121" s="587"/>
      <c r="AL121" s="587"/>
      <c r="AM121" s="588"/>
    </row>
    <row r="122" spans="1:42" ht="9.75" customHeight="1" x14ac:dyDescent="0.15">
      <c r="A122" s="639"/>
      <c r="B122" s="640"/>
      <c r="C122" s="640"/>
      <c r="D122" s="641"/>
      <c r="E122" s="486"/>
      <c r="F122" s="487"/>
      <c r="G122" s="487"/>
      <c r="H122" s="487"/>
      <c r="I122" s="488"/>
      <c r="J122" s="598"/>
      <c r="K122" s="599"/>
      <c r="L122" s="599"/>
      <c r="M122" s="599"/>
      <c r="N122" s="599"/>
      <c r="O122" s="599"/>
      <c r="P122" s="599"/>
      <c r="Q122" s="599"/>
      <c r="R122" s="599"/>
      <c r="S122" s="599"/>
      <c r="T122" s="599"/>
      <c r="U122" s="599"/>
      <c r="V122" s="599"/>
      <c r="W122" s="599"/>
      <c r="X122" s="599"/>
      <c r="Y122" s="600"/>
      <c r="Z122" s="597"/>
      <c r="AA122" s="587"/>
      <c r="AB122" s="587"/>
      <c r="AC122" s="587"/>
      <c r="AD122" s="587"/>
      <c r="AE122" s="587"/>
      <c r="AF122" s="588"/>
      <c r="AG122" s="587"/>
      <c r="AH122" s="587"/>
      <c r="AI122" s="587"/>
      <c r="AJ122" s="587"/>
      <c r="AK122" s="587"/>
      <c r="AL122" s="587"/>
      <c r="AM122" s="588"/>
    </row>
    <row r="123" spans="1:42" ht="9.75" customHeight="1" thickBot="1" x14ac:dyDescent="0.2">
      <c r="A123" s="642"/>
      <c r="B123" s="643"/>
      <c r="C123" s="643"/>
      <c r="D123" s="644"/>
      <c r="E123" s="607"/>
      <c r="F123" s="608"/>
      <c r="G123" s="608"/>
      <c r="H123" s="608"/>
      <c r="I123" s="609"/>
      <c r="J123" s="591"/>
      <c r="K123" s="592"/>
      <c r="L123" s="592"/>
      <c r="M123" s="592"/>
      <c r="N123" s="592"/>
      <c r="O123" s="592"/>
      <c r="P123" s="592"/>
      <c r="Q123" s="592"/>
      <c r="R123" s="592"/>
      <c r="S123" s="592"/>
      <c r="T123" s="592"/>
      <c r="U123" s="592"/>
      <c r="V123" s="592"/>
      <c r="W123" s="592"/>
      <c r="X123" s="592"/>
      <c r="Y123" s="593"/>
      <c r="Z123" s="594"/>
      <c r="AA123" s="595"/>
      <c r="AB123" s="595"/>
      <c r="AC123" s="595"/>
      <c r="AD123" s="595"/>
      <c r="AE123" s="595"/>
      <c r="AF123" s="596"/>
      <c r="AG123" s="595"/>
      <c r="AH123" s="595"/>
      <c r="AI123" s="595"/>
      <c r="AJ123" s="595"/>
      <c r="AK123" s="595"/>
      <c r="AL123" s="595"/>
      <c r="AM123" s="596"/>
    </row>
    <row r="124" spans="1:42" ht="20.25" customHeight="1" thickTop="1" x14ac:dyDescent="0.15">
      <c r="A124" s="581" t="s">
        <v>208</v>
      </c>
      <c r="B124" s="582"/>
      <c r="C124" s="582"/>
      <c r="D124" s="583"/>
      <c r="E124" s="645" t="str">
        <f>IF(AP120=0,"",AP120)</f>
        <v/>
      </c>
      <c r="F124" s="646"/>
      <c r="G124" s="646"/>
      <c r="H124" s="646"/>
      <c r="I124" s="647"/>
      <c r="J124" s="578" t="s">
        <v>207</v>
      </c>
      <c r="K124" s="579"/>
      <c r="L124" s="579"/>
      <c r="M124" s="580"/>
      <c r="N124" s="581">
        <f>Z124-AG124</f>
        <v>0</v>
      </c>
      <c r="O124" s="582"/>
      <c r="P124" s="582"/>
      <c r="Q124" s="582"/>
      <c r="R124" s="582"/>
      <c r="S124" s="582"/>
      <c r="T124" s="582"/>
      <c r="U124" s="583"/>
      <c r="V124" s="613" t="s">
        <v>206</v>
      </c>
      <c r="W124" s="614"/>
      <c r="X124" s="614"/>
      <c r="Y124" s="615"/>
      <c r="Z124" s="581">
        <f>SUM(Z119:AF123)</f>
        <v>0</v>
      </c>
      <c r="AA124" s="582"/>
      <c r="AB124" s="582"/>
      <c r="AC124" s="582"/>
      <c r="AD124" s="582"/>
      <c r="AE124" s="582"/>
      <c r="AF124" s="582"/>
      <c r="AG124" s="581">
        <f>SUM(AG119:AM123)</f>
        <v>0</v>
      </c>
      <c r="AH124" s="582"/>
      <c r="AI124" s="582"/>
      <c r="AJ124" s="582"/>
      <c r="AK124" s="582"/>
      <c r="AL124" s="582"/>
      <c r="AM124" s="583"/>
    </row>
    <row r="125" spans="1:42" ht="10.5" customHeight="1" thickBot="1" x14ac:dyDescent="0.2">
      <c r="A125" s="172"/>
      <c r="B125" s="172"/>
      <c r="C125" s="172"/>
      <c r="D125" s="172"/>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2"/>
      <c r="AG125" s="172"/>
      <c r="AH125" s="172"/>
      <c r="AI125" s="172"/>
      <c r="AJ125" s="172"/>
      <c r="AK125" s="173"/>
      <c r="AL125" s="173"/>
      <c r="AM125" s="173"/>
    </row>
    <row r="126" spans="1:42" ht="6" customHeight="1" x14ac:dyDescent="0.15">
      <c r="A126" s="165"/>
      <c r="B126" s="165"/>
      <c r="C126" s="165"/>
      <c r="D126" s="165"/>
      <c r="E126" s="165"/>
      <c r="F126" s="165"/>
      <c r="G126" s="165"/>
      <c r="H126" s="165"/>
      <c r="I126" s="165"/>
      <c r="J126" s="165"/>
      <c r="K126" s="165"/>
      <c r="L126" s="165"/>
      <c r="M126" s="165"/>
      <c r="N126" s="165"/>
      <c r="O126" s="165"/>
      <c r="P126" s="165"/>
      <c r="Q126" s="165"/>
      <c r="R126" s="165"/>
      <c r="S126" s="165"/>
      <c r="T126" s="165"/>
      <c r="U126" s="165"/>
      <c r="V126" s="165"/>
      <c r="W126" s="165"/>
      <c r="X126" s="165"/>
      <c r="Y126" s="165"/>
      <c r="Z126" s="165"/>
      <c r="AA126" s="165"/>
      <c r="AB126" s="165"/>
      <c r="AC126" s="165"/>
      <c r="AD126" s="165"/>
      <c r="AE126" s="165"/>
      <c r="AF126" s="165"/>
      <c r="AG126" s="165"/>
      <c r="AH126" s="165"/>
      <c r="AI126" s="165"/>
      <c r="AJ126" s="165"/>
    </row>
    <row r="127" spans="1:42" s="176" customFormat="1" ht="10.5" x14ac:dyDescent="0.15">
      <c r="A127" s="174" t="s">
        <v>44</v>
      </c>
      <c r="B127" s="139"/>
      <c r="C127" s="139"/>
      <c r="D127" s="139"/>
      <c r="E127" s="139"/>
      <c r="F127" s="139"/>
      <c r="G127" s="139"/>
      <c r="H127" s="139"/>
      <c r="I127" s="139"/>
      <c r="J127" s="139"/>
      <c r="K127" s="139"/>
      <c r="L127" s="139"/>
      <c r="M127" s="139"/>
      <c r="N127" s="139"/>
      <c r="O127" s="139"/>
      <c r="P127" s="139"/>
      <c r="Q127" s="139"/>
      <c r="R127" s="139"/>
      <c r="S127" s="139"/>
      <c r="T127" s="139"/>
      <c r="U127" s="139"/>
      <c r="V127" s="139"/>
      <c r="W127" s="139"/>
      <c r="X127" s="139"/>
      <c r="Y127" s="139"/>
      <c r="Z127" s="139"/>
      <c r="AA127" s="139"/>
      <c r="AB127" s="139"/>
      <c r="AC127" s="139"/>
      <c r="AD127" s="139"/>
      <c r="AE127" s="139"/>
      <c r="AF127" s="139"/>
      <c r="AG127" s="139"/>
      <c r="AH127" s="139"/>
      <c r="AI127" s="139"/>
      <c r="AJ127" s="139"/>
      <c r="AK127" s="175"/>
      <c r="AL127" s="175"/>
      <c r="AM127" s="175"/>
    </row>
    <row r="128" spans="1:42" s="176" customFormat="1" ht="5.25" customHeight="1" x14ac:dyDescent="0.15">
      <c r="A128" s="174"/>
      <c r="B128" s="139"/>
      <c r="C128" s="139"/>
      <c r="D128" s="139"/>
      <c r="E128" s="139"/>
      <c r="F128" s="139"/>
      <c r="G128" s="139"/>
      <c r="H128" s="139"/>
      <c r="I128" s="139"/>
      <c r="J128" s="139"/>
      <c r="K128" s="139"/>
      <c r="L128" s="139"/>
      <c r="M128" s="139"/>
      <c r="N128" s="139"/>
      <c r="O128" s="139"/>
      <c r="P128" s="139"/>
      <c r="Q128" s="139"/>
      <c r="R128" s="139"/>
      <c r="S128" s="139"/>
      <c r="T128" s="139"/>
      <c r="U128" s="139"/>
      <c r="V128" s="139"/>
      <c r="W128" s="139"/>
      <c r="X128" s="139"/>
      <c r="Y128" s="139"/>
      <c r="Z128" s="139"/>
      <c r="AA128" s="139"/>
      <c r="AB128" s="139"/>
      <c r="AC128" s="139"/>
      <c r="AD128" s="139"/>
      <c r="AE128" s="139"/>
      <c r="AF128" s="139"/>
      <c r="AG128" s="139"/>
      <c r="AH128" s="139"/>
      <c r="AI128" s="139"/>
      <c r="AJ128" s="139"/>
      <c r="AK128" s="175"/>
      <c r="AL128" s="175"/>
      <c r="AM128" s="175"/>
    </row>
    <row r="129" spans="1:39" s="176" customFormat="1" ht="10.5" x14ac:dyDescent="0.15">
      <c r="A129" s="174"/>
      <c r="B129" s="152" t="s">
        <v>45</v>
      </c>
      <c r="C129" s="139"/>
      <c r="D129" s="139"/>
      <c r="E129" s="139"/>
      <c r="F129" s="139"/>
      <c r="G129" s="139"/>
      <c r="H129" s="139"/>
      <c r="I129" s="139"/>
      <c r="J129" s="139"/>
      <c r="K129" s="139"/>
      <c r="L129" s="139"/>
      <c r="M129" s="139"/>
      <c r="N129" s="139"/>
      <c r="O129" s="139"/>
      <c r="P129" s="139"/>
      <c r="Q129" s="139"/>
      <c r="R129" s="139"/>
      <c r="S129" s="139"/>
      <c r="T129" s="139"/>
      <c r="U129" s="139"/>
      <c r="V129" s="139"/>
      <c r="W129" s="139"/>
      <c r="X129" s="139"/>
      <c r="Y129" s="139"/>
      <c r="Z129" s="139"/>
      <c r="AA129" s="139"/>
      <c r="AB129" s="139"/>
      <c r="AC129" s="139"/>
      <c r="AD129" s="139"/>
      <c r="AE129" s="139"/>
      <c r="AF129" s="139"/>
      <c r="AG129" s="139"/>
      <c r="AH129" s="139"/>
      <c r="AI129" s="139"/>
      <c r="AJ129" s="139"/>
      <c r="AK129" s="175"/>
      <c r="AL129" s="175"/>
      <c r="AM129" s="175"/>
    </row>
    <row r="130" spans="1:39" s="176" customFormat="1" ht="10.5" x14ac:dyDescent="0.15">
      <c r="A130" s="174"/>
      <c r="B130" s="152" t="s">
        <v>64</v>
      </c>
      <c r="C130" s="139"/>
      <c r="D130" s="139"/>
      <c r="E130" s="139"/>
      <c r="F130" s="139"/>
      <c r="G130" s="139"/>
      <c r="H130" s="139"/>
      <c r="I130" s="139"/>
      <c r="J130" s="139"/>
      <c r="K130" s="139"/>
      <c r="L130" s="139"/>
      <c r="M130" s="139"/>
      <c r="N130" s="139"/>
      <c r="O130" s="139"/>
      <c r="P130" s="139"/>
      <c r="Q130" s="139"/>
      <c r="R130" s="139"/>
      <c r="S130" s="139"/>
      <c r="T130" s="139"/>
      <c r="U130" s="139"/>
      <c r="V130" s="139"/>
      <c r="W130" s="139"/>
      <c r="X130" s="139"/>
      <c r="Y130" s="139"/>
      <c r="Z130" s="139"/>
      <c r="AA130" s="139"/>
      <c r="AB130" s="139"/>
      <c r="AC130" s="139"/>
      <c r="AD130" s="139"/>
      <c r="AE130" s="139"/>
      <c r="AF130" s="139"/>
      <c r="AG130" s="139"/>
      <c r="AH130" s="139"/>
      <c r="AI130" s="139"/>
      <c r="AJ130" s="139"/>
      <c r="AK130" s="175"/>
      <c r="AL130" s="175"/>
      <c r="AM130" s="175"/>
    </row>
    <row r="131" spans="1:39" s="176" customFormat="1" ht="5.25" customHeight="1" x14ac:dyDescent="0.15">
      <c r="A131" s="174"/>
      <c r="B131" s="139"/>
      <c r="C131" s="139"/>
      <c r="D131" s="139"/>
      <c r="E131" s="139"/>
      <c r="F131" s="139"/>
      <c r="G131" s="139"/>
      <c r="H131" s="139"/>
      <c r="I131" s="139"/>
      <c r="J131" s="139"/>
      <c r="K131" s="139"/>
      <c r="L131" s="139"/>
      <c r="M131" s="139"/>
      <c r="N131" s="139"/>
      <c r="O131" s="139"/>
      <c r="P131" s="139"/>
      <c r="Q131" s="139"/>
      <c r="R131" s="139"/>
      <c r="S131" s="139"/>
      <c r="T131" s="139"/>
      <c r="U131" s="139"/>
      <c r="V131" s="139"/>
      <c r="W131" s="139"/>
      <c r="X131" s="139"/>
      <c r="Y131" s="139"/>
      <c r="Z131" s="139"/>
      <c r="AA131" s="139"/>
      <c r="AB131" s="139"/>
      <c r="AC131" s="139"/>
      <c r="AD131" s="139"/>
      <c r="AE131" s="139"/>
      <c r="AF131" s="139"/>
      <c r="AG131" s="139"/>
      <c r="AH131" s="139"/>
      <c r="AI131" s="139"/>
      <c r="AJ131" s="139"/>
      <c r="AK131" s="175"/>
      <c r="AL131" s="175"/>
      <c r="AM131" s="175"/>
    </row>
    <row r="132" spans="1:39" x14ac:dyDescent="0.15">
      <c r="A132" s="177" t="s">
        <v>98</v>
      </c>
      <c r="B132" s="178"/>
      <c r="C132" s="165"/>
      <c r="D132" s="165"/>
      <c r="E132" s="165"/>
      <c r="F132" s="165"/>
      <c r="G132" s="165"/>
      <c r="H132" s="165"/>
      <c r="I132" s="165"/>
      <c r="J132" s="165"/>
      <c r="K132" s="165"/>
      <c r="L132" s="165"/>
      <c r="M132" s="165"/>
      <c r="N132" s="165"/>
      <c r="O132" s="165"/>
      <c r="P132" s="165"/>
      <c r="Q132" s="165"/>
      <c r="R132" s="165"/>
      <c r="S132" s="165"/>
      <c r="T132" s="165"/>
      <c r="U132" s="165"/>
      <c r="V132" s="165"/>
      <c r="W132" s="165"/>
      <c r="X132" s="165"/>
      <c r="Y132" s="165"/>
      <c r="Z132" s="165"/>
      <c r="AA132" s="165"/>
      <c r="AB132" s="165"/>
      <c r="AC132" s="165"/>
      <c r="AD132" s="165"/>
      <c r="AE132" s="165"/>
      <c r="AF132" s="165"/>
      <c r="AG132" s="165"/>
      <c r="AH132" s="165"/>
      <c r="AI132" s="165"/>
      <c r="AJ132" s="165"/>
    </row>
    <row r="133" spans="1:39" x14ac:dyDescent="0.15">
      <c r="A133" s="179" t="s">
        <v>168</v>
      </c>
      <c r="B133" s="180"/>
      <c r="C133" s="180"/>
      <c r="D133" s="180"/>
      <c r="E133" s="180"/>
      <c r="F133" s="180"/>
      <c r="G133" s="180"/>
      <c r="H133" s="180"/>
      <c r="I133" s="180"/>
      <c r="J133" s="180"/>
      <c r="K133" s="180"/>
      <c r="L133" s="180"/>
      <c r="M133" s="180"/>
      <c r="N133" s="180"/>
      <c r="O133" s="180"/>
      <c r="P133" s="180"/>
      <c r="Q133" s="180"/>
      <c r="R133" s="180"/>
      <c r="S133" s="180"/>
      <c r="T133" s="623"/>
      <c r="U133" s="623"/>
      <c r="V133" s="623"/>
      <c r="W133" s="623"/>
      <c r="X133" s="623"/>
      <c r="Y133" s="623"/>
      <c r="Z133" s="623"/>
      <c r="AA133" s="623"/>
      <c r="AB133" s="623"/>
      <c r="AC133" s="623"/>
      <c r="AD133" s="623"/>
      <c r="AE133" s="623"/>
      <c r="AF133" s="623"/>
      <c r="AG133" s="623"/>
      <c r="AH133" s="623"/>
      <c r="AI133" s="623"/>
      <c r="AJ133" s="623"/>
      <c r="AK133" s="623"/>
      <c r="AL133" s="623"/>
      <c r="AM133" s="624"/>
    </row>
    <row r="134" spans="1:39" x14ac:dyDescent="0.15">
      <c r="A134" s="181"/>
      <c r="B134" s="291" t="s">
        <v>191</v>
      </c>
      <c r="C134" s="180"/>
      <c r="D134" s="180"/>
      <c r="E134" s="180"/>
      <c r="F134" s="180"/>
      <c r="G134" s="180"/>
      <c r="H134" s="180"/>
      <c r="I134" s="180"/>
      <c r="J134" s="180"/>
      <c r="K134" s="180"/>
      <c r="L134" s="180"/>
      <c r="M134" s="180"/>
      <c r="N134" s="180"/>
      <c r="O134" s="180"/>
      <c r="P134" s="180"/>
      <c r="Q134" s="180"/>
      <c r="R134" s="180"/>
      <c r="S134" s="180"/>
      <c r="T134" s="623" t="s">
        <v>65</v>
      </c>
      <c r="U134" s="623"/>
      <c r="V134" s="623"/>
      <c r="W134" s="623"/>
      <c r="X134" s="623"/>
      <c r="Y134" s="623"/>
      <c r="Z134" s="623"/>
      <c r="AA134" s="623"/>
      <c r="AB134" s="623"/>
      <c r="AC134" s="623"/>
      <c r="AD134" s="623"/>
      <c r="AE134" s="623"/>
      <c r="AF134" s="623"/>
      <c r="AG134" s="623"/>
      <c r="AH134" s="623"/>
      <c r="AI134" s="623"/>
      <c r="AJ134" s="623"/>
      <c r="AK134" s="623"/>
      <c r="AL134" s="623"/>
      <c r="AM134" s="624"/>
    </row>
    <row r="135" spans="1:39" ht="38.25" customHeight="1" x14ac:dyDescent="0.15">
      <c r="A135" s="183"/>
      <c r="B135" s="134"/>
      <c r="C135" s="184" t="s">
        <v>179</v>
      </c>
      <c r="D135" s="630" t="s">
        <v>180</v>
      </c>
      <c r="E135" s="630"/>
      <c r="F135" s="630"/>
      <c r="G135" s="630"/>
      <c r="H135" s="630"/>
      <c r="I135" s="630"/>
      <c r="J135" s="630"/>
      <c r="K135" s="630"/>
      <c r="L135" s="630"/>
      <c r="M135" s="630"/>
      <c r="N135" s="630"/>
      <c r="O135" s="630"/>
      <c r="P135" s="630"/>
      <c r="Q135" s="630"/>
      <c r="R135" s="630"/>
      <c r="S135" s="631"/>
      <c r="T135" s="569" t="s">
        <v>253</v>
      </c>
      <c r="U135" s="570"/>
      <c r="V135" s="570"/>
      <c r="W135" s="570"/>
      <c r="X135" s="570"/>
      <c r="Y135" s="570"/>
      <c r="Z135" s="570"/>
      <c r="AA135" s="570"/>
      <c r="AB135" s="570"/>
      <c r="AC135" s="570"/>
      <c r="AD135" s="570"/>
      <c r="AE135" s="570"/>
      <c r="AF135" s="570"/>
      <c r="AG135" s="570"/>
      <c r="AH135" s="570"/>
      <c r="AI135" s="570"/>
      <c r="AJ135" s="570"/>
      <c r="AK135" s="570"/>
      <c r="AL135" s="570"/>
      <c r="AM135" s="571"/>
    </row>
    <row r="136" spans="1:39" ht="23.25" customHeight="1" x14ac:dyDescent="0.15">
      <c r="A136" s="183"/>
      <c r="B136" s="185"/>
      <c r="C136" s="186" t="s">
        <v>178</v>
      </c>
      <c r="D136" s="632" t="s">
        <v>181</v>
      </c>
      <c r="E136" s="632"/>
      <c r="F136" s="632"/>
      <c r="G136" s="632"/>
      <c r="H136" s="632"/>
      <c r="I136" s="632"/>
      <c r="J136" s="632"/>
      <c r="K136" s="632"/>
      <c r="L136" s="632"/>
      <c r="M136" s="632"/>
      <c r="N136" s="632"/>
      <c r="O136" s="632"/>
      <c r="P136" s="632"/>
      <c r="Q136" s="632"/>
      <c r="R136" s="632"/>
      <c r="S136" s="633"/>
      <c r="T136" s="622" t="s">
        <v>249</v>
      </c>
      <c r="U136" s="617"/>
      <c r="V136" s="617"/>
      <c r="W136" s="617"/>
      <c r="X136" s="617"/>
      <c r="Y136" s="617"/>
      <c r="Z136" s="617"/>
      <c r="AA136" s="617"/>
      <c r="AB136" s="617"/>
      <c r="AC136" s="617"/>
      <c r="AD136" s="617"/>
      <c r="AE136" s="617"/>
      <c r="AF136" s="617"/>
      <c r="AG136" s="617"/>
      <c r="AH136" s="617"/>
      <c r="AI136" s="617"/>
      <c r="AJ136" s="617"/>
      <c r="AK136" s="617"/>
      <c r="AL136" s="617"/>
      <c r="AM136" s="618"/>
    </row>
    <row r="137" spans="1:39" x14ac:dyDescent="0.15">
      <c r="A137" s="181"/>
      <c r="B137" s="291" t="s">
        <v>169</v>
      </c>
      <c r="C137" s="180"/>
      <c r="D137" s="180"/>
      <c r="E137" s="180"/>
      <c r="F137" s="180"/>
      <c r="G137" s="180"/>
      <c r="H137" s="180"/>
      <c r="I137" s="180"/>
      <c r="J137" s="180"/>
      <c r="K137" s="180"/>
      <c r="L137" s="180"/>
      <c r="M137" s="180"/>
      <c r="N137" s="180"/>
      <c r="O137" s="180"/>
      <c r="P137" s="180"/>
      <c r="Q137" s="180"/>
      <c r="R137" s="180"/>
      <c r="S137" s="180"/>
      <c r="T137" s="623" t="s">
        <v>65</v>
      </c>
      <c r="U137" s="623"/>
      <c r="V137" s="623"/>
      <c r="W137" s="623"/>
      <c r="X137" s="623"/>
      <c r="Y137" s="623"/>
      <c r="Z137" s="623"/>
      <c r="AA137" s="623"/>
      <c r="AB137" s="623"/>
      <c r="AC137" s="623"/>
      <c r="AD137" s="623"/>
      <c r="AE137" s="623"/>
      <c r="AF137" s="623"/>
      <c r="AG137" s="623"/>
      <c r="AH137" s="623"/>
      <c r="AI137" s="623"/>
      <c r="AJ137" s="623"/>
      <c r="AK137" s="623"/>
      <c r="AL137" s="623"/>
      <c r="AM137" s="624"/>
    </row>
    <row r="138" spans="1:39" x14ac:dyDescent="0.15">
      <c r="A138" s="183"/>
      <c r="B138" s="187"/>
      <c r="C138" s="184" t="s">
        <v>176</v>
      </c>
      <c r="D138" s="630" t="s">
        <v>177</v>
      </c>
      <c r="E138" s="630"/>
      <c r="F138" s="630"/>
      <c r="G138" s="630"/>
      <c r="H138" s="630"/>
      <c r="I138" s="630"/>
      <c r="J138" s="630"/>
      <c r="K138" s="630"/>
      <c r="L138" s="630"/>
      <c r="M138" s="630"/>
      <c r="N138" s="630"/>
      <c r="O138" s="630"/>
      <c r="P138" s="630"/>
      <c r="Q138" s="630"/>
      <c r="R138" s="630"/>
      <c r="S138" s="631"/>
      <c r="T138" s="569" t="s">
        <v>170</v>
      </c>
      <c r="U138" s="570"/>
      <c r="V138" s="570"/>
      <c r="W138" s="570"/>
      <c r="X138" s="570"/>
      <c r="Y138" s="570"/>
      <c r="Z138" s="570"/>
      <c r="AA138" s="570"/>
      <c r="AB138" s="570"/>
      <c r="AC138" s="570"/>
      <c r="AD138" s="570"/>
      <c r="AE138" s="570"/>
      <c r="AF138" s="570"/>
      <c r="AG138" s="570"/>
      <c r="AH138" s="570"/>
      <c r="AI138" s="570"/>
      <c r="AJ138" s="570"/>
      <c r="AK138" s="570"/>
      <c r="AL138" s="570"/>
      <c r="AM138" s="571"/>
    </row>
    <row r="139" spans="1:39" ht="12" customHeight="1" x14ac:dyDescent="0.15">
      <c r="A139" s="183"/>
      <c r="B139" s="187"/>
      <c r="C139" s="186" t="s">
        <v>174</v>
      </c>
      <c r="D139" s="634" t="s">
        <v>175</v>
      </c>
      <c r="E139" s="634"/>
      <c r="F139" s="634"/>
      <c r="G139" s="634"/>
      <c r="H139" s="634"/>
      <c r="I139" s="634"/>
      <c r="J139" s="634"/>
      <c r="K139" s="634"/>
      <c r="L139" s="634"/>
      <c r="M139" s="634"/>
      <c r="N139" s="634"/>
      <c r="O139" s="634"/>
      <c r="P139" s="634"/>
      <c r="Q139" s="634"/>
      <c r="R139" s="634"/>
      <c r="S139" s="635"/>
      <c r="T139" s="616" t="s">
        <v>171</v>
      </c>
      <c r="U139" s="617"/>
      <c r="V139" s="617"/>
      <c r="W139" s="617"/>
      <c r="X139" s="617"/>
      <c r="Y139" s="617"/>
      <c r="Z139" s="617"/>
      <c r="AA139" s="617"/>
      <c r="AB139" s="617"/>
      <c r="AC139" s="617"/>
      <c r="AD139" s="617"/>
      <c r="AE139" s="617"/>
      <c r="AF139" s="617"/>
      <c r="AG139" s="617"/>
      <c r="AH139" s="617"/>
      <c r="AI139" s="617"/>
      <c r="AJ139" s="617"/>
      <c r="AK139" s="617"/>
      <c r="AL139" s="617"/>
      <c r="AM139" s="618"/>
    </row>
    <row r="140" spans="1:39" ht="23.25" customHeight="1" x14ac:dyDescent="0.15">
      <c r="A140" s="183"/>
      <c r="B140" s="183"/>
      <c r="C140" s="188" t="s">
        <v>172</v>
      </c>
      <c r="D140" s="628" t="s">
        <v>173</v>
      </c>
      <c r="E140" s="628"/>
      <c r="F140" s="628"/>
      <c r="G140" s="628"/>
      <c r="H140" s="628"/>
      <c r="I140" s="628"/>
      <c r="J140" s="628"/>
      <c r="K140" s="628"/>
      <c r="L140" s="628"/>
      <c r="M140" s="628"/>
      <c r="N140" s="628"/>
      <c r="O140" s="628"/>
      <c r="P140" s="628"/>
      <c r="Q140" s="628"/>
      <c r="R140" s="628"/>
      <c r="S140" s="629"/>
      <c r="T140" s="619" t="s">
        <v>182</v>
      </c>
      <c r="U140" s="620"/>
      <c r="V140" s="620"/>
      <c r="W140" s="620"/>
      <c r="X140" s="620"/>
      <c r="Y140" s="620"/>
      <c r="Z140" s="620"/>
      <c r="AA140" s="620"/>
      <c r="AB140" s="620"/>
      <c r="AC140" s="620"/>
      <c r="AD140" s="620"/>
      <c r="AE140" s="620"/>
      <c r="AF140" s="620"/>
      <c r="AG140" s="620"/>
      <c r="AH140" s="620"/>
      <c r="AI140" s="620"/>
      <c r="AJ140" s="620"/>
      <c r="AK140" s="620"/>
      <c r="AL140" s="620"/>
      <c r="AM140" s="621"/>
    </row>
    <row r="141" spans="1:39" ht="36.75" customHeight="1" x14ac:dyDescent="0.15">
      <c r="A141" s="183"/>
      <c r="B141" s="187"/>
      <c r="C141" s="186" t="s">
        <v>183</v>
      </c>
      <c r="D141" s="634" t="s">
        <v>185</v>
      </c>
      <c r="E141" s="634"/>
      <c r="F141" s="634"/>
      <c r="G141" s="634"/>
      <c r="H141" s="634"/>
      <c r="I141" s="634"/>
      <c r="J141" s="634"/>
      <c r="K141" s="634"/>
      <c r="L141" s="634"/>
      <c r="M141" s="634"/>
      <c r="N141" s="634"/>
      <c r="O141" s="634"/>
      <c r="P141" s="634"/>
      <c r="Q141" s="634"/>
      <c r="R141" s="634"/>
      <c r="S141" s="635"/>
      <c r="T141" s="714" t="s">
        <v>186</v>
      </c>
      <c r="U141" s="715"/>
      <c r="V141" s="715"/>
      <c r="W141" s="715"/>
      <c r="X141" s="715"/>
      <c r="Y141" s="715"/>
      <c r="Z141" s="715"/>
      <c r="AA141" s="715"/>
      <c r="AB141" s="715"/>
      <c r="AC141" s="715"/>
      <c r="AD141" s="715"/>
      <c r="AE141" s="715"/>
      <c r="AF141" s="715"/>
      <c r="AG141" s="715"/>
      <c r="AH141" s="715"/>
      <c r="AI141" s="715"/>
      <c r="AJ141" s="715"/>
      <c r="AK141" s="715"/>
      <c r="AL141" s="715"/>
      <c r="AM141" s="716"/>
    </row>
    <row r="142" spans="1:39" x14ac:dyDescent="0.15">
      <c r="A142" s="179" t="s">
        <v>187</v>
      </c>
      <c r="B142" s="180"/>
      <c r="C142" s="180"/>
      <c r="D142" s="180"/>
      <c r="E142" s="180"/>
      <c r="F142" s="180"/>
      <c r="G142" s="180"/>
      <c r="H142" s="180"/>
      <c r="I142" s="180"/>
      <c r="J142" s="180"/>
      <c r="K142" s="180"/>
      <c r="L142" s="180"/>
      <c r="M142" s="180"/>
      <c r="N142" s="180"/>
      <c r="O142" s="180"/>
      <c r="P142" s="180"/>
      <c r="Q142" s="180"/>
      <c r="R142" s="180"/>
      <c r="S142" s="180"/>
      <c r="T142" s="623"/>
      <c r="U142" s="623"/>
      <c r="V142" s="623"/>
      <c r="W142" s="623"/>
      <c r="X142" s="623"/>
      <c r="Y142" s="623"/>
      <c r="Z142" s="623"/>
      <c r="AA142" s="623"/>
      <c r="AB142" s="623"/>
      <c r="AC142" s="623"/>
      <c r="AD142" s="623"/>
      <c r="AE142" s="623"/>
      <c r="AF142" s="623"/>
      <c r="AG142" s="623"/>
      <c r="AH142" s="623"/>
      <c r="AI142" s="623"/>
      <c r="AJ142" s="623"/>
      <c r="AK142" s="623"/>
      <c r="AL142" s="623"/>
      <c r="AM142" s="624"/>
    </row>
    <row r="143" spans="1:39" x14ac:dyDescent="0.15">
      <c r="A143" s="181"/>
      <c r="B143" s="291" t="s">
        <v>191</v>
      </c>
      <c r="C143" s="180"/>
      <c r="D143" s="180"/>
      <c r="E143" s="180"/>
      <c r="F143" s="180"/>
      <c r="G143" s="180"/>
      <c r="H143" s="180"/>
      <c r="I143" s="180"/>
      <c r="J143" s="180"/>
      <c r="K143" s="180"/>
      <c r="L143" s="180"/>
      <c r="M143" s="180"/>
      <c r="N143" s="180"/>
      <c r="O143" s="180"/>
      <c r="P143" s="180"/>
      <c r="Q143" s="180"/>
      <c r="R143" s="180"/>
      <c r="S143" s="180"/>
      <c r="T143" s="623" t="s">
        <v>65</v>
      </c>
      <c r="U143" s="623"/>
      <c r="V143" s="623"/>
      <c r="W143" s="623"/>
      <c r="X143" s="623"/>
      <c r="Y143" s="623"/>
      <c r="Z143" s="623"/>
      <c r="AA143" s="623"/>
      <c r="AB143" s="623"/>
      <c r="AC143" s="623"/>
      <c r="AD143" s="623"/>
      <c r="AE143" s="623"/>
      <c r="AF143" s="623"/>
      <c r="AG143" s="623"/>
      <c r="AH143" s="623"/>
      <c r="AI143" s="623"/>
      <c r="AJ143" s="623"/>
      <c r="AK143" s="623"/>
      <c r="AL143" s="623"/>
      <c r="AM143" s="624"/>
    </row>
    <row r="144" spans="1:39" x14ac:dyDescent="0.15">
      <c r="A144" s="183"/>
      <c r="B144" s="134"/>
      <c r="C144" s="289" t="s">
        <v>184</v>
      </c>
      <c r="D144" s="651" t="s">
        <v>180</v>
      </c>
      <c r="E144" s="651"/>
      <c r="F144" s="651"/>
      <c r="G144" s="651"/>
      <c r="H144" s="651"/>
      <c r="I144" s="651"/>
      <c r="J144" s="651"/>
      <c r="K144" s="651"/>
      <c r="L144" s="651"/>
      <c r="M144" s="651"/>
      <c r="N144" s="651"/>
      <c r="O144" s="651"/>
      <c r="P144" s="651"/>
      <c r="Q144" s="651"/>
      <c r="R144" s="651"/>
      <c r="S144" s="652"/>
      <c r="T144" s="717" t="s">
        <v>254</v>
      </c>
      <c r="U144" s="718"/>
      <c r="V144" s="718"/>
      <c r="W144" s="718"/>
      <c r="X144" s="718"/>
      <c r="Y144" s="718"/>
      <c r="Z144" s="718"/>
      <c r="AA144" s="718"/>
      <c r="AB144" s="718"/>
      <c r="AC144" s="718"/>
      <c r="AD144" s="718"/>
      <c r="AE144" s="718"/>
      <c r="AF144" s="718"/>
      <c r="AG144" s="718"/>
      <c r="AH144" s="718"/>
      <c r="AI144" s="718"/>
      <c r="AJ144" s="718"/>
      <c r="AK144" s="718"/>
      <c r="AL144" s="718"/>
      <c r="AM144" s="719"/>
    </row>
    <row r="145" spans="1:39" x14ac:dyDescent="0.15">
      <c r="A145" s="179" t="s">
        <v>251</v>
      </c>
      <c r="B145" s="180"/>
      <c r="C145" s="180"/>
      <c r="D145" s="180"/>
      <c r="E145" s="180"/>
      <c r="F145" s="180"/>
      <c r="G145" s="180"/>
      <c r="H145" s="180"/>
      <c r="I145" s="180"/>
      <c r="J145" s="180"/>
      <c r="K145" s="180"/>
      <c r="L145" s="180"/>
      <c r="M145" s="180"/>
      <c r="N145" s="180"/>
      <c r="O145" s="180"/>
      <c r="P145" s="180"/>
      <c r="Q145" s="180"/>
      <c r="R145" s="180"/>
      <c r="S145" s="180"/>
      <c r="T145" s="623"/>
      <c r="U145" s="623"/>
      <c r="V145" s="623"/>
      <c r="W145" s="623"/>
      <c r="X145" s="623"/>
      <c r="Y145" s="623"/>
      <c r="Z145" s="623"/>
      <c r="AA145" s="623"/>
      <c r="AB145" s="623"/>
      <c r="AC145" s="623"/>
      <c r="AD145" s="623"/>
      <c r="AE145" s="623"/>
      <c r="AF145" s="623"/>
      <c r="AG145" s="623"/>
      <c r="AH145" s="623"/>
      <c r="AI145" s="623"/>
      <c r="AJ145" s="623"/>
      <c r="AK145" s="623"/>
      <c r="AL145" s="623"/>
      <c r="AM145" s="624"/>
    </row>
    <row r="146" spans="1:39" x14ac:dyDescent="0.15">
      <c r="A146" s="181"/>
      <c r="B146" s="291" t="s">
        <v>278</v>
      </c>
      <c r="C146" s="180"/>
      <c r="D146" s="180"/>
      <c r="E146" s="180"/>
      <c r="F146" s="180"/>
      <c r="G146" s="180"/>
      <c r="H146" s="180"/>
      <c r="I146" s="180"/>
      <c r="J146" s="180"/>
      <c r="K146" s="180"/>
      <c r="L146" s="180"/>
      <c r="M146" s="180"/>
      <c r="N146" s="180"/>
      <c r="O146" s="180"/>
      <c r="P146" s="180"/>
      <c r="Q146" s="180"/>
      <c r="R146" s="180"/>
      <c r="S146" s="180"/>
      <c r="T146" s="623" t="s">
        <v>65</v>
      </c>
      <c r="U146" s="623"/>
      <c r="V146" s="623"/>
      <c r="W146" s="623"/>
      <c r="X146" s="623"/>
      <c r="Y146" s="623"/>
      <c r="Z146" s="623"/>
      <c r="AA146" s="623"/>
      <c r="AB146" s="623"/>
      <c r="AC146" s="623"/>
      <c r="AD146" s="623"/>
      <c r="AE146" s="623"/>
      <c r="AF146" s="623"/>
      <c r="AG146" s="623"/>
      <c r="AH146" s="623"/>
      <c r="AI146" s="623"/>
      <c r="AJ146" s="623"/>
      <c r="AK146" s="623"/>
      <c r="AL146" s="623"/>
      <c r="AM146" s="624"/>
    </row>
    <row r="147" spans="1:39" ht="21" customHeight="1" x14ac:dyDescent="0.15">
      <c r="A147" s="183"/>
      <c r="B147" s="134"/>
      <c r="C147" s="289" t="s">
        <v>252</v>
      </c>
      <c r="D147" s="651" t="s">
        <v>237</v>
      </c>
      <c r="E147" s="651"/>
      <c r="F147" s="651"/>
      <c r="G147" s="651"/>
      <c r="H147" s="651"/>
      <c r="I147" s="651"/>
      <c r="J147" s="651"/>
      <c r="K147" s="651"/>
      <c r="L147" s="651"/>
      <c r="M147" s="651"/>
      <c r="N147" s="651"/>
      <c r="O147" s="651"/>
      <c r="P147" s="651"/>
      <c r="Q147" s="651"/>
      <c r="R147" s="651"/>
      <c r="S147" s="652"/>
      <c r="T147" s="729" t="s">
        <v>256</v>
      </c>
      <c r="U147" s="730"/>
      <c r="V147" s="730"/>
      <c r="W147" s="730"/>
      <c r="X147" s="730"/>
      <c r="Y147" s="730"/>
      <c r="Z147" s="730"/>
      <c r="AA147" s="730"/>
      <c r="AB147" s="730"/>
      <c r="AC147" s="730"/>
      <c r="AD147" s="730"/>
      <c r="AE147" s="730"/>
      <c r="AF147" s="730"/>
      <c r="AG147" s="730"/>
      <c r="AH147" s="730"/>
      <c r="AI147" s="730"/>
      <c r="AJ147" s="730"/>
      <c r="AK147" s="730"/>
      <c r="AL147" s="730"/>
      <c r="AM147" s="731"/>
    </row>
    <row r="148" spans="1:39" s="176" customFormat="1" ht="33" customHeight="1" x14ac:dyDescent="0.15">
      <c r="A148" s="666" t="s">
        <v>255</v>
      </c>
      <c r="B148" s="666"/>
      <c r="C148" s="666"/>
      <c r="D148" s="666"/>
      <c r="E148" s="666"/>
      <c r="F148" s="666"/>
      <c r="G148" s="666"/>
      <c r="H148" s="666"/>
      <c r="I148" s="666"/>
      <c r="J148" s="666"/>
      <c r="K148" s="666"/>
      <c r="L148" s="666"/>
      <c r="M148" s="666"/>
      <c r="N148" s="666"/>
      <c r="O148" s="666"/>
      <c r="P148" s="666"/>
      <c r="Q148" s="666"/>
      <c r="R148" s="666"/>
      <c r="S148" s="666"/>
      <c r="T148" s="666"/>
      <c r="U148" s="666"/>
      <c r="V148" s="666"/>
      <c r="W148" s="666"/>
      <c r="X148" s="666"/>
      <c r="Y148" s="666"/>
      <c r="Z148" s="666"/>
      <c r="AA148" s="666"/>
      <c r="AB148" s="666"/>
      <c r="AC148" s="666"/>
      <c r="AD148" s="666"/>
      <c r="AE148" s="666"/>
      <c r="AF148" s="666"/>
      <c r="AG148" s="666"/>
      <c r="AH148" s="666"/>
      <c r="AI148" s="666"/>
      <c r="AJ148" s="666"/>
      <c r="AK148" s="666"/>
      <c r="AL148" s="666"/>
      <c r="AM148" s="666"/>
    </row>
    <row r="149" spans="1:39" x14ac:dyDescent="0.15">
      <c r="A149" s="177" t="s">
        <v>99</v>
      </c>
      <c r="B149" s="178"/>
      <c r="C149" s="165"/>
      <c r="D149" s="165"/>
      <c r="E149" s="165"/>
      <c r="F149" s="165"/>
      <c r="G149" s="165"/>
      <c r="H149" s="165"/>
      <c r="I149" s="165"/>
      <c r="J149" s="165"/>
      <c r="K149" s="165"/>
      <c r="L149" s="165"/>
      <c r="M149" s="165"/>
      <c r="N149" s="165"/>
      <c r="O149" s="165"/>
      <c r="P149" s="165"/>
      <c r="Q149" s="165"/>
      <c r="R149" s="165"/>
      <c r="S149" s="165"/>
      <c r="T149" s="165"/>
      <c r="U149" s="165"/>
      <c r="V149" s="165"/>
      <c r="W149" s="165"/>
      <c r="X149" s="165"/>
      <c r="Y149" s="165"/>
      <c r="Z149" s="165"/>
      <c r="AA149" s="165"/>
      <c r="AB149" s="165"/>
      <c r="AC149" s="165"/>
      <c r="AD149" s="165"/>
      <c r="AE149" s="165"/>
      <c r="AF149" s="165"/>
      <c r="AG149" s="165"/>
      <c r="AH149" s="165"/>
      <c r="AI149" s="165"/>
      <c r="AJ149" s="165"/>
    </row>
    <row r="150" spans="1:39" ht="4.5" customHeight="1" x14ac:dyDescent="0.15">
      <c r="A150" s="179"/>
      <c r="B150" s="180"/>
      <c r="C150" s="180"/>
      <c r="D150" s="180"/>
      <c r="E150" s="180"/>
      <c r="F150" s="180"/>
      <c r="G150" s="180"/>
      <c r="H150" s="180"/>
      <c r="I150" s="180"/>
      <c r="J150" s="180"/>
      <c r="K150" s="180"/>
      <c r="L150" s="180"/>
      <c r="M150" s="180"/>
      <c r="N150" s="180"/>
      <c r="O150" s="180"/>
      <c r="P150" s="180"/>
      <c r="Q150" s="180"/>
      <c r="R150" s="180"/>
      <c r="S150" s="180"/>
      <c r="T150" s="623"/>
      <c r="U150" s="623"/>
      <c r="V150" s="623"/>
      <c r="W150" s="623"/>
      <c r="X150" s="623"/>
      <c r="Y150" s="623"/>
      <c r="Z150" s="623"/>
      <c r="AA150" s="623"/>
      <c r="AB150" s="623"/>
      <c r="AC150" s="623"/>
      <c r="AD150" s="623"/>
      <c r="AE150" s="623"/>
      <c r="AF150" s="623"/>
      <c r="AG150" s="623"/>
      <c r="AH150" s="623"/>
      <c r="AI150" s="623"/>
      <c r="AJ150" s="623"/>
      <c r="AK150" s="623"/>
      <c r="AL150" s="623"/>
      <c r="AM150" s="624"/>
    </row>
    <row r="151" spans="1:39" x14ac:dyDescent="0.15">
      <c r="A151" s="181"/>
      <c r="B151" s="291" t="s">
        <v>191</v>
      </c>
      <c r="C151" s="180"/>
      <c r="D151" s="180"/>
      <c r="E151" s="180"/>
      <c r="F151" s="180"/>
      <c r="G151" s="180"/>
      <c r="H151" s="180"/>
      <c r="I151" s="180"/>
      <c r="J151" s="180"/>
      <c r="K151" s="180"/>
      <c r="L151" s="180"/>
      <c r="M151" s="180"/>
      <c r="N151" s="180"/>
      <c r="O151" s="180"/>
      <c r="P151" s="180"/>
      <c r="Q151" s="180"/>
      <c r="R151" s="180"/>
      <c r="S151" s="180"/>
      <c r="T151" s="623" t="s">
        <v>65</v>
      </c>
      <c r="U151" s="623"/>
      <c r="V151" s="623"/>
      <c r="W151" s="623"/>
      <c r="X151" s="623"/>
      <c r="Y151" s="623"/>
      <c r="Z151" s="623"/>
      <c r="AA151" s="623"/>
      <c r="AB151" s="623"/>
      <c r="AC151" s="623"/>
      <c r="AD151" s="623"/>
      <c r="AE151" s="623"/>
      <c r="AF151" s="623"/>
      <c r="AG151" s="623"/>
      <c r="AH151" s="623"/>
      <c r="AI151" s="623"/>
      <c r="AJ151" s="623"/>
      <c r="AK151" s="623"/>
      <c r="AL151" s="623"/>
      <c r="AM151" s="624"/>
    </row>
    <row r="152" spans="1:39" ht="24" customHeight="1" x14ac:dyDescent="0.15">
      <c r="A152" s="183"/>
      <c r="B152" s="134"/>
      <c r="C152" s="184" t="s">
        <v>179</v>
      </c>
      <c r="D152" s="654" t="s">
        <v>181</v>
      </c>
      <c r="E152" s="654"/>
      <c r="F152" s="654"/>
      <c r="G152" s="654"/>
      <c r="H152" s="654"/>
      <c r="I152" s="654"/>
      <c r="J152" s="654"/>
      <c r="K152" s="654"/>
      <c r="L152" s="654"/>
      <c r="M152" s="654"/>
      <c r="N152" s="654"/>
      <c r="O152" s="654"/>
      <c r="P152" s="654"/>
      <c r="Q152" s="654"/>
      <c r="R152" s="654"/>
      <c r="S152" s="655"/>
      <c r="T152" s="720" t="s">
        <v>249</v>
      </c>
      <c r="U152" s="721"/>
      <c r="V152" s="721"/>
      <c r="W152" s="721"/>
      <c r="X152" s="721"/>
      <c r="Y152" s="721"/>
      <c r="Z152" s="721"/>
      <c r="AA152" s="721"/>
      <c r="AB152" s="721"/>
      <c r="AC152" s="721"/>
      <c r="AD152" s="721"/>
      <c r="AE152" s="721"/>
      <c r="AF152" s="721"/>
      <c r="AG152" s="721"/>
      <c r="AH152" s="721"/>
      <c r="AI152" s="721"/>
      <c r="AJ152" s="721"/>
      <c r="AK152" s="721"/>
      <c r="AL152" s="721"/>
      <c r="AM152" s="722"/>
    </row>
    <row r="153" spans="1:39" x14ac:dyDescent="0.15">
      <c r="A153" s="181"/>
      <c r="B153" s="291" t="s">
        <v>169</v>
      </c>
      <c r="C153" s="180"/>
      <c r="D153" s="180"/>
      <c r="E153" s="180"/>
      <c r="F153" s="180"/>
      <c r="G153" s="180"/>
      <c r="H153" s="180"/>
      <c r="I153" s="180"/>
      <c r="J153" s="180"/>
      <c r="K153" s="180"/>
      <c r="L153" s="180"/>
      <c r="M153" s="180"/>
      <c r="N153" s="180"/>
      <c r="O153" s="180"/>
      <c r="P153" s="180"/>
      <c r="Q153" s="180"/>
      <c r="R153" s="180"/>
      <c r="S153" s="180"/>
      <c r="T153" s="623" t="s">
        <v>65</v>
      </c>
      <c r="U153" s="623"/>
      <c r="V153" s="623"/>
      <c r="W153" s="623"/>
      <c r="X153" s="623"/>
      <c r="Y153" s="623"/>
      <c r="Z153" s="623"/>
      <c r="AA153" s="623"/>
      <c r="AB153" s="623"/>
      <c r="AC153" s="623"/>
      <c r="AD153" s="623"/>
      <c r="AE153" s="623"/>
      <c r="AF153" s="623"/>
      <c r="AG153" s="623"/>
      <c r="AH153" s="623"/>
      <c r="AI153" s="623"/>
      <c r="AJ153" s="623"/>
      <c r="AK153" s="623"/>
      <c r="AL153" s="623"/>
      <c r="AM153" s="624"/>
    </row>
    <row r="154" spans="1:39" ht="36.75" customHeight="1" x14ac:dyDescent="0.15">
      <c r="A154" s="183"/>
      <c r="B154" s="187"/>
      <c r="C154" s="184" t="s">
        <v>178</v>
      </c>
      <c r="D154" s="630" t="s">
        <v>185</v>
      </c>
      <c r="E154" s="630"/>
      <c r="F154" s="630"/>
      <c r="G154" s="630"/>
      <c r="H154" s="630"/>
      <c r="I154" s="630"/>
      <c r="J154" s="630"/>
      <c r="K154" s="630"/>
      <c r="L154" s="630"/>
      <c r="M154" s="630"/>
      <c r="N154" s="630"/>
      <c r="O154" s="630"/>
      <c r="P154" s="630"/>
      <c r="Q154" s="630"/>
      <c r="R154" s="630"/>
      <c r="S154" s="631"/>
      <c r="T154" s="714" t="s">
        <v>186</v>
      </c>
      <c r="U154" s="715"/>
      <c r="V154" s="715"/>
      <c r="W154" s="715"/>
      <c r="X154" s="715"/>
      <c r="Y154" s="715"/>
      <c r="Z154" s="715"/>
      <c r="AA154" s="715"/>
      <c r="AB154" s="715"/>
      <c r="AC154" s="715"/>
      <c r="AD154" s="715"/>
      <c r="AE154" s="715"/>
      <c r="AF154" s="715"/>
      <c r="AG154" s="715"/>
      <c r="AH154" s="715"/>
      <c r="AI154" s="715"/>
      <c r="AJ154" s="715"/>
      <c r="AK154" s="715"/>
      <c r="AL154" s="715"/>
      <c r="AM154" s="716"/>
    </row>
    <row r="155" spans="1:39" s="176" customFormat="1" ht="5.25" customHeight="1" x14ac:dyDescent="0.15">
      <c r="A155" s="190"/>
      <c r="B155" s="290"/>
      <c r="C155" s="290"/>
      <c r="D155" s="290"/>
      <c r="E155" s="290"/>
      <c r="F155" s="290"/>
      <c r="G155" s="290"/>
      <c r="H155" s="290"/>
      <c r="I155" s="290"/>
      <c r="J155" s="290"/>
      <c r="K155" s="290"/>
      <c r="L155" s="290"/>
      <c r="M155" s="290"/>
      <c r="N155" s="290"/>
      <c r="O155" s="290"/>
      <c r="P155" s="290"/>
      <c r="Q155" s="290"/>
      <c r="R155" s="290"/>
      <c r="S155" s="290"/>
      <c r="T155" s="290"/>
      <c r="U155" s="290"/>
      <c r="V155" s="290"/>
      <c r="W155" s="290"/>
      <c r="X155" s="290"/>
      <c r="Y155" s="290"/>
      <c r="Z155" s="290"/>
      <c r="AA155" s="290"/>
      <c r="AB155" s="290"/>
      <c r="AC155" s="290"/>
      <c r="AD155" s="290"/>
      <c r="AE155" s="290"/>
      <c r="AF155" s="290"/>
      <c r="AG155" s="290"/>
      <c r="AH155" s="290"/>
      <c r="AI155" s="290"/>
      <c r="AJ155" s="290"/>
      <c r="AK155" s="192"/>
      <c r="AL155" s="192"/>
      <c r="AM155" s="192"/>
    </row>
    <row r="156" spans="1:39" x14ac:dyDescent="0.15">
      <c r="A156" s="177" t="s">
        <v>153</v>
      </c>
      <c r="B156" s="178"/>
      <c r="C156" s="165"/>
      <c r="D156" s="165"/>
      <c r="E156" s="165"/>
      <c r="F156" s="165"/>
      <c r="G156" s="165"/>
      <c r="H156" s="165"/>
      <c r="I156" s="165"/>
      <c r="J156" s="165"/>
      <c r="K156" s="165"/>
      <c r="L156" s="165"/>
      <c r="M156" s="165"/>
      <c r="N156" s="165"/>
      <c r="O156" s="165"/>
      <c r="P156" s="165"/>
      <c r="Q156" s="165"/>
      <c r="R156" s="165"/>
      <c r="S156" s="165"/>
      <c r="T156" s="165"/>
      <c r="U156" s="165"/>
      <c r="V156" s="165"/>
      <c r="W156" s="165"/>
      <c r="X156" s="165"/>
      <c r="Y156" s="165"/>
      <c r="Z156" s="165"/>
      <c r="AA156" s="165"/>
      <c r="AB156" s="165"/>
      <c r="AC156" s="165"/>
      <c r="AD156" s="165"/>
      <c r="AE156" s="165"/>
      <c r="AF156" s="165"/>
      <c r="AG156" s="165"/>
      <c r="AH156" s="165"/>
      <c r="AI156" s="165"/>
      <c r="AJ156" s="165"/>
    </row>
    <row r="157" spans="1:39" ht="5.25" customHeight="1" x14ac:dyDescent="0.15">
      <c r="A157" s="179"/>
      <c r="B157" s="180"/>
      <c r="C157" s="180"/>
      <c r="D157" s="180"/>
      <c r="E157" s="180"/>
      <c r="F157" s="180"/>
      <c r="G157" s="180"/>
      <c r="H157" s="180"/>
      <c r="I157" s="180"/>
      <c r="J157" s="180"/>
      <c r="K157" s="180"/>
      <c r="L157" s="180"/>
      <c r="M157" s="180"/>
      <c r="N157" s="180"/>
      <c r="O157" s="180"/>
      <c r="P157" s="180"/>
      <c r="Q157" s="180"/>
      <c r="R157" s="180"/>
      <c r="S157" s="180"/>
      <c r="T157" s="623"/>
      <c r="U157" s="623"/>
      <c r="V157" s="623"/>
      <c r="W157" s="623"/>
      <c r="X157" s="623"/>
      <c r="Y157" s="623"/>
      <c r="Z157" s="623"/>
      <c r="AA157" s="623"/>
      <c r="AB157" s="623"/>
      <c r="AC157" s="623"/>
      <c r="AD157" s="623"/>
      <c r="AE157" s="623"/>
      <c r="AF157" s="623"/>
      <c r="AG157" s="623"/>
      <c r="AH157" s="623"/>
      <c r="AI157" s="623"/>
      <c r="AJ157" s="623"/>
      <c r="AK157" s="623"/>
      <c r="AL157" s="623"/>
      <c r="AM157" s="624"/>
    </row>
    <row r="158" spans="1:39" x14ac:dyDescent="0.15">
      <c r="A158" s="181"/>
      <c r="B158" s="291" t="s">
        <v>190</v>
      </c>
      <c r="C158" s="180"/>
      <c r="D158" s="180"/>
      <c r="E158" s="180"/>
      <c r="F158" s="180"/>
      <c r="G158" s="180"/>
      <c r="H158" s="180"/>
      <c r="I158" s="180"/>
      <c r="J158" s="180"/>
      <c r="K158" s="180"/>
      <c r="L158" s="180"/>
      <c r="M158" s="180"/>
      <c r="N158" s="180"/>
      <c r="O158" s="180"/>
      <c r="P158" s="180"/>
      <c r="Q158" s="180"/>
      <c r="R158" s="180"/>
      <c r="S158" s="180"/>
      <c r="T158" s="623" t="s">
        <v>65</v>
      </c>
      <c r="U158" s="623"/>
      <c r="V158" s="623"/>
      <c r="W158" s="623"/>
      <c r="X158" s="623"/>
      <c r="Y158" s="623"/>
      <c r="Z158" s="623"/>
      <c r="AA158" s="623"/>
      <c r="AB158" s="623"/>
      <c r="AC158" s="623"/>
      <c r="AD158" s="623"/>
      <c r="AE158" s="623"/>
      <c r="AF158" s="623"/>
      <c r="AG158" s="623"/>
      <c r="AH158" s="623"/>
      <c r="AI158" s="623"/>
      <c r="AJ158" s="623"/>
      <c r="AK158" s="623"/>
      <c r="AL158" s="623"/>
      <c r="AM158" s="624"/>
    </row>
    <row r="159" spans="1:39" ht="21.75" customHeight="1" x14ac:dyDescent="0.15">
      <c r="A159" s="183"/>
      <c r="B159" s="134"/>
      <c r="C159" s="184" t="s">
        <v>179</v>
      </c>
      <c r="D159" s="712" t="s">
        <v>192</v>
      </c>
      <c r="E159" s="712"/>
      <c r="F159" s="712"/>
      <c r="G159" s="712"/>
      <c r="H159" s="712"/>
      <c r="I159" s="712"/>
      <c r="J159" s="712"/>
      <c r="K159" s="712"/>
      <c r="L159" s="712"/>
      <c r="M159" s="712"/>
      <c r="N159" s="712"/>
      <c r="O159" s="712"/>
      <c r="P159" s="712"/>
      <c r="Q159" s="712"/>
      <c r="R159" s="712"/>
      <c r="S159" s="713"/>
      <c r="T159" s="723" t="s">
        <v>250</v>
      </c>
      <c r="U159" s="724"/>
      <c r="V159" s="724"/>
      <c r="W159" s="724"/>
      <c r="X159" s="724"/>
      <c r="Y159" s="724"/>
      <c r="Z159" s="724"/>
      <c r="AA159" s="724"/>
      <c r="AB159" s="724"/>
      <c r="AC159" s="724"/>
      <c r="AD159" s="724"/>
      <c r="AE159" s="724"/>
      <c r="AF159" s="724"/>
      <c r="AG159" s="724"/>
      <c r="AH159" s="724"/>
      <c r="AI159" s="724"/>
      <c r="AJ159" s="724"/>
      <c r="AK159" s="724"/>
      <c r="AL159" s="724"/>
      <c r="AM159" s="725"/>
    </row>
    <row r="160" spans="1:39" ht="12" customHeight="1" x14ac:dyDescent="0.15">
      <c r="A160" s="193"/>
      <c r="B160" s="194"/>
      <c r="C160" s="195" t="s">
        <v>178</v>
      </c>
      <c r="D160" s="632" t="s">
        <v>156</v>
      </c>
      <c r="E160" s="632"/>
      <c r="F160" s="632"/>
      <c r="G160" s="632"/>
      <c r="H160" s="632"/>
      <c r="I160" s="632"/>
      <c r="J160" s="632"/>
      <c r="K160" s="632"/>
      <c r="L160" s="632"/>
      <c r="M160" s="632"/>
      <c r="N160" s="632"/>
      <c r="O160" s="632"/>
      <c r="P160" s="632"/>
      <c r="Q160" s="632"/>
      <c r="R160" s="632"/>
      <c r="S160" s="633"/>
      <c r="T160" s="726"/>
      <c r="U160" s="727"/>
      <c r="V160" s="727"/>
      <c r="W160" s="727"/>
      <c r="X160" s="727"/>
      <c r="Y160" s="727"/>
      <c r="Z160" s="727"/>
      <c r="AA160" s="727"/>
      <c r="AB160" s="727"/>
      <c r="AC160" s="727"/>
      <c r="AD160" s="727"/>
      <c r="AE160" s="727"/>
      <c r="AF160" s="727"/>
      <c r="AG160" s="727"/>
      <c r="AH160" s="727"/>
      <c r="AI160" s="727"/>
      <c r="AJ160" s="727"/>
      <c r="AK160" s="727"/>
      <c r="AL160" s="727"/>
      <c r="AM160" s="728"/>
    </row>
    <row r="161" spans="1:36" ht="18" customHeight="1" x14ac:dyDescent="0.15">
      <c r="A161" s="165"/>
      <c r="B161" s="196"/>
      <c r="C161" s="197"/>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c r="AA161" s="197"/>
      <c r="AB161" s="197"/>
      <c r="AC161" s="197"/>
      <c r="AD161" s="197"/>
      <c r="AE161" s="197"/>
      <c r="AF161" s="197"/>
      <c r="AG161" s="197"/>
      <c r="AH161" s="197"/>
      <c r="AI161" s="197"/>
      <c r="AJ161" s="197"/>
    </row>
    <row r="162" spans="1:36" s="198" customFormat="1" x14ac:dyDescent="0.15">
      <c r="B162" s="196"/>
      <c r="C162" s="196"/>
      <c r="D162" s="196"/>
      <c r="E162" s="196"/>
      <c r="F162" s="196"/>
      <c r="G162" s="196"/>
      <c r="H162" s="196"/>
      <c r="I162" s="196"/>
      <c r="J162" s="196"/>
      <c r="K162" s="196"/>
      <c r="L162" s="196"/>
      <c r="M162" s="196"/>
      <c r="N162" s="196"/>
      <c r="O162" s="196"/>
      <c r="P162" s="196"/>
      <c r="Q162" s="196"/>
      <c r="R162" s="196"/>
      <c r="S162" s="196"/>
      <c r="T162" s="196"/>
      <c r="U162" s="196"/>
      <c r="V162" s="196"/>
      <c r="W162" s="196"/>
      <c r="X162" s="196"/>
      <c r="Y162" s="196"/>
      <c r="Z162" s="196"/>
      <c r="AA162" s="196"/>
      <c r="AB162" s="196"/>
      <c r="AC162" s="196"/>
      <c r="AD162" s="196"/>
      <c r="AE162" s="196"/>
      <c r="AF162" s="196"/>
      <c r="AG162" s="196"/>
      <c r="AH162" s="196"/>
      <c r="AI162" s="196"/>
      <c r="AJ162" s="196"/>
    </row>
    <row r="163" spans="1:36" s="198" customFormat="1" x14ac:dyDescent="0.15">
      <c r="B163" s="196"/>
      <c r="C163" s="196"/>
      <c r="D163" s="196"/>
      <c r="E163" s="196"/>
      <c r="F163" s="196"/>
      <c r="G163" s="196"/>
      <c r="H163" s="196"/>
      <c r="I163" s="196"/>
      <c r="J163" s="196"/>
      <c r="K163" s="196"/>
      <c r="L163" s="196"/>
      <c r="M163" s="196"/>
      <c r="N163" s="196"/>
      <c r="O163" s="196"/>
      <c r="P163" s="196"/>
      <c r="Q163" s="196"/>
      <c r="R163" s="196"/>
      <c r="S163" s="196"/>
      <c r="T163" s="196"/>
      <c r="U163" s="196"/>
      <c r="V163" s="196"/>
      <c r="W163" s="196"/>
      <c r="X163" s="196"/>
      <c r="Y163" s="196"/>
      <c r="Z163" s="196"/>
      <c r="AA163" s="196"/>
      <c r="AB163" s="196"/>
      <c r="AC163" s="196"/>
      <c r="AD163" s="196"/>
      <c r="AE163" s="196"/>
      <c r="AF163" s="196"/>
      <c r="AG163" s="196"/>
      <c r="AH163" s="196"/>
      <c r="AI163" s="196"/>
      <c r="AJ163" s="196"/>
    </row>
    <row r="164" spans="1:36" x14ac:dyDescent="0.15">
      <c r="A164" s="165"/>
      <c r="B164" s="197"/>
      <c r="C164" s="197"/>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c r="AA164" s="197"/>
      <c r="AB164" s="197"/>
      <c r="AC164" s="197"/>
      <c r="AD164" s="197"/>
      <c r="AE164" s="197"/>
      <c r="AF164" s="197"/>
      <c r="AG164" s="197"/>
      <c r="AH164" s="197"/>
      <c r="AI164" s="197"/>
      <c r="AJ164" s="197"/>
    </row>
    <row r="165" spans="1:36" x14ac:dyDescent="0.15">
      <c r="A165" s="165"/>
      <c r="B165" s="197"/>
      <c r="C165" s="197"/>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c r="AA165" s="197"/>
      <c r="AB165" s="197"/>
      <c r="AC165" s="197"/>
      <c r="AD165" s="197"/>
      <c r="AE165" s="197"/>
      <c r="AF165" s="197"/>
      <c r="AG165" s="197"/>
      <c r="AH165" s="197"/>
      <c r="AI165" s="197"/>
      <c r="AJ165" s="197"/>
    </row>
    <row r="166" spans="1:36" x14ac:dyDescent="0.15">
      <c r="A166" s="165"/>
      <c r="B166" s="197"/>
      <c r="C166" s="197"/>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c r="AA166" s="197"/>
      <c r="AB166" s="197"/>
      <c r="AC166" s="197"/>
      <c r="AD166" s="197"/>
      <c r="AE166" s="197"/>
      <c r="AF166" s="197"/>
      <c r="AG166" s="197"/>
      <c r="AH166" s="197"/>
      <c r="AI166" s="197"/>
      <c r="AJ166" s="197"/>
    </row>
    <row r="167" spans="1:36" x14ac:dyDescent="0.15">
      <c r="A167" s="165"/>
      <c r="B167" s="197"/>
      <c r="C167" s="197"/>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c r="AA167" s="197"/>
      <c r="AB167" s="197"/>
      <c r="AC167" s="197"/>
      <c r="AD167" s="197"/>
      <c r="AE167" s="197"/>
      <c r="AF167" s="197"/>
      <c r="AG167" s="197"/>
      <c r="AH167" s="197"/>
      <c r="AI167" s="197"/>
      <c r="AJ167" s="197"/>
    </row>
    <row r="168" spans="1:36" x14ac:dyDescent="0.15">
      <c r="A168" s="165"/>
      <c r="B168" s="197"/>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c r="AA168" s="197"/>
      <c r="AB168" s="197"/>
      <c r="AC168" s="197"/>
      <c r="AD168" s="197"/>
      <c r="AE168" s="197"/>
      <c r="AF168" s="197"/>
      <c r="AG168" s="197"/>
      <c r="AH168" s="197"/>
      <c r="AI168" s="197"/>
      <c r="AJ168" s="197"/>
    </row>
    <row r="169" spans="1:36" x14ac:dyDescent="0.15">
      <c r="A169" s="165"/>
      <c r="B169" s="197"/>
      <c r="C169" s="197"/>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c r="AA169" s="197"/>
      <c r="AB169" s="197"/>
      <c r="AC169" s="197"/>
      <c r="AD169" s="197"/>
      <c r="AE169" s="197"/>
      <c r="AF169" s="197"/>
      <c r="AG169" s="197"/>
      <c r="AH169" s="197"/>
      <c r="AI169" s="197"/>
      <c r="AJ169" s="197"/>
    </row>
    <row r="170" spans="1:36" x14ac:dyDescent="0.15">
      <c r="A170" s="165"/>
      <c r="B170" s="197"/>
      <c r="C170" s="197"/>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row>
    <row r="171" spans="1:36" x14ac:dyDescent="0.15">
      <c r="A171" s="165"/>
      <c r="B171" s="197"/>
      <c r="C171" s="197"/>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c r="AA171" s="197"/>
      <c r="AB171" s="197"/>
      <c r="AC171" s="197"/>
      <c r="AD171" s="197"/>
      <c r="AE171" s="197"/>
      <c r="AF171" s="197"/>
      <c r="AG171" s="197"/>
      <c r="AH171" s="197"/>
      <c r="AI171" s="197"/>
      <c r="AJ171" s="197"/>
    </row>
    <row r="172" spans="1:36" x14ac:dyDescent="0.15">
      <c r="A172" s="165"/>
      <c r="B172" s="197"/>
      <c r="C172" s="197"/>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c r="AA172" s="197"/>
      <c r="AB172" s="197"/>
      <c r="AC172" s="197"/>
      <c r="AD172" s="197"/>
      <c r="AE172" s="197"/>
      <c r="AF172" s="197"/>
      <c r="AG172" s="197"/>
      <c r="AH172" s="197"/>
      <c r="AI172" s="197"/>
      <c r="AJ172" s="197"/>
    </row>
    <row r="173" spans="1:36" x14ac:dyDescent="0.15">
      <c r="A173" s="165"/>
      <c r="B173" s="197"/>
      <c r="C173" s="197"/>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c r="AA173" s="197"/>
      <c r="AB173" s="197"/>
      <c r="AC173" s="197"/>
      <c r="AD173" s="197"/>
      <c r="AE173" s="197"/>
      <c r="AF173" s="197"/>
      <c r="AG173" s="197"/>
      <c r="AH173" s="197"/>
      <c r="AI173" s="197"/>
      <c r="AJ173" s="197"/>
    </row>
    <row r="174" spans="1:36" x14ac:dyDescent="0.15">
      <c r="A174" s="165"/>
      <c r="B174" s="197"/>
      <c r="C174" s="197"/>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c r="AA174" s="197"/>
      <c r="AB174" s="197"/>
      <c r="AC174" s="197"/>
      <c r="AD174" s="197"/>
      <c r="AE174" s="197"/>
      <c r="AF174" s="197"/>
      <c r="AG174" s="197"/>
      <c r="AH174" s="197"/>
      <c r="AI174" s="197"/>
      <c r="AJ174" s="197"/>
    </row>
    <row r="175" spans="1:36" x14ac:dyDescent="0.15">
      <c r="A175" s="165"/>
      <c r="B175" s="197"/>
      <c r="C175" s="197"/>
      <c r="D175" s="197"/>
      <c r="E175" s="197"/>
      <c r="F175" s="197"/>
      <c r="G175" s="197"/>
      <c r="H175" s="197"/>
      <c r="I175" s="197"/>
      <c r="J175" s="197"/>
      <c r="K175" s="197"/>
      <c r="L175" s="197"/>
      <c r="M175" s="197"/>
      <c r="N175" s="197"/>
      <c r="O175" s="197"/>
      <c r="P175" s="197"/>
      <c r="Q175" s="197"/>
      <c r="R175" s="197"/>
      <c r="S175" s="197"/>
      <c r="T175" s="197"/>
      <c r="U175" s="197"/>
      <c r="V175" s="197"/>
      <c r="W175" s="197"/>
      <c r="X175" s="197"/>
      <c r="Y175" s="197"/>
      <c r="Z175" s="197"/>
      <c r="AA175" s="197"/>
      <c r="AB175" s="197"/>
      <c r="AC175" s="197"/>
      <c r="AD175" s="197"/>
      <c r="AE175" s="197"/>
      <c r="AF175" s="197"/>
      <c r="AG175" s="197"/>
      <c r="AH175" s="197"/>
      <c r="AI175" s="197"/>
      <c r="AJ175" s="197"/>
    </row>
    <row r="176" spans="1:36" x14ac:dyDescent="0.15">
      <c r="A176" s="165"/>
      <c r="B176" s="197"/>
      <c r="C176" s="197"/>
      <c r="D176" s="197"/>
      <c r="E176" s="197"/>
      <c r="F176" s="197"/>
      <c r="G176" s="197"/>
      <c r="H176" s="197"/>
      <c r="I176" s="197"/>
      <c r="J176" s="197"/>
      <c r="K176" s="197"/>
      <c r="L176" s="197"/>
      <c r="M176" s="197"/>
      <c r="N176" s="197"/>
      <c r="O176" s="197"/>
      <c r="P176" s="197"/>
      <c r="Q176" s="197"/>
      <c r="R176" s="197"/>
      <c r="S176" s="197"/>
      <c r="T176" s="197"/>
      <c r="U176" s="197"/>
      <c r="V176" s="197"/>
      <c r="W176" s="197"/>
      <c r="X176" s="197"/>
      <c r="Y176" s="197"/>
      <c r="Z176" s="197"/>
      <c r="AA176" s="197"/>
      <c r="AB176" s="197"/>
      <c r="AC176" s="197"/>
      <c r="AD176" s="197"/>
      <c r="AE176" s="197"/>
      <c r="AF176" s="197"/>
      <c r="AG176" s="197"/>
      <c r="AH176" s="197"/>
      <c r="AI176" s="197"/>
      <c r="AJ176" s="197"/>
    </row>
    <row r="177" spans="1:36" x14ac:dyDescent="0.15">
      <c r="A177" s="165"/>
      <c r="B177" s="197"/>
      <c r="C177" s="197"/>
      <c r="D177" s="197"/>
      <c r="E177" s="197"/>
      <c r="F177" s="197"/>
      <c r="G177" s="197"/>
      <c r="H177" s="197"/>
      <c r="I177" s="197"/>
      <c r="J177" s="197"/>
      <c r="K177" s="197"/>
      <c r="L177" s="197"/>
      <c r="M177" s="197"/>
      <c r="N177" s="197"/>
      <c r="O177" s="197"/>
      <c r="P177" s="197"/>
      <c r="Q177" s="197"/>
      <c r="R177" s="197"/>
      <c r="S177" s="197"/>
      <c r="T177" s="197"/>
      <c r="U177" s="197"/>
      <c r="V177" s="197"/>
      <c r="W177" s="197"/>
      <c r="X177" s="197"/>
      <c r="Y177" s="197"/>
      <c r="Z177" s="197"/>
      <c r="AA177" s="197"/>
      <c r="AB177" s="197"/>
      <c r="AC177" s="197"/>
      <c r="AD177" s="197"/>
      <c r="AE177" s="197"/>
      <c r="AF177" s="197"/>
      <c r="AG177" s="197"/>
      <c r="AH177" s="197"/>
      <c r="AI177" s="197"/>
      <c r="AJ177" s="197"/>
    </row>
    <row r="178" spans="1:36" x14ac:dyDescent="0.15">
      <c r="A178" s="165"/>
      <c r="B178" s="197"/>
      <c r="C178" s="197"/>
      <c r="D178" s="197"/>
      <c r="E178" s="197"/>
      <c r="F178" s="197"/>
      <c r="G178" s="197"/>
      <c r="H178" s="197"/>
      <c r="I178" s="197"/>
      <c r="J178" s="197"/>
      <c r="K178" s="197"/>
      <c r="L178" s="197"/>
      <c r="M178" s="197"/>
      <c r="N178" s="197"/>
      <c r="O178" s="197"/>
      <c r="P178" s="197"/>
      <c r="Q178" s="197"/>
      <c r="R178" s="197"/>
      <c r="S178" s="197"/>
      <c r="T178" s="197"/>
      <c r="U178" s="197"/>
      <c r="V178" s="197"/>
      <c r="W178" s="197"/>
      <c r="X178" s="197"/>
      <c r="Y178" s="197"/>
      <c r="Z178" s="197"/>
      <c r="AA178" s="197"/>
      <c r="AB178" s="197"/>
      <c r="AC178" s="197"/>
      <c r="AD178" s="197"/>
      <c r="AE178" s="197"/>
      <c r="AF178" s="197"/>
      <c r="AG178" s="197"/>
      <c r="AH178" s="197"/>
      <c r="AI178" s="197"/>
      <c r="AJ178" s="197"/>
    </row>
    <row r="179" spans="1:36" x14ac:dyDescent="0.15">
      <c r="A179" s="165"/>
      <c r="B179" s="197"/>
      <c r="C179" s="197"/>
      <c r="D179" s="197"/>
      <c r="E179" s="197"/>
      <c r="F179" s="197"/>
      <c r="G179" s="197"/>
      <c r="H179" s="197"/>
      <c r="I179" s="197"/>
      <c r="J179" s="197"/>
      <c r="K179" s="197"/>
      <c r="L179" s="197"/>
      <c r="M179" s="197"/>
      <c r="N179" s="197"/>
      <c r="O179" s="197"/>
      <c r="P179" s="197"/>
      <c r="Q179" s="197"/>
      <c r="R179" s="197"/>
      <c r="S179" s="197"/>
      <c r="T179" s="197"/>
      <c r="U179" s="197"/>
      <c r="V179" s="197"/>
      <c r="W179" s="197"/>
      <c r="X179" s="197"/>
      <c r="Y179" s="197"/>
      <c r="Z179" s="197"/>
      <c r="AA179" s="197"/>
      <c r="AB179" s="197"/>
      <c r="AC179" s="197"/>
      <c r="AD179" s="197"/>
      <c r="AE179" s="197"/>
      <c r="AF179" s="197"/>
      <c r="AG179" s="197"/>
      <c r="AH179" s="197"/>
      <c r="AI179" s="197"/>
      <c r="AJ179" s="197"/>
    </row>
    <row r="180" spans="1:36" x14ac:dyDescent="0.15">
      <c r="A180" s="165"/>
      <c r="B180" s="197"/>
      <c r="C180" s="197"/>
      <c r="D180" s="197"/>
      <c r="E180" s="197"/>
      <c r="F180" s="197"/>
      <c r="G180" s="197"/>
      <c r="H180" s="197"/>
      <c r="I180" s="197"/>
      <c r="J180" s="197"/>
      <c r="K180" s="197"/>
      <c r="L180" s="197"/>
      <c r="M180" s="197"/>
      <c r="N180" s="197"/>
      <c r="O180" s="197"/>
      <c r="P180" s="197"/>
      <c r="Q180" s="197"/>
      <c r="R180" s="197"/>
      <c r="S180" s="197"/>
      <c r="T180" s="197"/>
      <c r="U180" s="197"/>
      <c r="V180" s="197"/>
      <c r="W180" s="197"/>
      <c r="X180" s="197"/>
      <c r="Y180" s="197"/>
      <c r="Z180" s="197"/>
      <c r="AA180" s="197"/>
      <c r="AB180" s="197"/>
      <c r="AC180" s="197"/>
      <c r="AD180" s="197"/>
      <c r="AE180" s="197"/>
      <c r="AF180" s="197"/>
      <c r="AG180" s="197"/>
      <c r="AH180" s="197"/>
      <c r="AI180" s="197"/>
      <c r="AJ180" s="197"/>
    </row>
    <row r="181" spans="1:36" x14ac:dyDescent="0.15">
      <c r="A181" s="165"/>
      <c r="B181" s="197"/>
      <c r="C181" s="197"/>
      <c r="D181" s="197"/>
      <c r="E181" s="197"/>
      <c r="F181" s="197"/>
      <c r="G181" s="197"/>
      <c r="H181" s="197"/>
      <c r="I181" s="197"/>
      <c r="J181" s="197"/>
      <c r="K181" s="197"/>
      <c r="L181" s="197"/>
      <c r="M181" s="197"/>
      <c r="N181" s="197"/>
      <c r="O181" s="197"/>
      <c r="P181" s="197"/>
      <c r="Q181" s="197"/>
      <c r="R181" s="197"/>
      <c r="S181" s="197"/>
      <c r="T181" s="197"/>
      <c r="U181" s="197"/>
      <c r="V181" s="197"/>
      <c r="W181" s="197"/>
      <c r="X181" s="197"/>
      <c r="Y181" s="197"/>
      <c r="Z181" s="197"/>
      <c r="AA181" s="197"/>
      <c r="AB181" s="197"/>
      <c r="AC181" s="197"/>
      <c r="AD181" s="197"/>
      <c r="AE181" s="197"/>
      <c r="AF181" s="197"/>
      <c r="AG181" s="197"/>
      <c r="AH181" s="197"/>
      <c r="AI181" s="197"/>
      <c r="AJ181" s="197"/>
    </row>
    <row r="182" spans="1:36" x14ac:dyDescent="0.15">
      <c r="A182" s="165"/>
      <c r="B182" s="197"/>
      <c r="C182" s="197"/>
      <c r="D182" s="197"/>
      <c r="E182" s="197"/>
      <c r="F182" s="197"/>
      <c r="G182" s="197"/>
      <c r="H182" s="197"/>
      <c r="I182" s="197"/>
      <c r="J182" s="197"/>
      <c r="K182" s="197"/>
      <c r="L182" s="197"/>
      <c r="M182" s="197"/>
      <c r="N182" s="197"/>
      <c r="O182" s="197"/>
      <c r="P182" s="197"/>
      <c r="Q182" s="197"/>
      <c r="R182" s="197"/>
      <c r="S182" s="197"/>
      <c r="T182" s="197"/>
      <c r="U182" s="197"/>
      <c r="V182" s="197"/>
      <c r="W182" s="197"/>
      <c r="X182" s="197"/>
      <c r="Y182" s="197"/>
      <c r="Z182" s="197"/>
      <c r="AA182" s="197"/>
      <c r="AB182" s="197"/>
      <c r="AC182" s="197"/>
      <c r="AD182" s="197"/>
      <c r="AE182" s="197"/>
      <c r="AF182" s="197"/>
      <c r="AG182" s="197"/>
      <c r="AH182" s="197"/>
      <c r="AI182" s="197"/>
      <c r="AJ182" s="197"/>
    </row>
    <row r="183" spans="1:36" x14ac:dyDescent="0.15">
      <c r="A183" s="165"/>
      <c r="B183" s="197"/>
      <c r="C183" s="197"/>
      <c r="D183" s="197"/>
      <c r="E183" s="197"/>
      <c r="F183" s="197"/>
      <c r="G183" s="197"/>
      <c r="H183" s="197"/>
      <c r="I183" s="197"/>
      <c r="J183" s="197"/>
      <c r="K183" s="197"/>
      <c r="L183" s="197"/>
      <c r="M183" s="197"/>
      <c r="N183" s="197"/>
      <c r="O183" s="197"/>
      <c r="P183" s="197"/>
      <c r="Q183" s="197"/>
      <c r="R183" s="197"/>
      <c r="S183" s="197"/>
      <c r="T183" s="197"/>
      <c r="U183" s="197"/>
      <c r="V183" s="197"/>
      <c r="W183" s="197"/>
      <c r="X183" s="197"/>
      <c r="Y183" s="197"/>
      <c r="Z183" s="197"/>
      <c r="AA183" s="197"/>
      <c r="AB183" s="197"/>
      <c r="AC183" s="197"/>
      <c r="AD183" s="197"/>
      <c r="AE183" s="197"/>
      <c r="AF183" s="197"/>
      <c r="AG183" s="197"/>
      <c r="AH183" s="197"/>
      <c r="AI183" s="197"/>
      <c r="AJ183" s="197"/>
    </row>
    <row r="184" spans="1:36" x14ac:dyDescent="0.15">
      <c r="A184" s="165"/>
      <c r="B184" s="197"/>
      <c r="C184" s="197"/>
      <c r="D184" s="197"/>
      <c r="E184" s="197"/>
      <c r="F184" s="197"/>
      <c r="G184" s="197"/>
      <c r="H184" s="197"/>
      <c r="I184" s="197"/>
      <c r="J184" s="197"/>
      <c r="K184" s="197"/>
      <c r="L184" s="197"/>
      <c r="M184" s="197"/>
      <c r="N184" s="197"/>
      <c r="O184" s="197"/>
      <c r="P184" s="197"/>
      <c r="Q184" s="197"/>
      <c r="R184" s="197"/>
      <c r="S184" s="197"/>
      <c r="T184" s="197"/>
      <c r="U184" s="197"/>
      <c r="V184" s="197"/>
      <c r="W184" s="197"/>
      <c r="X184" s="197"/>
      <c r="Y184" s="197"/>
      <c r="Z184" s="197"/>
      <c r="AA184" s="197"/>
      <c r="AB184" s="197"/>
      <c r="AC184" s="197"/>
      <c r="AD184" s="197"/>
      <c r="AE184" s="197"/>
      <c r="AF184" s="197"/>
      <c r="AG184" s="197"/>
      <c r="AH184" s="197"/>
      <c r="AI184" s="197"/>
      <c r="AJ184" s="197"/>
    </row>
    <row r="185" spans="1:36" x14ac:dyDescent="0.15">
      <c r="A185" s="165"/>
      <c r="B185" s="197"/>
      <c r="C185" s="197"/>
      <c r="D185" s="197"/>
      <c r="E185" s="197"/>
      <c r="F185" s="197"/>
      <c r="G185" s="197"/>
      <c r="H185" s="197"/>
      <c r="I185" s="197"/>
      <c r="J185" s="197"/>
      <c r="K185" s="197"/>
      <c r="L185" s="197"/>
      <c r="M185" s="197"/>
      <c r="N185" s="197"/>
      <c r="O185" s="197"/>
      <c r="P185" s="197"/>
      <c r="Q185" s="197"/>
      <c r="R185" s="197"/>
      <c r="S185" s="197"/>
      <c r="T185" s="197"/>
      <c r="U185" s="197"/>
      <c r="V185" s="197"/>
      <c r="W185" s="197"/>
      <c r="X185" s="197"/>
      <c r="Y185" s="197"/>
      <c r="Z185" s="197"/>
      <c r="AA185" s="197"/>
      <c r="AB185" s="197"/>
      <c r="AC185" s="197"/>
      <c r="AD185" s="197"/>
      <c r="AE185" s="197"/>
      <c r="AF185" s="197"/>
      <c r="AG185" s="197"/>
      <c r="AH185" s="197"/>
      <c r="AI185" s="197"/>
      <c r="AJ185" s="197"/>
    </row>
    <row r="186" spans="1:36" x14ac:dyDescent="0.15">
      <c r="A186" s="165"/>
      <c r="B186" s="197"/>
      <c r="C186" s="197"/>
      <c r="D186" s="197"/>
      <c r="E186" s="197"/>
      <c r="F186" s="197"/>
      <c r="G186" s="197"/>
      <c r="H186" s="197"/>
      <c r="I186" s="197"/>
      <c r="J186" s="197"/>
      <c r="K186" s="197"/>
      <c r="L186" s="197"/>
      <c r="M186" s="197"/>
      <c r="N186" s="197"/>
      <c r="O186" s="197"/>
      <c r="P186" s="197"/>
      <c r="Q186" s="197"/>
      <c r="R186" s="197"/>
      <c r="S186" s="197"/>
      <c r="T186" s="197"/>
      <c r="U186" s="197"/>
      <c r="V186" s="197"/>
      <c r="W186" s="197"/>
      <c r="X186" s="197"/>
      <c r="Y186" s="197"/>
      <c r="Z186" s="197"/>
      <c r="AA186" s="197"/>
      <c r="AB186" s="197"/>
      <c r="AC186" s="197"/>
      <c r="AD186" s="197"/>
      <c r="AE186" s="197"/>
      <c r="AF186" s="197"/>
      <c r="AG186" s="197"/>
      <c r="AH186" s="197"/>
      <c r="AI186" s="197"/>
      <c r="AJ186" s="197"/>
    </row>
    <row r="187" spans="1:36" x14ac:dyDescent="0.15">
      <c r="A187" s="165"/>
      <c r="B187" s="197"/>
      <c r="C187" s="197"/>
      <c r="D187" s="197"/>
      <c r="E187" s="197"/>
      <c r="F187" s="197"/>
      <c r="G187" s="197"/>
      <c r="H187" s="197"/>
      <c r="I187" s="197"/>
      <c r="J187" s="197"/>
      <c r="K187" s="197"/>
      <c r="L187" s="197"/>
      <c r="M187" s="197"/>
      <c r="N187" s="197"/>
      <c r="O187" s="197"/>
      <c r="P187" s="197"/>
      <c r="Q187" s="197"/>
      <c r="R187" s="197"/>
      <c r="S187" s="197"/>
      <c r="T187" s="197"/>
      <c r="U187" s="197"/>
      <c r="V187" s="197"/>
      <c r="W187" s="197"/>
      <c r="X187" s="197"/>
      <c r="Y187" s="197"/>
      <c r="Z187" s="197"/>
      <c r="AA187" s="197"/>
      <c r="AB187" s="197"/>
      <c r="AC187" s="197"/>
      <c r="AD187" s="197"/>
      <c r="AE187" s="197"/>
      <c r="AF187" s="197"/>
      <c r="AG187" s="197"/>
      <c r="AH187" s="197"/>
      <c r="AI187" s="197"/>
      <c r="AJ187" s="197"/>
    </row>
    <row r="188" spans="1:36" x14ac:dyDescent="0.15">
      <c r="A188" s="165"/>
      <c r="B188" s="197"/>
      <c r="C188" s="197"/>
      <c r="D188" s="197"/>
      <c r="E188" s="197"/>
      <c r="F188" s="197"/>
      <c r="G188" s="197"/>
      <c r="H188" s="197"/>
      <c r="I188" s="197"/>
      <c r="J188" s="197"/>
      <c r="K188" s="197"/>
      <c r="L188" s="197"/>
      <c r="M188" s="197"/>
      <c r="N188" s="197"/>
      <c r="O188" s="197"/>
      <c r="P188" s="197"/>
      <c r="Q188" s="197"/>
      <c r="R188" s="197"/>
      <c r="S188" s="197"/>
      <c r="T188" s="197"/>
      <c r="U188" s="197"/>
      <c r="V188" s="197"/>
      <c r="W188" s="197"/>
      <c r="X188" s="197"/>
      <c r="Y188" s="197"/>
      <c r="Z188" s="197"/>
      <c r="AA188" s="197"/>
      <c r="AB188" s="197"/>
      <c r="AC188" s="197"/>
      <c r="AD188" s="197"/>
      <c r="AE188" s="197"/>
      <c r="AF188" s="197"/>
      <c r="AG188" s="197"/>
      <c r="AH188" s="197"/>
      <c r="AI188" s="197"/>
      <c r="AJ188" s="197"/>
    </row>
    <row r="189" spans="1:36" x14ac:dyDescent="0.15">
      <c r="A189" s="165"/>
      <c r="B189" s="197"/>
      <c r="C189" s="197"/>
      <c r="D189" s="197"/>
      <c r="E189" s="197"/>
      <c r="F189" s="197"/>
      <c r="G189" s="197"/>
      <c r="H189" s="197"/>
      <c r="I189" s="197"/>
      <c r="J189" s="197"/>
      <c r="K189" s="197"/>
      <c r="L189" s="197"/>
      <c r="M189" s="197"/>
      <c r="N189" s="197"/>
      <c r="O189" s="197"/>
      <c r="P189" s="197"/>
      <c r="Q189" s="197"/>
      <c r="R189" s="197"/>
      <c r="S189" s="197"/>
      <c r="T189" s="197"/>
      <c r="U189" s="197"/>
      <c r="V189" s="197"/>
      <c r="W189" s="197"/>
      <c r="X189" s="197"/>
      <c r="Y189" s="197"/>
      <c r="Z189" s="197"/>
      <c r="AA189" s="197"/>
      <c r="AB189" s="197"/>
      <c r="AC189" s="197"/>
      <c r="AD189" s="197"/>
      <c r="AE189" s="197"/>
      <c r="AF189" s="197"/>
      <c r="AG189" s="197"/>
      <c r="AH189" s="197"/>
      <c r="AI189" s="197"/>
      <c r="AJ189" s="197"/>
    </row>
    <row r="190" spans="1:36" x14ac:dyDescent="0.15">
      <c r="A190" s="165"/>
      <c r="B190" s="197"/>
      <c r="C190" s="197"/>
      <c r="D190" s="197"/>
      <c r="E190" s="197"/>
      <c r="F190" s="197"/>
      <c r="G190" s="197"/>
      <c r="H190" s="197"/>
      <c r="I190" s="197"/>
      <c r="J190" s="197"/>
      <c r="K190" s="197"/>
      <c r="L190" s="197"/>
      <c r="M190" s="197"/>
      <c r="N190" s="197"/>
      <c r="O190" s="197"/>
      <c r="P190" s="197"/>
      <c r="Q190" s="197"/>
      <c r="R190" s="197"/>
      <c r="S190" s="197"/>
      <c r="T190" s="197"/>
      <c r="U190" s="197"/>
      <c r="V190" s="197"/>
      <c r="W190" s="197"/>
      <c r="X190" s="197"/>
      <c r="Y190" s="197"/>
      <c r="Z190" s="197"/>
      <c r="AA190" s="197"/>
      <c r="AB190" s="197"/>
      <c r="AC190" s="197"/>
      <c r="AD190" s="197"/>
      <c r="AE190" s="197"/>
      <c r="AF190" s="197"/>
      <c r="AG190" s="197"/>
      <c r="AH190" s="197"/>
      <c r="AI190" s="197"/>
      <c r="AJ190" s="197"/>
    </row>
    <row r="191" spans="1:36" x14ac:dyDescent="0.15">
      <c r="A191" s="165"/>
      <c r="B191" s="197"/>
      <c r="C191" s="197"/>
      <c r="D191" s="197"/>
      <c r="E191" s="197"/>
      <c r="F191" s="197"/>
      <c r="G191" s="197"/>
      <c r="H191" s="197"/>
      <c r="I191" s="197"/>
      <c r="J191" s="197"/>
      <c r="K191" s="197"/>
      <c r="L191" s="197"/>
      <c r="M191" s="197"/>
      <c r="N191" s="197"/>
      <c r="O191" s="197"/>
      <c r="P191" s="197"/>
      <c r="Q191" s="197"/>
      <c r="R191" s="197"/>
      <c r="S191" s="197"/>
      <c r="T191" s="197"/>
      <c r="U191" s="197"/>
      <c r="V191" s="197"/>
      <c r="W191" s="197"/>
      <c r="X191" s="197"/>
      <c r="Y191" s="197"/>
      <c r="Z191" s="197"/>
      <c r="AA191" s="197"/>
      <c r="AB191" s="197"/>
      <c r="AC191" s="197"/>
      <c r="AD191" s="197"/>
      <c r="AE191" s="197"/>
      <c r="AF191" s="197"/>
      <c r="AG191" s="197"/>
      <c r="AH191" s="197"/>
      <c r="AI191" s="197"/>
      <c r="AJ191" s="197"/>
    </row>
    <row r="192" spans="1:36" x14ac:dyDescent="0.15">
      <c r="A192" s="165"/>
      <c r="B192" s="197"/>
      <c r="C192" s="197"/>
      <c r="D192" s="197"/>
      <c r="E192" s="197"/>
      <c r="F192" s="197"/>
      <c r="G192" s="197"/>
      <c r="H192" s="197"/>
      <c r="I192" s="197"/>
      <c r="J192" s="197"/>
      <c r="K192" s="197"/>
      <c r="L192" s="197"/>
      <c r="M192" s="197"/>
      <c r="N192" s="197"/>
      <c r="O192" s="197"/>
      <c r="P192" s="197"/>
      <c r="Q192" s="197"/>
      <c r="R192" s="197"/>
      <c r="S192" s="197"/>
      <c r="T192" s="197"/>
      <c r="U192" s="197"/>
      <c r="V192" s="197"/>
      <c r="W192" s="197"/>
      <c r="X192" s="197"/>
      <c r="Y192" s="197"/>
      <c r="Z192" s="197"/>
      <c r="AA192" s="197"/>
      <c r="AB192" s="197"/>
      <c r="AC192" s="197"/>
      <c r="AD192" s="197"/>
      <c r="AE192" s="197"/>
      <c r="AF192" s="197"/>
      <c r="AG192" s="197"/>
      <c r="AH192" s="197"/>
      <c r="AI192" s="197"/>
      <c r="AJ192" s="197"/>
    </row>
    <row r="193" spans="2:36" x14ac:dyDescent="0.15">
      <c r="B193" s="197"/>
      <c r="C193" s="199"/>
      <c r="D193" s="199"/>
      <c r="E193" s="199"/>
      <c r="F193" s="199"/>
      <c r="G193" s="199"/>
      <c r="H193" s="199"/>
      <c r="I193" s="199"/>
      <c r="J193" s="199"/>
      <c r="K193" s="199"/>
      <c r="L193" s="199"/>
      <c r="M193" s="199"/>
      <c r="N193" s="199"/>
      <c r="O193" s="199"/>
      <c r="P193" s="199"/>
      <c r="Q193" s="199"/>
      <c r="R193" s="199"/>
      <c r="S193" s="199"/>
      <c r="T193" s="199"/>
      <c r="U193" s="199"/>
      <c r="V193" s="199"/>
      <c r="W193" s="199"/>
      <c r="X193" s="199"/>
      <c r="Y193" s="199"/>
      <c r="Z193" s="199"/>
      <c r="AA193" s="199"/>
      <c r="AB193" s="199"/>
      <c r="AC193" s="199"/>
      <c r="AD193" s="199"/>
      <c r="AE193" s="199"/>
      <c r="AF193" s="199"/>
      <c r="AG193" s="199"/>
      <c r="AH193" s="199"/>
      <c r="AI193" s="199"/>
      <c r="AJ193" s="199"/>
    </row>
    <row r="194" spans="2:36" x14ac:dyDescent="0.15">
      <c r="B194" s="199"/>
      <c r="C194" s="199"/>
      <c r="D194" s="199"/>
      <c r="E194" s="199"/>
      <c r="F194" s="199"/>
      <c r="G194" s="199"/>
      <c r="H194" s="199"/>
      <c r="I194" s="199"/>
      <c r="J194" s="199"/>
      <c r="K194" s="199"/>
      <c r="L194" s="199"/>
      <c r="M194" s="199"/>
      <c r="N194" s="199"/>
      <c r="O194" s="199"/>
      <c r="P194" s="199"/>
      <c r="Q194" s="199"/>
      <c r="R194" s="199"/>
      <c r="S194" s="199"/>
      <c r="T194" s="199"/>
      <c r="U194" s="199"/>
      <c r="V194" s="199"/>
      <c r="W194" s="199"/>
      <c r="X194" s="199"/>
      <c r="Y194" s="199"/>
      <c r="Z194" s="199"/>
      <c r="AA194" s="199"/>
      <c r="AB194" s="199"/>
      <c r="AC194" s="199"/>
      <c r="AD194" s="199"/>
      <c r="AE194" s="199"/>
      <c r="AF194" s="199"/>
      <c r="AG194" s="199"/>
      <c r="AH194" s="199"/>
      <c r="AI194" s="199"/>
      <c r="AJ194" s="199"/>
    </row>
    <row r="195" spans="2:36" x14ac:dyDescent="0.15">
      <c r="B195" s="199"/>
    </row>
  </sheetData>
  <sheetProtection password="B2EA" sheet="1" formatCells="0"/>
  <mergeCells count="313">
    <mergeCell ref="T157:AM157"/>
    <mergeCell ref="T158:AM158"/>
    <mergeCell ref="D159:S159"/>
    <mergeCell ref="T159:AM160"/>
    <mergeCell ref="D160:S160"/>
    <mergeCell ref="T151:AM151"/>
    <mergeCell ref="D152:S152"/>
    <mergeCell ref="T152:AM152"/>
    <mergeCell ref="T153:AM153"/>
    <mergeCell ref="D154:S154"/>
    <mergeCell ref="T154:AM154"/>
    <mergeCell ref="T145:AM145"/>
    <mergeCell ref="T146:AM146"/>
    <mergeCell ref="D147:S147"/>
    <mergeCell ref="T147:AM147"/>
    <mergeCell ref="A148:AM148"/>
    <mergeCell ref="T150:AM150"/>
    <mergeCell ref="D141:S141"/>
    <mergeCell ref="T141:AM141"/>
    <mergeCell ref="T142:AM142"/>
    <mergeCell ref="T143:AM143"/>
    <mergeCell ref="D144:S144"/>
    <mergeCell ref="T144:AM144"/>
    <mergeCell ref="D139:S139"/>
    <mergeCell ref="T139:AM139"/>
    <mergeCell ref="D140:S140"/>
    <mergeCell ref="T140:AM140"/>
    <mergeCell ref="AG124:AM124"/>
    <mergeCell ref="T133:AM133"/>
    <mergeCell ref="T134:AM134"/>
    <mergeCell ref="D135:S135"/>
    <mergeCell ref="T135:AM135"/>
    <mergeCell ref="D136:S136"/>
    <mergeCell ref="T136:AM136"/>
    <mergeCell ref="A124:D124"/>
    <mergeCell ref="E124:I124"/>
    <mergeCell ref="J124:M124"/>
    <mergeCell ref="N124:U124"/>
    <mergeCell ref="V124:Y124"/>
    <mergeCell ref="Z124:AF124"/>
    <mergeCell ref="T137:AM137"/>
    <mergeCell ref="D138:S138"/>
    <mergeCell ref="T138:AM138"/>
    <mergeCell ref="J121:Y121"/>
    <mergeCell ref="Z121:AF121"/>
    <mergeCell ref="AG121:AM121"/>
    <mergeCell ref="E122:I122"/>
    <mergeCell ref="J122:Y122"/>
    <mergeCell ref="Z122:AF122"/>
    <mergeCell ref="AG122:AM122"/>
    <mergeCell ref="A119:D123"/>
    <mergeCell ref="E119:I119"/>
    <mergeCell ref="J119:Y119"/>
    <mergeCell ref="Z119:AF119"/>
    <mergeCell ref="AG119:AM119"/>
    <mergeCell ref="E120:I120"/>
    <mergeCell ref="J120:Y120"/>
    <mergeCell ref="Z120:AF120"/>
    <mergeCell ref="AG120:AM120"/>
    <mergeCell ref="E121:I121"/>
    <mergeCell ref="E123:I123"/>
    <mergeCell ref="J123:Y123"/>
    <mergeCell ref="Z123:AF123"/>
    <mergeCell ref="AG123:AM123"/>
    <mergeCell ref="Z112:AF112"/>
    <mergeCell ref="AG112:AM112"/>
    <mergeCell ref="AG115:AM115"/>
    <mergeCell ref="A118:D118"/>
    <mergeCell ref="E118:I118"/>
    <mergeCell ref="J118:Y118"/>
    <mergeCell ref="Z118:AF118"/>
    <mergeCell ref="AG118:AM118"/>
    <mergeCell ref="A115:D115"/>
    <mergeCell ref="E115:I115"/>
    <mergeCell ref="J115:M115"/>
    <mergeCell ref="N115:U115"/>
    <mergeCell ref="V115:Y115"/>
    <mergeCell ref="Z115:AF115"/>
    <mergeCell ref="A109:D109"/>
    <mergeCell ref="E109:I109"/>
    <mergeCell ref="J109:Y109"/>
    <mergeCell ref="Z109:AF109"/>
    <mergeCell ref="AG109:AM109"/>
    <mergeCell ref="A110:D114"/>
    <mergeCell ref="E110:I110"/>
    <mergeCell ref="J110:Y110"/>
    <mergeCell ref="Z110:AF110"/>
    <mergeCell ref="AG110:AM110"/>
    <mergeCell ref="E113:I113"/>
    <mergeCell ref="J113:Y113"/>
    <mergeCell ref="Z113:AF113"/>
    <mergeCell ref="AG113:AM113"/>
    <mergeCell ref="E114:I114"/>
    <mergeCell ref="J114:Y114"/>
    <mergeCell ref="Z114:AF114"/>
    <mergeCell ref="AG114:AM114"/>
    <mergeCell ref="E111:I111"/>
    <mergeCell ref="J111:Y111"/>
    <mergeCell ref="Z111:AF111"/>
    <mergeCell ref="AG111:AM111"/>
    <mergeCell ref="E112:I112"/>
    <mergeCell ref="J112:Y112"/>
    <mergeCell ref="J105:Y105"/>
    <mergeCell ref="Z105:AF105"/>
    <mergeCell ref="AG105:AM105"/>
    <mergeCell ref="A106:D106"/>
    <mergeCell ref="E106:I106"/>
    <mergeCell ref="J106:M106"/>
    <mergeCell ref="N106:U106"/>
    <mergeCell ref="V106:Y106"/>
    <mergeCell ref="Z106:AF106"/>
    <mergeCell ref="AG106:AM106"/>
    <mergeCell ref="A103:D105"/>
    <mergeCell ref="E103:I103"/>
    <mergeCell ref="J103:Y103"/>
    <mergeCell ref="Z103:AF103"/>
    <mergeCell ref="AG103:AM103"/>
    <mergeCell ref="E104:I104"/>
    <mergeCell ref="J104:Y104"/>
    <mergeCell ref="Z104:AF104"/>
    <mergeCell ref="AG104:AM104"/>
    <mergeCell ref="E105:I105"/>
    <mergeCell ref="E101:I101"/>
    <mergeCell ref="J101:Y101"/>
    <mergeCell ref="Z101:AF101"/>
    <mergeCell ref="AG101:AM101"/>
    <mergeCell ref="E102:I102"/>
    <mergeCell ref="J102:Y102"/>
    <mergeCell ref="Z102:AF102"/>
    <mergeCell ref="AG102:AM102"/>
    <mergeCell ref="E99:I99"/>
    <mergeCell ref="J99:Y99"/>
    <mergeCell ref="Z99:AF99"/>
    <mergeCell ref="AG99:AM99"/>
    <mergeCell ref="E100:I100"/>
    <mergeCell ref="J100:Y100"/>
    <mergeCell ref="Z100:AF100"/>
    <mergeCell ref="AG100:AM100"/>
    <mergeCell ref="E97:I97"/>
    <mergeCell ref="J97:Y97"/>
    <mergeCell ref="Z97:AF97"/>
    <mergeCell ref="AG97:AM97"/>
    <mergeCell ref="E98:I98"/>
    <mergeCell ref="J98:Y98"/>
    <mergeCell ref="Z98:AF98"/>
    <mergeCell ref="AG98:AM98"/>
    <mergeCell ref="E95:I95"/>
    <mergeCell ref="J95:Y95"/>
    <mergeCell ref="Z95:AF95"/>
    <mergeCell ref="AG95:AM95"/>
    <mergeCell ref="E96:I96"/>
    <mergeCell ref="J96:Y96"/>
    <mergeCell ref="Z96:AF96"/>
    <mergeCell ref="AG96:AM96"/>
    <mergeCell ref="AG88:AM88"/>
    <mergeCell ref="E93:I93"/>
    <mergeCell ref="J93:Y93"/>
    <mergeCell ref="Z93:AF93"/>
    <mergeCell ref="AG93:AM93"/>
    <mergeCell ref="E94:I94"/>
    <mergeCell ref="J94:Y94"/>
    <mergeCell ref="Z94:AF94"/>
    <mergeCell ref="AG94:AM94"/>
    <mergeCell ref="E91:I91"/>
    <mergeCell ref="J91:Y91"/>
    <mergeCell ref="Z91:AF91"/>
    <mergeCell ref="AG91:AM91"/>
    <mergeCell ref="E92:I92"/>
    <mergeCell ref="J92:Y92"/>
    <mergeCell ref="Z92:AF92"/>
    <mergeCell ref="AG92:AM92"/>
    <mergeCell ref="A85:D102"/>
    <mergeCell ref="E85:I85"/>
    <mergeCell ref="J85:Y85"/>
    <mergeCell ref="Z85:AF85"/>
    <mergeCell ref="AG85:AM85"/>
    <mergeCell ref="E86:I86"/>
    <mergeCell ref="J86:Y86"/>
    <mergeCell ref="Z86:AF86"/>
    <mergeCell ref="AG86:AM86"/>
    <mergeCell ref="E87:I87"/>
    <mergeCell ref="E89:I89"/>
    <mergeCell ref="J89:Y89"/>
    <mergeCell ref="Z89:AF89"/>
    <mergeCell ref="AG89:AM89"/>
    <mergeCell ref="E90:I90"/>
    <mergeCell ref="J90:Y90"/>
    <mergeCell ref="Z90:AF90"/>
    <mergeCell ref="AG90:AM90"/>
    <mergeCell ref="J87:Y87"/>
    <mergeCell ref="Z87:AF87"/>
    <mergeCell ref="AG87:AM87"/>
    <mergeCell ref="E88:I88"/>
    <mergeCell ref="J88:Y88"/>
    <mergeCell ref="Z88:AF88"/>
    <mergeCell ref="C79:E79"/>
    <mergeCell ref="F79:T79"/>
    <mergeCell ref="U79:W79"/>
    <mergeCell ref="X79:AM79"/>
    <mergeCell ref="B80:AM80"/>
    <mergeCell ref="A84:D84"/>
    <mergeCell ref="E84:I84"/>
    <mergeCell ref="J84:Y84"/>
    <mergeCell ref="Z84:AF84"/>
    <mergeCell ref="AG84:AM84"/>
    <mergeCell ref="C77:E77"/>
    <mergeCell ref="F77:T77"/>
    <mergeCell ref="U77:W77"/>
    <mergeCell ref="X77:AM77"/>
    <mergeCell ref="C78:AE78"/>
    <mergeCell ref="AF78:AM78"/>
    <mergeCell ref="C73:V73"/>
    <mergeCell ref="X73:AM73"/>
    <mergeCell ref="B75:AE75"/>
    <mergeCell ref="AF75:AM75"/>
    <mergeCell ref="C76:AE76"/>
    <mergeCell ref="AF76:AM76"/>
    <mergeCell ref="C65:AE65"/>
    <mergeCell ref="AF65:AM65"/>
    <mergeCell ref="C66:AE66"/>
    <mergeCell ref="AF66:AM66"/>
    <mergeCell ref="B68:AM68"/>
    <mergeCell ref="A70:AM70"/>
    <mergeCell ref="B60:AM60"/>
    <mergeCell ref="B62:AE62"/>
    <mergeCell ref="AF62:AM62"/>
    <mergeCell ref="C63:AE63"/>
    <mergeCell ref="AF63:AM63"/>
    <mergeCell ref="C64:AE64"/>
    <mergeCell ref="AF64:AM64"/>
    <mergeCell ref="A54:AM54"/>
    <mergeCell ref="C57:V57"/>
    <mergeCell ref="W57:AB57"/>
    <mergeCell ref="AC57:AM57"/>
    <mergeCell ref="C59:V59"/>
    <mergeCell ref="W59:AB59"/>
    <mergeCell ref="AC59:AM59"/>
    <mergeCell ref="C48:AE48"/>
    <mergeCell ref="AF48:AG48"/>
    <mergeCell ref="AF49:AM49"/>
    <mergeCell ref="C50:AE50"/>
    <mergeCell ref="AF50:AM50"/>
    <mergeCell ref="B52:AM52"/>
    <mergeCell ref="C44:AE44"/>
    <mergeCell ref="AF44:AM44"/>
    <mergeCell ref="AF45:AM45"/>
    <mergeCell ref="C46:AE46"/>
    <mergeCell ref="AF46:AM46"/>
    <mergeCell ref="AF47:AM47"/>
    <mergeCell ref="C41:AE41"/>
    <mergeCell ref="AF41:AM41"/>
    <mergeCell ref="AD42:AE42"/>
    <mergeCell ref="AF42:AG42"/>
    <mergeCell ref="D43:Y43"/>
    <mergeCell ref="AD43:AE43"/>
    <mergeCell ref="AF43:AG43"/>
    <mergeCell ref="C37:AE37"/>
    <mergeCell ref="AF37:AM37"/>
    <mergeCell ref="AF38:AM38"/>
    <mergeCell ref="C39:AE39"/>
    <mergeCell ref="AF39:AG39"/>
    <mergeCell ref="C40:AE40"/>
    <mergeCell ref="AF40:AM40"/>
    <mergeCell ref="B31:AM31"/>
    <mergeCell ref="B32:AM32"/>
    <mergeCell ref="C34:AE34"/>
    <mergeCell ref="AF34:AM34"/>
    <mergeCell ref="AF35:AM35"/>
    <mergeCell ref="C36:AE36"/>
    <mergeCell ref="AF36:AG36"/>
    <mergeCell ref="C25:V25"/>
    <mergeCell ref="C27:V27"/>
    <mergeCell ref="X27:AM27"/>
    <mergeCell ref="C28:V28"/>
    <mergeCell ref="X28:AM28"/>
    <mergeCell ref="C30:V30"/>
    <mergeCell ref="D18:AM18"/>
    <mergeCell ref="D19:AM19"/>
    <mergeCell ref="D20:AM20"/>
    <mergeCell ref="D21:AM21"/>
    <mergeCell ref="C24:V24"/>
    <mergeCell ref="X24:AM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44:AM44">
    <cfRule type="expression" dxfId="53" priority="3">
      <formula>$C$44&lt;&gt;""</formula>
    </cfRule>
  </conditionalFormatting>
  <conditionalFormatting sqref="AF40:AM40">
    <cfRule type="expression" dxfId="52" priority="2">
      <formula>$C$40&lt;&gt;""</formula>
    </cfRule>
  </conditionalFormatting>
  <dataValidations count="1">
    <dataValidation imeMode="halfAlpha" allowBlank="1" showInputMessage="1" showErrorMessage="1" sqref="S53:X53 AM33 AM36 S33:X33 AM39 AM69 J51:N51 AD53:AH53 AC51:AL51 AM53 J53:N53 AH36:AJ36 J33:N33 S69:X69 AC33:AH33 AC45:AE45 AM42:AM43 S74:X74 J74:N74 AC74:AH74 AH39:AJ39 AM48 AH42:AJ43 J45:N45 AM74 AD69:AH69 S51:X51 S45:X45 AM61 S61:X61 J61:N61 AC61:AH61 J67:N67 AC67:AL67 S67:X67 J69:N69 AH48:AJ48 AC49:AE49 J49:N49 S49:X49"/>
  </dataValidations>
  <printOptions horizontalCentered="1"/>
  <pageMargins left="0.55118110236220474" right="0.55118110236220474" top="0.43307086614173229" bottom="0.43307086614173229" header="0.31496062992125984" footer="0.15748031496062992"/>
  <pageSetup paperSize="9" scale="98" orientation="portrait" r:id="rId1"/>
  <headerFooter alignWithMargins="0">
    <oddFooter xml:space="preserve">&amp;C&amp;P / &amp;N </oddFooter>
  </headerFooter>
  <rowBreaks count="2" manualBreakCount="2">
    <brk id="52" max="39" man="1"/>
    <brk id="107"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7F6A4DD6-D879-409E-9469-347995D0D12F}">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計算用!$A$2:$A$36</xm:f>
          </x14:formula1>
          <xm:sqref>L5</xm:sqref>
        </x14:dataValidation>
        <x14:dataValidation type="list" allowBlank="1" showInputMessage="1" showErrorMessage="1">
          <x14:formula1>
            <xm:f>計算用!$A$41:$A$42</xm:f>
          </x14:formula1>
          <xm:sqref>B73 I10:I12 B24:B25 W27:W28 W24 B17:B21 B57 B59 W73 B27:B28 B30</xm:sqref>
        </x14:dataValidation>
        <x14:dataValidation type="list" allowBlank="1" showInputMessage="1" showErrorMessage="1">
          <x14:formula1>
            <xm:f>計算用!$B$41:$B$42</xm:f>
          </x14:formula1>
          <xm:sqref>AF35:AM35 AF38:AM38 AF46:AM47 AF40:AM40 AF44:AM44 AF63:AM64 AF50:AM50</xm:sqref>
        </x14:dataValidation>
        <x14:dataValidation type="list" allowBlank="1" showInputMessage="1" showErrorMessage="1">
          <x14:formula1>
            <xm:f>計算用!$C$41:$C$42</xm:f>
          </x14:formula1>
          <xm:sqref>AF65:AM66 AF78:AM78 AF76:AM76</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P195"/>
  <sheetViews>
    <sheetView view="pageBreakPreview" zoomScale="120" zoomScaleNormal="120" zoomScaleSheetLayoutView="120" workbookViewId="0">
      <selection activeCell="L4" sqref="L4:AF4"/>
    </sheetView>
  </sheetViews>
  <sheetFormatPr defaultColWidth="2.25" defaultRowHeight="13.5" x14ac:dyDescent="0.15"/>
  <cols>
    <col min="1" max="1" width="2.25" style="84" customWidth="1"/>
    <col min="2" max="37" width="2.25" style="84"/>
    <col min="38" max="38" width="3.125" style="84" bestFit="1" customWidth="1"/>
    <col min="39" max="40" width="2.25" style="84"/>
    <col min="41" max="41" width="16.375" style="84" hidden="1" customWidth="1"/>
    <col min="42" max="42" width="18.375" style="84" hidden="1" customWidth="1"/>
    <col min="43" max="16384" width="2.25" style="84"/>
  </cols>
  <sheetData>
    <row r="1" spans="1:42" ht="11.25" customHeight="1" thickTop="1" thickBot="1" x14ac:dyDescent="0.2">
      <c r="A1" s="83" t="s">
        <v>102</v>
      </c>
      <c r="J1" s="304" t="s">
        <v>289</v>
      </c>
      <c r="K1" s="280"/>
      <c r="L1" s="295"/>
      <c r="M1" s="295"/>
      <c r="N1" s="295"/>
      <c r="O1" s="295"/>
      <c r="P1" s="301"/>
      <c r="Q1" s="301"/>
      <c r="R1" s="301"/>
      <c r="S1" s="301"/>
      <c r="T1" s="301"/>
      <c r="U1" s="175"/>
      <c r="V1" s="150"/>
      <c r="W1" s="150"/>
      <c r="X1" s="150"/>
      <c r="Y1" s="150"/>
      <c r="Z1" s="150"/>
      <c r="AA1" s="150"/>
      <c r="AB1" s="150"/>
      <c r="AC1" s="150"/>
      <c r="AD1" s="150"/>
      <c r="AE1" s="150"/>
      <c r="AF1" s="279"/>
      <c r="AG1" s="494" t="s">
        <v>262</v>
      </c>
      <c r="AH1" s="495"/>
      <c r="AI1" s="495"/>
      <c r="AJ1" s="495"/>
      <c r="AK1" s="492" t="str">
        <f ca="1">RIGHT(CELL("filename",A1),LEN(CELL("filename",A1))-FIND("票", CELL("filename",A1)))</f>
        <v>24</v>
      </c>
      <c r="AL1" s="492"/>
      <c r="AM1" s="493"/>
    </row>
    <row r="2" spans="1:42" ht="3" customHeight="1" thickTop="1" x14ac:dyDescent="0.15">
      <c r="U2" s="278"/>
    </row>
    <row r="3" spans="1:42" s="85" customFormat="1" ht="12" customHeight="1" x14ac:dyDescent="0.15">
      <c r="A3" s="694" t="s">
        <v>41</v>
      </c>
      <c r="B3" s="542" t="s">
        <v>0</v>
      </c>
      <c r="C3" s="543"/>
      <c r="D3" s="543"/>
      <c r="E3" s="543"/>
      <c r="F3" s="543"/>
      <c r="G3" s="543"/>
      <c r="H3" s="543"/>
      <c r="I3" s="543"/>
      <c r="J3" s="543"/>
      <c r="K3" s="544"/>
      <c r="L3" s="673"/>
      <c r="M3" s="674"/>
      <c r="N3" s="674"/>
      <c r="O3" s="674"/>
      <c r="P3" s="674"/>
      <c r="Q3" s="674"/>
      <c r="R3" s="674"/>
      <c r="S3" s="674"/>
      <c r="T3" s="674"/>
      <c r="U3" s="674"/>
      <c r="V3" s="674"/>
      <c r="W3" s="674"/>
      <c r="X3" s="674"/>
      <c r="Y3" s="674"/>
      <c r="Z3" s="674"/>
      <c r="AA3" s="674"/>
      <c r="AB3" s="674"/>
      <c r="AC3" s="674"/>
      <c r="AD3" s="674"/>
      <c r="AE3" s="674"/>
      <c r="AF3" s="675"/>
      <c r="AG3" s="524" t="s">
        <v>74</v>
      </c>
      <c r="AH3" s="525"/>
      <c r="AI3" s="525"/>
      <c r="AJ3" s="525"/>
      <c r="AK3" s="525"/>
      <c r="AL3" s="525"/>
      <c r="AM3" s="526"/>
      <c r="AO3" s="84"/>
    </row>
    <row r="4" spans="1:42" s="85" customFormat="1" ht="20.25" customHeight="1" x14ac:dyDescent="0.15">
      <c r="A4" s="695"/>
      <c r="B4" s="539" t="s">
        <v>39</v>
      </c>
      <c r="C4" s="540"/>
      <c r="D4" s="540"/>
      <c r="E4" s="540"/>
      <c r="F4" s="540"/>
      <c r="G4" s="540"/>
      <c r="H4" s="540"/>
      <c r="I4" s="540"/>
      <c r="J4" s="540"/>
      <c r="K4" s="541"/>
      <c r="L4" s="690"/>
      <c r="M4" s="691"/>
      <c r="N4" s="691"/>
      <c r="O4" s="691"/>
      <c r="P4" s="691"/>
      <c r="Q4" s="691"/>
      <c r="R4" s="691"/>
      <c r="S4" s="691"/>
      <c r="T4" s="691"/>
      <c r="U4" s="691"/>
      <c r="V4" s="691"/>
      <c r="W4" s="691"/>
      <c r="X4" s="691"/>
      <c r="Y4" s="691"/>
      <c r="Z4" s="691"/>
      <c r="AA4" s="691"/>
      <c r="AB4" s="691"/>
      <c r="AC4" s="691"/>
      <c r="AD4" s="691"/>
      <c r="AE4" s="691"/>
      <c r="AF4" s="692"/>
      <c r="AG4" s="527"/>
      <c r="AH4" s="528"/>
      <c r="AI4" s="528"/>
      <c r="AJ4" s="528"/>
      <c r="AK4" s="528"/>
      <c r="AL4" s="528"/>
      <c r="AM4" s="529"/>
    </row>
    <row r="5" spans="1:42" s="85" customFormat="1" ht="27.75" customHeight="1" x14ac:dyDescent="0.15">
      <c r="A5" s="695"/>
      <c r="B5" s="536" t="s">
        <v>257</v>
      </c>
      <c r="C5" s="537"/>
      <c r="D5" s="537"/>
      <c r="E5" s="537"/>
      <c r="F5" s="537"/>
      <c r="G5" s="537"/>
      <c r="H5" s="537"/>
      <c r="I5" s="537"/>
      <c r="J5" s="537"/>
      <c r="K5" s="538"/>
      <c r="L5" s="530"/>
      <c r="M5" s="531"/>
      <c r="N5" s="531"/>
      <c r="O5" s="531"/>
      <c r="P5" s="531"/>
      <c r="Q5" s="531"/>
      <c r="R5" s="531"/>
      <c r="S5" s="531"/>
      <c r="T5" s="531"/>
      <c r="U5" s="531"/>
      <c r="V5" s="531"/>
      <c r="W5" s="531"/>
      <c r="X5" s="531"/>
      <c r="Y5" s="531"/>
      <c r="Z5" s="531"/>
      <c r="AA5" s="531"/>
      <c r="AB5" s="532"/>
      <c r="AC5" s="533" t="s">
        <v>75</v>
      </c>
      <c r="AD5" s="534"/>
      <c r="AE5" s="534"/>
      <c r="AF5" s="535"/>
      <c r="AG5" s="546"/>
      <c r="AH5" s="547"/>
      <c r="AI5" s="86" t="s">
        <v>76</v>
      </c>
      <c r="AJ5" s="677" t="str">
        <f>IF(OR(AP5=2,AP5=4,AP5=5,AP5=""),"※定員は短期入所系、入所施設・居住系のみ記載",IF(OR(AG5=0,AG5=""),"※定員を入力してください。","※定員は短期入所系、入所施設・居住系のみ記載"))</f>
        <v>※定員は短期入所系、入所施設・居住系のみ記載</v>
      </c>
      <c r="AK5" s="678"/>
      <c r="AL5" s="678"/>
      <c r="AM5" s="679"/>
      <c r="AO5" s="87" t="s">
        <v>112</v>
      </c>
      <c r="AP5" s="87" t="str">
        <f>IFERROR(VLOOKUP(L5,計算用!$A$2:$F$36,6,FALSE),"")</f>
        <v/>
      </c>
    </row>
    <row r="6" spans="1:42" s="85" customFormat="1" ht="13.5" customHeight="1" x14ac:dyDescent="0.15">
      <c r="A6" s="695"/>
      <c r="B6" s="683" t="s">
        <v>77</v>
      </c>
      <c r="C6" s="684"/>
      <c r="D6" s="684"/>
      <c r="E6" s="684"/>
      <c r="F6" s="684"/>
      <c r="G6" s="684"/>
      <c r="H6" s="684"/>
      <c r="I6" s="684"/>
      <c r="J6" s="684"/>
      <c r="K6" s="685"/>
      <c r="L6" s="88" t="s">
        <v>6</v>
      </c>
      <c r="M6" s="88"/>
      <c r="N6" s="88"/>
      <c r="O6" s="88"/>
      <c r="P6" s="89"/>
      <c r="Q6" s="445"/>
      <c r="R6" s="445"/>
      <c r="S6" s="88" t="s">
        <v>7</v>
      </c>
      <c r="T6" s="689"/>
      <c r="U6" s="689"/>
      <c r="V6" s="689"/>
      <c r="W6" s="88" t="s">
        <v>8</v>
      </c>
      <c r="X6" s="88"/>
      <c r="Y6" s="88"/>
      <c r="Z6" s="88"/>
      <c r="AA6" s="88"/>
      <c r="AB6" s="88"/>
      <c r="AC6" s="90"/>
      <c r="AD6" s="88"/>
      <c r="AE6" s="88"/>
      <c r="AF6" s="88"/>
      <c r="AG6" s="88"/>
      <c r="AH6" s="88"/>
      <c r="AI6" s="88"/>
      <c r="AJ6" s="88"/>
      <c r="AK6" s="88"/>
      <c r="AL6" s="88"/>
      <c r="AM6" s="91"/>
    </row>
    <row r="7" spans="1:42" s="85" customFormat="1" ht="20.25" customHeight="1" x14ac:dyDescent="0.15">
      <c r="A7" s="695"/>
      <c r="B7" s="686"/>
      <c r="C7" s="687"/>
      <c r="D7" s="687"/>
      <c r="E7" s="687"/>
      <c r="F7" s="687"/>
      <c r="G7" s="687"/>
      <c r="H7" s="687"/>
      <c r="I7" s="687"/>
      <c r="J7" s="687"/>
      <c r="K7" s="688"/>
      <c r="L7" s="449"/>
      <c r="M7" s="450"/>
      <c r="N7" s="450"/>
      <c r="O7" s="450"/>
      <c r="P7" s="450"/>
      <c r="Q7" s="450"/>
      <c r="R7" s="450"/>
      <c r="S7" s="450"/>
      <c r="T7" s="450"/>
      <c r="U7" s="450"/>
      <c r="V7" s="450"/>
      <c r="W7" s="450"/>
      <c r="X7" s="450"/>
      <c r="Y7" s="450"/>
      <c r="Z7" s="450"/>
      <c r="AA7" s="450"/>
      <c r="AB7" s="450"/>
      <c r="AC7" s="450"/>
      <c r="AD7" s="450"/>
      <c r="AE7" s="450"/>
      <c r="AF7" s="450"/>
      <c r="AG7" s="450"/>
      <c r="AH7" s="450"/>
      <c r="AI7" s="450"/>
      <c r="AJ7" s="450"/>
      <c r="AK7" s="450"/>
      <c r="AL7" s="450"/>
      <c r="AM7" s="451"/>
    </row>
    <row r="8" spans="1:42" s="85" customFormat="1" ht="20.25" customHeight="1" x14ac:dyDescent="0.15">
      <c r="A8" s="695"/>
      <c r="B8" s="545" t="s">
        <v>9</v>
      </c>
      <c r="C8" s="537"/>
      <c r="D8" s="537"/>
      <c r="E8" s="537"/>
      <c r="F8" s="537"/>
      <c r="G8" s="537"/>
      <c r="H8" s="537"/>
      <c r="I8" s="537"/>
      <c r="J8" s="537"/>
      <c r="K8" s="538"/>
      <c r="L8" s="545" t="s">
        <v>10</v>
      </c>
      <c r="M8" s="537"/>
      <c r="N8" s="537"/>
      <c r="O8" s="537"/>
      <c r="P8" s="537"/>
      <c r="Q8" s="537"/>
      <c r="R8" s="538"/>
      <c r="S8" s="452"/>
      <c r="T8" s="453"/>
      <c r="U8" s="453"/>
      <c r="V8" s="453"/>
      <c r="W8" s="453"/>
      <c r="X8" s="453"/>
      <c r="Y8" s="454"/>
      <c r="Z8" s="545" t="s">
        <v>68</v>
      </c>
      <c r="AA8" s="537"/>
      <c r="AB8" s="538"/>
      <c r="AC8" s="680"/>
      <c r="AD8" s="681"/>
      <c r="AE8" s="681"/>
      <c r="AF8" s="681"/>
      <c r="AG8" s="681"/>
      <c r="AH8" s="681"/>
      <c r="AI8" s="681"/>
      <c r="AJ8" s="681"/>
      <c r="AK8" s="681"/>
      <c r="AL8" s="681"/>
      <c r="AM8" s="682"/>
    </row>
    <row r="9" spans="1:42" s="85" customFormat="1" ht="20.25" customHeight="1" x14ac:dyDescent="0.15">
      <c r="A9" s="696"/>
      <c r="B9" s="545" t="s">
        <v>40</v>
      </c>
      <c r="C9" s="537"/>
      <c r="D9" s="537"/>
      <c r="E9" s="537"/>
      <c r="F9" s="537"/>
      <c r="G9" s="537"/>
      <c r="H9" s="537"/>
      <c r="I9" s="537"/>
      <c r="J9" s="537"/>
      <c r="K9" s="538"/>
      <c r="L9" s="452"/>
      <c r="M9" s="453"/>
      <c r="N9" s="453"/>
      <c r="O9" s="453"/>
      <c r="P9" s="453"/>
      <c r="Q9" s="453"/>
      <c r="R9" s="453"/>
      <c r="S9" s="453"/>
      <c r="T9" s="453"/>
      <c r="U9" s="453"/>
      <c r="V9" s="453"/>
      <c r="W9" s="453"/>
      <c r="X9" s="453"/>
      <c r="Y9" s="453"/>
      <c r="Z9" s="453"/>
      <c r="AA9" s="453"/>
      <c r="AB9" s="453"/>
      <c r="AC9" s="453"/>
      <c r="AD9" s="453"/>
      <c r="AE9" s="453"/>
      <c r="AF9" s="453"/>
      <c r="AG9" s="453"/>
      <c r="AH9" s="453"/>
      <c r="AI9" s="453"/>
      <c r="AJ9" s="453"/>
      <c r="AK9" s="453"/>
      <c r="AL9" s="453"/>
      <c r="AM9" s="454"/>
      <c r="AO9" s="87" t="s">
        <v>113</v>
      </c>
    </row>
    <row r="10" spans="1:42" s="85" customFormat="1" ht="15.75" customHeight="1" x14ac:dyDescent="0.15">
      <c r="A10" s="697" t="s">
        <v>108</v>
      </c>
      <c r="B10" s="698"/>
      <c r="C10" s="698"/>
      <c r="D10" s="698"/>
      <c r="E10" s="698"/>
      <c r="F10" s="698"/>
      <c r="G10" s="698"/>
      <c r="H10" s="699"/>
      <c r="I10" s="200"/>
      <c r="J10" s="676" t="s">
        <v>166</v>
      </c>
      <c r="K10" s="676"/>
      <c r="L10" s="676"/>
      <c r="M10" s="676"/>
      <c r="N10" s="676"/>
      <c r="O10" s="676"/>
      <c r="P10" s="676"/>
      <c r="Q10" s="676"/>
      <c r="R10" s="676"/>
      <c r="S10" s="676"/>
      <c r="T10" s="676"/>
      <c r="U10" s="676"/>
      <c r="V10" s="676"/>
      <c r="W10" s="676"/>
      <c r="X10" s="676"/>
      <c r="Y10" s="676"/>
      <c r="Z10" s="676"/>
      <c r="AA10" s="676"/>
      <c r="AB10" s="676"/>
      <c r="AC10" s="676"/>
      <c r="AD10" s="676"/>
      <c r="AE10" s="676"/>
      <c r="AF10" s="676"/>
      <c r="AG10" s="676"/>
      <c r="AH10" s="676"/>
      <c r="AI10" s="676"/>
      <c r="AJ10" s="676"/>
      <c r="AK10" s="676"/>
      <c r="AL10" s="676"/>
      <c r="AM10" s="676"/>
      <c r="AO10" s="87" t="str">
        <f>IF(I10="〇","",IF(AND(B17="",B18="",B19="",B20="",B21=""),"","（１）の対象区分が選択されていますが事業区分で（１）を選択していません。"))</f>
        <v/>
      </c>
    </row>
    <row r="11" spans="1:42" s="85" customFormat="1" ht="15.75" customHeight="1" x14ac:dyDescent="0.15">
      <c r="A11" s="700"/>
      <c r="B11" s="701"/>
      <c r="C11" s="701"/>
      <c r="D11" s="701"/>
      <c r="E11" s="701"/>
      <c r="F11" s="701"/>
      <c r="G11" s="701"/>
      <c r="H11" s="702"/>
      <c r="I11" s="200"/>
      <c r="J11" s="676" t="s">
        <v>99</v>
      </c>
      <c r="K11" s="676"/>
      <c r="L11" s="676"/>
      <c r="M11" s="676"/>
      <c r="N11" s="676"/>
      <c r="O11" s="676"/>
      <c r="P11" s="676"/>
      <c r="Q11" s="676"/>
      <c r="R11" s="676"/>
      <c r="S11" s="676"/>
      <c r="T11" s="676"/>
      <c r="U11" s="676"/>
      <c r="V11" s="676"/>
      <c r="W11" s="676"/>
      <c r="X11" s="676"/>
      <c r="Y11" s="676"/>
      <c r="Z11" s="676"/>
      <c r="AA11" s="676"/>
      <c r="AB11" s="676"/>
      <c r="AC11" s="676"/>
      <c r="AD11" s="676"/>
      <c r="AE11" s="676"/>
      <c r="AF11" s="676"/>
      <c r="AG11" s="676"/>
      <c r="AH11" s="676"/>
      <c r="AI11" s="676"/>
      <c r="AJ11" s="676"/>
      <c r="AK11" s="676"/>
      <c r="AL11" s="676"/>
      <c r="AM11" s="676"/>
      <c r="AO11" s="87" t="str">
        <f>IF(I11="〇","",IF(AND(AF63&lt;&gt;"はい",AF64&lt;&gt;"はい"),"","（２）の確認事項が選択されていますが事業区分で（２）を選択していません。"))</f>
        <v/>
      </c>
    </row>
    <row r="12" spans="1:42" s="85" customFormat="1" ht="15.75" customHeight="1" x14ac:dyDescent="0.15">
      <c r="A12" s="703"/>
      <c r="B12" s="704"/>
      <c r="C12" s="704"/>
      <c r="D12" s="704"/>
      <c r="E12" s="704"/>
      <c r="F12" s="704"/>
      <c r="G12" s="704"/>
      <c r="H12" s="705"/>
      <c r="I12" s="200"/>
      <c r="J12" s="676" t="s">
        <v>100</v>
      </c>
      <c r="K12" s="676"/>
      <c r="L12" s="676"/>
      <c r="M12" s="676"/>
      <c r="N12" s="676"/>
      <c r="O12" s="676"/>
      <c r="P12" s="676"/>
      <c r="Q12" s="676"/>
      <c r="R12" s="676"/>
      <c r="S12" s="676"/>
      <c r="T12" s="676"/>
      <c r="U12" s="676"/>
      <c r="V12" s="676"/>
      <c r="W12" s="676"/>
      <c r="X12" s="676"/>
      <c r="Y12" s="676"/>
      <c r="Z12" s="676"/>
      <c r="AA12" s="676"/>
      <c r="AB12" s="676"/>
      <c r="AC12" s="676"/>
      <c r="AD12" s="676"/>
      <c r="AE12" s="676"/>
      <c r="AF12" s="676"/>
      <c r="AG12" s="676"/>
      <c r="AH12" s="676"/>
      <c r="AI12" s="676"/>
      <c r="AJ12" s="676"/>
      <c r="AK12" s="676"/>
      <c r="AL12" s="676"/>
      <c r="AM12" s="676"/>
    </row>
    <row r="13" spans="1:42" s="85" customFormat="1" ht="10.5" customHeight="1" x14ac:dyDescent="0.15">
      <c r="A13" s="92" t="s">
        <v>204</v>
      </c>
      <c r="B13" s="293"/>
      <c r="C13" s="293"/>
      <c r="D13" s="293"/>
      <c r="E13" s="293"/>
      <c r="F13" s="293"/>
      <c r="G13" s="293"/>
      <c r="H13" s="293"/>
      <c r="I13" s="293"/>
      <c r="J13" s="94"/>
      <c r="K13" s="94"/>
      <c r="L13" s="94"/>
      <c r="M13" s="94"/>
      <c r="N13" s="94"/>
      <c r="O13" s="94"/>
      <c r="P13" s="94"/>
      <c r="Q13" s="94"/>
      <c r="R13" s="94"/>
      <c r="S13" s="94"/>
      <c r="T13" s="94"/>
      <c r="U13" s="94"/>
      <c r="V13" s="94"/>
      <c r="W13" s="94"/>
      <c r="X13" s="94"/>
      <c r="Y13" s="94"/>
      <c r="Z13" s="94"/>
      <c r="AA13" s="94"/>
      <c r="AB13" s="94"/>
      <c r="AC13" s="94"/>
      <c r="AD13" s="94"/>
      <c r="AE13" s="94"/>
      <c r="AF13" s="94"/>
      <c r="AG13" s="94"/>
      <c r="AH13" s="94"/>
      <c r="AI13" s="94"/>
      <c r="AJ13" s="94"/>
      <c r="AK13" s="94"/>
      <c r="AL13" s="94"/>
      <c r="AM13" s="94"/>
    </row>
    <row r="14" spans="1:42" s="85" customFormat="1" ht="5.25" customHeight="1" x14ac:dyDescent="0.15">
      <c r="A14" s="295"/>
      <c r="B14" s="295"/>
      <c r="C14" s="295"/>
      <c r="D14" s="295"/>
      <c r="E14" s="295"/>
      <c r="F14" s="295"/>
      <c r="G14" s="295"/>
      <c r="H14" s="295"/>
      <c r="I14" s="96"/>
      <c r="J14" s="295"/>
      <c r="K14" s="97"/>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row>
    <row r="15" spans="1:42" s="85" customFormat="1" ht="26.25" customHeight="1" x14ac:dyDescent="0.15">
      <c r="A15" s="693" t="s">
        <v>166</v>
      </c>
      <c r="B15" s="693"/>
      <c r="C15" s="693"/>
      <c r="D15" s="693"/>
      <c r="E15" s="693"/>
      <c r="F15" s="693"/>
      <c r="G15" s="693"/>
      <c r="H15" s="693"/>
      <c r="I15" s="693"/>
      <c r="J15" s="693"/>
      <c r="K15" s="693"/>
      <c r="L15" s="693"/>
      <c r="M15" s="693"/>
      <c r="N15" s="693"/>
      <c r="O15" s="693"/>
      <c r="P15" s="693"/>
      <c r="Q15" s="693"/>
      <c r="R15" s="693"/>
      <c r="S15" s="693"/>
      <c r="T15" s="693"/>
      <c r="U15" s="693"/>
      <c r="V15" s="693"/>
      <c r="W15" s="693"/>
      <c r="X15" s="693"/>
      <c r="Y15" s="693"/>
      <c r="Z15" s="693"/>
      <c r="AA15" s="693"/>
      <c r="AB15" s="693"/>
      <c r="AC15" s="693"/>
      <c r="AD15" s="693"/>
      <c r="AE15" s="693"/>
      <c r="AF15" s="693"/>
      <c r="AG15" s="693"/>
      <c r="AH15" s="693"/>
      <c r="AI15" s="693"/>
      <c r="AJ15" s="693"/>
      <c r="AK15" s="693"/>
      <c r="AL15" s="693"/>
      <c r="AM15" s="693"/>
      <c r="AO15" s="87" t="s">
        <v>113</v>
      </c>
      <c r="AP15" s="87" t="s">
        <v>114</v>
      </c>
    </row>
    <row r="16" spans="1:42" s="85" customFormat="1" ht="14.25" customHeight="1" x14ac:dyDescent="0.15">
      <c r="A16" s="99" t="s">
        <v>123</v>
      </c>
      <c r="B16" s="292"/>
      <c r="C16" s="292"/>
      <c r="D16" s="292"/>
      <c r="E16" s="292"/>
      <c r="F16" s="292"/>
      <c r="G16" s="292"/>
      <c r="H16" s="292"/>
      <c r="I16" s="292"/>
      <c r="J16" s="292"/>
      <c r="K16" s="292"/>
      <c r="L16" s="292"/>
      <c r="M16" s="292"/>
      <c r="N16" s="292"/>
      <c r="O16" s="292"/>
      <c r="P16" s="292"/>
      <c r="Q16" s="292"/>
      <c r="R16" s="292"/>
      <c r="S16" s="292"/>
      <c r="T16" s="292"/>
      <c r="U16" s="292"/>
      <c r="V16" s="292"/>
      <c r="W16" s="292"/>
      <c r="X16" s="292"/>
      <c r="Y16" s="292"/>
      <c r="Z16" s="292"/>
      <c r="AA16" s="292"/>
      <c r="AB16" s="292"/>
      <c r="AC16" s="292"/>
      <c r="AD16" s="292"/>
      <c r="AE16" s="292"/>
      <c r="AF16" s="292"/>
      <c r="AG16" s="292"/>
      <c r="AH16" s="292"/>
      <c r="AI16" s="292"/>
      <c r="AJ16" s="292"/>
      <c r="AK16" s="101"/>
      <c r="AL16" s="298"/>
      <c r="AM16" s="299"/>
      <c r="AO16" s="87" t="str">
        <f>IF(I10="","",IF(OR(B17="〇",B18="〇",B19="〇",B20="〇",B21="〇"),"","事業区分で（１）を選択していますが（１）の対象区分が選択されていません。"))</f>
        <v/>
      </c>
      <c r="AP16" s="87" t="s">
        <v>124</v>
      </c>
    </row>
    <row r="17" spans="1:42" s="85" customFormat="1" ht="14.25" customHeight="1" x14ac:dyDescent="0.15">
      <c r="A17" s="114"/>
      <c r="B17" s="200"/>
      <c r="C17" s="288" t="s">
        <v>126</v>
      </c>
      <c r="D17" s="515" t="s">
        <v>127</v>
      </c>
      <c r="E17" s="516"/>
      <c r="F17" s="516"/>
      <c r="G17" s="516"/>
      <c r="H17" s="516"/>
      <c r="I17" s="516"/>
      <c r="J17" s="516"/>
      <c r="K17" s="516"/>
      <c r="L17" s="516"/>
      <c r="M17" s="516"/>
      <c r="N17" s="516"/>
      <c r="O17" s="516"/>
      <c r="P17" s="516"/>
      <c r="Q17" s="516"/>
      <c r="R17" s="516"/>
      <c r="S17" s="516"/>
      <c r="T17" s="516"/>
      <c r="U17" s="516"/>
      <c r="V17" s="516"/>
      <c r="W17" s="516"/>
      <c r="X17" s="516"/>
      <c r="Y17" s="516"/>
      <c r="Z17" s="516"/>
      <c r="AA17" s="516"/>
      <c r="AB17" s="516"/>
      <c r="AC17" s="516"/>
      <c r="AD17" s="516"/>
      <c r="AE17" s="516"/>
      <c r="AF17" s="516"/>
      <c r="AG17" s="516"/>
      <c r="AH17" s="516"/>
      <c r="AI17" s="516"/>
      <c r="AJ17" s="516"/>
      <c r="AK17" s="516"/>
      <c r="AL17" s="516"/>
      <c r="AM17" s="517"/>
      <c r="AO17" s="105" t="s">
        <v>124</v>
      </c>
      <c r="AP17" s="105" t="s">
        <v>124</v>
      </c>
    </row>
    <row r="18" spans="1:42" s="85" customFormat="1" ht="14.25" customHeight="1" x14ac:dyDescent="0.15">
      <c r="A18" s="114"/>
      <c r="B18" s="200"/>
      <c r="C18" s="260" t="s">
        <v>104</v>
      </c>
      <c r="D18" s="515" t="s">
        <v>109</v>
      </c>
      <c r="E18" s="516"/>
      <c r="F18" s="516"/>
      <c r="G18" s="516"/>
      <c r="H18" s="516"/>
      <c r="I18" s="516"/>
      <c r="J18" s="516"/>
      <c r="K18" s="516"/>
      <c r="L18" s="516"/>
      <c r="M18" s="516"/>
      <c r="N18" s="516"/>
      <c r="O18" s="516"/>
      <c r="P18" s="516"/>
      <c r="Q18" s="516"/>
      <c r="R18" s="516"/>
      <c r="S18" s="516"/>
      <c r="T18" s="516"/>
      <c r="U18" s="516"/>
      <c r="V18" s="516"/>
      <c r="W18" s="516"/>
      <c r="X18" s="516"/>
      <c r="Y18" s="516"/>
      <c r="Z18" s="516"/>
      <c r="AA18" s="516"/>
      <c r="AB18" s="516"/>
      <c r="AC18" s="516"/>
      <c r="AD18" s="516"/>
      <c r="AE18" s="516"/>
      <c r="AF18" s="516"/>
      <c r="AG18" s="516"/>
      <c r="AH18" s="516"/>
      <c r="AI18" s="516"/>
      <c r="AJ18" s="516"/>
      <c r="AK18" s="516"/>
      <c r="AL18" s="516"/>
      <c r="AM18" s="517"/>
      <c r="AO18" s="105" t="str">
        <f>IF(B18="","",IF(AP5=4,"通所系サービスは②での申請は対象外です。",""))</f>
        <v/>
      </c>
      <c r="AP18" s="105" t="str">
        <f>IF(B18="","",IF(AP5=5,"②について、訪問サービスまたは宿泊サービスとして実施している。",""))</f>
        <v/>
      </c>
    </row>
    <row r="19" spans="1:42" s="85" customFormat="1" ht="14.25" customHeight="1" x14ac:dyDescent="0.15">
      <c r="A19" s="114"/>
      <c r="B19" s="200"/>
      <c r="C19" s="260" t="s">
        <v>105</v>
      </c>
      <c r="D19" s="515" t="s">
        <v>110</v>
      </c>
      <c r="E19" s="516"/>
      <c r="F19" s="516"/>
      <c r="G19" s="516"/>
      <c r="H19" s="516"/>
      <c r="I19" s="516"/>
      <c r="J19" s="516"/>
      <c r="K19" s="516"/>
      <c r="L19" s="516"/>
      <c r="M19" s="516"/>
      <c r="N19" s="516"/>
      <c r="O19" s="516"/>
      <c r="P19" s="516"/>
      <c r="Q19" s="516"/>
      <c r="R19" s="516"/>
      <c r="S19" s="516"/>
      <c r="T19" s="516"/>
      <c r="U19" s="516"/>
      <c r="V19" s="516"/>
      <c r="W19" s="516"/>
      <c r="X19" s="516"/>
      <c r="Y19" s="516"/>
      <c r="Z19" s="516"/>
      <c r="AA19" s="516"/>
      <c r="AB19" s="516"/>
      <c r="AC19" s="516"/>
      <c r="AD19" s="516"/>
      <c r="AE19" s="516"/>
      <c r="AF19" s="516"/>
      <c r="AG19" s="516"/>
      <c r="AH19" s="516"/>
      <c r="AI19" s="516"/>
      <c r="AJ19" s="516"/>
      <c r="AK19" s="516"/>
      <c r="AL19" s="516"/>
      <c r="AM19" s="517"/>
      <c r="AO19" s="105" t="str">
        <f>IF(B19="","",IF(AP5=1,"当該サービスは③での申請対象外です。",IF(AP5=2,"当該サービスは③での申請対象外です。","")))</f>
        <v/>
      </c>
      <c r="AP19" s="105" t="str">
        <f>IF(B19="","",IF(AP5=6,"③について、短期利用認知症対応型共同生活介護事業所に対しても休業要請を受けている。",""))</f>
        <v/>
      </c>
    </row>
    <row r="20" spans="1:42" s="85" customFormat="1" ht="14.25" customHeight="1" x14ac:dyDescent="0.15">
      <c r="A20" s="114"/>
      <c r="B20" s="200"/>
      <c r="C20" s="260" t="s">
        <v>106</v>
      </c>
      <c r="D20" s="515" t="s">
        <v>107</v>
      </c>
      <c r="E20" s="516"/>
      <c r="F20" s="516"/>
      <c r="G20" s="516"/>
      <c r="H20" s="516"/>
      <c r="I20" s="516"/>
      <c r="J20" s="516"/>
      <c r="K20" s="516"/>
      <c r="L20" s="516"/>
      <c r="M20" s="516"/>
      <c r="N20" s="516"/>
      <c r="O20" s="516"/>
      <c r="P20" s="516"/>
      <c r="Q20" s="516"/>
      <c r="R20" s="516"/>
      <c r="S20" s="516"/>
      <c r="T20" s="516"/>
      <c r="U20" s="516"/>
      <c r="V20" s="516"/>
      <c r="W20" s="516"/>
      <c r="X20" s="516"/>
      <c r="Y20" s="516"/>
      <c r="Z20" s="516"/>
      <c r="AA20" s="516"/>
      <c r="AB20" s="516"/>
      <c r="AC20" s="516"/>
      <c r="AD20" s="516"/>
      <c r="AE20" s="516"/>
      <c r="AF20" s="516"/>
      <c r="AG20" s="516"/>
      <c r="AH20" s="516"/>
      <c r="AI20" s="516"/>
      <c r="AJ20" s="516"/>
      <c r="AK20" s="516"/>
      <c r="AL20" s="516"/>
      <c r="AM20" s="517"/>
      <c r="AO20" s="105" t="str">
        <f>IF(B20="","",IF(OR(AP5=1,AP5=6),"","当該サービスは④での申請対象外です。"))&amp;IF(B20="","",IF(OR(B17="〇",B18="〇"),"④を申請していますが、①、②の場合は除きます。",""))</f>
        <v/>
      </c>
      <c r="AP20" s="105" t="s">
        <v>124</v>
      </c>
    </row>
    <row r="21" spans="1:42" s="85" customFormat="1" ht="14.25" customHeight="1" x14ac:dyDescent="0.15">
      <c r="A21" s="114"/>
      <c r="B21" s="200"/>
      <c r="C21" s="260" t="s">
        <v>235</v>
      </c>
      <c r="D21" s="515" t="s">
        <v>275</v>
      </c>
      <c r="E21" s="516"/>
      <c r="F21" s="516"/>
      <c r="G21" s="516"/>
      <c r="H21" s="516"/>
      <c r="I21" s="516"/>
      <c r="J21" s="516"/>
      <c r="K21" s="516"/>
      <c r="L21" s="516"/>
      <c r="M21" s="516"/>
      <c r="N21" s="516"/>
      <c r="O21" s="516"/>
      <c r="P21" s="516"/>
      <c r="Q21" s="516"/>
      <c r="R21" s="516"/>
      <c r="S21" s="516"/>
      <c r="T21" s="516"/>
      <c r="U21" s="516"/>
      <c r="V21" s="516"/>
      <c r="W21" s="516"/>
      <c r="X21" s="516"/>
      <c r="Y21" s="516"/>
      <c r="Z21" s="516"/>
      <c r="AA21" s="516"/>
      <c r="AB21" s="516"/>
      <c r="AC21" s="516"/>
      <c r="AD21" s="516"/>
      <c r="AE21" s="516"/>
      <c r="AF21" s="516"/>
      <c r="AG21" s="516"/>
      <c r="AH21" s="516"/>
      <c r="AI21" s="516"/>
      <c r="AJ21" s="516"/>
      <c r="AK21" s="516"/>
      <c r="AL21" s="516"/>
      <c r="AM21" s="517"/>
      <c r="AO21" s="105" t="str">
        <f>IF(B21="","",IF(OR(AP5=1,AP5=3,AP5=6),"","当該サービスは⑤での申請対象外です。"))</f>
        <v/>
      </c>
      <c r="AP21" s="105" t="s">
        <v>124</v>
      </c>
    </row>
    <row r="22" spans="1:42" s="85" customFormat="1" ht="14.25" customHeight="1" x14ac:dyDescent="0.15">
      <c r="A22" s="106" t="s">
        <v>236</v>
      </c>
      <c r="B22" s="293"/>
      <c r="C22" s="107"/>
      <c r="D22" s="107"/>
      <c r="E22" s="107"/>
      <c r="F22" s="107"/>
      <c r="G22" s="107"/>
      <c r="H22" s="107"/>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8"/>
    </row>
    <row r="23" spans="1:42" s="85" customFormat="1" ht="14.25" customHeight="1" x14ac:dyDescent="0.15">
      <c r="A23" s="109"/>
      <c r="B23" s="262" t="s">
        <v>118</v>
      </c>
      <c r="C23" s="110"/>
      <c r="D23" s="111"/>
      <c r="E23" s="111"/>
      <c r="F23" s="111"/>
      <c r="G23" s="111"/>
      <c r="H23" s="111"/>
      <c r="I23" s="111"/>
      <c r="J23" s="111"/>
      <c r="K23" s="111"/>
      <c r="L23" s="111"/>
      <c r="M23" s="111"/>
      <c r="N23" s="111"/>
      <c r="O23" s="111"/>
      <c r="P23" s="111"/>
      <c r="Q23" s="111"/>
      <c r="R23" s="111"/>
      <c r="S23" s="111"/>
      <c r="T23" s="111"/>
      <c r="U23" s="111"/>
      <c r="V23" s="111"/>
      <c r="W23" s="111"/>
      <c r="X23" s="111"/>
      <c r="Y23" s="111"/>
      <c r="Z23" s="111"/>
      <c r="AA23" s="111"/>
      <c r="AB23" s="111"/>
      <c r="AC23" s="111"/>
      <c r="AD23" s="111"/>
      <c r="AE23" s="111"/>
      <c r="AF23" s="111"/>
      <c r="AG23" s="111"/>
      <c r="AH23" s="111"/>
      <c r="AI23" s="111"/>
      <c r="AJ23" s="111"/>
      <c r="AK23" s="111"/>
      <c r="AL23" s="111"/>
      <c r="AM23" s="112"/>
      <c r="AO23" s="87" t="s">
        <v>113</v>
      </c>
    </row>
    <row r="24" spans="1:42" s="85" customFormat="1" ht="20.25" customHeight="1" x14ac:dyDescent="0.15">
      <c r="A24" s="113"/>
      <c r="B24" s="200"/>
      <c r="C24" s="516" t="s">
        <v>117</v>
      </c>
      <c r="D24" s="516"/>
      <c r="E24" s="516"/>
      <c r="F24" s="516"/>
      <c r="G24" s="516"/>
      <c r="H24" s="516"/>
      <c r="I24" s="516"/>
      <c r="J24" s="516"/>
      <c r="K24" s="516"/>
      <c r="L24" s="516"/>
      <c r="M24" s="516"/>
      <c r="N24" s="516"/>
      <c r="O24" s="516"/>
      <c r="P24" s="516"/>
      <c r="Q24" s="516"/>
      <c r="R24" s="516"/>
      <c r="S24" s="516"/>
      <c r="T24" s="516"/>
      <c r="U24" s="516"/>
      <c r="V24" s="516"/>
      <c r="W24" s="200"/>
      <c r="X24" s="515" t="s">
        <v>203</v>
      </c>
      <c r="Y24" s="516"/>
      <c r="Z24" s="516"/>
      <c r="AA24" s="516"/>
      <c r="AB24" s="516"/>
      <c r="AC24" s="516"/>
      <c r="AD24" s="516"/>
      <c r="AE24" s="516"/>
      <c r="AF24" s="516"/>
      <c r="AG24" s="516"/>
      <c r="AH24" s="516"/>
      <c r="AI24" s="516"/>
      <c r="AJ24" s="516"/>
      <c r="AK24" s="516"/>
      <c r="AL24" s="516"/>
      <c r="AM24" s="517"/>
      <c r="AO24" s="87" t="str">
        <f>IF(B25="","",IF(OR(B17="〇",B18="〇",B20="〇"),"","「一定の要件に該当する自費検査」は①、②、④の場合が対象です。"))&amp;IF(B20="","",IF(B25="","④は「一定の要件に該当する自費検査」を実施した場合が対象です。",""))</f>
        <v/>
      </c>
    </row>
    <row r="25" spans="1:42" s="85" customFormat="1" ht="20.25" customHeight="1" x14ac:dyDescent="0.15">
      <c r="A25" s="114"/>
      <c r="B25" s="200"/>
      <c r="C25" s="516" t="s">
        <v>201</v>
      </c>
      <c r="D25" s="516"/>
      <c r="E25" s="516"/>
      <c r="F25" s="516"/>
      <c r="G25" s="516"/>
      <c r="H25" s="516"/>
      <c r="I25" s="516"/>
      <c r="J25" s="516"/>
      <c r="K25" s="516"/>
      <c r="L25" s="516"/>
      <c r="M25" s="516"/>
      <c r="N25" s="516"/>
      <c r="O25" s="516"/>
      <c r="P25" s="516"/>
      <c r="Q25" s="516"/>
      <c r="R25" s="516"/>
      <c r="S25" s="516"/>
      <c r="T25" s="516"/>
      <c r="U25" s="516"/>
      <c r="V25" s="516"/>
      <c r="W25" s="115"/>
      <c r="X25" s="111"/>
      <c r="Y25" s="111"/>
      <c r="Z25" s="111"/>
      <c r="AA25" s="111"/>
      <c r="AB25" s="111"/>
      <c r="AC25" s="111"/>
      <c r="AD25" s="111"/>
      <c r="AE25" s="111"/>
      <c r="AF25" s="111"/>
      <c r="AG25" s="111"/>
      <c r="AH25" s="111"/>
      <c r="AI25" s="111"/>
      <c r="AJ25" s="111"/>
      <c r="AK25" s="111"/>
      <c r="AL25" s="111"/>
      <c r="AM25" s="112"/>
      <c r="AO25" s="87" t="str">
        <f>IF(B30="","",IF(B21="","「感染対策等を行った上での施設内療養」は⑤の場合が対象です。",""))&amp;IF(B21="","",IF(B30="","⑤は「感染対策等を行った上での施設内療養」を実施した場合が対象です。",""))</f>
        <v/>
      </c>
    </row>
    <row r="26" spans="1:42" s="85" customFormat="1" ht="14.25" customHeight="1" x14ac:dyDescent="0.15">
      <c r="A26" s="294"/>
      <c r="B26" s="261" t="s">
        <v>119</v>
      </c>
      <c r="C26" s="111"/>
      <c r="D26" s="111"/>
      <c r="E26" s="111"/>
      <c r="F26" s="111"/>
      <c r="G26" s="111"/>
      <c r="H26" s="111"/>
      <c r="I26" s="111"/>
      <c r="J26" s="111"/>
      <c r="K26" s="111"/>
      <c r="L26" s="111"/>
      <c r="M26" s="111"/>
      <c r="N26" s="111"/>
      <c r="O26" s="111"/>
      <c r="P26" s="111"/>
      <c r="Q26" s="111"/>
      <c r="R26" s="111"/>
      <c r="S26" s="111"/>
      <c r="T26" s="111"/>
      <c r="U26" s="111"/>
      <c r="V26" s="111"/>
      <c r="W26" s="111"/>
      <c r="X26" s="111"/>
      <c r="Y26" s="111"/>
      <c r="Z26" s="111"/>
      <c r="AA26" s="111"/>
      <c r="AB26" s="111"/>
      <c r="AC26" s="111"/>
      <c r="AD26" s="111"/>
      <c r="AE26" s="111"/>
      <c r="AF26" s="111"/>
      <c r="AG26" s="111"/>
      <c r="AH26" s="111"/>
      <c r="AI26" s="111"/>
      <c r="AJ26" s="111"/>
      <c r="AK26" s="111"/>
      <c r="AL26" s="111"/>
      <c r="AM26" s="112"/>
    </row>
    <row r="27" spans="1:42" s="85" customFormat="1" ht="20.25" customHeight="1" x14ac:dyDescent="0.15">
      <c r="A27" s="114"/>
      <c r="B27" s="200"/>
      <c r="C27" s="551" t="s">
        <v>120</v>
      </c>
      <c r="D27" s="551"/>
      <c r="E27" s="551"/>
      <c r="F27" s="551"/>
      <c r="G27" s="551"/>
      <c r="H27" s="551"/>
      <c r="I27" s="551"/>
      <c r="J27" s="551"/>
      <c r="K27" s="551"/>
      <c r="L27" s="551"/>
      <c r="M27" s="551"/>
      <c r="N27" s="551"/>
      <c r="O27" s="551"/>
      <c r="P27" s="551"/>
      <c r="Q27" s="551"/>
      <c r="R27" s="551"/>
      <c r="S27" s="551"/>
      <c r="T27" s="551"/>
      <c r="U27" s="551"/>
      <c r="V27" s="551"/>
      <c r="W27" s="200"/>
      <c r="X27" s="551" t="s">
        <v>121</v>
      </c>
      <c r="Y27" s="551"/>
      <c r="Z27" s="551"/>
      <c r="AA27" s="551"/>
      <c r="AB27" s="551"/>
      <c r="AC27" s="551"/>
      <c r="AD27" s="551"/>
      <c r="AE27" s="551"/>
      <c r="AF27" s="551"/>
      <c r="AG27" s="551"/>
      <c r="AH27" s="551"/>
      <c r="AI27" s="551"/>
      <c r="AJ27" s="551"/>
      <c r="AK27" s="551"/>
      <c r="AL27" s="551"/>
      <c r="AM27" s="551"/>
    </row>
    <row r="28" spans="1:42" s="85" customFormat="1" ht="20.25" customHeight="1" x14ac:dyDescent="0.15">
      <c r="A28" s="114"/>
      <c r="B28" s="200"/>
      <c r="C28" s="551" t="s">
        <v>122</v>
      </c>
      <c r="D28" s="551"/>
      <c r="E28" s="551"/>
      <c r="F28" s="551"/>
      <c r="G28" s="551"/>
      <c r="H28" s="551"/>
      <c r="I28" s="551"/>
      <c r="J28" s="551"/>
      <c r="K28" s="551"/>
      <c r="L28" s="551"/>
      <c r="M28" s="551"/>
      <c r="N28" s="551"/>
      <c r="O28" s="551"/>
      <c r="P28" s="551"/>
      <c r="Q28" s="551"/>
      <c r="R28" s="551"/>
      <c r="S28" s="551"/>
      <c r="T28" s="551"/>
      <c r="U28" s="551"/>
      <c r="V28" s="551"/>
      <c r="W28" s="200"/>
      <c r="X28" s="551" t="s">
        <v>202</v>
      </c>
      <c r="Y28" s="551"/>
      <c r="Z28" s="551"/>
      <c r="AA28" s="551"/>
      <c r="AB28" s="551"/>
      <c r="AC28" s="551"/>
      <c r="AD28" s="551"/>
      <c r="AE28" s="551"/>
      <c r="AF28" s="551"/>
      <c r="AG28" s="551"/>
      <c r="AH28" s="551"/>
      <c r="AI28" s="551"/>
      <c r="AJ28" s="551"/>
      <c r="AK28" s="551"/>
      <c r="AL28" s="551"/>
      <c r="AM28" s="551"/>
    </row>
    <row r="29" spans="1:42" s="85" customFormat="1" ht="14.25" customHeight="1" x14ac:dyDescent="0.15">
      <c r="A29" s="294"/>
      <c r="B29" s="261" t="s">
        <v>276</v>
      </c>
      <c r="C29" s="111"/>
      <c r="D29" s="111"/>
      <c r="E29" s="111"/>
      <c r="F29" s="111"/>
      <c r="G29" s="111"/>
      <c r="H29" s="111"/>
      <c r="I29" s="111"/>
      <c r="J29" s="111"/>
      <c r="K29" s="111"/>
      <c r="L29" s="111"/>
      <c r="M29" s="111"/>
      <c r="N29" s="111"/>
      <c r="O29" s="111"/>
      <c r="P29" s="111"/>
      <c r="Q29" s="111"/>
      <c r="R29" s="111"/>
      <c r="S29" s="111"/>
      <c r="T29" s="111"/>
      <c r="U29" s="111"/>
      <c r="V29" s="111"/>
      <c r="W29" s="111"/>
      <c r="X29" s="111"/>
      <c r="Y29" s="111"/>
      <c r="Z29" s="111"/>
      <c r="AA29" s="111"/>
      <c r="AB29" s="111"/>
      <c r="AC29" s="111"/>
      <c r="AD29" s="111"/>
      <c r="AE29" s="111"/>
      <c r="AF29" s="111"/>
      <c r="AG29" s="111"/>
      <c r="AH29" s="111"/>
      <c r="AI29" s="111"/>
      <c r="AJ29" s="111"/>
      <c r="AK29" s="111"/>
      <c r="AL29" s="111"/>
      <c r="AM29" s="112"/>
    </row>
    <row r="30" spans="1:42" s="85" customFormat="1" ht="20.25" customHeight="1" x14ac:dyDescent="0.15">
      <c r="A30" s="114"/>
      <c r="B30" s="200"/>
      <c r="C30" s="516" t="s">
        <v>248</v>
      </c>
      <c r="D30" s="516"/>
      <c r="E30" s="516"/>
      <c r="F30" s="516"/>
      <c r="G30" s="516"/>
      <c r="H30" s="516"/>
      <c r="I30" s="516"/>
      <c r="J30" s="516"/>
      <c r="K30" s="516"/>
      <c r="L30" s="516"/>
      <c r="M30" s="516"/>
      <c r="N30" s="516"/>
      <c r="O30" s="516"/>
      <c r="P30" s="516"/>
      <c r="Q30" s="516"/>
      <c r="R30" s="516"/>
      <c r="S30" s="516"/>
      <c r="T30" s="516"/>
      <c r="U30" s="516"/>
      <c r="V30" s="516"/>
      <c r="W30" s="115"/>
      <c r="X30" s="111"/>
      <c r="Y30" s="111"/>
      <c r="Z30" s="111"/>
      <c r="AA30" s="111"/>
      <c r="AB30" s="111"/>
      <c r="AC30" s="111"/>
      <c r="AD30" s="111"/>
      <c r="AE30" s="111"/>
      <c r="AF30" s="111"/>
      <c r="AG30" s="111"/>
      <c r="AH30" s="111"/>
      <c r="AI30" s="111"/>
      <c r="AJ30" s="111"/>
      <c r="AK30" s="111"/>
      <c r="AL30" s="111"/>
      <c r="AM30" s="112"/>
    </row>
    <row r="31" spans="1:42" s="85" customFormat="1" ht="12" x14ac:dyDescent="0.15">
      <c r="A31" s="114"/>
      <c r="B31" s="650" t="s">
        <v>240</v>
      </c>
      <c r="C31" s="651"/>
      <c r="D31" s="651"/>
      <c r="E31" s="651"/>
      <c r="F31" s="651"/>
      <c r="G31" s="651"/>
      <c r="H31" s="651"/>
      <c r="I31" s="651"/>
      <c r="J31" s="651"/>
      <c r="K31" s="651"/>
      <c r="L31" s="651"/>
      <c r="M31" s="651"/>
      <c r="N31" s="651"/>
      <c r="O31" s="651"/>
      <c r="P31" s="651"/>
      <c r="Q31" s="651"/>
      <c r="R31" s="651"/>
      <c r="S31" s="651"/>
      <c r="T31" s="651"/>
      <c r="U31" s="651"/>
      <c r="V31" s="651"/>
      <c r="W31" s="651"/>
      <c r="X31" s="651"/>
      <c r="Y31" s="651"/>
      <c r="Z31" s="651"/>
      <c r="AA31" s="651"/>
      <c r="AB31" s="651"/>
      <c r="AC31" s="651"/>
      <c r="AD31" s="651"/>
      <c r="AE31" s="651"/>
      <c r="AF31" s="651"/>
      <c r="AG31" s="651"/>
      <c r="AH31" s="651"/>
      <c r="AI31" s="651"/>
      <c r="AJ31" s="651"/>
      <c r="AK31" s="651"/>
      <c r="AL31" s="651"/>
      <c r="AM31" s="652"/>
    </row>
    <row r="32" spans="1:42" s="85" customFormat="1" ht="12" x14ac:dyDescent="0.15">
      <c r="A32" s="117"/>
      <c r="B32" s="521" t="s">
        <v>247</v>
      </c>
      <c r="C32" s="522"/>
      <c r="D32" s="522"/>
      <c r="E32" s="522"/>
      <c r="F32" s="522"/>
      <c r="G32" s="522"/>
      <c r="H32" s="522"/>
      <c r="I32" s="522"/>
      <c r="J32" s="522"/>
      <c r="K32" s="522"/>
      <c r="L32" s="522"/>
      <c r="M32" s="522"/>
      <c r="N32" s="522"/>
      <c r="O32" s="522"/>
      <c r="P32" s="522"/>
      <c r="Q32" s="522"/>
      <c r="R32" s="522"/>
      <c r="S32" s="522"/>
      <c r="T32" s="522"/>
      <c r="U32" s="522"/>
      <c r="V32" s="522"/>
      <c r="W32" s="522"/>
      <c r="X32" s="522"/>
      <c r="Y32" s="522"/>
      <c r="Z32" s="522"/>
      <c r="AA32" s="522"/>
      <c r="AB32" s="522"/>
      <c r="AC32" s="522"/>
      <c r="AD32" s="522"/>
      <c r="AE32" s="522"/>
      <c r="AF32" s="522"/>
      <c r="AG32" s="522"/>
      <c r="AH32" s="522"/>
      <c r="AI32" s="522"/>
      <c r="AJ32" s="522"/>
      <c r="AK32" s="522"/>
      <c r="AL32" s="522"/>
      <c r="AM32" s="523"/>
    </row>
    <row r="33" spans="1:41" s="85" customFormat="1" ht="14.25" customHeight="1" x14ac:dyDescent="0.15">
      <c r="A33" s="106" t="s">
        <v>158</v>
      </c>
      <c r="B33" s="118"/>
      <c r="C33" s="293"/>
      <c r="D33" s="293"/>
      <c r="E33" s="119"/>
      <c r="F33" s="293"/>
      <c r="G33" s="293"/>
      <c r="H33" s="293"/>
      <c r="I33" s="293"/>
      <c r="J33" s="120"/>
      <c r="K33" s="120"/>
      <c r="L33" s="120"/>
      <c r="M33" s="120"/>
      <c r="N33" s="120"/>
      <c r="O33" s="121"/>
      <c r="P33" s="122"/>
      <c r="Q33" s="122"/>
      <c r="R33" s="122"/>
      <c r="S33" s="123"/>
      <c r="T33" s="124"/>
      <c r="U33" s="123"/>
      <c r="V33" s="123"/>
      <c r="W33" s="123"/>
      <c r="X33" s="123"/>
      <c r="Y33" s="124"/>
      <c r="Z33" s="124"/>
      <c r="AA33" s="124"/>
      <c r="AB33" s="124"/>
      <c r="AC33" s="123"/>
      <c r="AD33" s="123"/>
      <c r="AE33" s="123"/>
      <c r="AF33" s="123"/>
      <c r="AG33" s="123"/>
      <c r="AH33" s="123"/>
      <c r="AI33" s="125"/>
      <c r="AJ33" s="125"/>
      <c r="AK33" s="125"/>
      <c r="AL33" s="125"/>
      <c r="AM33" s="126"/>
    </row>
    <row r="34" spans="1:41" s="85" customFormat="1" ht="14.25" customHeight="1" x14ac:dyDescent="0.15">
      <c r="A34" s="104"/>
      <c r="B34" s="286" t="s">
        <v>125</v>
      </c>
      <c r="C34" s="496" t="s">
        <v>260</v>
      </c>
      <c r="D34" s="497"/>
      <c r="E34" s="497"/>
      <c r="F34" s="497"/>
      <c r="G34" s="497"/>
      <c r="H34" s="497"/>
      <c r="I34" s="497"/>
      <c r="J34" s="497"/>
      <c r="K34" s="497"/>
      <c r="L34" s="497"/>
      <c r="M34" s="497"/>
      <c r="N34" s="497"/>
      <c r="O34" s="497"/>
      <c r="P34" s="497"/>
      <c r="Q34" s="497"/>
      <c r="R34" s="497"/>
      <c r="S34" s="497"/>
      <c r="T34" s="497"/>
      <c r="U34" s="497"/>
      <c r="V34" s="497"/>
      <c r="W34" s="497"/>
      <c r="X34" s="497"/>
      <c r="Y34" s="497"/>
      <c r="Z34" s="497"/>
      <c r="AA34" s="497"/>
      <c r="AB34" s="497"/>
      <c r="AC34" s="497"/>
      <c r="AD34" s="497"/>
      <c r="AE34" s="498"/>
      <c r="AF34" s="509" t="s">
        <v>131</v>
      </c>
      <c r="AG34" s="510"/>
      <c r="AH34" s="510"/>
      <c r="AI34" s="510"/>
      <c r="AJ34" s="510"/>
      <c r="AK34" s="510"/>
      <c r="AL34" s="510"/>
      <c r="AM34" s="511"/>
    </row>
    <row r="35" spans="1:41" s="85" customFormat="1" ht="14.25" customHeight="1" x14ac:dyDescent="0.15">
      <c r="A35" s="127"/>
      <c r="B35" s="128" t="s">
        <v>128</v>
      </c>
      <c r="C35" s="119" t="s">
        <v>261</v>
      </c>
      <c r="D35" s="119"/>
      <c r="E35" s="119"/>
      <c r="F35" s="119"/>
      <c r="G35" s="119"/>
      <c r="H35" s="119"/>
      <c r="I35" s="119"/>
      <c r="J35" s="119"/>
      <c r="K35" s="119"/>
      <c r="L35" s="119"/>
      <c r="M35" s="119"/>
      <c r="N35" s="119"/>
      <c r="O35" s="119"/>
      <c r="P35" s="119"/>
      <c r="Q35" s="119"/>
      <c r="R35" s="119"/>
      <c r="S35" s="119"/>
      <c r="T35" s="119"/>
      <c r="U35" s="119"/>
      <c r="V35" s="119"/>
      <c r="W35" s="119"/>
      <c r="X35" s="119"/>
      <c r="Y35" s="119"/>
      <c r="Z35" s="119"/>
      <c r="AA35" s="119"/>
      <c r="AB35" s="119"/>
      <c r="AC35" s="119"/>
      <c r="AD35" s="119"/>
      <c r="AE35" s="119"/>
      <c r="AF35" s="657"/>
      <c r="AG35" s="658"/>
      <c r="AH35" s="658"/>
      <c r="AI35" s="658"/>
      <c r="AJ35" s="658"/>
      <c r="AK35" s="658"/>
      <c r="AL35" s="658"/>
      <c r="AM35" s="659"/>
    </row>
    <row r="36" spans="1:41" s="85" customFormat="1" ht="22.5" customHeight="1" x14ac:dyDescent="0.15">
      <c r="A36" s="129"/>
      <c r="B36" s="296"/>
      <c r="C36" s="500" t="s">
        <v>287</v>
      </c>
      <c r="D36" s="500"/>
      <c r="E36" s="500"/>
      <c r="F36" s="500"/>
      <c r="G36" s="500"/>
      <c r="H36" s="500"/>
      <c r="I36" s="500"/>
      <c r="J36" s="500"/>
      <c r="K36" s="500"/>
      <c r="L36" s="500"/>
      <c r="M36" s="500"/>
      <c r="N36" s="500"/>
      <c r="O36" s="500"/>
      <c r="P36" s="500"/>
      <c r="Q36" s="500"/>
      <c r="R36" s="500"/>
      <c r="S36" s="500"/>
      <c r="T36" s="500"/>
      <c r="U36" s="500"/>
      <c r="V36" s="500"/>
      <c r="W36" s="500"/>
      <c r="X36" s="500"/>
      <c r="Y36" s="500"/>
      <c r="Z36" s="500"/>
      <c r="AA36" s="500"/>
      <c r="AB36" s="500"/>
      <c r="AC36" s="500"/>
      <c r="AD36" s="500"/>
      <c r="AE36" s="501"/>
      <c r="AF36" s="502" t="s">
        <v>136</v>
      </c>
      <c r="AG36" s="503"/>
      <c r="AH36" s="78"/>
      <c r="AI36" s="284" t="s">
        <v>137</v>
      </c>
      <c r="AJ36" s="78"/>
      <c r="AK36" s="132" t="s">
        <v>132</v>
      </c>
      <c r="AL36" s="201"/>
      <c r="AM36" s="285" t="s">
        <v>1</v>
      </c>
    </row>
    <row r="37" spans="1:41" s="85" customFormat="1" ht="14.25" customHeight="1" x14ac:dyDescent="0.15">
      <c r="A37" s="294"/>
      <c r="B37" s="264" t="s">
        <v>104</v>
      </c>
      <c r="C37" s="496" t="s">
        <v>109</v>
      </c>
      <c r="D37" s="496"/>
      <c r="E37" s="496"/>
      <c r="F37" s="496"/>
      <c r="G37" s="496"/>
      <c r="H37" s="496"/>
      <c r="I37" s="496"/>
      <c r="J37" s="496"/>
      <c r="K37" s="496"/>
      <c r="L37" s="496"/>
      <c r="M37" s="496"/>
      <c r="N37" s="496"/>
      <c r="O37" s="496"/>
      <c r="P37" s="496"/>
      <c r="Q37" s="496"/>
      <c r="R37" s="496"/>
      <c r="S37" s="496"/>
      <c r="T37" s="496"/>
      <c r="U37" s="496"/>
      <c r="V37" s="496"/>
      <c r="W37" s="496"/>
      <c r="X37" s="496"/>
      <c r="Y37" s="496"/>
      <c r="Z37" s="496"/>
      <c r="AA37" s="496"/>
      <c r="AB37" s="496"/>
      <c r="AC37" s="496"/>
      <c r="AD37" s="496"/>
      <c r="AE37" s="499"/>
      <c r="AF37" s="509" t="s">
        <v>131</v>
      </c>
      <c r="AG37" s="510"/>
      <c r="AH37" s="510"/>
      <c r="AI37" s="510"/>
      <c r="AJ37" s="510"/>
      <c r="AK37" s="510"/>
      <c r="AL37" s="510"/>
      <c r="AM37" s="511"/>
    </row>
    <row r="38" spans="1:41" s="85" customFormat="1" ht="14.25" customHeight="1" x14ac:dyDescent="0.15">
      <c r="A38" s="294"/>
      <c r="B38" s="128" t="s">
        <v>128</v>
      </c>
      <c r="C38" s="119" t="s">
        <v>135</v>
      </c>
      <c r="D38" s="119"/>
      <c r="E38" s="119"/>
      <c r="F38" s="119"/>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119"/>
      <c r="AE38" s="119"/>
      <c r="AF38" s="512"/>
      <c r="AG38" s="513"/>
      <c r="AH38" s="513"/>
      <c r="AI38" s="513"/>
      <c r="AJ38" s="513"/>
      <c r="AK38" s="513"/>
      <c r="AL38" s="513"/>
      <c r="AM38" s="514"/>
    </row>
    <row r="39" spans="1:41" ht="22.5" customHeight="1" x14ac:dyDescent="0.15">
      <c r="A39" s="134"/>
      <c r="B39" s="294"/>
      <c r="C39" s="660" t="s">
        <v>288</v>
      </c>
      <c r="D39" s="660"/>
      <c r="E39" s="660"/>
      <c r="F39" s="660"/>
      <c r="G39" s="660"/>
      <c r="H39" s="660"/>
      <c r="I39" s="660"/>
      <c r="J39" s="660"/>
      <c r="K39" s="660"/>
      <c r="L39" s="660"/>
      <c r="M39" s="660"/>
      <c r="N39" s="660"/>
      <c r="O39" s="660"/>
      <c r="P39" s="660"/>
      <c r="Q39" s="660"/>
      <c r="R39" s="660"/>
      <c r="S39" s="660"/>
      <c r="T39" s="660"/>
      <c r="U39" s="660"/>
      <c r="V39" s="660"/>
      <c r="W39" s="660"/>
      <c r="X39" s="660"/>
      <c r="Y39" s="660"/>
      <c r="Z39" s="660"/>
      <c r="AA39" s="660"/>
      <c r="AB39" s="660"/>
      <c r="AC39" s="660"/>
      <c r="AD39" s="660"/>
      <c r="AE39" s="661"/>
      <c r="AF39" s="648" t="s">
        <v>136</v>
      </c>
      <c r="AG39" s="649"/>
      <c r="AH39" s="79"/>
      <c r="AI39" s="135" t="s">
        <v>137</v>
      </c>
      <c r="AJ39" s="79"/>
      <c r="AK39" s="136" t="s">
        <v>132</v>
      </c>
      <c r="AL39" s="202"/>
      <c r="AM39" s="137" t="s">
        <v>1</v>
      </c>
    </row>
    <row r="40" spans="1:41" s="85" customFormat="1" ht="18.75" customHeight="1" x14ac:dyDescent="0.15">
      <c r="A40" s="294"/>
      <c r="B40" s="138" t="str">
        <f>IF(C40="","","・")</f>
        <v/>
      </c>
      <c r="C40" s="505" t="str">
        <f>AP18</f>
        <v/>
      </c>
      <c r="D40" s="505"/>
      <c r="E40" s="505"/>
      <c r="F40" s="505"/>
      <c r="G40" s="505"/>
      <c r="H40" s="505"/>
      <c r="I40" s="505"/>
      <c r="J40" s="505"/>
      <c r="K40" s="505"/>
      <c r="L40" s="505"/>
      <c r="M40" s="505"/>
      <c r="N40" s="505"/>
      <c r="O40" s="505"/>
      <c r="P40" s="505"/>
      <c r="Q40" s="505"/>
      <c r="R40" s="505"/>
      <c r="S40" s="505"/>
      <c r="T40" s="505"/>
      <c r="U40" s="505"/>
      <c r="V40" s="505"/>
      <c r="W40" s="505"/>
      <c r="X40" s="505"/>
      <c r="Y40" s="505"/>
      <c r="Z40" s="505"/>
      <c r="AA40" s="505"/>
      <c r="AB40" s="505"/>
      <c r="AC40" s="505"/>
      <c r="AD40" s="505"/>
      <c r="AE40" s="506"/>
      <c r="AF40" s="502"/>
      <c r="AG40" s="503"/>
      <c r="AH40" s="503"/>
      <c r="AI40" s="503"/>
      <c r="AJ40" s="503"/>
      <c r="AK40" s="503"/>
      <c r="AL40" s="503"/>
      <c r="AM40" s="504"/>
    </row>
    <row r="41" spans="1:41" s="85" customFormat="1" ht="21.75" customHeight="1" x14ac:dyDescent="0.15">
      <c r="A41" s="294"/>
      <c r="B41" s="264" t="s">
        <v>105</v>
      </c>
      <c r="C41" s="706" t="s">
        <v>162</v>
      </c>
      <c r="D41" s="706"/>
      <c r="E41" s="706"/>
      <c r="F41" s="706"/>
      <c r="G41" s="706"/>
      <c r="H41" s="706"/>
      <c r="I41" s="706"/>
      <c r="J41" s="706"/>
      <c r="K41" s="706"/>
      <c r="L41" s="706"/>
      <c r="M41" s="706"/>
      <c r="N41" s="706"/>
      <c r="O41" s="706"/>
      <c r="P41" s="706"/>
      <c r="Q41" s="706"/>
      <c r="R41" s="706"/>
      <c r="S41" s="706"/>
      <c r="T41" s="706"/>
      <c r="U41" s="706"/>
      <c r="V41" s="706"/>
      <c r="W41" s="706"/>
      <c r="X41" s="706"/>
      <c r="Y41" s="706"/>
      <c r="Z41" s="706"/>
      <c r="AA41" s="706"/>
      <c r="AB41" s="706"/>
      <c r="AC41" s="706"/>
      <c r="AD41" s="706"/>
      <c r="AE41" s="707"/>
      <c r="AF41" s="509" t="s">
        <v>131</v>
      </c>
      <c r="AG41" s="510"/>
      <c r="AH41" s="510"/>
      <c r="AI41" s="510"/>
      <c r="AJ41" s="510"/>
      <c r="AK41" s="510"/>
      <c r="AL41" s="510"/>
      <c r="AM41" s="511"/>
    </row>
    <row r="42" spans="1:41" s="85" customFormat="1" ht="14.25" customHeight="1" x14ac:dyDescent="0.15">
      <c r="A42" s="294"/>
      <c r="B42" s="128" t="s">
        <v>128</v>
      </c>
      <c r="C42" s="119" t="s">
        <v>142</v>
      </c>
      <c r="D42" s="119"/>
      <c r="E42" s="119"/>
      <c r="F42" s="119"/>
      <c r="G42" s="119"/>
      <c r="H42" s="119"/>
      <c r="I42" s="119"/>
      <c r="J42" s="119"/>
      <c r="K42" s="119"/>
      <c r="L42" s="119"/>
      <c r="M42" s="119"/>
      <c r="N42" s="119"/>
      <c r="O42" s="119"/>
      <c r="P42" s="119"/>
      <c r="Q42" s="119"/>
      <c r="R42" s="119"/>
      <c r="S42" s="119"/>
      <c r="T42" s="119"/>
      <c r="U42" s="119"/>
      <c r="V42" s="119"/>
      <c r="W42" s="119"/>
      <c r="X42" s="119"/>
      <c r="Y42" s="119"/>
      <c r="Z42" s="119"/>
      <c r="AA42" s="119"/>
      <c r="AB42" s="119"/>
      <c r="AC42" s="119"/>
      <c r="AD42" s="502" t="s">
        <v>138</v>
      </c>
      <c r="AE42" s="504"/>
      <c r="AF42" s="502" t="s">
        <v>136</v>
      </c>
      <c r="AG42" s="503"/>
      <c r="AH42" s="78"/>
      <c r="AI42" s="284" t="s">
        <v>137</v>
      </c>
      <c r="AJ42" s="78"/>
      <c r="AK42" s="132" t="s">
        <v>132</v>
      </c>
      <c r="AL42" s="201"/>
      <c r="AM42" s="285" t="s">
        <v>1</v>
      </c>
    </row>
    <row r="43" spans="1:41" ht="14.25" customHeight="1" x14ac:dyDescent="0.15">
      <c r="A43" s="134"/>
      <c r="B43" s="294"/>
      <c r="C43" s="139" t="s">
        <v>140</v>
      </c>
      <c r="D43" s="735"/>
      <c r="E43" s="735"/>
      <c r="F43" s="735"/>
      <c r="G43" s="735"/>
      <c r="H43" s="735"/>
      <c r="I43" s="735"/>
      <c r="J43" s="735"/>
      <c r="K43" s="735"/>
      <c r="L43" s="735"/>
      <c r="M43" s="735"/>
      <c r="N43" s="735"/>
      <c r="O43" s="735"/>
      <c r="P43" s="735"/>
      <c r="Q43" s="735"/>
      <c r="R43" s="735"/>
      <c r="S43" s="735"/>
      <c r="T43" s="735"/>
      <c r="U43" s="735"/>
      <c r="V43" s="735"/>
      <c r="W43" s="735"/>
      <c r="X43" s="735"/>
      <c r="Y43" s="735"/>
      <c r="Z43" s="140" t="s">
        <v>8</v>
      </c>
      <c r="AA43" s="141"/>
      <c r="AB43" s="141"/>
      <c r="AC43" s="141"/>
      <c r="AD43" s="507" t="s">
        <v>139</v>
      </c>
      <c r="AE43" s="508"/>
      <c r="AF43" s="648" t="s">
        <v>136</v>
      </c>
      <c r="AG43" s="649"/>
      <c r="AH43" s="79"/>
      <c r="AI43" s="135" t="s">
        <v>137</v>
      </c>
      <c r="AJ43" s="79"/>
      <c r="AK43" s="136" t="s">
        <v>132</v>
      </c>
      <c r="AL43" s="202"/>
      <c r="AM43" s="137" t="s">
        <v>1</v>
      </c>
    </row>
    <row r="44" spans="1:41" s="85" customFormat="1" ht="18.75" customHeight="1" x14ac:dyDescent="0.15">
      <c r="A44" s="294"/>
      <c r="B44" s="138" t="str">
        <f>IF(C44="","","・")</f>
        <v/>
      </c>
      <c r="C44" s="505" t="str">
        <f>AP19</f>
        <v/>
      </c>
      <c r="D44" s="505"/>
      <c r="E44" s="505"/>
      <c r="F44" s="505"/>
      <c r="G44" s="505"/>
      <c r="H44" s="505"/>
      <c r="I44" s="505"/>
      <c r="J44" s="505"/>
      <c r="K44" s="505"/>
      <c r="L44" s="505"/>
      <c r="M44" s="505"/>
      <c r="N44" s="505"/>
      <c r="O44" s="505"/>
      <c r="P44" s="505"/>
      <c r="Q44" s="505"/>
      <c r="R44" s="505"/>
      <c r="S44" s="505"/>
      <c r="T44" s="505"/>
      <c r="U44" s="505"/>
      <c r="V44" s="505"/>
      <c r="W44" s="505"/>
      <c r="X44" s="505"/>
      <c r="Y44" s="505"/>
      <c r="Z44" s="505"/>
      <c r="AA44" s="505"/>
      <c r="AB44" s="505"/>
      <c r="AC44" s="505"/>
      <c r="AD44" s="505"/>
      <c r="AE44" s="506"/>
      <c r="AF44" s="502"/>
      <c r="AG44" s="503"/>
      <c r="AH44" s="503"/>
      <c r="AI44" s="503"/>
      <c r="AJ44" s="503"/>
      <c r="AK44" s="503"/>
      <c r="AL44" s="503"/>
      <c r="AM44" s="504"/>
    </row>
    <row r="45" spans="1:41" s="85" customFormat="1" ht="14.25" customHeight="1" x14ac:dyDescent="0.15">
      <c r="A45" s="294"/>
      <c r="B45" s="264" t="s">
        <v>106</v>
      </c>
      <c r="C45" s="300" t="s">
        <v>258</v>
      </c>
      <c r="D45" s="287"/>
      <c r="E45" s="300"/>
      <c r="F45" s="287"/>
      <c r="G45" s="287"/>
      <c r="H45" s="287"/>
      <c r="I45" s="287"/>
      <c r="J45" s="267"/>
      <c r="K45" s="267"/>
      <c r="L45" s="267"/>
      <c r="M45" s="267"/>
      <c r="N45" s="267"/>
      <c r="O45" s="268"/>
      <c r="P45" s="146"/>
      <c r="Q45" s="146"/>
      <c r="R45" s="146"/>
      <c r="S45" s="269"/>
      <c r="T45" s="270"/>
      <c r="U45" s="270"/>
      <c r="V45" s="270"/>
      <c r="W45" s="270"/>
      <c r="X45" s="270"/>
      <c r="Y45" s="271"/>
      <c r="Z45" s="271"/>
      <c r="AA45" s="271"/>
      <c r="AB45" s="271"/>
      <c r="AC45" s="270"/>
      <c r="AD45" s="270"/>
      <c r="AE45" s="270"/>
      <c r="AF45" s="509" t="s">
        <v>131</v>
      </c>
      <c r="AG45" s="510"/>
      <c r="AH45" s="510"/>
      <c r="AI45" s="510"/>
      <c r="AJ45" s="510"/>
      <c r="AK45" s="510"/>
      <c r="AL45" s="510"/>
      <c r="AM45" s="511"/>
      <c r="AO45" s="87" t="s">
        <v>113</v>
      </c>
    </row>
    <row r="46" spans="1:41" s="85" customFormat="1" ht="14.25" customHeight="1" x14ac:dyDescent="0.15">
      <c r="A46" s="294"/>
      <c r="B46" s="128" t="s">
        <v>128</v>
      </c>
      <c r="C46" s="654" t="s">
        <v>280</v>
      </c>
      <c r="D46" s="654"/>
      <c r="E46" s="654"/>
      <c r="F46" s="654"/>
      <c r="G46" s="654"/>
      <c r="H46" s="654"/>
      <c r="I46" s="654"/>
      <c r="J46" s="654"/>
      <c r="K46" s="654"/>
      <c r="L46" s="654"/>
      <c r="M46" s="654"/>
      <c r="N46" s="654"/>
      <c r="O46" s="654"/>
      <c r="P46" s="654"/>
      <c r="Q46" s="654"/>
      <c r="R46" s="654"/>
      <c r="S46" s="654"/>
      <c r="T46" s="654"/>
      <c r="U46" s="654"/>
      <c r="V46" s="654"/>
      <c r="W46" s="654"/>
      <c r="X46" s="654"/>
      <c r="Y46" s="654"/>
      <c r="Z46" s="654"/>
      <c r="AA46" s="654"/>
      <c r="AB46" s="654"/>
      <c r="AC46" s="654"/>
      <c r="AD46" s="654"/>
      <c r="AE46" s="655"/>
      <c r="AF46" s="512"/>
      <c r="AG46" s="513"/>
      <c r="AH46" s="513"/>
      <c r="AI46" s="513"/>
      <c r="AJ46" s="513"/>
      <c r="AK46" s="513"/>
      <c r="AL46" s="513"/>
      <c r="AM46" s="514"/>
      <c r="AO46" s="87" t="str">
        <f>IF(B20="","",IF(AF46="はい","","④を選択していますが、要件の確認が「はい」になっていません。"))</f>
        <v/>
      </c>
    </row>
    <row r="47" spans="1:41" s="85" customFormat="1" ht="14.25" customHeight="1" x14ac:dyDescent="0.15">
      <c r="A47" s="294"/>
      <c r="B47" s="128" t="s">
        <v>128</v>
      </c>
      <c r="C47" s="119" t="s">
        <v>143</v>
      </c>
      <c r="D47" s="119"/>
      <c r="E47" s="119"/>
      <c r="F47" s="119"/>
      <c r="G47" s="119"/>
      <c r="H47" s="119"/>
      <c r="I47" s="119"/>
      <c r="J47" s="119"/>
      <c r="K47" s="119"/>
      <c r="L47" s="119"/>
      <c r="M47" s="119"/>
      <c r="N47" s="119"/>
      <c r="O47" s="119"/>
      <c r="P47" s="119"/>
      <c r="Q47" s="119"/>
      <c r="R47" s="119"/>
      <c r="S47" s="119"/>
      <c r="T47" s="119"/>
      <c r="U47" s="119"/>
      <c r="V47" s="119"/>
      <c r="W47" s="119"/>
      <c r="X47" s="119"/>
      <c r="Y47" s="119"/>
      <c r="Z47" s="119"/>
      <c r="AA47" s="119"/>
      <c r="AB47" s="119"/>
      <c r="AC47" s="119"/>
      <c r="AD47" s="119"/>
      <c r="AE47" s="119"/>
      <c r="AF47" s="512"/>
      <c r="AG47" s="513"/>
      <c r="AH47" s="513"/>
      <c r="AI47" s="513"/>
      <c r="AJ47" s="513"/>
      <c r="AK47" s="513"/>
      <c r="AL47" s="513"/>
      <c r="AM47" s="514"/>
    </row>
    <row r="48" spans="1:41" ht="22.5" customHeight="1" x14ac:dyDescent="0.15">
      <c r="A48" s="134"/>
      <c r="B48" s="296"/>
      <c r="C48" s="500" t="s">
        <v>281</v>
      </c>
      <c r="D48" s="500"/>
      <c r="E48" s="500"/>
      <c r="F48" s="500"/>
      <c r="G48" s="500"/>
      <c r="H48" s="500"/>
      <c r="I48" s="500"/>
      <c r="J48" s="500"/>
      <c r="K48" s="500"/>
      <c r="L48" s="500"/>
      <c r="M48" s="500"/>
      <c r="N48" s="500"/>
      <c r="O48" s="500"/>
      <c r="P48" s="500"/>
      <c r="Q48" s="500"/>
      <c r="R48" s="500"/>
      <c r="S48" s="500"/>
      <c r="T48" s="500"/>
      <c r="U48" s="500"/>
      <c r="V48" s="500"/>
      <c r="W48" s="500"/>
      <c r="X48" s="500"/>
      <c r="Y48" s="500"/>
      <c r="Z48" s="500"/>
      <c r="AA48" s="500"/>
      <c r="AB48" s="500"/>
      <c r="AC48" s="500"/>
      <c r="AD48" s="500"/>
      <c r="AE48" s="501"/>
      <c r="AF48" s="502" t="s">
        <v>136</v>
      </c>
      <c r="AG48" s="503"/>
      <c r="AH48" s="78"/>
      <c r="AI48" s="284" t="s">
        <v>137</v>
      </c>
      <c r="AJ48" s="78"/>
      <c r="AK48" s="132" t="s">
        <v>132</v>
      </c>
      <c r="AL48" s="201"/>
      <c r="AM48" s="285" t="s">
        <v>1</v>
      </c>
    </row>
    <row r="49" spans="1:41" s="85" customFormat="1" ht="14.25" customHeight="1" x14ac:dyDescent="0.15">
      <c r="A49" s="294"/>
      <c r="B49" s="264" t="s">
        <v>235</v>
      </c>
      <c r="C49" s="300" t="s">
        <v>275</v>
      </c>
      <c r="D49" s="287"/>
      <c r="E49" s="300"/>
      <c r="F49" s="287"/>
      <c r="G49" s="287"/>
      <c r="H49" s="287"/>
      <c r="I49" s="287"/>
      <c r="J49" s="267"/>
      <c r="K49" s="267"/>
      <c r="L49" s="267"/>
      <c r="M49" s="267"/>
      <c r="N49" s="267"/>
      <c r="O49" s="268"/>
      <c r="P49" s="146"/>
      <c r="Q49" s="146"/>
      <c r="R49" s="146"/>
      <c r="S49" s="269"/>
      <c r="T49" s="270"/>
      <c r="U49" s="270"/>
      <c r="V49" s="270"/>
      <c r="W49" s="270"/>
      <c r="X49" s="270"/>
      <c r="Y49" s="271"/>
      <c r="Z49" s="271"/>
      <c r="AA49" s="271"/>
      <c r="AB49" s="271"/>
      <c r="AC49" s="270"/>
      <c r="AD49" s="270"/>
      <c r="AE49" s="270"/>
      <c r="AF49" s="509" t="s">
        <v>131</v>
      </c>
      <c r="AG49" s="510"/>
      <c r="AH49" s="510"/>
      <c r="AI49" s="510"/>
      <c r="AJ49" s="510"/>
      <c r="AK49" s="510"/>
      <c r="AL49" s="510"/>
      <c r="AM49" s="511"/>
      <c r="AO49" s="87" t="s">
        <v>113</v>
      </c>
    </row>
    <row r="50" spans="1:41" s="85" customFormat="1" ht="25.5" customHeight="1" x14ac:dyDescent="0.15">
      <c r="A50" s="294"/>
      <c r="B50" s="128" t="s">
        <v>128</v>
      </c>
      <c r="C50" s="516" t="s">
        <v>282</v>
      </c>
      <c r="D50" s="516"/>
      <c r="E50" s="516"/>
      <c r="F50" s="516"/>
      <c r="G50" s="516"/>
      <c r="H50" s="516"/>
      <c r="I50" s="516"/>
      <c r="J50" s="516"/>
      <c r="K50" s="516"/>
      <c r="L50" s="516"/>
      <c r="M50" s="516"/>
      <c r="N50" s="516"/>
      <c r="O50" s="516"/>
      <c r="P50" s="516"/>
      <c r="Q50" s="516"/>
      <c r="R50" s="516"/>
      <c r="S50" s="516"/>
      <c r="T50" s="516"/>
      <c r="U50" s="516"/>
      <c r="V50" s="516"/>
      <c r="W50" s="516"/>
      <c r="X50" s="516"/>
      <c r="Y50" s="516"/>
      <c r="Z50" s="516"/>
      <c r="AA50" s="516"/>
      <c r="AB50" s="516"/>
      <c r="AC50" s="516"/>
      <c r="AD50" s="516"/>
      <c r="AE50" s="517"/>
      <c r="AF50" s="512"/>
      <c r="AG50" s="513"/>
      <c r="AH50" s="513"/>
      <c r="AI50" s="513"/>
      <c r="AJ50" s="513"/>
      <c r="AK50" s="513"/>
      <c r="AL50" s="513"/>
      <c r="AM50" s="514"/>
      <c r="AO50" s="87" t="str">
        <f>IF(B21="","",IF(AF50="はい","","⑤を選択していますが、要件の確認が「はい」になっていません。"))</f>
        <v/>
      </c>
    </row>
    <row r="51" spans="1:41" s="85" customFormat="1" ht="14.25" customHeight="1" x14ac:dyDescent="0.15">
      <c r="A51" s="294"/>
      <c r="B51" s="262" t="s">
        <v>144</v>
      </c>
      <c r="C51" s="300"/>
      <c r="D51" s="287"/>
      <c r="E51" s="300"/>
      <c r="F51" s="287"/>
      <c r="G51" s="287"/>
      <c r="H51" s="287"/>
      <c r="I51" s="287"/>
      <c r="J51" s="267"/>
      <c r="K51" s="267"/>
      <c r="L51" s="267"/>
      <c r="M51" s="267"/>
      <c r="N51" s="267"/>
      <c r="O51" s="268"/>
      <c r="P51" s="146"/>
      <c r="Q51" s="146"/>
      <c r="R51" s="146"/>
      <c r="S51" s="269"/>
      <c r="T51" s="270"/>
      <c r="U51" s="270"/>
      <c r="V51" s="270"/>
      <c r="W51" s="270"/>
      <c r="X51" s="270"/>
      <c r="Y51" s="271"/>
      <c r="Z51" s="271"/>
      <c r="AA51" s="271"/>
      <c r="AB51" s="271"/>
      <c r="AC51" s="297"/>
      <c r="AD51" s="297"/>
      <c r="AE51" s="297"/>
      <c r="AF51" s="297"/>
      <c r="AG51" s="297"/>
      <c r="AH51" s="297"/>
      <c r="AI51" s="297"/>
      <c r="AJ51" s="297"/>
      <c r="AK51" s="297"/>
      <c r="AL51" s="297"/>
      <c r="AM51" s="148"/>
    </row>
    <row r="52" spans="1:41" ht="41.25" customHeight="1" x14ac:dyDescent="0.15">
      <c r="A52" s="149"/>
      <c r="B52" s="548" t="str">
        <f>AO10&amp;AO16&amp;AO18&amp;AO19&amp;AO20&amp;AO24&amp;AO21&amp;AO25&amp;AO46&amp;AO50</f>
        <v/>
      </c>
      <c r="C52" s="549"/>
      <c r="D52" s="549"/>
      <c r="E52" s="549"/>
      <c r="F52" s="549"/>
      <c r="G52" s="549"/>
      <c r="H52" s="549"/>
      <c r="I52" s="549"/>
      <c r="J52" s="549"/>
      <c r="K52" s="549"/>
      <c r="L52" s="549"/>
      <c r="M52" s="549"/>
      <c r="N52" s="549"/>
      <c r="O52" s="549"/>
      <c r="P52" s="549"/>
      <c r="Q52" s="549"/>
      <c r="R52" s="549"/>
      <c r="S52" s="549"/>
      <c r="T52" s="549"/>
      <c r="U52" s="549"/>
      <c r="V52" s="549"/>
      <c r="W52" s="549"/>
      <c r="X52" s="549"/>
      <c r="Y52" s="549"/>
      <c r="Z52" s="549"/>
      <c r="AA52" s="549"/>
      <c r="AB52" s="549"/>
      <c r="AC52" s="549"/>
      <c r="AD52" s="549"/>
      <c r="AE52" s="549"/>
      <c r="AF52" s="549"/>
      <c r="AG52" s="549"/>
      <c r="AH52" s="549"/>
      <c r="AI52" s="549"/>
      <c r="AJ52" s="549"/>
      <c r="AK52" s="549"/>
      <c r="AL52" s="549"/>
      <c r="AM52" s="550"/>
    </row>
    <row r="53" spans="1:41" ht="5.25" customHeight="1" x14ac:dyDescent="0.15">
      <c r="A53" s="150"/>
      <c r="B53" s="295"/>
      <c r="C53" s="151"/>
      <c r="D53" s="295"/>
      <c r="E53" s="152"/>
      <c r="F53" s="295"/>
      <c r="G53" s="295"/>
      <c r="H53" s="295"/>
      <c r="I53" s="295"/>
      <c r="J53" s="153"/>
      <c r="K53" s="153"/>
      <c r="L53" s="153"/>
      <c r="M53" s="153"/>
      <c r="N53" s="153"/>
      <c r="O53" s="154"/>
      <c r="P53" s="155"/>
      <c r="Q53" s="150"/>
      <c r="R53" s="150"/>
      <c r="S53" s="153"/>
      <c r="T53" s="295"/>
      <c r="U53" s="153"/>
      <c r="V53" s="153"/>
      <c r="W53" s="153"/>
      <c r="X53" s="153"/>
      <c r="Y53" s="295"/>
      <c r="Z53" s="295"/>
      <c r="AA53" s="295"/>
      <c r="AB53" s="295"/>
      <c r="AC53" s="151"/>
      <c r="AD53" s="153"/>
      <c r="AE53" s="153"/>
      <c r="AF53" s="153"/>
      <c r="AG53" s="153"/>
      <c r="AH53" s="153"/>
      <c r="AI53" s="156"/>
      <c r="AJ53" s="156"/>
      <c r="AK53" s="156"/>
      <c r="AL53" s="156"/>
      <c r="AM53" s="153"/>
      <c r="AN53" s="150"/>
    </row>
    <row r="54" spans="1:41" ht="18.75" customHeight="1" x14ac:dyDescent="0.15">
      <c r="A54" s="662" t="s">
        <v>99</v>
      </c>
      <c r="B54" s="662"/>
      <c r="C54" s="662"/>
      <c r="D54" s="662"/>
      <c r="E54" s="662"/>
      <c r="F54" s="662"/>
      <c r="G54" s="662"/>
      <c r="H54" s="662"/>
      <c r="I54" s="662"/>
      <c r="J54" s="662"/>
      <c r="K54" s="662"/>
      <c r="L54" s="662"/>
      <c r="M54" s="662"/>
      <c r="N54" s="662"/>
      <c r="O54" s="662"/>
      <c r="P54" s="662"/>
      <c r="Q54" s="662"/>
      <c r="R54" s="662"/>
      <c r="S54" s="662"/>
      <c r="T54" s="662"/>
      <c r="U54" s="662"/>
      <c r="V54" s="662"/>
      <c r="W54" s="662"/>
      <c r="X54" s="662"/>
      <c r="Y54" s="662"/>
      <c r="Z54" s="662"/>
      <c r="AA54" s="662"/>
      <c r="AB54" s="662"/>
      <c r="AC54" s="662"/>
      <c r="AD54" s="662"/>
      <c r="AE54" s="662"/>
      <c r="AF54" s="662"/>
      <c r="AG54" s="662"/>
      <c r="AH54" s="662"/>
      <c r="AI54" s="662"/>
      <c r="AJ54" s="662"/>
      <c r="AK54" s="662"/>
      <c r="AL54" s="662"/>
      <c r="AM54" s="662"/>
    </row>
    <row r="55" spans="1:41" s="85" customFormat="1" ht="14.25" customHeight="1" x14ac:dyDescent="0.15">
      <c r="A55" s="106" t="s">
        <v>146</v>
      </c>
      <c r="B55" s="293"/>
      <c r="C55" s="107"/>
      <c r="D55" s="107"/>
      <c r="E55" s="107"/>
      <c r="F55" s="107"/>
      <c r="G55" s="107"/>
      <c r="H55" s="107"/>
      <c r="I55" s="107"/>
      <c r="J55" s="107"/>
      <c r="K55" s="107"/>
      <c r="L55" s="107"/>
      <c r="M55" s="107"/>
      <c r="N55" s="107"/>
      <c r="O55" s="107"/>
      <c r="P55" s="107"/>
      <c r="Q55" s="107"/>
      <c r="R55" s="107"/>
      <c r="S55" s="107"/>
      <c r="T55" s="107"/>
      <c r="U55" s="107"/>
      <c r="V55" s="107"/>
      <c r="W55" s="107"/>
      <c r="X55" s="107"/>
      <c r="Y55" s="107"/>
      <c r="Z55" s="107"/>
      <c r="AA55" s="107"/>
      <c r="AB55" s="107"/>
      <c r="AC55" s="107"/>
      <c r="AD55" s="107"/>
      <c r="AE55" s="107"/>
      <c r="AF55" s="107"/>
      <c r="AG55" s="107"/>
      <c r="AH55" s="107"/>
      <c r="AI55" s="107"/>
      <c r="AJ55" s="107"/>
      <c r="AK55" s="107"/>
      <c r="AL55" s="107"/>
      <c r="AM55" s="108"/>
    </row>
    <row r="56" spans="1:41" s="85" customFormat="1" ht="14.25" customHeight="1" x14ac:dyDescent="0.15">
      <c r="A56" s="109"/>
      <c r="B56" s="262" t="s">
        <v>118</v>
      </c>
      <c r="C56" s="110"/>
      <c r="D56" s="111"/>
      <c r="E56" s="111"/>
      <c r="F56" s="111"/>
      <c r="G56" s="111"/>
      <c r="H56" s="111"/>
      <c r="I56" s="111"/>
      <c r="J56" s="111"/>
      <c r="K56" s="111"/>
      <c r="L56" s="111"/>
      <c r="M56" s="111"/>
      <c r="N56" s="111"/>
      <c r="O56" s="111"/>
      <c r="P56" s="111"/>
      <c r="Q56" s="111"/>
      <c r="R56" s="111"/>
      <c r="S56" s="111"/>
      <c r="T56" s="111"/>
      <c r="U56" s="111"/>
      <c r="V56" s="111"/>
      <c r="W56" s="107"/>
      <c r="X56" s="107"/>
      <c r="Y56" s="107"/>
      <c r="Z56" s="107"/>
      <c r="AA56" s="107"/>
      <c r="AB56" s="107"/>
      <c r="AC56" s="107"/>
      <c r="AD56" s="107"/>
      <c r="AE56" s="107"/>
      <c r="AF56" s="107"/>
      <c r="AG56" s="107"/>
      <c r="AH56" s="107"/>
      <c r="AI56" s="107"/>
      <c r="AJ56" s="107"/>
      <c r="AK56" s="107"/>
      <c r="AL56" s="107"/>
      <c r="AM56" s="108"/>
      <c r="AO56" s="87" t="s">
        <v>113</v>
      </c>
    </row>
    <row r="57" spans="1:41" s="85" customFormat="1" ht="20.25" customHeight="1" x14ac:dyDescent="0.15">
      <c r="A57" s="113"/>
      <c r="B57" s="200"/>
      <c r="C57" s="653" t="s">
        <v>246</v>
      </c>
      <c r="D57" s="654"/>
      <c r="E57" s="654"/>
      <c r="F57" s="654"/>
      <c r="G57" s="654"/>
      <c r="H57" s="654"/>
      <c r="I57" s="654"/>
      <c r="J57" s="654"/>
      <c r="K57" s="654"/>
      <c r="L57" s="654"/>
      <c r="M57" s="654"/>
      <c r="N57" s="654"/>
      <c r="O57" s="654"/>
      <c r="P57" s="654"/>
      <c r="Q57" s="654"/>
      <c r="R57" s="654"/>
      <c r="S57" s="654"/>
      <c r="T57" s="654"/>
      <c r="U57" s="654"/>
      <c r="V57" s="655"/>
      <c r="W57" s="552" t="s">
        <v>259</v>
      </c>
      <c r="X57" s="552"/>
      <c r="Y57" s="552"/>
      <c r="Z57" s="552"/>
      <c r="AA57" s="552"/>
      <c r="AB57" s="552"/>
      <c r="AC57" s="553"/>
      <c r="AD57" s="553"/>
      <c r="AE57" s="553"/>
      <c r="AF57" s="553"/>
      <c r="AG57" s="553"/>
      <c r="AH57" s="553"/>
      <c r="AI57" s="553"/>
      <c r="AJ57" s="553"/>
      <c r="AK57" s="553"/>
      <c r="AL57" s="553"/>
      <c r="AM57" s="553"/>
      <c r="AO57" s="87" t="str">
        <f>IF(AND(B57="",B59=""),"",IF(AP5&lt;&gt;4,"当該サービスは（２）での申請対象外です。",IF(OR(B17="〇",B19="〇"),"（１）の①、③に該当する場合、（２）は申請対象外です。","")))</f>
        <v/>
      </c>
    </row>
    <row r="58" spans="1:41" s="85" customFormat="1" ht="14.25" customHeight="1" x14ac:dyDescent="0.15">
      <c r="A58" s="294"/>
      <c r="B58" s="261" t="s">
        <v>119</v>
      </c>
      <c r="C58" s="111"/>
      <c r="D58" s="111"/>
      <c r="E58" s="111"/>
      <c r="F58" s="111"/>
      <c r="G58" s="111"/>
      <c r="H58" s="111"/>
      <c r="I58" s="111"/>
      <c r="J58" s="111"/>
      <c r="K58" s="111"/>
      <c r="L58" s="111"/>
      <c r="M58" s="111"/>
      <c r="N58" s="111"/>
      <c r="O58" s="111"/>
      <c r="P58" s="111"/>
      <c r="Q58" s="111"/>
      <c r="R58" s="111"/>
      <c r="S58" s="111"/>
      <c r="T58" s="111"/>
      <c r="U58" s="111"/>
      <c r="V58" s="111"/>
      <c r="W58" s="157"/>
      <c r="X58" s="157"/>
      <c r="Y58" s="157"/>
      <c r="Z58" s="157"/>
      <c r="AA58" s="157"/>
      <c r="AB58" s="157"/>
      <c r="AC58" s="157"/>
      <c r="AD58" s="157"/>
      <c r="AE58" s="157"/>
      <c r="AF58" s="157"/>
      <c r="AG58" s="157"/>
      <c r="AH58" s="157"/>
      <c r="AI58" s="157"/>
      <c r="AJ58" s="157"/>
      <c r="AK58" s="157"/>
      <c r="AL58" s="157"/>
      <c r="AM58" s="158"/>
    </row>
    <row r="59" spans="1:41" s="85" customFormat="1" ht="20.25" customHeight="1" x14ac:dyDescent="0.15">
      <c r="A59" s="114"/>
      <c r="B59" s="200"/>
      <c r="C59" s="656" t="s">
        <v>241</v>
      </c>
      <c r="D59" s="656"/>
      <c r="E59" s="656"/>
      <c r="F59" s="656"/>
      <c r="G59" s="656"/>
      <c r="H59" s="656"/>
      <c r="I59" s="656"/>
      <c r="J59" s="656"/>
      <c r="K59" s="656"/>
      <c r="L59" s="656"/>
      <c r="M59" s="656"/>
      <c r="N59" s="656"/>
      <c r="O59" s="656"/>
      <c r="P59" s="656"/>
      <c r="Q59" s="656"/>
      <c r="R59" s="656"/>
      <c r="S59" s="656"/>
      <c r="T59" s="656"/>
      <c r="U59" s="656"/>
      <c r="V59" s="656"/>
      <c r="W59" s="552" t="s">
        <v>259</v>
      </c>
      <c r="X59" s="552"/>
      <c r="Y59" s="552"/>
      <c r="Z59" s="552"/>
      <c r="AA59" s="552"/>
      <c r="AB59" s="552"/>
      <c r="AC59" s="553"/>
      <c r="AD59" s="553"/>
      <c r="AE59" s="553"/>
      <c r="AF59" s="553"/>
      <c r="AG59" s="553"/>
      <c r="AH59" s="553"/>
      <c r="AI59" s="553"/>
      <c r="AJ59" s="553"/>
      <c r="AK59" s="553"/>
      <c r="AL59" s="553"/>
      <c r="AM59" s="553"/>
    </row>
    <row r="60" spans="1:41" s="85" customFormat="1" ht="12" x14ac:dyDescent="0.15">
      <c r="A60" s="117"/>
      <c r="B60" s="521" t="s">
        <v>242</v>
      </c>
      <c r="C60" s="522"/>
      <c r="D60" s="522"/>
      <c r="E60" s="522"/>
      <c r="F60" s="522"/>
      <c r="G60" s="522"/>
      <c r="H60" s="522"/>
      <c r="I60" s="522"/>
      <c r="J60" s="522"/>
      <c r="K60" s="522"/>
      <c r="L60" s="522"/>
      <c r="M60" s="522"/>
      <c r="N60" s="522"/>
      <c r="O60" s="522"/>
      <c r="P60" s="522"/>
      <c r="Q60" s="522"/>
      <c r="R60" s="522"/>
      <c r="S60" s="522"/>
      <c r="T60" s="522"/>
      <c r="U60" s="522"/>
      <c r="V60" s="522"/>
      <c r="W60" s="522"/>
      <c r="X60" s="522"/>
      <c r="Y60" s="522"/>
      <c r="Z60" s="522"/>
      <c r="AA60" s="522"/>
      <c r="AB60" s="522"/>
      <c r="AC60" s="522"/>
      <c r="AD60" s="522"/>
      <c r="AE60" s="522"/>
      <c r="AF60" s="522"/>
      <c r="AG60" s="522"/>
      <c r="AH60" s="522"/>
      <c r="AI60" s="522"/>
      <c r="AJ60" s="522"/>
      <c r="AK60" s="522"/>
      <c r="AL60" s="522"/>
      <c r="AM60" s="523"/>
    </row>
    <row r="61" spans="1:41" s="85" customFormat="1" ht="14.25" customHeight="1" x14ac:dyDescent="0.15">
      <c r="A61" s="106" t="s">
        <v>157</v>
      </c>
      <c r="B61" s="118"/>
      <c r="C61" s="293"/>
      <c r="D61" s="293"/>
      <c r="E61" s="119"/>
      <c r="F61" s="293"/>
      <c r="G61" s="293"/>
      <c r="H61" s="293"/>
      <c r="I61" s="293"/>
      <c r="J61" s="120"/>
      <c r="K61" s="120"/>
      <c r="L61" s="120"/>
      <c r="M61" s="120"/>
      <c r="N61" s="120"/>
      <c r="O61" s="121"/>
      <c r="P61" s="122"/>
      <c r="Q61" s="122"/>
      <c r="R61" s="122"/>
      <c r="S61" s="123"/>
      <c r="T61" s="124"/>
      <c r="U61" s="123"/>
      <c r="V61" s="123"/>
      <c r="W61" s="123"/>
      <c r="X61" s="123"/>
      <c r="Y61" s="124"/>
      <c r="Z61" s="124"/>
      <c r="AA61" s="124"/>
      <c r="AB61" s="124"/>
      <c r="AC61" s="123"/>
      <c r="AD61" s="123"/>
      <c r="AE61" s="123"/>
      <c r="AF61" s="123"/>
      <c r="AG61" s="123"/>
      <c r="AH61" s="123"/>
      <c r="AI61" s="125"/>
      <c r="AJ61" s="125"/>
      <c r="AK61" s="125"/>
      <c r="AL61" s="125"/>
      <c r="AM61" s="126"/>
    </row>
    <row r="62" spans="1:41" s="85" customFormat="1" ht="18.75" customHeight="1" x14ac:dyDescent="0.15">
      <c r="A62" s="104"/>
      <c r="B62" s="668" t="s">
        <v>148</v>
      </c>
      <c r="C62" s="669"/>
      <c r="D62" s="669"/>
      <c r="E62" s="669"/>
      <c r="F62" s="669"/>
      <c r="G62" s="669"/>
      <c r="H62" s="669"/>
      <c r="I62" s="669"/>
      <c r="J62" s="669"/>
      <c r="K62" s="669"/>
      <c r="L62" s="669"/>
      <c r="M62" s="669"/>
      <c r="N62" s="669"/>
      <c r="O62" s="669"/>
      <c r="P62" s="669"/>
      <c r="Q62" s="669"/>
      <c r="R62" s="669"/>
      <c r="S62" s="669"/>
      <c r="T62" s="669"/>
      <c r="U62" s="669"/>
      <c r="V62" s="669"/>
      <c r="W62" s="669"/>
      <c r="X62" s="669"/>
      <c r="Y62" s="669"/>
      <c r="Z62" s="669"/>
      <c r="AA62" s="669"/>
      <c r="AB62" s="669"/>
      <c r="AC62" s="669"/>
      <c r="AD62" s="669"/>
      <c r="AE62" s="670"/>
      <c r="AF62" s="509" t="s">
        <v>131</v>
      </c>
      <c r="AG62" s="510"/>
      <c r="AH62" s="510"/>
      <c r="AI62" s="510"/>
      <c r="AJ62" s="510"/>
      <c r="AK62" s="510"/>
      <c r="AL62" s="510"/>
      <c r="AM62" s="511"/>
      <c r="AO62" s="87" t="s">
        <v>113</v>
      </c>
    </row>
    <row r="63" spans="1:41" s="85" customFormat="1" ht="23.25" customHeight="1" x14ac:dyDescent="0.15">
      <c r="A63" s="127"/>
      <c r="B63" s="128" t="s">
        <v>128</v>
      </c>
      <c r="C63" s="666" t="s">
        <v>147</v>
      </c>
      <c r="D63" s="666"/>
      <c r="E63" s="666"/>
      <c r="F63" s="666"/>
      <c r="G63" s="666"/>
      <c r="H63" s="666"/>
      <c r="I63" s="666"/>
      <c r="J63" s="666"/>
      <c r="K63" s="666"/>
      <c r="L63" s="666"/>
      <c r="M63" s="666"/>
      <c r="N63" s="666"/>
      <c r="O63" s="666"/>
      <c r="P63" s="666"/>
      <c r="Q63" s="666"/>
      <c r="R63" s="666"/>
      <c r="S63" s="666"/>
      <c r="T63" s="666"/>
      <c r="U63" s="666"/>
      <c r="V63" s="666"/>
      <c r="W63" s="666"/>
      <c r="X63" s="666"/>
      <c r="Y63" s="666"/>
      <c r="Z63" s="666"/>
      <c r="AA63" s="666"/>
      <c r="AB63" s="666"/>
      <c r="AC63" s="666"/>
      <c r="AD63" s="666"/>
      <c r="AE63" s="667"/>
      <c r="AF63" s="657"/>
      <c r="AG63" s="658"/>
      <c r="AH63" s="658"/>
      <c r="AI63" s="658"/>
      <c r="AJ63" s="658"/>
      <c r="AK63" s="658"/>
      <c r="AL63" s="658"/>
      <c r="AM63" s="659"/>
      <c r="AO63" s="87" t="str">
        <f>IF(I11="","",IF(AF63="はい","","（２）を選択していますが、確認事項の1つ目が「はい」になっていません。"))</f>
        <v/>
      </c>
    </row>
    <row r="64" spans="1:41" s="85" customFormat="1" ht="22.5" customHeight="1" x14ac:dyDescent="0.15">
      <c r="A64" s="129"/>
      <c r="B64" s="128" t="s">
        <v>128</v>
      </c>
      <c r="C64" s="712" t="s">
        <v>151</v>
      </c>
      <c r="D64" s="712"/>
      <c r="E64" s="712"/>
      <c r="F64" s="712"/>
      <c r="G64" s="712"/>
      <c r="H64" s="712"/>
      <c r="I64" s="712"/>
      <c r="J64" s="712"/>
      <c r="K64" s="712"/>
      <c r="L64" s="712"/>
      <c r="M64" s="712"/>
      <c r="N64" s="712"/>
      <c r="O64" s="712"/>
      <c r="P64" s="712"/>
      <c r="Q64" s="712"/>
      <c r="R64" s="712"/>
      <c r="S64" s="712"/>
      <c r="T64" s="712"/>
      <c r="U64" s="712"/>
      <c r="V64" s="712"/>
      <c r="W64" s="712"/>
      <c r="X64" s="712"/>
      <c r="Y64" s="712"/>
      <c r="Z64" s="712"/>
      <c r="AA64" s="712"/>
      <c r="AB64" s="712"/>
      <c r="AC64" s="712"/>
      <c r="AD64" s="712"/>
      <c r="AE64" s="713"/>
      <c r="AF64" s="657"/>
      <c r="AG64" s="658"/>
      <c r="AH64" s="658"/>
      <c r="AI64" s="658"/>
      <c r="AJ64" s="658"/>
      <c r="AK64" s="658"/>
      <c r="AL64" s="658"/>
      <c r="AM64" s="659"/>
      <c r="AO64" s="87" t="str">
        <f>IF(I11="","",IF(AF64="はい","","（２）を選択していますが、確認事項の２つ目が「はい」になっていません。"))</f>
        <v/>
      </c>
    </row>
    <row r="65" spans="1:41" s="85" customFormat="1" ht="18.75" customHeight="1" x14ac:dyDescent="0.15">
      <c r="A65" s="294"/>
      <c r="B65" s="159"/>
      <c r="C65" s="671" t="s">
        <v>149</v>
      </c>
      <c r="D65" s="671"/>
      <c r="E65" s="671"/>
      <c r="F65" s="671"/>
      <c r="G65" s="671"/>
      <c r="H65" s="671"/>
      <c r="I65" s="671"/>
      <c r="J65" s="671"/>
      <c r="K65" s="671"/>
      <c r="L65" s="671"/>
      <c r="M65" s="671"/>
      <c r="N65" s="671"/>
      <c r="O65" s="671"/>
      <c r="P65" s="671"/>
      <c r="Q65" s="671"/>
      <c r="R65" s="671"/>
      <c r="S65" s="671"/>
      <c r="T65" s="671"/>
      <c r="U65" s="671"/>
      <c r="V65" s="671"/>
      <c r="W65" s="671"/>
      <c r="X65" s="671"/>
      <c r="Y65" s="671"/>
      <c r="Z65" s="671"/>
      <c r="AA65" s="671"/>
      <c r="AB65" s="671"/>
      <c r="AC65" s="671"/>
      <c r="AD65" s="671"/>
      <c r="AE65" s="672"/>
      <c r="AF65" s="512"/>
      <c r="AG65" s="513"/>
      <c r="AH65" s="513"/>
      <c r="AI65" s="513"/>
      <c r="AJ65" s="513"/>
      <c r="AK65" s="513"/>
      <c r="AL65" s="513"/>
      <c r="AM65" s="514"/>
      <c r="AO65" s="87" t="str">
        <f>IF(AF64&lt;&gt;"はい","",IF(OR(AF65="該当",AF66="該当"),"","通常形態での通所サービス提供が困難であり、感染の未然に代替措置を取った際の状況が選択されていません。"))</f>
        <v/>
      </c>
    </row>
    <row r="66" spans="1:41" ht="18.75" customHeight="1" x14ac:dyDescent="0.15">
      <c r="A66" s="134"/>
      <c r="B66" s="294"/>
      <c r="C66" s="663" t="s">
        <v>150</v>
      </c>
      <c r="D66" s="663"/>
      <c r="E66" s="663"/>
      <c r="F66" s="663"/>
      <c r="G66" s="664"/>
      <c r="H66" s="664"/>
      <c r="I66" s="664"/>
      <c r="J66" s="664"/>
      <c r="K66" s="664"/>
      <c r="L66" s="664"/>
      <c r="M66" s="664"/>
      <c r="N66" s="664"/>
      <c r="O66" s="664"/>
      <c r="P66" s="664"/>
      <c r="Q66" s="664"/>
      <c r="R66" s="664"/>
      <c r="S66" s="664"/>
      <c r="T66" s="664"/>
      <c r="U66" s="664"/>
      <c r="V66" s="664"/>
      <c r="W66" s="664"/>
      <c r="X66" s="664"/>
      <c r="Y66" s="664"/>
      <c r="Z66" s="664"/>
      <c r="AA66" s="664"/>
      <c r="AB66" s="664"/>
      <c r="AC66" s="664"/>
      <c r="AD66" s="664"/>
      <c r="AE66" s="665"/>
      <c r="AF66" s="512"/>
      <c r="AG66" s="513"/>
      <c r="AH66" s="513"/>
      <c r="AI66" s="513"/>
      <c r="AJ66" s="513"/>
      <c r="AK66" s="513"/>
      <c r="AL66" s="513"/>
      <c r="AM66" s="514"/>
    </row>
    <row r="67" spans="1:41" s="85" customFormat="1" ht="18" customHeight="1" x14ac:dyDescent="0.15">
      <c r="A67" s="294"/>
      <c r="B67" s="262" t="s">
        <v>144</v>
      </c>
      <c r="C67" s="257"/>
      <c r="D67" s="282"/>
      <c r="E67" s="283"/>
      <c r="F67" s="282"/>
      <c r="G67" s="282"/>
      <c r="H67" s="282"/>
      <c r="I67" s="282"/>
      <c r="J67" s="123"/>
      <c r="K67" s="123"/>
      <c r="L67" s="123"/>
      <c r="M67" s="123"/>
      <c r="N67" s="123"/>
      <c r="O67" s="145"/>
      <c r="P67" s="146"/>
      <c r="Q67" s="110"/>
      <c r="R67" s="110"/>
      <c r="S67" s="123"/>
      <c r="T67" s="124"/>
      <c r="U67" s="124"/>
      <c r="V67" s="124"/>
      <c r="W67" s="124"/>
      <c r="X67" s="124"/>
      <c r="Y67" s="282"/>
      <c r="Z67" s="282"/>
      <c r="AA67" s="282"/>
      <c r="AB67" s="282"/>
      <c r="AC67" s="124"/>
      <c r="AD67" s="124"/>
      <c r="AE67" s="124"/>
      <c r="AF67" s="297"/>
      <c r="AG67" s="297"/>
      <c r="AH67" s="297"/>
      <c r="AI67" s="297"/>
      <c r="AJ67" s="297"/>
      <c r="AK67" s="297"/>
      <c r="AL67" s="297"/>
      <c r="AM67" s="148"/>
    </row>
    <row r="68" spans="1:41" ht="30" customHeight="1" x14ac:dyDescent="0.15">
      <c r="A68" s="149"/>
      <c r="B68" s="548" t="str">
        <f>AO57&amp;AO11&amp;AO63&amp;AO64&amp;AO65</f>
        <v/>
      </c>
      <c r="C68" s="549"/>
      <c r="D68" s="549"/>
      <c r="E68" s="549"/>
      <c r="F68" s="549"/>
      <c r="G68" s="549"/>
      <c r="H68" s="549"/>
      <c r="I68" s="549"/>
      <c r="J68" s="549"/>
      <c r="K68" s="549"/>
      <c r="L68" s="549"/>
      <c r="M68" s="549"/>
      <c r="N68" s="549"/>
      <c r="O68" s="549"/>
      <c r="P68" s="549"/>
      <c r="Q68" s="549"/>
      <c r="R68" s="549"/>
      <c r="S68" s="549"/>
      <c r="T68" s="549"/>
      <c r="U68" s="549"/>
      <c r="V68" s="549"/>
      <c r="W68" s="549"/>
      <c r="X68" s="549"/>
      <c r="Y68" s="549"/>
      <c r="Z68" s="549"/>
      <c r="AA68" s="549"/>
      <c r="AB68" s="549"/>
      <c r="AC68" s="549"/>
      <c r="AD68" s="549"/>
      <c r="AE68" s="549"/>
      <c r="AF68" s="549"/>
      <c r="AG68" s="549"/>
      <c r="AH68" s="549"/>
      <c r="AI68" s="549"/>
      <c r="AJ68" s="549"/>
      <c r="AK68" s="549"/>
      <c r="AL68" s="549"/>
      <c r="AM68" s="550"/>
    </row>
    <row r="69" spans="1:41" ht="5.25" customHeight="1" x14ac:dyDescent="0.15">
      <c r="A69" s="160"/>
      <c r="B69" s="293"/>
      <c r="C69" s="161"/>
      <c r="D69" s="293"/>
      <c r="E69" s="119"/>
      <c r="F69" s="293"/>
      <c r="G69" s="293"/>
      <c r="H69" s="293"/>
      <c r="I69" s="293"/>
      <c r="J69" s="120"/>
      <c r="K69" s="120"/>
      <c r="L69" s="120"/>
      <c r="M69" s="120"/>
      <c r="N69" s="120"/>
      <c r="O69" s="162"/>
      <c r="P69" s="163"/>
      <c r="Q69" s="160"/>
      <c r="R69" s="160"/>
      <c r="S69" s="120"/>
      <c r="T69" s="293"/>
      <c r="U69" s="120"/>
      <c r="V69" s="120"/>
      <c r="W69" s="120"/>
      <c r="X69" s="120"/>
      <c r="Y69" s="293"/>
      <c r="Z69" s="293"/>
      <c r="AA69" s="293"/>
      <c r="AB69" s="293"/>
      <c r="AC69" s="161"/>
      <c r="AD69" s="120"/>
      <c r="AE69" s="120"/>
      <c r="AF69" s="120"/>
      <c r="AG69" s="120"/>
      <c r="AH69" s="120"/>
      <c r="AI69" s="164"/>
      <c r="AJ69" s="164"/>
      <c r="AK69" s="164"/>
      <c r="AL69" s="164"/>
      <c r="AM69" s="120"/>
    </row>
    <row r="70" spans="1:41" ht="24.75" customHeight="1" x14ac:dyDescent="0.15">
      <c r="A70" s="693" t="s">
        <v>153</v>
      </c>
      <c r="B70" s="693"/>
      <c r="C70" s="693"/>
      <c r="D70" s="693"/>
      <c r="E70" s="693"/>
      <c r="F70" s="693"/>
      <c r="G70" s="693"/>
      <c r="H70" s="693"/>
      <c r="I70" s="693"/>
      <c r="J70" s="693"/>
      <c r="K70" s="693"/>
      <c r="L70" s="693"/>
      <c r="M70" s="693"/>
      <c r="N70" s="693"/>
      <c r="O70" s="693"/>
      <c r="P70" s="693"/>
      <c r="Q70" s="693"/>
      <c r="R70" s="693"/>
      <c r="S70" s="693"/>
      <c r="T70" s="693"/>
      <c r="U70" s="693"/>
      <c r="V70" s="693"/>
      <c r="W70" s="693"/>
      <c r="X70" s="693"/>
      <c r="Y70" s="693"/>
      <c r="Z70" s="693"/>
      <c r="AA70" s="693"/>
      <c r="AB70" s="693"/>
      <c r="AC70" s="693"/>
      <c r="AD70" s="693"/>
      <c r="AE70" s="693"/>
      <c r="AF70" s="693"/>
      <c r="AG70" s="693"/>
      <c r="AH70" s="693"/>
      <c r="AI70" s="693"/>
      <c r="AJ70" s="693"/>
      <c r="AK70" s="693"/>
      <c r="AL70" s="693"/>
      <c r="AM70" s="693"/>
    </row>
    <row r="71" spans="1:41" s="85" customFormat="1" ht="14.25" customHeight="1" x14ac:dyDescent="0.15">
      <c r="A71" s="106" t="s">
        <v>146</v>
      </c>
      <c r="B71" s="293"/>
      <c r="C71" s="107"/>
      <c r="D71" s="107"/>
      <c r="E71" s="107"/>
      <c r="F71" s="107"/>
      <c r="G71" s="107"/>
      <c r="H71" s="107"/>
      <c r="I71" s="107"/>
      <c r="J71" s="107"/>
      <c r="K71" s="107"/>
      <c r="L71" s="107"/>
      <c r="M71" s="107"/>
      <c r="N71" s="107"/>
      <c r="O71" s="107"/>
      <c r="P71" s="107"/>
      <c r="Q71" s="107"/>
      <c r="R71" s="107"/>
      <c r="S71" s="107"/>
      <c r="T71" s="107"/>
      <c r="U71" s="107"/>
      <c r="V71" s="107"/>
      <c r="W71" s="107"/>
      <c r="X71" s="107"/>
      <c r="Y71" s="107"/>
      <c r="Z71" s="107"/>
      <c r="AA71" s="107"/>
      <c r="AB71" s="107"/>
      <c r="AC71" s="107"/>
      <c r="AD71" s="107"/>
      <c r="AE71" s="107"/>
      <c r="AF71" s="107"/>
      <c r="AG71" s="107"/>
      <c r="AH71" s="107"/>
      <c r="AI71" s="107"/>
      <c r="AJ71" s="107"/>
      <c r="AK71" s="107"/>
      <c r="AL71" s="107"/>
      <c r="AM71" s="108"/>
    </row>
    <row r="72" spans="1:41" s="85" customFormat="1" ht="14.25" customHeight="1" x14ac:dyDescent="0.15">
      <c r="A72" s="109"/>
      <c r="B72" s="262" t="s">
        <v>154</v>
      </c>
      <c r="C72" s="110"/>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c r="AD72" s="111"/>
      <c r="AE72" s="111"/>
      <c r="AF72" s="111"/>
      <c r="AG72" s="111"/>
      <c r="AH72" s="111"/>
      <c r="AI72" s="111"/>
      <c r="AJ72" s="111"/>
      <c r="AK72" s="111"/>
      <c r="AL72" s="111"/>
      <c r="AM72" s="112"/>
    </row>
    <row r="73" spans="1:41" s="85" customFormat="1" ht="20.25" customHeight="1" x14ac:dyDescent="0.15">
      <c r="A73" s="113"/>
      <c r="B73" s="200"/>
      <c r="C73" s="515" t="s">
        <v>155</v>
      </c>
      <c r="D73" s="516"/>
      <c r="E73" s="516"/>
      <c r="F73" s="516"/>
      <c r="G73" s="516"/>
      <c r="H73" s="516"/>
      <c r="I73" s="516"/>
      <c r="J73" s="516"/>
      <c r="K73" s="516"/>
      <c r="L73" s="516"/>
      <c r="M73" s="516"/>
      <c r="N73" s="516"/>
      <c r="O73" s="516"/>
      <c r="P73" s="516"/>
      <c r="Q73" s="516"/>
      <c r="R73" s="516"/>
      <c r="S73" s="516"/>
      <c r="T73" s="516"/>
      <c r="U73" s="516"/>
      <c r="V73" s="517"/>
      <c r="W73" s="200"/>
      <c r="X73" s="515" t="s">
        <v>156</v>
      </c>
      <c r="Y73" s="516"/>
      <c r="Z73" s="516"/>
      <c r="AA73" s="516"/>
      <c r="AB73" s="516"/>
      <c r="AC73" s="516"/>
      <c r="AD73" s="516"/>
      <c r="AE73" s="516"/>
      <c r="AF73" s="516"/>
      <c r="AG73" s="516"/>
      <c r="AH73" s="516"/>
      <c r="AI73" s="516"/>
      <c r="AJ73" s="516"/>
      <c r="AK73" s="516"/>
      <c r="AL73" s="516"/>
      <c r="AM73" s="517"/>
    </row>
    <row r="74" spans="1:41" s="85" customFormat="1" ht="18.75" customHeight="1" x14ac:dyDescent="0.15">
      <c r="A74" s="106" t="s">
        <v>159</v>
      </c>
      <c r="B74" s="118"/>
      <c r="C74" s="293"/>
      <c r="D74" s="293"/>
      <c r="E74" s="119"/>
      <c r="F74" s="293"/>
      <c r="G74" s="293"/>
      <c r="H74" s="293"/>
      <c r="I74" s="293"/>
      <c r="J74" s="120"/>
      <c r="K74" s="120"/>
      <c r="L74" s="120"/>
      <c r="M74" s="120"/>
      <c r="N74" s="120"/>
      <c r="O74" s="121"/>
      <c r="P74" s="122"/>
      <c r="Q74" s="122"/>
      <c r="R74" s="122"/>
      <c r="S74" s="123"/>
      <c r="T74" s="124"/>
      <c r="U74" s="123"/>
      <c r="V74" s="123"/>
      <c r="W74" s="123"/>
      <c r="X74" s="123"/>
      <c r="Y74" s="124"/>
      <c r="Z74" s="124"/>
      <c r="AA74" s="124"/>
      <c r="AB74" s="124"/>
      <c r="AC74" s="123"/>
      <c r="AD74" s="123"/>
      <c r="AE74" s="123"/>
      <c r="AF74" s="123"/>
      <c r="AG74" s="123"/>
      <c r="AH74" s="123"/>
      <c r="AI74" s="125"/>
      <c r="AJ74" s="125"/>
      <c r="AK74" s="125"/>
      <c r="AL74" s="125"/>
      <c r="AM74" s="126"/>
    </row>
    <row r="75" spans="1:41" s="85" customFormat="1" ht="18.75" customHeight="1" x14ac:dyDescent="0.15">
      <c r="A75" s="104"/>
      <c r="B75" s="668" t="s">
        <v>148</v>
      </c>
      <c r="C75" s="669"/>
      <c r="D75" s="669"/>
      <c r="E75" s="669"/>
      <c r="F75" s="669"/>
      <c r="G75" s="669"/>
      <c r="H75" s="669"/>
      <c r="I75" s="669"/>
      <c r="J75" s="669"/>
      <c r="K75" s="669"/>
      <c r="L75" s="669"/>
      <c r="M75" s="669"/>
      <c r="N75" s="669"/>
      <c r="O75" s="669"/>
      <c r="P75" s="669"/>
      <c r="Q75" s="669"/>
      <c r="R75" s="669"/>
      <c r="S75" s="669"/>
      <c r="T75" s="669"/>
      <c r="U75" s="669"/>
      <c r="V75" s="669"/>
      <c r="W75" s="669"/>
      <c r="X75" s="669"/>
      <c r="Y75" s="669"/>
      <c r="Z75" s="669"/>
      <c r="AA75" s="669"/>
      <c r="AB75" s="669"/>
      <c r="AC75" s="669"/>
      <c r="AD75" s="669"/>
      <c r="AE75" s="670"/>
      <c r="AF75" s="509" t="s">
        <v>131</v>
      </c>
      <c r="AG75" s="510"/>
      <c r="AH75" s="510"/>
      <c r="AI75" s="510"/>
      <c r="AJ75" s="510"/>
      <c r="AK75" s="510"/>
      <c r="AL75" s="510"/>
      <c r="AM75" s="511"/>
    </row>
    <row r="76" spans="1:41" s="85" customFormat="1" ht="23.25" customHeight="1" x14ac:dyDescent="0.15">
      <c r="A76" s="127"/>
      <c r="B76" s="128" t="s">
        <v>128</v>
      </c>
      <c r="C76" s="712" t="s">
        <v>243</v>
      </c>
      <c r="D76" s="712"/>
      <c r="E76" s="712"/>
      <c r="F76" s="712"/>
      <c r="G76" s="712"/>
      <c r="H76" s="712"/>
      <c r="I76" s="712"/>
      <c r="J76" s="712"/>
      <c r="K76" s="712"/>
      <c r="L76" s="712"/>
      <c r="M76" s="712"/>
      <c r="N76" s="712"/>
      <c r="O76" s="712"/>
      <c r="P76" s="712"/>
      <c r="Q76" s="712"/>
      <c r="R76" s="712"/>
      <c r="S76" s="712"/>
      <c r="T76" s="712"/>
      <c r="U76" s="712"/>
      <c r="V76" s="712"/>
      <c r="W76" s="712"/>
      <c r="X76" s="712"/>
      <c r="Y76" s="712"/>
      <c r="Z76" s="712"/>
      <c r="AA76" s="712"/>
      <c r="AB76" s="712"/>
      <c r="AC76" s="712"/>
      <c r="AD76" s="712"/>
      <c r="AE76" s="713"/>
      <c r="AF76" s="512"/>
      <c r="AG76" s="513"/>
      <c r="AH76" s="513"/>
      <c r="AI76" s="513"/>
      <c r="AJ76" s="513"/>
      <c r="AK76" s="513"/>
      <c r="AL76" s="513"/>
      <c r="AM76" s="514"/>
    </row>
    <row r="77" spans="1:41" s="85" customFormat="1" ht="22.5" customHeight="1" x14ac:dyDescent="0.15">
      <c r="A77" s="129"/>
      <c r="B77" s="159"/>
      <c r="C77" s="708" t="s">
        <v>160</v>
      </c>
      <c r="D77" s="708"/>
      <c r="E77" s="708"/>
      <c r="F77" s="709"/>
      <c r="G77" s="709"/>
      <c r="H77" s="709"/>
      <c r="I77" s="709"/>
      <c r="J77" s="709"/>
      <c r="K77" s="709"/>
      <c r="L77" s="709"/>
      <c r="M77" s="709"/>
      <c r="N77" s="709"/>
      <c r="O77" s="709"/>
      <c r="P77" s="709"/>
      <c r="Q77" s="709"/>
      <c r="R77" s="709"/>
      <c r="S77" s="709"/>
      <c r="T77" s="709"/>
      <c r="U77" s="708" t="s">
        <v>161</v>
      </c>
      <c r="V77" s="708"/>
      <c r="W77" s="708"/>
      <c r="X77" s="709"/>
      <c r="Y77" s="709"/>
      <c r="Z77" s="709"/>
      <c r="AA77" s="709"/>
      <c r="AB77" s="709"/>
      <c r="AC77" s="709"/>
      <c r="AD77" s="709"/>
      <c r="AE77" s="709"/>
      <c r="AF77" s="710"/>
      <c r="AG77" s="710"/>
      <c r="AH77" s="710"/>
      <c r="AI77" s="710"/>
      <c r="AJ77" s="710"/>
      <c r="AK77" s="710"/>
      <c r="AL77" s="710"/>
      <c r="AM77" s="711"/>
    </row>
    <row r="78" spans="1:41" s="85" customFormat="1" ht="23.25" customHeight="1" x14ac:dyDescent="0.15">
      <c r="A78" s="127"/>
      <c r="B78" s="128" t="s">
        <v>128</v>
      </c>
      <c r="C78" s="712" t="s">
        <v>244</v>
      </c>
      <c r="D78" s="712"/>
      <c r="E78" s="712"/>
      <c r="F78" s="712"/>
      <c r="G78" s="712"/>
      <c r="H78" s="712"/>
      <c r="I78" s="712"/>
      <c r="J78" s="712"/>
      <c r="K78" s="712"/>
      <c r="L78" s="712"/>
      <c r="M78" s="712"/>
      <c r="N78" s="712"/>
      <c r="O78" s="712"/>
      <c r="P78" s="712"/>
      <c r="Q78" s="712"/>
      <c r="R78" s="712"/>
      <c r="S78" s="712"/>
      <c r="T78" s="712"/>
      <c r="U78" s="712"/>
      <c r="V78" s="712"/>
      <c r="W78" s="712"/>
      <c r="X78" s="712"/>
      <c r="Y78" s="712"/>
      <c r="Z78" s="712"/>
      <c r="AA78" s="712"/>
      <c r="AB78" s="712"/>
      <c r="AC78" s="712"/>
      <c r="AD78" s="712"/>
      <c r="AE78" s="713"/>
      <c r="AF78" s="512"/>
      <c r="AG78" s="513"/>
      <c r="AH78" s="513"/>
      <c r="AI78" s="513"/>
      <c r="AJ78" s="513"/>
      <c r="AK78" s="513"/>
      <c r="AL78" s="513"/>
      <c r="AM78" s="514"/>
    </row>
    <row r="79" spans="1:41" s="85" customFormat="1" ht="22.5" customHeight="1" x14ac:dyDescent="0.15">
      <c r="A79" s="129"/>
      <c r="B79" s="159"/>
      <c r="C79" s="708" t="s">
        <v>160</v>
      </c>
      <c r="D79" s="708"/>
      <c r="E79" s="708"/>
      <c r="F79" s="709"/>
      <c r="G79" s="709"/>
      <c r="H79" s="709"/>
      <c r="I79" s="709"/>
      <c r="J79" s="709"/>
      <c r="K79" s="709"/>
      <c r="L79" s="709"/>
      <c r="M79" s="709"/>
      <c r="N79" s="709"/>
      <c r="O79" s="709"/>
      <c r="P79" s="709"/>
      <c r="Q79" s="709"/>
      <c r="R79" s="709"/>
      <c r="S79" s="709"/>
      <c r="T79" s="709"/>
      <c r="U79" s="708" t="s">
        <v>161</v>
      </c>
      <c r="V79" s="708"/>
      <c r="W79" s="708"/>
      <c r="X79" s="709"/>
      <c r="Y79" s="709"/>
      <c r="Z79" s="709"/>
      <c r="AA79" s="709"/>
      <c r="AB79" s="709"/>
      <c r="AC79" s="709"/>
      <c r="AD79" s="709"/>
      <c r="AE79" s="709"/>
      <c r="AF79" s="710"/>
      <c r="AG79" s="710"/>
      <c r="AH79" s="710"/>
      <c r="AI79" s="710"/>
      <c r="AJ79" s="710"/>
      <c r="AK79" s="710"/>
      <c r="AL79" s="710"/>
      <c r="AM79" s="711"/>
    </row>
    <row r="80" spans="1:41" s="85" customFormat="1" ht="55.5" customHeight="1" x14ac:dyDescent="0.15">
      <c r="A80" s="296"/>
      <c r="B80" s="736" t="s">
        <v>245</v>
      </c>
      <c r="C80" s="737"/>
      <c r="D80" s="737"/>
      <c r="E80" s="737"/>
      <c r="F80" s="737"/>
      <c r="G80" s="737"/>
      <c r="H80" s="737"/>
      <c r="I80" s="737"/>
      <c r="J80" s="737"/>
      <c r="K80" s="737"/>
      <c r="L80" s="737"/>
      <c r="M80" s="737"/>
      <c r="N80" s="737"/>
      <c r="O80" s="737"/>
      <c r="P80" s="737"/>
      <c r="Q80" s="737"/>
      <c r="R80" s="737"/>
      <c r="S80" s="737"/>
      <c r="T80" s="737"/>
      <c r="U80" s="737"/>
      <c r="V80" s="737"/>
      <c r="W80" s="737"/>
      <c r="X80" s="737"/>
      <c r="Y80" s="737"/>
      <c r="Z80" s="737"/>
      <c r="AA80" s="737"/>
      <c r="AB80" s="737"/>
      <c r="AC80" s="737"/>
      <c r="AD80" s="737"/>
      <c r="AE80" s="737"/>
      <c r="AF80" s="737"/>
      <c r="AG80" s="737"/>
      <c r="AH80" s="737"/>
      <c r="AI80" s="737"/>
      <c r="AJ80" s="737"/>
      <c r="AK80" s="737"/>
      <c r="AL80" s="737"/>
      <c r="AM80" s="738"/>
    </row>
    <row r="81" spans="1:42" ht="6" customHeight="1" x14ac:dyDescent="0.15">
      <c r="A81" s="165"/>
      <c r="B81" s="165"/>
      <c r="C81" s="165"/>
      <c r="D81" s="165"/>
      <c r="E81" s="165"/>
      <c r="F81" s="165"/>
      <c r="G81" s="165"/>
      <c r="H81" s="165"/>
      <c r="I81" s="165"/>
      <c r="J81" s="165"/>
      <c r="K81" s="165"/>
      <c r="L81" s="165"/>
      <c r="M81" s="165"/>
      <c r="N81" s="165"/>
      <c r="O81" s="165"/>
      <c r="P81" s="165"/>
      <c r="Q81" s="165"/>
      <c r="R81" s="165"/>
      <c r="S81" s="165"/>
      <c r="T81" s="165"/>
      <c r="U81" s="165"/>
      <c r="V81" s="165"/>
      <c r="W81" s="165"/>
      <c r="X81" s="165"/>
      <c r="Y81" s="165"/>
      <c r="Z81" s="165"/>
      <c r="AA81" s="165"/>
      <c r="AB81" s="165"/>
      <c r="AC81" s="165"/>
      <c r="AD81" s="165"/>
      <c r="AE81" s="165"/>
      <c r="AF81" s="165"/>
      <c r="AG81" s="165"/>
      <c r="AH81" s="165"/>
      <c r="AI81" s="165"/>
      <c r="AJ81" s="165"/>
    </row>
    <row r="82" spans="1:42" ht="18" customHeight="1" x14ac:dyDescent="0.15">
      <c r="A82" s="166" t="s">
        <v>42</v>
      </c>
      <c r="B82" s="165"/>
      <c r="C82" s="165"/>
      <c r="D82" s="165"/>
      <c r="E82" s="165"/>
      <c r="F82" s="165"/>
      <c r="G82" s="165"/>
      <c r="H82" s="165"/>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5"/>
      <c r="AG82" s="165"/>
      <c r="AH82" s="165"/>
      <c r="AI82" s="165"/>
      <c r="AJ82" s="165"/>
    </row>
    <row r="83" spans="1:42" ht="18" customHeight="1" x14ac:dyDescent="0.15">
      <c r="A83" s="167" t="s">
        <v>98</v>
      </c>
      <c r="B83" s="165"/>
      <c r="C83" s="165"/>
      <c r="D83" s="165"/>
      <c r="E83" s="165"/>
      <c r="F83" s="165"/>
      <c r="G83" s="165"/>
      <c r="H83" s="165"/>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5"/>
      <c r="AG83" s="165"/>
      <c r="AH83" s="165"/>
      <c r="AI83" s="165"/>
      <c r="AJ83" s="165"/>
    </row>
    <row r="84" spans="1:42" ht="24.75" customHeight="1" x14ac:dyDescent="0.15">
      <c r="A84" s="554" t="s">
        <v>164</v>
      </c>
      <c r="B84" s="555"/>
      <c r="C84" s="555"/>
      <c r="D84" s="556"/>
      <c r="E84" s="554" t="s">
        <v>43</v>
      </c>
      <c r="F84" s="555"/>
      <c r="G84" s="555"/>
      <c r="H84" s="555"/>
      <c r="I84" s="556"/>
      <c r="J84" s="554" t="s">
        <v>165</v>
      </c>
      <c r="K84" s="555"/>
      <c r="L84" s="555"/>
      <c r="M84" s="555"/>
      <c r="N84" s="555"/>
      <c r="O84" s="555"/>
      <c r="P84" s="555"/>
      <c r="Q84" s="555"/>
      <c r="R84" s="555"/>
      <c r="S84" s="555"/>
      <c r="T84" s="555"/>
      <c r="U84" s="555"/>
      <c r="V84" s="555"/>
      <c r="W84" s="555"/>
      <c r="X84" s="555"/>
      <c r="Y84" s="556"/>
      <c r="Z84" s="554" t="s">
        <v>197</v>
      </c>
      <c r="AA84" s="555"/>
      <c r="AB84" s="555"/>
      <c r="AC84" s="555"/>
      <c r="AD84" s="555"/>
      <c r="AE84" s="555"/>
      <c r="AF84" s="556"/>
      <c r="AG84" s="584" t="s">
        <v>200</v>
      </c>
      <c r="AH84" s="585"/>
      <c r="AI84" s="585"/>
      <c r="AJ84" s="585"/>
      <c r="AK84" s="585"/>
      <c r="AL84" s="585"/>
      <c r="AM84" s="586"/>
      <c r="AO84" s="168" t="s">
        <v>195</v>
      </c>
      <c r="AP84" s="168" t="e">
        <f>VLOOKUP(L5,計算用!$A$2:$B$36,2,FALSE)*1000</f>
        <v>#N/A</v>
      </c>
    </row>
    <row r="85" spans="1:42" ht="9.75" customHeight="1" x14ac:dyDescent="0.15">
      <c r="A85" s="560" t="s">
        <v>279</v>
      </c>
      <c r="B85" s="561"/>
      <c r="C85" s="561"/>
      <c r="D85" s="562"/>
      <c r="E85" s="557"/>
      <c r="F85" s="558"/>
      <c r="G85" s="558"/>
      <c r="H85" s="558"/>
      <c r="I85" s="559"/>
      <c r="J85" s="572"/>
      <c r="K85" s="573"/>
      <c r="L85" s="573"/>
      <c r="M85" s="573"/>
      <c r="N85" s="573"/>
      <c r="O85" s="573"/>
      <c r="P85" s="573"/>
      <c r="Q85" s="573"/>
      <c r="R85" s="573"/>
      <c r="S85" s="573"/>
      <c r="T85" s="573"/>
      <c r="U85" s="573"/>
      <c r="V85" s="573"/>
      <c r="W85" s="573"/>
      <c r="X85" s="573"/>
      <c r="Y85" s="574"/>
      <c r="Z85" s="604"/>
      <c r="AA85" s="605"/>
      <c r="AB85" s="605"/>
      <c r="AC85" s="605"/>
      <c r="AD85" s="605"/>
      <c r="AE85" s="605"/>
      <c r="AF85" s="606"/>
      <c r="AG85" s="605"/>
      <c r="AH85" s="605"/>
      <c r="AI85" s="605"/>
      <c r="AJ85" s="605"/>
      <c r="AK85" s="605"/>
      <c r="AL85" s="605"/>
      <c r="AM85" s="606"/>
      <c r="AO85" s="168" t="s">
        <v>75</v>
      </c>
      <c r="AP85" s="168">
        <f>IF(OR(AP5=1,AP5=3,AP5=6),AG5,1)</f>
        <v>1</v>
      </c>
    </row>
    <row r="86" spans="1:42" ht="9.75" customHeight="1" x14ac:dyDescent="0.15">
      <c r="A86" s="563"/>
      <c r="B86" s="564"/>
      <c r="C86" s="564"/>
      <c r="D86" s="565"/>
      <c r="E86" s="486"/>
      <c r="F86" s="487"/>
      <c r="G86" s="487"/>
      <c r="H86" s="487"/>
      <c r="I86" s="488"/>
      <c r="J86" s="489"/>
      <c r="K86" s="490"/>
      <c r="L86" s="490"/>
      <c r="M86" s="490"/>
      <c r="N86" s="490"/>
      <c r="O86" s="490"/>
      <c r="P86" s="490"/>
      <c r="Q86" s="490"/>
      <c r="R86" s="490"/>
      <c r="S86" s="490"/>
      <c r="T86" s="490"/>
      <c r="U86" s="490"/>
      <c r="V86" s="490"/>
      <c r="W86" s="490"/>
      <c r="X86" s="490"/>
      <c r="Y86" s="491"/>
      <c r="Z86" s="597"/>
      <c r="AA86" s="587"/>
      <c r="AB86" s="587"/>
      <c r="AC86" s="587"/>
      <c r="AD86" s="587"/>
      <c r="AE86" s="587"/>
      <c r="AF86" s="588"/>
      <c r="AG86" s="587"/>
      <c r="AH86" s="587"/>
      <c r="AI86" s="587"/>
      <c r="AJ86" s="587"/>
      <c r="AK86" s="587"/>
      <c r="AL86" s="587"/>
      <c r="AM86" s="588"/>
      <c r="AO86" s="168" t="s">
        <v>196</v>
      </c>
      <c r="AP86" s="168" t="str">
        <f>IFERROR(AP84*AP85,"")</f>
        <v/>
      </c>
    </row>
    <row r="87" spans="1:42" ht="9.75" customHeight="1" x14ac:dyDescent="0.15">
      <c r="A87" s="563"/>
      <c r="B87" s="564"/>
      <c r="C87" s="564"/>
      <c r="D87" s="565"/>
      <c r="E87" s="486"/>
      <c r="F87" s="487"/>
      <c r="G87" s="487"/>
      <c r="H87" s="487"/>
      <c r="I87" s="488"/>
      <c r="J87" s="489"/>
      <c r="K87" s="490"/>
      <c r="L87" s="490"/>
      <c r="M87" s="490"/>
      <c r="N87" s="490"/>
      <c r="O87" s="490"/>
      <c r="P87" s="490"/>
      <c r="Q87" s="490"/>
      <c r="R87" s="490"/>
      <c r="S87" s="490"/>
      <c r="T87" s="490"/>
      <c r="U87" s="490"/>
      <c r="V87" s="490"/>
      <c r="W87" s="490"/>
      <c r="X87" s="490"/>
      <c r="Y87" s="491"/>
      <c r="Z87" s="597"/>
      <c r="AA87" s="587"/>
      <c r="AB87" s="587"/>
      <c r="AC87" s="587"/>
      <c r="AD87" s="587"/>
      <c r="AE87" s="587"/>
      <c r="AF87" s="588"/>
      <c r="AG87" s="587"/>
      <c r="AH87" s="587"/>
      <c r="AI87" s="587"/>
      <c r="AJ87" s="587"/>
      <c r="AK87" s="587"/>
      <c r="AL87" s="587"/>
      <c r="AM87" s="588"/>
    </row>
    <row r="88" spans="1:42" ht="9.75" customHeight="1" x14ac:dyDescent="0.15">
      <c r="A88" s="563"/>
      <c r="B88" s="564"/>
      <c r="C88" s="564"/>
      <c r="D88" s="565"/>
      <c r="E88" s="486"/>
      <c r="F88" s="487"/>
      <c r="G88" s="487"/>
      <c r="H88" s="487"/>
      <c r="I88" s="488"/>
      <c r="J88" s="489"/>
      <c r="K88" s="490"/>
      <c r="L88" s="490"/>
      <c r="M88" s="490"/>
      <c r="N88" s="490"/>
      <c r="O88" s="490"/>
      <c r="P88" s="490"/>
      <c r="Q88" s="490"/>
      <c r="R88" s="490"/>
      <c r="S88" s="490"/>
      <c r="T88" s="490"/>
      <c r="U88" s="490"/>
      <c r="V88" s="490"/>
      <c r="W88" s="490"/>
      <c r="X88" s="490"/>
      <c r="Y88" s="491"/>
      <c r="Z88" s="597"/>
      <c r="AA88" s="587"/>
      <c r="AB88" s="587"/>
      <c r="AC88" s="587"/>
      <c r="AD88" s="587"/>
      <c r="AE88" s="587"/>
      <c r="AF88" s="588"/>
      <c r="AG88" s="587"/>
      <c r="AH88" s="587"/>
      <c r="AI88" s="587"/>
      <c r="AJ88" s="587"/>
      <c r="AK88" s="587"/>
      <c r="AL88" s="587"/>
      <c r="AM88" s="588"/>
    </row>
    <row r="89" spans="1:42" ht="9.75" customHeight="1" x14ac:dyDescent="0.15">
      <c r="A89" s="563"/>
      <c r="B89" s="564"/>
      <c r="C89" s="564"/>
      <c r="D89" s="565"/>
      <c r="E89" s="486"/>
      <c r="F89" s="487"/>
      <c r="G89" s="487"/>
      <c r="H89" s="487"/>
      <c r="I89" s="488"/>
      <c r="J89" s="489"/>
      <c r="K89" s="490"/>
      <c r="L89" s="490"/>
      <c r="M89" s="490"/>
      <c r="N89" s="490"/>
      <c r="O89" s="490"/>
      <c r="P89" s="490"/>
      <c r="Q89" s="490"/>
      <c r="R89" s="490"/>
      <c r="S89" s="490"/>
      <c r="T89" s="490"/>
      <c r="U89" s="490"/>
      <c r="V89" s="490"/>
      <c r="W89" s="490"/>
      <c r="X89" s="490"/>
      <c r="Y89" s="491"/>
      <c r="Z89" s="597"/>
      <c r="AA89" s="587"/>
      <c r="AB89" s="587"/>
      <c r="AC89" s="587"/>
      <c r="AD89" s="587"/>
      <c r="AE89" s="587"/>
      <c r="AF89" s="588"/>
      <c r="AG89" s="589"/>
      <c r="AH89" s="589"/>
      <c r="AI89" s="589"/>
      <c r="AJ89" s="589"/>
      <c r="AK89" s="589"/>
      <c r="AL89" s="589"/>
      <c r="AM89" s="590"/>
    </row>
    <row r="90" spans="1:42" ht="9.75" customHeight="1" x14ac:dyDescent="0.15">
      <c r="A90" s="563"/>
      <c r="B90" s="564"/>
      <c r="C90" s="564"/>
      <c r="D90" s="565"/>
      <c r="E90" s="518"/>
      <c r="F90" s="519"/>
      <c r="G90" s="519"/>
      <c r="H90" s="519"/>
      <c r="I90" s="520"/>
      <c r="J90" s="575"/>
      <c r="K90" s="576"/>
      <c r="L90" s="576"/>
      <c r="M90" s="576"/>
      <c r="N90" s="576"/>
      <c r="O90" s="576"/>
      <c r="P90" s="576"/>
      <c r="Q90" s="576"/>
      <c r="R90" s="576"/>
      <c r="S90" s="576"/>
      <c r="T90" s="576"/>
      <c r="U90" s="576"/>
      <c r="V90" s="576"/>
      <c r="W90" s="576"/>
      <c r="X90" s="576"/>
      <c r="Y90" s="577"/>
      <c r="Z90" s="625"/>
      <c r="AA90" s="626"/>
      <c r="AB90" s="626"/>
      <c r="AC90" s="626"/>
      <c r="AD90" s="626"/>
      <c r="AE90" s="626"/>
      <c r="AF90" s="627"/>
      <c r="AG90" s="597"/>
      <c r="AH90" s="587"/>
      <c r="AI90" s="587"/>
      <c r="AJ90" s="587"/>
      <c r="AK90" s="587"/>
      <c r="AL90" s="587"/>
      <c r="AM90" s="588"/>
    </row>
    <row r="91" spans="1:42" ht="9.75" customHeight="1" x14ac:dyDescent="0.15">
      <c r="A91" s="563"/>
      <c r="B91" s="564"/>
      <c r="C91" s="564"/>
      <c r="D91" s="565"/>
      <c r="E91" s="486"/>
      <c r="F91" s="487"/>
      <c r="G91" s="487"/>
      <c r="H91" s="487"/>
      <c r="I91" s="488"/>
      <c r="J91" s="489"/>
      <c r="K91" s="490"/>
      <c r="L91" s="490"/>
      <c r="M91" s="490"/>
      <c r="N91" s="490"/>
      <c r="O91" s="490"/>
      <c r="P91" s="490"/>
      <c r="Q91" s="490"/>
      <c r="R91" s="490"/>
      <c r="S91" s="490"/>
      <c r="T91" s="490"/>
      <c r="U91" s="490"/>
      <c r="V91" s="490"/>
      <c r="W91" s="490"/>
      <c r="X91" s="490"/>
      <c r="Y91" s="491"/>
      <c r="Z91" s="597"/>
      <c r="AA91" s="587"/>
      <c r="AB91" s="587"/>
      <c r="AC91" s="587"/>
      <c r="AD91" s="587"/>
      <c r="AE91" s="587"/>
      <c r="AF91" s="588"/>
      <c r="AG91" s="587"/>
      <c r="AH91" s="587"/>
      <c r="AI91" s="587"/>
      <c r="AJ91" s="587"/>
      <c r="AK91" s="587"/>
      <c r="AL91" s="587"/>
      <c r="AM91" s="588"/>
    </row>
    <row r="92" spans="1:42" ht="9.75" customHeight="1" x14ac:dyDescent="0.15">
      <c r="A92" s="563"/>
      <c r="B92" s="564"/>
      <c r="C92" s="564"/>
      <c r="D92" s="565"/>
      <c r="E92" s="486"/>
      <c r="F92" s="487"/>
      <c r="G92" s="487"/>
      <c r="H92" s="487"/>
      <c r="I92" s="488"/>
      <c r="J92" s="489"/>
      <c r="K92" s="490"/>
      <c r="L92" s="490"/>
      <c r="M92" s="490"/>
      <c r="N92" s="490"/>
      <c r="O92" s="490"/>
      <c r="P92" s="490"/>
      <c r="Q92" s="490"/>
      <c r="R92" s="490"/>
      <c r="S92" s="490"/>
      <c r="T92" s="490"/>
      <c r="U92" s="490"/>
      <c r="V92" s="490"/>
      <c r="W92" s="490"/>
      <c r="X92" s="490"/>
      <c r="Y92" s="491"/>
      <c r="Z92" s="597"/>
      <c r="AA92" s="587"/>
      <c r="AB92" s="587"/>
      <c r="AC92" s="587"/>
      <c r="AD92" s="587"/>
      <c r="AE92" s="587"/>
      <c r="AF92" s="588"/>
      <c r="AG92" s="597"/>
      <c r="AH92" s="587"/>
      <c r="AI92" s="587"/>
      <c r="AJ92" s="587"/>
      <c r="AK92" s="587"/>
      <c r="AL92" s="587"/>
      <c r="AM92" s="588"/>
    </row>
    <row r="93" spans="1:42" ht="9.75" customHeight="1" x14ac:dyDescent="0.15">
      <c r="A93" s="563"/>
      <c r="B93" s="564"/>
      <c r="C93" s="564"/>
      <c r="D93" s="565"/>
      <c r="E93" s="486"/>
      <c r="F93" s="487"/>
      <c r="G93" s="487"/>
      <c r="H93" s="487"/>
      <c r="I93" s="488"/>
      <c r="J93" s="489"/>
      <c r="K93" s="490"/>
      <c r="L93" s="490"/>
      <c r="M93" s="490"/>
      <c r="N93" s="490"/>
      <c r="O93" s="490"/>
      <c r="P93" s="490"/>
      <c r="Q93" s="490"/>
      <c r="R93" s="490"/>
      <c r="S93" s="490"/>
      <c r="T93" s="490"/>
      <c r="U93" s="490"/>
      <c r="V93" s="490"/>
      <c r="W93" s="490"/>
      <c r="X93" s="490"/>
      <c r="Y93" s="491"/>
      <c r="Z93" s="597"/>
      <c r="AA93" s="587"/>
      <c r="AB93" s="587"/>
      <c r="AC93" s="587"/>
      <c r="AD93" s="587"/>
      <c r="AE93" s="587"/>
      <c r="AF93" s="588"/>
      <c r="AG93" s="587"/>
      <c r="AH93" s="587"/>
      <c r="AI93" s="587"/>
      <c r="AJ93" s="587"/>
      <c r="AK93" s="587"/>
      <c r="AL93" s="587"/>
      <c r="AM93" s="588"/>
    </row>
    <row r="94" spans="1:42" ht="9.75" customHeight="1" x14ac:dyDescent="0.15">
      <c r="A94" s="563"/>
      <c r="B94" s="564"/>
      <c r="C94" s="564"/>
      <c r="D94" s="565"/>
      <c r="E94" s="486"/>
      <c r="F94" s="487"/>
      <c r="G94" s="487"/>
      <c r="H94" s="487"/>
      <c r="I94" s="488"/>
      <c r="J94" s="489"/>
      <c r="K94" s="490"/>
      <c r="L94" s="490"/>
      <c r="M94" s="490"/>
      <c r="N94" s="490"/>
      <c r="O94" s="490"/>
      <c r="P94" s="490"/>
      <c r="Q94" s="490"/>
      <c r="R94" s="490"/>
      <c r="S94" s="490"/>
      <c r="T94" s="490"/>
      <c r="U94" s="490"/>
      <c r="V94" s="490"/>
      <c r="W94" s="490"/>
      <c r="X94" s="490"/>
      <c r="Y94" s="491"/>
      <c r="Z94" s="597"/>
      <c r="AA94" s="587"/>
      <c r="AB94" s="587"/>
      <c r="AC94" s="587"/>
      <c r="AD94" s="587"/>
      <c r="AE94" s="587"/>
      <c r="AF94" s="588"/>
      <c r="AG94" s="597"/>
      <c r="AH94" s="587"/>
      <c r="AI94" s="587"/>
      <c r="AJ94" s="587"/>
      <c r="AK94" s="587"/>
      <c r="AL94" s="587"/>
      <c r="AM94" s="588"/>
    </row>
    <row r="95" spans="1:42" ht="9.75" customHeight="1" x14ac:dyDescent="0.15">
      <c r="A95" s="563"/>
      <c r="B95" s="564"/>
      <c r="C95" s="564"/>
      <c r="D95" s="565"/>
      <c r="E95" s="518"/>
      <c r="F95" s="519"/>
      <c r="G95" s="519"/>
      <c r="H95" s="519"/>
      <c r="I95" s="520"/>
      <c r="J95" s="575"/>
      <c r="K95" s="576"/>
      <c r="L95" s="576"/>
      <c r="M95" s="576"/>
      <c r="N95" s="576"/>
      <c r="O95" s="576"/>
      <c r="P95" s="576"/>
      <c r="Q95" s="576"/>
      <c r="R95" s="576"/>
      <c r="S95" s="576"/>
      <c r="T95" s="576"/>
      <c r="U95" s="576"/>
      <c r="V95" s="576"/>
      <c r="W95" s="576"/>
      <c r="X95" s="576"/>
      <c r="Y95" s="577"/>
      <c r="Z95" s="625"/>
      <c r="AA95" s="626"/>
      <c r="AB95" s="626"/>
      <c r="AC95" s="626"/>
      <c r="AD95" s="626"/>
      <c r="AE95" s="626"/>
      <c r="AF95" s="627"/>
      <c r="AG95" s="626"/>
      <c r="AH95" s="626"/>
      <c r="AI95" s="626"/>
      <c r="AJ95" s="626"/>
      <c r="AK95" s="626"/>
      <c r="AL95" s="626"/>
      <c r="AM95" s="627"/>
    </row>
    <row r="96" spans="1:42" ht="9.75" customHeight="1" x14ac:dyDescent="0.15">
      <c r="A96" s="563"/>
      <c r="B96" s="564"/>
      <c r="C96" s="564"/>
      <c r="D96" s="565"/>
      <c r="E96" s="486"/>
      <c r="F96" s="487"/>
      <c r="G96" s="487"/>
      <c r="H96" s="487"/>
      <c r="I96" s="488"/>
      <c r="J96" s="489"/>
      <c r="K96" s="490"/>
      <c r="L96" s="490"/>
      <c r="M96" s="490"/>
      <c r="N96" s="490"/>
      <c r="O96" s="490"/>
      <c r="P96" s="490"/>
      <c r="Q96" s="490"/>
      <c r="R96" s="490"/>
      <c r="S96" s="490"/>
      <c r="T96" s="490"/>
      <c r="U96" s="490"/>
      <c r="V96" s="490"/>
      <c r="W96" s="490"/>
      <c r="X96" s="490"/>
      <c r="Y96" s="491"/>
      <c r="Z96" s="597"/>
      <c r="AA96" s="587"/>
      <c r="AB96" s="587"/>
      <c r="AC96" s="587"/>
      <c r="AD96" s="587"/>
      <c r="AE96" s="587"/>
      <c r="AF96" s="588"/>
      <c r="AG96" s="587"/>
      <c r="AH96" s="587"/>
      <c r="AI96" s="587"/>
      <c r="AJ96" s="587"/>
      <c r="AK96" s="587"/>
      <c r="AL96" s="587"/>
      <c r="AM96" s="588"/>
    </row>
    <row r="97" spans="1:42" ht="9.75" customHeight="1" x14ac:dyDescent="0.15">
      <c r="A97" s="563"/>
      <c r="B97" s="564"/>
      <c r="C97" s="564"/>
      <c r="D97" s="565"/>
      <c r="E97" s="486"/>
      <c r="F97" s="487"/>
      <c r="G97" s="487"/>
      <c r="H97" s="487"/>
      <c r="I97" s="488"/>
      <c r="J97" s="489"/>
      <c r="K97" s="490"/>
      <c r="L97" s="490"/>
      <c r="M97" s="490"/>
      <c r="N97" s="490"/>
      <c r="O97" s="490"/>
      <c r="P97" s="490"/>
      <c r="Q97" s="490"/>
      <c r="R97" s="490"/>
      <c r="S97" s="490"/>
      <c r="T97" s="490"/>
      <c r="U97" s="490"/>
      <c r="V97" s="490"/>
      <c r="W97" s="490"/>
      <c r="X97" s="490"/>
      <c r="Y97" s="491"/>
      <c r="Z97" s="597"/>
      <c r="AA97" s="587"/>
      <c r="AB97" s="587"/>
      <c r="AC97" s="587"/>
      <c r="AD97" s="587"/>
      <c r="AE97" s="587"/>
      <c r="AF97" s="588"/>
      <c r="AG97" s="597"/>
      <c r="AH97" s="587"/>
      <c r="AI97" s="587"/>
      <c r="AJ97" s="587"/>
      <c r="AK97" s="587"/>
      <c r="AL97" s="587"/>
      <c r="AM97" s="588"/>
    </row>
    <row r="98" spans="1:42" ht="9.75" customHeight="1" x14ac:dyDescent="0.15">
      <c r="A98" s="563"/>
      <c r="B98" s="564"/>
      <c r="C98" s="564"/>
      <c r="D98" s="565"/>
      <c r="E98" s="486"/>
      <c r="F98" s="487"/>
      <c r="G98" s="487"/>
      <c r="H98" s="487"/>
      <c r="I98" s="488"/>
      <c r="J98" s="489"/>
      <c r="K98" s="490"/>
      <c r="L98" s="490"/>
      <c r="M98" s="490"/>
      <c r="N98" s="490"/>
      <c r="O98" s="490"/>
      <c r="P98" s="490"/>
      <c r="Q98" s="490"/>
      <c r="R98" s="490"/>
      <c r="S98" s="490"/>
      <c r="T98" s="490"/>
      <c r="U98" s="490"/>
      <c r="V98" s="490"/>
      <c r="W98" s="490"/>
      <c r="X98" s="490"/>
      <c r="Y98" s="491"/>
      <c r="Z98" s="597"/>
      <c r="AA98" s="587"/>
      <c r="AB98" s="587"/>
      <c r="AC98" s="587"/>
      <c r="AD98" s="587"/>
      <c r="AE98" s="587"/>
      <c r="AF98" s="588"/>
      <c r="AG98" s="587"/>
      <c r="AH98" s="587"/>
      <c r="AI98" s="587"/>
      <c r="AJ98" s="587"/>
      <c r="AK98" s="587"/>
      <c r="AL98" s="587"/>
      <c r="AM98" s="588"/>
    </row>
    <row r="99" spans="1:42" ht="9.75" customHeight="1" x14ac:dyDescent="0.15">
      <c r="A99" s="563"/>
      <c r="B99" s="564"/>
      <c r="C99" s="564"/>
      <c r="D99" s="565"/>
      <c r="E99" s="486"/>
      <c r="F99" s="487"/>
      <c r="G99" s="487"/>
      <c r="H99" s="487"/>
      <c r="I99" s="488"/>
      <c r="J99" s="489"/>
      <c r="K99" s="490"/>
      <c r="L99" s="490"/>
      <c r="M99" s="490"/>
      <c r="N99" s="490"/>
      <c r="O99" s="490"/>
      <c r="P99" s="490"/>
      <c r="Q99" s="490"/>
      <c r="R99" s="490"/>
      <c r="S99" s="490"/>
      <c r="T99" s="490"/>
      <c r="U99" s="490"/>
      <c r="V99" s="490"/>
      <c r="W99" s="490"/>
      <c r="X99" s="490"/>
      <c r="Y99" s="491"/>
      <c r="Z99" s="597"/>
      <c r="AA99" s="587"/>
      <c r="AB99" s="587"/>
      <c r="AC99" s="587"/>
      <c r="AD99" s="587"/>
      <c r="AE99" s="587"/>
      <c r="AF99" s="588"/>
      <c r="AG99" s="597"/>
      <c r="AH99" s="587"/>
      <c r="AI99" s="587"/>
      <c r="AJ99" s="587"/>
      <c r="AK99" s="587"/>
      <c r="AL99" s="587"/>
      <c r="AM99" s="588"/>
    </row>
    <row r="100" spans="1:42" ht="9.75" customHeight="1" x14ac:dyDescent="0.15">
      <c r="A100" s="563"/>
      <c r="B100" s="564"/>
      <c r="C100" s="564"/>
      <c r="D100" s="565"/>
      <c r="E100" s="518"/>
      <c r="F100" s="519"/>
      <c r="G100" s="519"/>
      <c r="H100" s="519"/>
      <c r="I100" s="520"/>
      <c r="J100" s="575"/>
      <c r="K100" s="576"/>
      <c r="L100" s="576"/>
      <c r="M100" s="576"/>
      <c r="N100" s="576"/>
      <c r="O100" s="576"/>
      <c r="P100" s="576"/>
      <c r="Q100" s="576"/>
      <c r="R100" s="576"/>
      <c r="S100" s="576"/>
      <c r="T100" s="576"/>
      <c r="U100" s="576"/>
      <c r="V100" s="576"/>
      <c r="W100" s="576"/>
      <c r="X100" s="576"/>
      <c r="Y100" s="577"/>
      <c r="Z100" s="625"/>
      <c r="AA100" s="626"/>
      <c r="AB100" s="626"/>
      <c r="AC100" s="626"/>
      <c r="AD100" s="626"/>
      <c r="AE100" s="626"/>
      <c r="AF100" s="627"/>
      <c r="AG100" s="626"/>
      <c r="AH100" s="626"/>
      <c r="AI100" s="626"/>
      <c r="AJ100" s="626"/>
      <c r="AK100" s="626"/>
      <c r="AL100" s="626"/>
      <c r="AM100" s="627"/>
    </row>
    <row r="101" spans="1:42" ht="9.75" customHeight="1" x14ac:dyDescent="0.15">
      <c r="A101" s="563"/>
      <c r="B101" s="564"/>
      <c r="C101" s="564"/>
      <c r="D101" s="565"/>
      <c r="E101" s="486"/>
      <c r="F101" s="487"/>
      <c r="G101" s="487"/>
      <c r="H101" s="487"/>
      <c r="I101" s="488"/>
      <c r="J101" s="489"/>
      <c r="K101" s="490"/>
      <c r="L101" s="490"/>
      <c r="M101" s="490"/>
      <c r="N101" s="490"/>
      <c r="O101" s="490"/>
      <c r="P101" s="490"/>
      <c r="Q101" s="490"/>
      <c r="R101" s="490"/>
      <c r="S101" s="490"/>
      <c r="T101" s="490"/>
      <c r="U101" s="490"/>
      <c r="V101" s="490"/>
      <c r="W101" s="490"/>
      <c r="X101" s="490"/>
      <c r="Y101" s="491"/>
      <c r="Z101" s="597"/>
      <c r="AA101" s="587"/>
      <c r="AB101" s="587"/>
      <c r="AC101" s="587"/>
      <c r="AD101" s="587"/>
      <c r="AE101" s="587"/>
      <c r="AF101" s="588"/>
      <c r="AG101" s="587"/>
      <c r="AH101" s="587"/>
      <c r="AI101" s="587"/>
      <c r="AJ101" s="587"/>
      <c r="AK101" s="587"/>
      <c r="AL101" s="587"/>
      <c r="AM101" s="588"/>
    </row>
    <row r="102" spans="1:42" ht="9.75" customHeight="1" x14ac:dyDescent="0.15">
      <c r="A102" s="566"/>
      <c r="B102" s="567"/>
      <c r="C102" s="567"/>
      <c r="D102" s="568"/>
      <c r="E102" s="607"/>
      <c r="F102" s="608"/>
      <c r="G102" s="608"/>
      <c r="H102" s="608"/>
      <c r="I102" s="609"/>
      <c r="J102" s="610"/>
      <c r="K102" s="611"/>
      <c r="L102" s="611"/>
      <c r="M102" s="611"/>
      <c r="N102" s="611"/>
      <c r="O102" s="611"/>
      <c r="P102" s="611"/>
      <c r="Q102" s="611"/>
      <c r="R102" s="611"/>
      <c r="S102" s="611"/>
      <c r="T102" s="611"/>
      <c r="U102" s="611"/>
      <c r="V102" s="611"/>
      <c r="W102" s="611"/>
      <c r="X102" s="611"/>
      <c r="Y102" s="612"/>
      <c r="Z102" s="594"/>
      <c r="AA102" s="595"/>
      <c r="AB102" s="595"/>
      <c r="AC102" s="595"/>
      <c r="AD102" s="595"/>
      <c r="AE102" s="595"/>
      <c r="AF102" s="596"/>
      <c r="AG102" s="595"/>
      <c r="AH102" s="595"/>
      <c r="AI102" s="595"/>
      <c r="AJ102" s="595"/>
      <c r="AK102" s="595"/>
      <c r="AL102" s="595"/>
      <c r="AM102" s="596"/>
      <c r="AO102" s="176" t="s">
        <v>265</v>
      </c>
      <c r="AP102" s="277">
        <f>SUM(Z85:AF102)</f>
        <v>0</v>
      </c>
    </row>
    <row r="103" spans="1:42" ht="9.75" customHeight="1" x14ac:dyDescent="0.15">
      <c r="A103" s="563" t="s">
        <v>235</v>
      </c>
      <c r="B103" s="564"/>
      <c r="C103" s="564"/>
      <c r="D103" s="565"/>
      <c r="E103" s="557"/>
      <c r="F103" s="558"/>
      <c r="G103" s="558"/>
      <c r="H103" s="558"/>
      <c r="I103" s="559"/>
      <c r="J103" s="572"/>
      <c r="K103" s="573"/>
      <c r="L103" s="573"/>
      <c r="M103" s="573"/>
      <c r="N103" s="573"/>
      <c r="O103" s="573"/>
      <c r="P103" s="573"/>
      <c r="Q103" s="573"/>
      <c r="R103" s="573"/>
      <c r="S103" s="573"/>
      <c r="T103" s="573"/>
      <c r="U103" s="573"/>
      <c r="V103" s="573"/>
      <c r="W103" s="573"/>
      <c r="X103" s="573"/>
      <c r="Y103" s="574"/>
      <c r="Z103" s="604"/>
      <c r="AA103" s="605"/>
      <c r="AB103" s="605"/>
      <c r="AC103" s="605"/>
      <c r="AD103" s="605"/>
      <c r="AE103" s="605"/>
      <c r="AF103" s="606"/>
      <c r="AG103" s="605"/>
      <c r="AH103" s="605"/>
      <c r="AI103" s="605"/>
      <c r="AJ103" s="605"/>
      <c r="AK103" s="605"/>
      <c r="AL103" s="605"/>
      <c r="AM103" s="606"/>
      <c r="AO103" s="176" t="s">
        <v>264</v>
      </c>
      <c r="AP103" s="277">
        <f>SUM(Z103:AF105)</f>
        <v>0</v>
      </c>
    </row>
    <row r="104" spans="1:42" ht="9.75" customHeight="1" x14ac:dyDescent="0.15">
      <c r="A104" s="563"/>
      <c r="B104" s="564"/>
      <c r="C104" s="564"/>
      <c r="D104" s="565"/>
      <c r="E104" s="486"/>
      <c r="F104" s="487"/>
      <c r="G104" s="487"/>
      <c r="H104" s="487"/>
      <c r="I104" s="488"/>
      <c r="J104" s="489"/>
      <c r="K104" s="490"/>
      <c r="L104" s="490"/>
      <c r="M104" s="490"/>
      <c r="N104" s="490"/>
      <c r="O104" s="490"/>
      <c r="P104" s="490"/>
      <c r="Q104" s="490"/>
      <c r="R104" s="490"/>
      <c r="S104" s="490"/>
      <c r="T104" s="490"/>
      <c r="U104" s="490"/>
      <c r="V104" s="490"/>
      <c r="W104" s="490"/>
      <c r="X104" s="490"/>
      <c r="Y104" s="491"/>
      <c r="Z104" s="597"/>
      <c r="AA104" s="587"/>
      <c r="AB104" s="587"/>
      <c r="AC104" s="587"/>
      <c r="AD104" s="587"/>
      <c r="AE104" s="587"/>
      <c r="AF104" s="588"/>
      <c r="AG104" s="587"/>
      <c r="AH104" s="587"/>
      <c r="AI104" s="587"/>
      <c r="AJ104" s="587"/>
      <c r="AK104" s="587"/>
      <c r="AL104" s="587"/>
      <c r="AM104" s="588"/>
      <c r="AO104" s="176" t="s">
        <v>268</v>
      </c>
      <c r="AP104" s="277">
        <f>AP102-AG106</f>
        <v>0</v>
      </c>
    </row>
    <row r="105" spans="1:42" ht="9.75" customHeight="1" thickBot="1" x14ac:dyDescent="0.2">
      <c r="A105" s="732"/>
      <c r="B105" s="733"/>
      <c r="C105" s="733"/>
      <c r="D105" s="734"/>
      <c r="E105" s="607"/>
      <c r="F105" s="608"/>
      <c r="G105" s="608"/>
      <c r="H105" s="608"/>
      <c r="I105" s="609"/>
      <c r="J105" s="610"/>
      <c r="K105" s="611"/>
      <c r="L105" s="611"/>
      <c r="M105" s="611"/>
      <c r="N105" s="611"/>
      <c r="O105" s="611"/>
      <c r="P105" s="611"/>
      <c r="Q105" s="611"/>
      <c r="R105" s="611"/>
      <c r="S105" s="611"/>
      <c r="T105" s="611"/>
      <c r="U105" s="611"/>
      <c r="V105" s="611"/>
      <c r="W105" s="611"/>
      <c r="X105" s="611"/>
      <c r="Y105" s="612"/>
      <c r="Z105" s="594"/>
      <c r="AA105" s="595"/>
      <c r="AB105" s="595"/>
      <c r="AC105" s="595"/>
      <c r="AD105" s="595"/>
      <c r="AE105" s="595"/>
      <c r="AF105" s="596"/>
      <c r="AG105" s="595"/>
      <c r="AH105" s="595"/>
      <c r="AI105" s="595"/>
      <c r="AJ105" s="595"/>
      <c r="AK105" s="595"/>
      <c r="AL105" s="595"/>
      <c r="AM105" s="596"/>
    </row>
    <row r="106" spans="1:42" ht="20.25" customHeight="1" thickTop="1" x14ac:dyDescent="0.15">
      <c r="A106" s="581" t="s">
        <v>208</v>
      </c>
      <c r="B106" s="582"/>
      <c r="C106" s="582"/>
      <c r="D106" s="583"/>
      <c r="E106" s="645" t="str">
        <f>IF(AP86=0,"",AP86)</f>
        <v/>
      </c>
      <c r="F106" s="646"/>
      <c r="G106" s="646"/>
      <c r="H106" s="646"/>
      <c r="I106" s="647"/>
      <c r="J106" s="578" t="s">
        <v>207</v>
      </c>
      <c r="K106" s="579"/>
      <c r="L106" s="579"/>
      <c r="M106" s="580"/>
      <c r="N106" s="581">
        <f>AP102+AP103-AG106</f>
        <v>0</v>
      </c>
      <c r="O106" s="582"/>
      <c r="P106" s="582"/>
      <c r="Q106" s="582"/>
      <c r="R106" s="582"/>
      <c r="S106" s="582"/>
      <c r="T106" s="582"/>
      <c r="U106" s="583"/>
      <c r="V106" s="613" t="s">
        <v>206</v>
      </c>
      <c r="W106" s="614"/>
      <c r="X106" s="614"/>
      <c r="Y106" s="615"/>
      <c r="Z106" s="581">
        <f>SUM(Z85:AF105)</f>
        <v>0</v>
      </c>
      <c r="AA106" s="582"/>
      <c r="AB106" s="582"/>
      <c r="AC106" s="582"/>
      <c r="AD106" s="582"/>
      <c r="AE106" s="582"/>
      <c r="AF106" s="582"/>
      <c r="AG106" s="581">
        <f>SUM(AG85:AM105)</f>
        <v>0</v>
      </c>
      <c r="AH106" s="582"/>
      <c r="AI106" s="582"/>
      <c r="AJ106" s="582"/>
      <c r="AK106" s="582"/>
      <c r="AL106" s="582"/>
      <c r="AM106" s="583"/>
    </row>
    <row r="107" spans="1:42" ht="5.25" customHeight="1" x14ac:dyDescent="0.15">
      <c r="A107" s="165"/>
      <c r="B107" s="165"/>
      <c r="C107" s="165"/>
      <c r="D107" s="165"/>
      <c r="E107" s="169"/>
      <c r="F107" s="169"/>
      <c r="G107" s="169"/>
      <c r="H107" s="169"/>
      <c r="I107" s="169"/>
      <c r="J107" s="169"/>
      <c r="K107" s="169"/>
      <c r="L107" s="169"/>
      <c r="M107" s="169"/>
      <c r="N107" s="169"/>
      <c r="O107" s="169"/>
      <c r="P107" s="169"/>
      <c r="Q107" s="169"/>
      <c r="R107" s="169"/>
      <c r="S107" s="169"/>
      <c r="T107" s="169"/>
      <c r="U107" s="169"/>
      <c r="V107" s="169"/>
      <c r="W107" s="169"/>
      <c r="X107" s="169"/>
      <c r="Y107" s="169"/>
      <c r="Z107" s="169"/>
      <c r="AA107" s="169"/>
      <c r="AB107" s="169"/>
      <c r="AC107" s="169"/>
      <c r="AD107" s="169"/>
      <c r="AE107" s="169"/>
      <c r="AF107" s="169"/>
      <c r="AG107" s="169"/>
      <c r="AH107" s="169"/>
      <c r="AI107" s="169"/>
      <c r="AJ107" s="169"/>
      <c r="AK107" s="169"/>
      <c r="AL107" s="169"/>
      <c r="AM107" s="169"/>
    </row>
    <row r="108" spans="1:42" ht="18" customHeight="1" x14ac:dyDescent="0.15">
      <c r="A108" s="170" t="s">
        <v>99</v>
      </c>
      <c r="B108" s="165"/>
      <c r="C108" s="165"/>
      <c r="D108" s="165"/>
      <c r="E108" s="165"/>
      <c r="F108" s="165"/>
      <c r="G108" s="165"/>
      <c r="H108" s="165"/>
      <c r="I108" s="165"/>
      <c r="J108" s="165"/>
      <c r="K108" s="165"/>
      <c r="L108" s="165"/>
      <c r="M108" s="165"/>
      <c r="N108" s="165"/>
      <c r="O108" s="165"/>
      <c r="P108" s="165"/>
      <c r="Q108" s="165"/>
      <c r="R108" s="165"/>
      <c r="S108" s="165"/>
      <c r="T108" s="165"/>
      <c r="U108" s="165"/>
      <c r="V108" s="165"/>
      <c r="W108" s="165"/>
      <c r="X108" s="165"/>
      <c r="Y108" s="165"/>
      <c r="Z108" s="165"/>
      <c r="AA108" s="165"/>
      <c r="AB108" s="165"/>
      <c r="AC108" s="165"/>
      <c r="AD108" s="165"/>
      <c r="AE108" s="165"/>
      <c r="AF108" s="165"/>
      <c r="AG108" s="165"/>
      <c r="AH108" s="165"/>
      <c r="AI108" s="165"/>
      <c r="AJ108" s="165"/>
    </row>
    <row r="109" spans="1:42" ht="24" customHeight="1" x14ac:dyDescent="0.15">
      <c r="A109" s="554" t="s">
        <v>164</v>
      </c>
      <c r="B109" s="555"/>
      <c r="C109" s="555"/>
      <c r="D109" s="556"/>
      <c r="E109" s="554" t="s">
        <v>43</v>
      </c>
      <c r="F109" s="555"/>
      <c r="G109" s="555"/>
      <c r="H109" s="555"/>
      <c r="I109" s="556"/>
      <c r="J109" s="554" t="s">
        <v>165</v>
      </c>
      <c r="K109" s="555"/>
      <c r="L109" s="555"/>
      <c r="M109" s="555"/>
      <c r="N109" s="555"/>
      <c r="O109" s="555"/>
      <c r="P109" s="555"/>
      <c r="Q109" s="555"/>
      <c r="R109" s="555"/>
      <c r="S109" s="555"/>
      <c r="T109" s="555"/>
      <c r="U109" s="555"/>
      <c r="V109" s="555"/>
      <c r="W109" s="555"/>
      <c r="X109" s="555"/>
      <c r="Y109" s="556"/>
      <c r="Z109" s="554" t="s">
        <v>197</v>
      </c>
      <c r="AA109" s="555"/>
      <c r="AB109" s="555"/>
      <c r="AC109" s="555"/>
      <c r="AD109" s="555"/>
      <c r="AE109" s="555"/>
      <c r="AF109" s="556"/>
      <c r="AG109" s="584" t="s">
        <v>200</v>
      </c>
      <c r="AH109" s="585"/>
      <c r="AI109" s="585"/>
      <c r="AJ109" s="585"/>
      <c r="AK109" s="585"/>
      <c r="AL109" s="585"/>
      <c r="AM109" s="586"/>
      <c r="AO109" s="168" t="s">
        <v>195</v>
      </c>
      <c r="AP109" s="168" t="e">
        <f>VLOOKUP(L5,計算用!$A$2:$C$36,3,FALSE)*1000</f>
        <v>#N/A</v>
      </c>
    </row>
    <row r="110" spans="1:42" ht="9.75" customHeight="1" x14ac:dyDescent="0.15">
      <c r="A110" s="636"/>
      <c r="B110" s="637"/>
      <c r="C110" s="637"/>
      <c r="D110" s="638"/>
      <c r="E110" s="557"/>
      <c r="F110" s="558"/>
      <c r="G110" s="558"/>
      <c r="H110" s="558"/>
      <c r="I110" s="559"/>
      <c r="J110" s="572"/>
      <c r="K110" s="573"/>
      <c r="L110" s="573"/>
      <c r="M110" s="573"/>
      <c r="N110" s="573"/>
      <c r="O110" s="573"/>
      <c r="P110" s="573"/>
      <c r="Q110" s="573"/>
      <c r="R110" s="573"/>
      <c r="S110" s="573"/>
      <c r="T110" s="573"/>
      <c r="U110" s="573"/>
      <c r="V110" s="573"/>
      <c r="W110" s="573"/>
      <c r="X110" s="573"/>
      <c r="Y110" s="574"/>
      <c r="Z110" s="604"/>
      <c r="AA110" s="605"/>
      <c r="AB110" s="605"/>
      <c r="AC110" s="605"/>
      <c r="AD110" s="605"/>
      <c r="AE110" s="605"/>
      <c r="AF110" s="606"/>
      <c r="AG110" s="605"/>
      <c r="AH110" s="605"/>
      <c r="AI110" s="605"/>
      <c r="AJ110" s="605"/>
      <c r="AK110" s="605"/>
      <c r="AL110" s="605"/>
      <c r="AM110" s="606"/>
      <c r="AO110" s="168" t="s">
        <v>75</v>
      </c>
      <c r="AP110" s="168">
        <f>IF(OR(AP5=1,AP5=3,AP5=6),AG5,1)</f>
        <v>1</v>
      </c>
    </row>
    <row r="111" spans="1:42" ht="9.75" customHeight="1" x14ac:dyDescent="0.15">
      <c r="A111" s="639"/>
      <c r="B111" s="640"/>
      <c r="C111" s="640"/>
      <c r="D111" s="641"/>
      <c r="E111" s="486"/>
      <c r="F111" s="487"/>
      <c r="G111" s="487"/>
      <c r="H111" s="487"/>
      <c r="I111" s="488"/>
      <c r="J111" s="489"/>
      <c r="K111" s="490"/>
      <c r="L111" s="490"/>
      <c r="M111" s="490"/>
      <c r="N111" s="490"/>
      <c r="O111" s="490"/>
      <c r="P111" s="490"/>
      <c r="Q111" s="490"/>
      <c r="R111" s="490"/>
      <c r="S111" s="490"/>
      <c r="T111" s="490"/>
      <c r="U111" s="490"/>
      <c r="V111" s="490"/>
      <c r="W111" s="490"/>
      <c r="X111" s="490"/>
      <c r="Y111" s="491"/>
      <c r="Z111" s="597"/>
      <c r="AA111" s="587"/>
      <c r="AB111" s="587"/>
      <c r="AC111" s="587"/>
      <c r="AD111" s="587"/>
      <c r="AE111" s="587"/>
      <c r="AF111" s="588"/>
      <c r="AG111" s="587"/>
      <c r="AH111" s="587"/>
      <c r="AI111" s="587"/>
      <c r="AJ111" s="587"/>
      <c r="AK111" s="587"/>
      <c r="AL111" s="587"/>
      <c r="AM111" s="588"/>
      <c r="AO111" s="168" t="s">
        <v>196</v>
      </c>
      <c r="AP111" s="168" t="str">
        <f>IFERROR(AP109*AP110,"")</f>
        <v/>
      </c>
    </row>
    <row r="112" spans="1:42" ht="9.75" customHeight="1" x14ac:dyDescent="0.15">
      <c r="A112" s="639"/>
      <c r="B112" s="640"/>
      <c r="C112" s="640"/>
      <c r="D112" s="641"/>
      <c r="E112" s="486"/>
      <c r="F112" s="487"/>
      <c r="G112" s="487"/>
      <c r="H112" s="487"/>
      <c r="I112" s="488"/>
      <c r="J112" s="489"/>
      <c r="K112" s="490"/>
      <c r="L112" s="490"/>
      <c r="M112" s="490"/>
      <c r="N112" s="490"/>
      <c r="O112" s="490"/>
      <c r="P112" s="490"/>
      <c r="Q112" s="490"/>
      <c r="R112" s="490"/>
      <c r="S112" s="490"/>
      <c r="T112" s="490"/>
      <c r="U112" s="490"/>
      <c r="V112" s="490"/>
      <c r="W112" s="490"/>
      <c r="X112" s="490"/>
      <c r="Y112" s="491"/>
      <c r="Z112" s="597"/>
      <c r="AA112" s="587"/>
      <c r="AB112" s="587"/>
      <c r="AC112" s="587"/>
      <c r="AD112" s="587"/>
      <c r="AE112" s="587"/>
      <c r="AF112" s="588"/>
      <c r="AG112" s="587"/>
      <c r="AH112" s="587"/>
      <c r="AI112" s="587"/>
      <c r="AJ112" s="587"/>
      <c r="AK112" s="587"/>
      <c r="AL112" s="587"/>
      <c r="AM112" s="588"/>
    </row>
    <row r="113" spans="1:42" ht="9.75" customHeight="1" x14ac:dyDescent="0.15">
      <c r="A113" s="639"/>
      <c r="B113" s="640"/>
      <c r="C113" s="640"/>
      <c r="D113" s="641"/>
      <c r="E113" s="486"/>
      <c r="F113" s="487"/>
      <c r="G113" s="487"/>
      <c r="H113" s="487"/>
      <c r="I113" s="488"/>
      <c r="J113" s="489"/>
      <c r="K113" s="490"/>
      <c r="L113" s="490"/>
      <c r="M113" s="490"/>
      <c r="N113" s="490"/>
      <c r="O113" s="490"/>
      <c r="P113" s="490"/>
      <c r="Q113" s="490"/>
      <c r="R113" s="490"/>
      <c r="S113" s="490"/>
      <c r="T113" s="490"/>
      <c r="U113" s="490"/>
      <c r="V113" s="490"/>
      <c r="W113" s="490"/>
      <c r="X113" s="490"/>
      <c r="Y113" s="491"/>
      <c r="Z113" s="597"/>
      <c r="AA113" s="587"/>
      <c r="AB113" s="587"/>
      <c r="AC113" s="587"/>
      <c r="AD113" s="587"/>
      <c r="AE113" s="587"/>
      <c r="AF113" s="588"/>
      <c r="AG113" s="587"/>
      <c r="AH113" s="587"/>
      <c r="AI113" s="587"/>
      <c r="AJ113" s="587"/>
      <c r="AK113" s="587"/>
      <c r="AL113" s="587"/>
      <c r="AM113" s="588"/>
    </row>
    <row r="114" spans="1:42" ht="9.75" customHeight="1" thickBot="1" x14ac:dyDescent="0.2">
      <c r="A114" s="642"/>
      <c r="B114" s="643"/>
      <c r="C114" s="643"/>
      <c r="D114" s="644"/>
      <c r="E114" s="607"/>
      <c r="F114" s="608"/>
      <c r="G114" s="608"/>
      <c r="H114" s="608"/>
      <c r="I114" s="609"/>
      <c r="J114" s="610"/>
      <c r="K114" s="611"/>
      <c r="L114" s="611"/>
      <c r="M114" s="611"/>
      <c r="N114" s="611"/>
      <c r="O114" s="611"/>
      <c r="P114" s="611"/>
      <c r="Q114" s="611"/>
      <c r="R114" s="611"/>
      <c r="S114" s="611"/>
      <c r="T114" s="611"/>
      <c r="U114" s="611"/>
      <c r="V114" s="611"/>
      <c r="W114" s="611"/>
      <c r="X114" s="611"/>
      <c r="Y114" s="612"/>
      <c r="Z114" s="594"/>
      <c r="AA114" s="595"/>
      <c r="AB114" s="595"/>
      <c r="AC114" s="595"/>
      <c r="AD114" s="595"/>
      <c r="AE114" s="595"/>
      <c r="AF114" s="596"/>
      <c r="AG114" s="595"/>
      <c r="AH114" s="595"/>
      <c r="AI114" s="595"/>
      <c r="AJ114" s="595"/>
      <c r="AK114" s="595"/>
      <c r="AL114" s="595"/>
      <c r="AM114" s="596"/>
    </row>
    <row r="115" spans="1:42" ht="20.25" customHeight="1" thickTop="1" x14ac:dyDescent="0.15">
      <c r="A115" s="581" t="s">
        <v>208</v>
      </c>
      <c r="B115" s="582"/>
      <c r="C115" s="582"/>
      <c r="D115" s="583"/>
      <c r="E115" s="645" t="str">
        <f>IF(AP111=0,"",AP111)</f>
        <v/>
      </c>
      <c r="F115" s="646"/>
      <c r="G115" s="646"/>
      <c r="H115" s="646"/>
      <c r="I115" s="647"/>
      <c r="J115" s="578" t="s">
        <v>207</v>
      </c>
      <c r="K115" s="579"/>
      <c r="L115" s="579"/>
      <c r="M115" s="580"/>
      <c r="N115" s="581">
        <f>Z115-AG115</f>
        <v>0</v>
      </c>
      <c r="O115" s="582"/>
      <c r="P115" s="582"/>
      <c r="Q115" s="582"/>
      <c r="R115" s="582"/>
      <c r="S115" s="582"/>
      <c r="T115" s="582"/>
      <c r="U115" s="583"/>
      <c r="V115" s="613" t="s">
        <v>206</v>
      </c>
      <c r="W115" s="614"/>
      <c r="X115" s="614"/>
      <c r="Y115" s="615"/>
      <c r="Z115" s="581">
        <f>SUM(Z110:AF114)</f>
        <v>0</v>
      </c>
      <c r="AA115" s="582"/>
      <c r="AB115" s="582"/>
      <c r="AC115" s="582"/>
      <c r="AD115" s="582"/>
      <c r="AE115" s="582"/>
      <c r="AF115" s="582"/>
      <c r="AG115" s="581">
        <f>SUM(AG110:AM114)</f>
        <v>0</v>
      </c>
      <c r="AH115" s="582"/>
      <c r="AI115" s="582"/>
      <c r="AJ115" s="582"/>
      <c r="AK115" s="582"/>
      <c r="AL115" s="582"/>
      <c r="AM115" s="583"/>
    </row>
    <row r="116" spans="1:42" ht="5.25" customHeight="1" x14ac:dyDescent="0.15">
      <c r="A116" s="165"/>
      <c r="B116" s="165"/>
      <c r="C116" s="165"/>
      <c r="D116" s="165"/>
      <c r="E116" s="169"/>
      <c r="F116" s="169"/>
      <c r="G116" s="169"/>
      <c r="H116" s="169"/>
      <c r="I116" s="169"/>
      <c r="J116" s="169"/>
      <c r="K116" s="169"/>
      <c r="L116" s="169"/>
      <c r="M116" s="169"/>
      <c r="N116" s="169"/>
      <c r="O116" s="169"/>
      <c r="P116" s="169"/>
      <c r="Q116" s="169"/>
      <c r="R116" s="169"/>
      <c r="S116" s="169"/>
      <c r="T116" s="169"/>
      <c r="U116" s="169"/>
      <c r="V116" s="169"/>
      <c r="W116" s="169"/>
      <c r="X116" s="169"/>
      <c r="Y116" s="169"/>
      <c r="Z116" s="169"/>
      <c r="AA116" s="169"/>
      <c r="AB116" s="169"/>
      <c r="AC116" s="169"/>
      <c r="AD116" s="169"/>
      <c r="AE116" s="169"/>
      <c r="AF116" s="169"/>
      <c r="AG116" s="169"/>
      <c r="AH116" s="169"/>
      <c r="AI116" s="169"/>
      <c r="AJ116" s="169"/>
      <c r="AK116" s="169"/>
      <c r="AL116" s="169"/>
      <c r="AM116" s="169"/>
    </row>
    <row r="117" spans="1:42" ht="18" customHeight="1" x14ac:dyDescent="0.15">
      <c r="A117" s="171" t="s">
        <v>153</v>
      </c>
      <c r="B117" s="165"/>
      <c r="C117" s="165"/>
      <c r="D117" s="165"/>
      <c r="E117" s="165"/>
      <c r="F117" s="165"/>
      <c r="G117" s="165"/>
      <c r="H117" s="165"/>
      <c r="I117" s="165"/>
      <c r="J117" s="165"/>
      <c r="K117" s="165"/>
      <c r="L117" s="165"/>
      <c r="M117" s="165"/>
      <c r="N117" s="165"/>
      <c r="O117" s="165"/>
      <c r="P117" s="165"/>
      <c r="Q117" s="165"/>
      <c r="R117" s="165"/>
      <c r="S117" s="165"/>
      <c r="T117" s="165"/>
      <c r="U117" s="165"/>
      <c r="V117" s="165"/>
      <c r="W117" s="165"/>
      <c r="X117" s="165"/>
      <c r="Y117" s="165"/>
      <c r="Z117" s="165"/>
      <c r="AA117" s="165"/>
      <c r="AB117" s="165"/>
      <c r="AC117" s="165"/>
      <c r="AD117" s="165"/>
      <c r="AE117" s="165"/>
      <c r="AF117" s="165"/>
      <c r="AG117" s="165"/>
      <c r="AH117" s="165"/>
      <c r="AI117" s="165"/>
      <c r="AJ117" s="165"/>
    </row>
    <row r="118" spans="1:42" ht="24.75" customHeight="1" x14ac:dyDescent="0.15">
      <c r="A118" s="554" t="s">
        <v>164</v>
      </c>
      <c r="B118" s="555"/>
      <c r="C118" s="555"/>
      <c r="D118" s="556"/>
      <c r="E118" s="554" t="s">
        <v>43</v>
      </c>
      <c r="F118" s="555"/>
      <c r="G118" s="555"/>
      <c r="H118" s="555"/>
      <c r="I118" s="556"/>
      <c r="J118" s="554" t="s">
        <v>165</v>
      </c>
      <c r="K118" s="555"/>
      <c r="L118" s="555"/>
      <c r="M118" s="555"/>
      <c r="N118" s="555"/>
      <c r="O118" s="555"/>
      <c r="P118" s="555"/>
      <c r="Q118" s="555"/>
      <c r="R118" s="555"/>
      <c r="S118" s="555"/>
      <c r="T118" s="555"/>
      <c r="U118" s="555"/>
      <c r="V118" s="555"/>
      <c r="W118" s="555"/>
      <c r="X118" s="555"/>
      <c r="Y118" s="556"/>
      <c r="Z118" s="554" t="s">
        <v>197</v>
      </c>
      <c r="AA118" s="555"/>
      <c r="AB118" s="555"/>
      <c r="AC118" s="555"/>
      <c r="AD118" s="555"/>
      <c r="AE118" s="555"/>
      <c r="AF118" s="556"/>
      <c r="AG118" s="584" t="s">
        <v>200</v>
      </c>
      <c r="AH118" s="585"/>
      <c r="AI118" s="585"/>
      <c r="AJ118" s="585"/>
      <c r="AK118" s="585"/>
      <c r="AL118" s="585"/>
      <c r="AM118" s="586"/>
      <c r="AO118" s="168" t="s">
        <v>195</v>
      </c>
      <c r="AP118" s="168" t="e">
        <f>VLOOKUP(L5,計算用!$A$2:$D$36,4,FALSE)*1000</f>
        <v>#N/A</v>
      </c>
    </row>
    <row r="119" spans="1:42" ht="9.75" customHeight="1" x14ac:dyDescent="0.15">
      <c r="A119" s="636"/>
      <c r="B119" s="637"/>
      <c r="C119" s="637"/>
      <c r="D119" s="638"/>
      <c r="E119" s="557"/>
      <c r="F119" s="558"/>
      <c r="G119" s="558"/>
      <c r="H119" s="558"/>
      <c r="I119" s="559"/>
      <c r="J119" s="601"/>
      <c r="K119" s="602"/>
      <c r="L119" s="602"/>
      <c r="M119" s="602"/>
      <c r="N119" s="602"/>
      <c r="O119" s="602"/>
      <c r="P119" s="602"/>
      <c r="Q119" s="602"/>
      <c r="R119" s="602"/>
      <c r="S119" s="602"/>
      <c r="T119" s="602"/>
      <c r="U119" s="602"/>
      <c r="V119" s="602"/>
      <c r="W119" s="602"/>
      <c r="X119" s="602"/>
      <c r="Y119" s="603"/>
      <c r="Z119" s="604"/>
      <c r="AA119" s="605"/>
      <c r="AB119" s="605"/>
      <c r="AC119" s="605"/>
      <c r="AD119" s="605"/>
      <c r="AE119" s="605"/>
      <c r="AF119" s="606"/>
      <c r="AG119" s="605"/>
      <c r="AH119" s="605"/>
      <c r="AI119" s="605"/>
      <c r="AJ119" s="605"/>
      <c r="AK119" s="605"/>
      <c r="AL119" s="605"/>
      <c r="AM119" s="606"/>
      <c r="AO119" s="168" t="s">
        <v>75</v>
      </c>
      <c r="AP119" s="168">
        <f>IF(OR(AP5=1,AP5=3,AP5=6),AG5,1)</f>
        <v>1</v>
      </c>
    </row>
    <row r="120" spans="1:42" ht="9.75" customHeight="1" x14ac:dyDescent="0.15">
      <c r="A120" s="639"/>
      <c r="B120" s="640"/>
      <c r="C120" s="640"/>
      <c r="D120" s="641"/>
      <c r="E120" s="486"/>
      <c r="F120" s="487"/>
      <c r="G120" s="487"/>
      <c r="H120" s="487"/>
      <c r="I120" s="488"/>
      <c r="J120" s="598"/>
      <c r="K120" s="599"/>
      <c r="L120" s="599"/>
      <c r="M120" s="599"/>
      <c r="N120" s="599"/>
      <c r="O120" s="599"/>
      <c r="P120" s="599"/>
      <c r="Q120" s="599"/>
      <c r="R120" s="599"/>
      <c r="S120" s="599"/>
      <c r="T120" s="599"/>
      <c r="U120" s="599"/>
      <c r="V120" s="599"/>
      <c r="W120" s="599"/>
      <c r="X120" s="599"/>
      <c r="Y120" s="600"/>
      <c r="Z120" s="597"/>
      <c r="AA120" s="587"/>
      <c r="AB120" s="587"/>
      <c r="AC120" s="587"/>
      <c r="AD120" s="587"/>
      <c r="AE120" s="587"/>
      <c r="AF120" s="588"/>
      <c r="AG120" s="587"/>
      <c r="AH120" s="587"/>
      <c r="AI120" s="587"/>
      <c r="AJ120" s="587"/>
      <c r="AK120" s="587"/>
      <c r="AL120" s="587"/>
      <c r="AM120" s="588"/>
      <c r="AO120" s="168" t="s">
        <v>196</v>
      </c>
      <c r="AP120" s="168" t="str">
        <f>IFERROR(AP118*AP119,"")</f>
        <v/>
      </c>
    </row>
    <row r="121" spans="1:42" ht="9.75" customHeight="1" x14ac:dyDescent="0.15">
      <c r="A121" s="639"/>
      <c r="B121" s="640"/>
      <c r="C121" s="640"/>
      <c r="D121" s="641"/>
      <c r="E121" s="486"/>
      <c r="F121" s="487"/>
      <c r="G121" s="487"/>
      <c r="H121" s="487"/>
      <c r="I121" s="488"/>
      <c r="J121" s="598"/>
      <c r="K121" s="599"/>
      <c r="L121" s="599"/>
      <c r="M121" s="599"/>
      <c r="N121" s="599"/>
      <c r="O121" s="599"/>
      <c r="P121" s="599"/>
      <c r="Q121" s="599"/>
      <c r="R121" s="599"/>
      <c r="S121" s="599"/>
      <c r="T121" s="599"/>
      <c r="U121" s="599"/>
      <c r="V121" s="599"/>
      <c r="W121" s="599"/>
      <c r="X121" s="599"/>
      <c r="Y121" s="600"/>
      <c r="Z121" s="597"/>
      <c r="AA121" s="587"/>
      <c r="AB121" s="587"/>
      <c r="AC121" s="587"/>
      <c r="AD121" s="587"/>
      <c r="AE121" s="587"/>
      <c r="AF121" s="588"/>
      <c r="AG121" s="587"/>
      <c r="AH121" s="587"/>
      <c r="AI121" s="587"/>
      <c r="AJ121" s="587"/>
      <c r="AK121" s="587"/>
      <c r="AL121" s="587"/>
      <c r="AM121" s="588"/>
    </row>
    <row r="122" spans="1:42" ht="9.75" customHeight="1" x14ac:dyDescent="0.15">
      <c r="A122" s="639"/>
      <c r="B122" s="640"/>
      <c r="C122" s="640"/>
      <c r="D122" s="641"/>
      <c r="E122" s="486"/>
      <c r="F122" s="487"/>
      <c r="G122" s="487"/>
      <c r="H122" s="487"/>
      <c r="I122" s="488"/>
      <c r="J122" s="598"/>
      <c r="K122" s="599"/>
      <c r="L122" s="599"/>
      <c r="M122" s="599"/>
      <c r="N122" s="599"/>
      <c r="O122" s="599"/>
      <c r="P122" s="599"/>
      <c r="Q122" s="599"/>
      <c r="R122" s="599"/>
      <c r="S122" s="599"/>
      <c r="T122" s="599"/>
      <c r="U122" s="599"/>
      <c r="V122" s="599"/>
      <c r="W122" s="599"/>
      <c r="X122" s="599"/>
      <c r="Y122" s="600"/>
      <c r="Z122" s="597"/>
      <c r="AA122" s="587"/>
      <c r="AB122" s="587"/>
      <c r="AC122" s="587"/>
      <c r="AD122" s="587"/>
      <c r="AE122" s="587"/>
      <c r="AF122" s="588"/>
      <c r="AG122" s="587"/>
      <c r="AH122" s="587"/>
      <c r="AI122" s="587"/>
      <c r="AJ122" s="587"/>
      <c r="AK122" s="587"/>
      <c r="AL122" s="587"/>
      <c r="AM122" s="588"/>
    </row>
    <row r="123" spans="1:42" ht="9.75" customHeight="1" thickBot="1" x14ac:dyDescent="0.2">
      <c r="A123" s="642"/>
      <c r="B123" s="643"/>
      <c r="C123" s="643"/>
      <c r="D123" s="644"/>
      <c r="E123" s="607"/>
      <c r="F123" s="608"/>
      <c r="G123" s="608"/>
      <c r="H123" s="608"/>
      <c r="I123" s="609"/>
      <c r="J123" s="591"/>
      <c r="K123" s="592"/>
      <c r="L123" s="592"/>
      <c r="M123" s="592"/>
      <c r="N123" s="592"/>
      <c r="O123" s="592"/>
      <c r="P123" s="592"/>
      <c r="Q123" s="592"/>
      <c r="R123" s="592"/>
      <c r="S123" s="592"/>
      <c r="T123" s="592"/>
      <c r="U123" s="592"/>
      <c r="V123" s="592"/>
      <c r="W123" s="592"/>
      <c r="X123" s="592"/>
      <c r="Y123" s="593"/>
      <c r="Z123" s="594"/>
      <c r="AA123" s="595"/>
      <c r="AB123" s="595"/>
      <c r="AC123" s="595"/>
      <c r="AD123" s="595"/>
      <c r="AE123" s="595"/>
      <c r="AF123" s="596"/>
      <c r="AG123" s="595"/>
      <c r="AH123" s="595"/>
      <c r="AI123" s="595"/>
      <c r="AJ123" s="595"/>
      <c r="AK123" s="595"/>
      <c r="AL123" s="595"/>
      <c r="AM123" s="596"/>
    </row>
    <row r="124" spans="1:42" ht="20.25" customHeight="1" thickTop="1" x14ac:dyDescent="0.15">
      <c r="A124" s="581" t="s">
        <v>208</v>
      </c>
      <c r="B124" s="582"/>
      <c r="C124" s="582"/>
      <c r="D124" s="583"/>
      <c r="E124" s="645" t="str">
        <f>IF(AP120=0,"",AP120)</f>
        <v/>
      </c>
      <c r="F124" s="646"/>
      <c r="G124" s="646"/>
      <c r="H124" s="646"/>
      <c r="I124" s="647"/>
      <c r="J124" s="578" t="s">
        <v>207</v>
      </c>
      <c r="K124" s="579"/>
      <c r="L124" s="579"/>
      <c r="M124" s="580"/>
      <c r="N124" s="581">
        <f>Z124-AG124</f>
        <v>0</v>
      </c>
      <c r="O124" s="582"/>
      <c r="P124" s="582"/>
      <c r="Q124" s="582"/>
      <c r="R124" s="582"/>
      <c r="S124" s="582"/>
      <c r="T124" s="582"/>
      <c r="U124" s="583"/>
      <c r="V124" s="613" t="s">
        <v>206</v>
      </c>
      <c r="W124" s="614"/>
      <c r="X124" s="614"/>
      <c r="Y124" s="615"/>
      <c r="Z124" s="581">
        <f>SUM(Z119:AF123)</f>
        <v>0</v>
      </c>
      <c r="AA124" s="582"/>
      <c r="AB124" s="582"/>
      <c r="AC124" s="582"/>
      <c r="AD124" s="582"/>
      <c r="AE124" s="582"/>
      <c r="AF124" s="582"/>
      <c r="AG124" s="581">
        <f>SUM(AG119:AM123)</f>
        <v>0</v>
      </c>
      <c r="AH124" s="582"/>
      <c r="AI124" s="582"/>
      <c r="AJ124" s="582"/>
      <c r="AK124" s="582"/>
      <c r="AL124" s="582"/>
      <c r="AM124" s="583"/>
    </row>
    <row r="125" spans="1:42" ht="10.5" customHeight="1" thickBot="1" x14ac:dyDescent="0.2">
      <c r="A125" s="172"/>
      <c r="B125" s="172"/>
      <c r="C125" s="172"/>
      <c r="D125" s="172"/>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2"/>
      <c r="AG125" s="172"/>
      <c r="AH125" s="172"/>
      <c r="AI125" s="172"/>
      <c r="AJ125" s="172"/>
      <c r="AK125" s="173"/>
      <c r="AL125" s="173"/>
      <c r="AM125" s="173"/>
    </row>
    <row r="126" spans="1:42" ht="6" customHeight="1" x14ac:dyDescent="0.15">
      <c r="A126" s="165"/>
      <c r="B126" s="165"/>
      <c r="C126" s="165"/>
      <c r="D126" s="165"/>
      <c r="E126" s="165"/>
      <c r="F126" s="165"/>
      <c r="G126" s="165"/>
      <c r="H126" s="165"/>
      <c r="I126" s="165"/>
      <c r="J126" s="165"/>
      <c r="K126" s="165"/>
      <c r="L126" s="165"/>
      <c r="M126" s="165"/>
      <c r="N126" s="165"/>
      <c r="O126" s="165"/>
      <c r="P126" s="165"/>
      <c r="Q126" s="165"/>
      <c r="R126" s="165"/>
      <c r="S126" s="165"/>
      <c r="T126" s="165"/>
      <c r="U126" s="165"/>
      <c r="V126" s="165"/>
      <c r="W126" s="165"/>
      <c r="X126" s="165"/>
      <c r="Y126" s="165"/>
      <c r="Z126" s="165"/>
      <c r="AA126" s="165"/>
      <c r="AB126" s="165"/>
      <c r="AC126" s="165"/>
      <c r="AD126" s="165"/>
      <c r="AE126" s="165"/>
      <c r="AF126" s="165"/>
      <c r="AG126" s="165"/>
      <c r="AH126" s="165"/>
      <c r="AI126" s="165"/>
      <c r="AJ126" s="165"/>
    </row>
    <row r="127" spans="1:42" s="176" customFormat="1" ht="10.5" x14ac:dyDescent="0.15">
      <c r="A127" s="174" t="s">
        <v>44</v>
      </c>
      <c r="B127" s="139"/>
      <c r="C127" s="139"/>
      <c r="D127" s="139"/>
      <c r="E127" s="139"/>
      <c r="F127" s="139"/>
      <c r="G127" s="139"/>
      <c r="H127" s="139"/>
      <c r="I127" s="139"/>
      <c r="J127" s="139"/>
      <c r="K127" s="139"/>
      <c r="L127" s="139"/>
      <c r="M127" s="139"/>
      <c r="N127" s="139"/>
      <c r="O127" s="139"/>
      <c r="P127" s="139"/>
      <c r="Q127" s="139"/>
      <c r="R127" s="139"/>
      <c r="S127" s="139"/>
      <c r="T127" s="139"/>
      <c r="U127" s="139"/>
      <c r="V127" s="139"/>
      <c r="W127" s="139"/>
      <c r="X127" s="139"/>
      <c r="Y127" s="139"/>
      <c r="Z127" s="139"/>
      <c r="AA127" s="139"/>
      <c r="AB127" s="139"/>
      <c r="AC127" s="139"/>
      <c r="AD127" s="139"/>
      <c r="AE127" s="139"/>
      <c r="AF127" s="139"/>
      <c r="AG127" s="139"/>
      <c r="AH127" s="139"/>
      <c r="AI127" s="139"/>
      <c r="AJ127" s="139"/>
      <c r="AK127" s="175"/>
      <c r="AL127" s="175"/>
      <c r="AM127" s="175"/>
    </row>
    <row r="128" spans="1:42" s="176" customFormat="1" ht="5.25" customHeight="1" x14ac:dyDescent="0.15">
      <c r="A128" s="174"/>
      <c r="B128" s="139"/>
      <c r="C128" s="139"/>
      <c r="D128" s="139"/>
      <c r="E128" s="139"/>
      <c r="F128" s="139"/>
      <c r="G128" s="139"/>
      <c r="H128" s="139"/>
      <c r="I128" s="139"/>
      <c r="J128" s="139"/>
      <c r="K128" s="139"/>
      <c r="L128" s="139"/>
      <c r="M128" s="139"/>
      <c r="N128" s="139"/>
      <c r="O128" s="139"/>
      <c r="P128" s="139"/>
      <c r="Q128" s="139"/>
      <c r="R128" s="139"/>
      <c r="S128" s="139"/>
      <c r="T128" s="139"/>
      <c r="U128" s="139"/>
      <c r="V128" s="139"/>
      <c r="W128" s="139"/>
      <c r="X128" s="139"/>
      <c r="Y128" s="139"/>
      <c r="Z128" s="139"/>
      <c r="AA128" s="139"/>
      <c r="AB128" s="139"/>
      <c r="AC128" s="139"/>
      <c r="AD128" s="139"/>
      <c r="AE128" s="139"/>
      <c r="AF128" s="139"/>
      <c r="AG128" s="139"/>
      <c r="AH128" s="139"/>
      <c r="AI128" s="139"/>
      <c r="AJ128" s="139"/>
      <c r="AK128" s="175"/>
      <c r="AL128" s="175"/>
      <c r="AM128" s="175"/>
    </row>
    <row r="129" spans="1:39" s="176" customFormat="1" ht="10.5" x14ac:dyDescent="0.15">
      <c r="A129" s="174"/>
      <c r="B129" s="152" t="s">
        <v>45</v>
      </c>
      <c r="C129" s="139"/>
      <c r="D129" s="139"/>
      <c r="E129" s="139"/>
      <c r="F129" s="139"/>
      <c r="G129" s="139"/>
      <c r="H129" s="139"/>
      <c r="I129" s="139"/>
      <c r="J129" s="139"/>
      <c r="K129" s="139"/>
      <c r="L129" s="139"/>
      <c r="M129" s="139"/>
      <c r="N129" s="139"/>
      <c r="O129" s="139"/>
      <c r="P129" s="139"/>
      <c r="Q129" s="139"/>
      <c r="R129" s="139"/>
      <c r="S129" s="139"/>
      <c r="T129" s="139"/>
      <c r="U129" s="139"/>
      <c r="V129" s="139"/>
      <c r="W129" s="139"/>
      <c r="X129" s="139"/>
      <c r="Y129" s="139"/>
      <c r="Z129" s="139"/>
      <c r="AA129" s="139"/>
      <c r="AB129" s="139"/>
      <c r="AC129" s="139"/>
      <c r="AD129" s="139"/>
      <c r="AE129" s="139"/>
      <c r="AF129" s="139"/>
      <c r="AG129" s="139"/>
      <c r="AH129" s="139"/>
      <c r="AI129" s="139"/>
      <c r="AJ129" s="139"/>
      <c r="AK129" s="175"/>
      <c r="AL129" s="175"/>
      <c r="AM129" s="175"/>
    </row>
    <row r="130" spans="1:39" s="176" customFormat="1" ht="10.5" x14ac:dyDescent="0.15">
      <c r="A130" s="174"/>
      <c r="B130" s="152" t="s">
        <v>64</v>
      </c>
      <c r="C130" s="139"/>
      <c r="D130" s="139"/>
      <c r="E130" s="139"/>
      <c r="F130" s="139"/>
      <c r="G130" s="139"/>
      <c r="H130" s="139"/>
      <c r="I130" s="139"/>
      <c r="J130" s="139"/>
      <c r="K130" s="139"/>
      <c r="L130" s="139"/>
      <c r="M130" s="139"/>
      <c r="N130" s="139"/>
      <c r="O130" s="139"/>
      <c r="P130" s="139"/>
      <c r="Q130" s="139"/>
      <c r="R130" s="139"/>
      <c r="S130" s="139"/>
      <c r="T130" s="139"/>
      <c r="U130" s="139"/>
      <c r="V130" s="139"/>
      <c r="W130" s="139"/>
      <c r="X130" s="139"/>
      <c r="Y130" s="139"/>
      <c r="Z130" s="139"/>
      <c r="AA130" s="139"/>
      <c r="AB130" s="139"/>
      <c r="AC130" s="139"/>
      <c r="AD130" s="139"/>
      <c r="AE130" s="139"/>
      <c r="AF130" s="139"/>
      <c r="AG130" s="139"/>
      <c r="AH130" s="139"/>
      <c r="AI130" s="139"/>
      <c r="AJ130" s="139"/>
      <c r="AK130" s="175"/>
      <c r="AL130" s="175"/>
      <c r="AM130" s="175"/>
    </row>
    <row r="131" spans="1:39" s="176" customFormat="1" ht="5.25" customHeight="1" x14ac:dyDescent="0.15">
      <c r="A131" s="174"/>
      <c r="B131" s="139"/>
      <c r="C131" s="139"/>
      <c r="D131" s="139"/>
      <c r="E131" s="139"/>
      <c r="F131" s="139"/>
      <c r="G131" s="139"/>
      <c r="H131" s="139"/>
      <c r="I131" s="139"/>
      <c r="J131" s="139"/>
      <c r="K131" s="139"/>
      <c r="L131" s="139"/>
      <c r="M131" s="139"/>
      <c r="N131" s="139"/>
      <c r="O131" s="139"/>
      <c r="P131" s="139"/>
      <c r="Q131" s="139"/>
      <c r="R131" s="139"/>
      <c r="S131" s="139"/>
      <c r="T131" s="139"/>
      <c r="U131" s="139"/>
      <c r="V131" s="139"/>
      <c r="W131" s="139"/>
      <c r="X131" s="139"/>
      <c r="Y131" s="139"/>
      <c r="Z131" s="139"/>
      <c r="AA131" s="139"/>
      <c r="AB131" s="139"/>
      <c r="AC131" s="139"/>
      <c r="AD131" s="139"/>
      <c r="AE131" s="139"/>
      <c r="AF131" s="139"/>
      <c r="AG131" s="139"/>
      <c r="AH131" s="139"/>
      <c r="AI131" s="139"/>
      <c r="AJ131" s="139"/>
      <c r="AK131" s="175"/>
      <c r="AL131" s="175"/>
      <c r="AM131" s="175"/>
    </row>
    <row r="132" spans="1:39" x14ac:dyDescent="0.15">
      <c r="A132" s="177" t="s">
        <v>98</v>
      </c>
      <c r="B132" s="178"/>
      <c r="C132" s="165"/>
      <c r="D132" s="165"/>
      <c r="E132" s="165"/>
      <c r="F132" s="165"/>
      <c r="G132" s="165"/>
      <c r="H132" s="165"/>
      <c r="I132" s="165"/>
      <c r="J132" s="165"/>
      <c r="K132" s="165"/>
      <c r="L132" s="165"/>
      <c r="M132" s="165"/>
      <c r="N132" s="165"/>
      <c r="O132" s="165"/>
      <c r="P132" s="165"/>
      <c r="Q132" s="165"/>
      <c r="R132" s="165"/>
      <c r="S132" s="165"/>
      <c r="T132" s="165"/>
      <c r="U132" s="165"/>
      <c r="V132" s="165"/>
      <c r="W132" s="165"/>
      <c r="X132" s="165"/>
      <c r="Y132" s="165"/>
      <c r="Z132" s="165"/>
      <c r="AA132" s="165"/>
      <c r="AB132" s="165"/>
      <c r="AC132" s="165"/>
      <c r="AD132" s="165"/>
      <c r="AE132" s="165"/>
      <c r="AF132" s="165"/>
      <c r="AG132" s="165"/>
      <c r="AH132" s="165"/>
      <c r="AI132" s="165"/>
      <c r="AJ132" s="165"/>
    </row>
    <row r="133" spans="1:39" x14ac:dyDescent="0.15">
      <c r="A133" s="179" t="s">
        <v>168</v>
      </c>
      <c r="B133" s="180"/>
      <c r="C133" s="180"/>
      <c r="D133" s="180"/>
      <c r="E133" s="180"/>
      <c r="F133" s="180"/>
      <c r="G133" s="180"/>
      <c r="H133" s="180"/>
      <c r="I133" s="180"/>
      <c r="J133" s="180"/>
      <c r="K133" s="180"/>
      <c r="L133" s="180"/>
      <c r="M133" s="180"/>
      <c r="N133" s="180"/>
      <c r="O133" s="180"/>
      <c r="P133" s="180"/>
      <c r="Q133" s="180"/>
      <c r="R133" s="180"/>
      <c r="S133" s="180"/>
      <c r="T133" s="623"/>
      <c r="U133" s="623"/>
      <c r="V133" s="623"/>
      <c r="W133" s="623"/>
      <c r="X133" s="623"/>
      <c r="Y133" s="623"/>
      <c r="Z133" s="623"/>
      <c r="AA133" s="623"/>
      <c r="AB133" s="623"/>
      <c r="AC133" s="623"/>
      <c r="AD133" s="623"/>
      <c r="AE133" s="623"/>
      <c r="AF133" s="623"/>
      <c r="AG133" s="623"/>
      <c r="AH133" s="623"/>
      <c r="AI133" s="623"/>
      <c r="AJ133" s="623"/>
      <c r="AK133" s="623"/>
      <c r="AL133" s="623"/>
      <c r="AM133" s="624"/>
    </row>
    <row r="134" spans="1:39" x14ac:dyDescent="0.15">
      <c r="A134" s="181"/>
      <c r="B134" s="291" t="s">
        <v>191</v>
      </c>
      <c r="C134" s="180"/>
      <c r="D134" s="180"/>
      <c r="E134" s="180"/>
      <c r="F134" s="180"/>
      <c r="G134" s="180"/>
      <c r="H134" s="180"/>
      <c r="I134" s="180"/>
      <c r="J134" s="180"/>
      <c r="K134" s="180"/>
      <c r="L134" s="180"/>
      <c r="M134" s="180"/>
      <c r="N134" s="180"/>
      <c r="O134" s="180"/>
      <c r="P134" s="180"/>
      <c r="Q134" s="180"/>
      <c r="R134" s="180"/>
      <c r="S134" s="180"/>
      <c r="T134" s="623" t="s">
        <v>65</v>
      </c>
      <c r="U134" s="623"/>
      <c r="V134" s="623"/>
      <c r="W134" s="623"/>
      <c r="X134" s="623"/>
      <c r="Y134" s="623"/>
      <c r="Z134" s="623"/>
      <c r="AA134" s="623"/>
      <c r="AB134" s="623"/>
      <c r="AC134" s="623"/>
      <c r="AD134" s="623"/>
      <c r="AE134" s="623"/>
      <c r="AF134" s="623"/>
      <c r="AG134" s="623"/>
      <c r="AH134" s="623"/>
      <c r="AI134" s="623"/>
      <c r="AJ134" s="623"/>
      <c r="AK134" s="623"/>
      <c r="AL134" s="623"/>
      <c r="AM134" s="624"/>
    </row>
    <row r="135" spans="1:39" ht="38.25" customHeight="1" x14ac:dyDescent="0.15">
      <c r="A135" s="183"/>
      <c r="B135" s="134"/>
      <c r="C135" s="184" t="s">
        <v>179</v>
      </c>
      <c r="D135" s="630" t="s">
        <v>180</v>
      </c>
      <c r="E135" s="630"/>
      <c r="F135" s="630"/>
      <c r="G135" s="630"/>
      <c r="H135" s="630"/>
      <c r="I135" s="630"/>
      <c r="J135" s="630"/>
      <c r="K135" s="630"/>
      <c r="L135" s="630"/>
      <c r="M135" s="630"/>
      <c r="N135" s="630"/>
      <c r="O135" s="630"/>
      <c r="P135" s="630"/>
      <c r="Q135" s="630"/>
      <c r="R135" s="630"/>
      <c r="S135" s="631"/>
      <c r="T135" s="569" t="s">
        <v>253</v>
      </c>
      <c r="U135" s="570"/>
      <c r="V135" s="570"/>
      <c r="W135" s="570"/>
      <c r="X135" s="570"/>
      <c r="Y135" s="570"/>
      <c r="Z135" s="570"/>
      <c r="AA135" s="570"/>
      <c r="AB135" s="570"/>
      <c r="AC135" s="570"/>
      <c r="AD135" s="570"/>
      <c r="AE135" s="570"/>
      <c r="AF135" s="570"/>
      <c r="AG135" s="570"/>
      <c r="AH135" s="570"/>
      <c r="AI135" s="570"/>
      <c r="AJ135" s="570"/>
      <c r="AK135" s="570"/>
      <c r="AL135" s="570"/>
      <c r="AM135" s="571"/>
    </row>
    <row r="136" spans="1:39" ht="23.25" customHeight="1" x14ac:dyDescent="0.15">
      <c r="A136" s="183"/>
      <c r="B136" s="185"/>
      <c r="C136" s="186" t="s">
        <v>178</v>
      </c>
      <c r="D136" s="632" t="s">
        <v>181</v>
      </c>
      <c r="E136" s="632"/>
      <c r="F136" s="632"/>
      <c r="G136" s="632"/>
      <c r="H136" s="632"/>
      <c r="I136" s="632"/>
      <c r="J136" s="632"/>
      <c r="K136" s="632"/>
      <c r="L136" s="632"/>
      <c r="M136" s="632"/>
      <c r="N136" s="632"/>
      <c r="O136" s="632"/>
      <c r="P136" s="632"/>
      <c r="Q136" s="632"/>
      <c r="R136" s="632"/>
      <c r="S136" s="633"/>
      <c r="T136" s="622" t="s">
        <v>249</v>
      </c>
      <c r="U136" s="617"/>
      <c r="V136" s="617"/>
      <c r="W136" s="617"/>
      <c r="X136" s="617"/>
      <c r="Y136" s="617"/>
      <c r="Z136" s="617"/>
      <c r="AA136" s="617"/>
      <c r="AB136" s="617"/>
      <c r="AC136" s="617"/>
      <c r="AD136" s="617"/>
      <c r="AE136" s="617"/>
      <c r="AF136" s="617"/>
      <c r="AG136" s="617"/>
      <c r="AH136" s="617"/>
      <c r="AI136" s="617"/>
      <c r="AJ136" s="617"/>
      <c r="AK136" s="617"/>
      <c r="AL136" s="617"/>
      <c r="AM136" s="618"/>
    </row>
    <row r="137" spans="1:39" x14ac:dyDescent="0.15">
      <c r="A137" s="181"/>
      <c r="B137" s="291" t="s">
        <v>169</v>
      </c>
      <c r="C137" s="180"/>
      <c r="D137" s="180"/>
      <c r="E137" s="180"/>
      <c r="F137" s="180"/>
      <c r="G137" s="180"/>
      <c r="H137" s="180"/>
      <c r="I137" s="180"/>
      <c r="J137" s="180"/>
      <c r="K137" s="180"/>
      <c r="L137" s="180"/>
      <c r="M137" s="180"/>
      <c r="N137" s="180"/>
      <c r="O137" s="180"/>
      <c r="P137" s="180"/>
      <c r="Q137" s="180"/>
      <c r="R137" s="180"/>
      <c r="S137" s="180"/>
      <c r="T137" s="623" t="s">
        <v>65</v>
      </c>
      <c r="U137" s="623"/>
      <c r="V137" s="623"/>
      <c r="W137" s="623"/>
      <c r="X137" s="623"/>
      <c r="Y137" s="623"/>
      <c r="Z137" s="623"/>
      <c r="AA137" s="623"/>
      <c r="AB137" s="623"/>
      <c r="AC137" s="623"/>
      <c r="AD137" s="623"/>
      <c r="AE137" s="623"/>
      <c r="AF137" s="623"/>
      <c r="AG137" s="623"/>
      <c r="AH137" s="623"/>
      <c r="AI137" s="623"/>
      <c r="AJ137" s="623"/>
      <c r="AK137" s="623"/>
      <c r="AL137" s="623"/>
      <c r="AM137" s="624"/>
    </row>
    <row r="138" spans="1:39" x14ac:dyDescent="0.15">
      <c r="A138" s="183"/>
      <c r="B138" s="187"/>
      <c r="C138" s="184" t="s">
        <v>176</v>
      </c>
      <c r="D138" s="630" t="s">
        <v>177</v>
      </c>
      <c r="E138" s="630"/>
      <c r="F138" s="630"/>
      <c r="G138" s="630"/>
      <c r="H138" s="630"/>
      <c r="I138" s="630"/>
      <c r="J138" s="630"/>
      <c r="K138" s="630"/>
      <c r="L138" s="630"/>
      <c r="M138" s="630"/>
      <c r="N138" s="630"/>
      <c r="O138" s="630"/>
      <c r="P138" s="630"/>
      <c r="Q138" s="630"/>
      <c r="R138" s="630"/>
      <c r="S138" s="631"/>
      <c r="T138" s="569" t="s">
        <v>170</v>
      </c>
      <c r="U138" s="570"/>
      <c r="V138" s="570"/>
      <c r="W138" s="570"/>
      <c r="X138" s="570"/>
      <c r="Y138" s="570"/>
      <c r="Z138" s="570"/>
      <c r="AA138" s="570"/>
      <c r="AB138" s="570"/>
      <c r="AC138" s="570"/>
      <c r="AD138" s="570"/>
      <c r="AE138" s="570"/>
      <c r="AF138" s="570"/>
      <c r="AG138" s="570"/>
      <c r="AH138" s="570"/>
      <c r="AI138" s="570"/>
      <c r="AJ138" s="570"/>
      <c r="AK138" s="570"/>
      <c r="AL138" s="570"/>
      <c r="AM138" s="571"/>
    </row>
    <row r="139" spans="1:39" ht="12" customHeight="1" x14ac:dyDescent="0.15">
      <c r="A139" s="183"/>
      <c r="B139" s="187"/>
      <c r="C139" s="186" t="s">
        <v>174</v>
      </c>
      <c r="D139" s="634" t="s">
        <v>175</v>
      </c>
      <c r="E139" s="634"/>
      <c r="F139" s="634"/>
      <c r="G139" s="634"/>
      <c r="H139" s="634"/>
      <c r="I139" s="634"/>
      <c r="J139" s="634"/>
      <c r="K139" s="634"/>
      <c r="L139" s="634"/>
      <c r="M139" s="634"/>
      <c r="N139" s="634"/>
      <c r="O139" s="634"/>
      <c r="P139" s="634"/>
      <c r="Q139" s="634"/>
      <c r="R139" s="634"/>
      <c r="S139" s="635"/>
      <c r="T139" s="616" t="s">
        <v>171</v>
      </c>
      <c r="U139" s="617"/>
      <c r="V139" s="617"/>
      <c r="W139" s="617"/>
      <c r="X139" s="617"/>
      <c r="Y139" s="617"/>
      <c r="Z139" s="617"/>
      <c r="AA139" s="617"/>
      <c r="AB139" s="617"/>
      <c r="AC139" s="617"/>
      <c r="AD139" s="617"/>
      <c r="AE139" s="617"/>
      <c r="AF139" s="617"/>
      <c r="AG139" s="617"/>
      <c r="AH139" s="617"/>
      <c r="AI139" s="617"/>
      <c r="AJ139" s="617"/>
      <c r="AK139" s="617"/>
      <c r="AL139" s="617"/>
      <c r="AM139" s="618"/>
    </row>
    <row r="140" spans="1:39" ht="23.25" customHeight="1" x14ac:dyDescent="0.15">
      <c r="A140" s="183"/>
      <c r="B140" s="183"/>
      <c r="C140" s="188" t="s">
        <v>172</v>
      </c>
      <c r="D140" s="628" t="s">
        <v>173</v>
      </c>
      <c r="E140" s="628"/>
      <c r="F140" s="628"/>
      <c r="G140" s="628"/>
      <c r="H140" s="628"/>
      <c r="I140" s="628"/>
      <c r="J140" s="628"/>
      <c r="K140" s="628"/>
      <c r="L140" s="628"/>
      <c r="M140" s="628"/>
      <c r="N140" s="628"/>
      <c r="O140" s="628"/>
      <c r="P140" s="628"/>
      <c r="Q140" s="628"/>
      <c r="R140" s="628"/>
      <c r="S140" s="629"/>
      <c r="T140" s="619" t="s">
        <v>182</v>
      </c>
      <c r="U140" s="620"/>
      <c r="V140" s="620"/>
      <c r="W140" s="620"/>
      <c r="X140" s="620"/>
      <c r="Y140" s="620"/>
      <c r="Z140" s="620"/>
      <c r="AA140" s="620"/>
      <c r="AB140" s="620"/>
      <c r="AC140" s="620"/>
      <c r="AD140" s="620"/>
      <c r="AE140" s="620"/>
      <c r="AF140" s="620"/>
      <c r="AG140" s="620"/>
      <c r="AH140" s="620"/>
      <c r="AI140" s="620"/>
      <c r="AJ140" s="620"/>
      <c r="AK140" s="620"/>
      <c r="AL140" s="620"/>
      <c r="AM140" s="621"/>
    </row>
    <row r="141" spans="1:39" ht="36.75" customHeight="1" x14ac:dyDescent="0.15">
      <c r="A141" s="183"/>
      <c r="B141" s="187"/>
      <c r="C141" s="186" t="s">
        <v>183</v>
      </c>
      <c r="D141" s="634" t="s">
        <v>185</v>
      </c>
      <c r="E141" s="634"/>
      <c r="F141" s="634"/>
      <c r="G141" s="634"/>
      <c r="H141" s="634"/>
      <c r="I141" s="634"/>
      <c r="J141" s="634"/>
      <c r="K141" s="634"/>
      <c r="L141" s="634"/>
      <c r="M141" s="634"/>
      <c r="N141" s="634"/>
      <c r="O141" s="634"/>
      <c r="P141" s="634"/>
      <c r="Q141" s="634"/>
      <c r="R141" s="634"/>
      <c r="S141" s="635"/>
      <c r="T141" s="714" t="s">
        <v>186</v>
      </c>
      <c r="U141" s="715"/>
      <c r="V141" s="715"/>
      <c r="W141" s="715"/>
      <c r="X141" s="715"/>
      <c r="Y141" s="715"/>
      <c r="Z141" s="715"/>
      <c r="AA141" s="715"/>
      <c r="AB141" s="715"/>
      <c r="AC141" s="715"/>
      <c r="AD141" s="715"/>
      <c r="AE141" s="715"/>
      <c r="AF141" s="715"/>
      <c r="AG141" s="715"/>
      <c r="AH141" s="715"/>
      <c r="AI141" s="715"/>
      <c r="AJ141" s="715"/>
      <c r="AK141" s="715"/>
      <c r="AL141" s="715"/>
      <c r="AM141" s="716"/>
    </row>
    <row r="142" spans="1:39" x14ac:dyDescent="0.15">
      <c r="A142" s="179" t="s">
        <v>187</v>
      </c>
      <c r="B142" s="180"/>
      <c r="C142" s="180"/>
      <c r="D142" s="180"/>
      <c r="E142" s="180"/>
      <c r="F142" s="180"/>
      <c r="G142" s="180"/>
      <c r="H142" s="180"/>
      <c r="I142" s="180"/>
      <c r="J142" s="180"/>
      <c r="K142" s="180"/>
      <c r="L142" s="180"/>
      <c r="M142" s="180"/>
      <c r="N142" s="180"/>
      <c r="O142" s="180"/>
      <c r="P142" s="180"/>
      <c r="Q142" s="180"/>
      <c r="R142" s="180"/>
      <c r="S142" s="180"/>
      <c r="T142" s="623"/>
      <c r="U142" s="623"/>
      <c r="V142" s="623"/>
      <c r="W142" s="623"/>
      <c r="X142" s="623"/>
      <c r="Y142" s="623"/>
      <c r="Z142" s="623"/>
      <c r="AA142" s="623"/>
      <c r="AB142" s="623"/>
      <c r="AC142" s="623"/>
      <c r="AD142" s="623"/>
      <c r="AE142" s="623"/>
      <c r="AF142" s="623"/>
      <c r="AG142" s="623"/>
      <c r="AH142" s="623"/>
      <c r="AI142" s="623"/>
      <c r="AJ142" s="623"/>
      <c r="AK142" s="623"/>
      <c r="AL142" s="623"/>
      <c r="AM142" s="624"/>
    </row>
    <row r="143" spans="1:39" x14ac:dyDescent="0.15">
      <c r="A143" s="181"/>
      <c r="B143" s="291" t="s">
        <v>191</v>
      </c>
      <c r="C143" s="180"/>
      <c r="D143" s="180"/>
      <c r="E143" s="180"/>
      <c r="F143" s="180"/>
      <c r="G143" s="180"/>
      <c r="H143" s="180"/>
      <c r="I143" s="180"/>
      <c r="J143" s="180"/>
      <c r="K143" s="180"/>
      <c r="L143" s="180"/>
      <c r="M143" s="180"/>
      <c r="N143" s="180"/>
      <c r="O143" s="180"/>
      <c r="P143" s="180"/>
      <c r="Q143" s="180"/>
      <c r="R143" s="180"/>
      <c r="S143" s="180"/>
      <c r="T143" s="623" t="s">
        <v>65</v>
      </c>
      <c r="U143" s="623"/>
      <c r="V143" s="623"/>
      <c r="W143" s="623"/>
      <c r="X143" s="623"/>
      <c r="Y143" s="623"/>
      <c r="Z143" s="623"/>
      <c r="AA143" s="623"/>
      <c r="AB143" s="623"/>
      <c r="AC143" s="623"/>
      <c r="AD143" s="623"/>
      <c r="AE143" s="623"/>
      <c r="AF143" s="623"/>
      <c r="AG143" s="623"/>
      <c r="AH143" s="623"/>
      <c r="AI143" s="623"/>
      <c r="AJ143" s="623"/>
      <c r="AK143" s="623"/>
      <c r="AL143" s="623"/>
      <c r="AM143" s="624"/>
    </row>
    <row r="144" spans="1:39" x14ac:dyDescent="0.15">
      <c r="A144" s="183"/>
      <c r="B144" s="134"/>
      <c r="C144" s="289" t="s">
        <v>184</v>
      </c>
      <c r="D144" s="651" t="s">
        <v>180</v>
      </c>
      <c r="E144" s="651"/>
      <c r="F144" s="651"/>
      <c r="G144" s="651"/>
      <c r="H144" s="651"/>
      <c r="I144" s="651"/>
      <c r="J144" s="651"/>
      <c r="K144" s="651"/>
      <c r="L144" s="651"/>
      <c r="M144" s="651"/>
      <c r="N144" s="651"/>
      <c r="O144" s="651"/>
      <c r="P144" s="651"/>
      <c r="Q144" s="651"/>
      <c r="R144" s="651"/>
      <c r="S144" s="652"/>
      <c r="T144" s="717" t="s">
        <v>254</v>
      </c>
      <c r="U144" s="718"/>
      <c r="V144" s="718"/>
      <c r="W144" s="718"/>
      <c r="X144" s="718"/>
      <c r="Y144" s="718"/>
      <c r="Z144" s="718"/>
      <c r="AA144" s="718"/>
      <c r="AB144" s="718"/>
      <c r="AC144" s="718"/>
      <c r="AD144" s="718"/>
      <c r="AE144" s="718"/>
      <c r="AF144" s="718"/>
      <c r="AG144" s="718"/>
      <c r="AH144" s="718"/>
      <c r="AI144" s="718"/>
      <c r="AJ144" s="718"/>
      <c r="AK144" s="718"/>
      <c r="AL144" s="718"/>
      <c r="AM144" s="719"/>
    </row>
    <row r="145" spans="1:39" x14ac:dyDescent="0.15">
      <c r="A145" s="179" t="s">
        <v>251</v>
      </c>
      <c r="B145" s="180"/>
      <c r="C145" s="180"/>
      <c r="D145" s="180"/>
      <c r="E145" s="180"/>
      <c r="F145" s="180"/>
      <c r="G145" s="180"/>
      <c r="H145" s="180"/>
      <c r="I145" s="180"/>
      <c r="J145" s="180"/>
      <c r="K145" s="180"/>
      <c r="L145" s="180"/>
      <c r="M145" s="180"/>
      <c r="N145" s="180"/>
      <c r="O145" s="180"/>
      <c r="P145" s="180"/>
      <c r="Q145" s="180"/>
      <c r="R145" s="180"/>
      <c r="S145" s="180"/>
      <c r="T145" s="623"/>
      <c r="U145" s="623"/>
      <c r="V145" s="623"/>
      <c r="W145" s="623"/>
      <c r="X145" s="623"/>
      <c r="Y145" s="623"/>
      <c r="Z145" s="623"/>
      <c r="AA145" s="623"/>
      <c r="AB145" s="623"/>
      <c r="AC145" s="623"/>
      <c r="AD145" s="623"/>
      <c r="AE145" s="623"/>
      <c r="AF145" s="623"/>
      <c r="AG145" s="623"/>
      <c r="AH145" s="623"/>
      <c r="AI145" s="623"/>
      <c r="AJ145" s="623"/>
      <c r="AK145" s="623"/>
      <c r="AL145" s="623"/>
      <c r="AM145" s="624"/>
    </row>
    <row r="146" spans="1:39" x14ac:dyDescent="0.15">
      <c r="A146" s="181"/>
      <c r="B146" s="291" t="s">
        <v>278</v>
      </c>
      <c r="C146" s="180"/>
      <c r="D146" s="180"/>
      <c r="E146" s="180"/>
      <c r="F146" s="180"/>
      <c r="G146" s="180"/>
      <c r="H146" s="180"/>
      <c r="I146" s="180"/>
      <c r="J146" s="180"/>
      <c r="K146" s="180"/>
      <c r="L146" s="180"/>
      <c r="M146" s="180"/>
      <c r="N146" s="180"/>
      <c r="O146" s="180"/>
      <c r="P146" s="180"/>
      <c r="Q146" s="180"/>
      <c r="R146" s="180"/>
      <c r="S146" s="180"/>
      <c r="T146" s="623" t="s">
        <v>65</v>
      </c>
      <c r="U146" s="623"/>
      <c r="V146" s="623"/>
      <c r="W146" s="623"/>
      <c r="X146" s="623"/>
      <c r="Y146" s="623"/>
      <c r="Z146" s="623"/>
      <c r="AA146" s="623"/>
      <c r="AB146" s="623"/>
      <c r="AC146" s="623"/>
      <c r="AD146" s="623"/>
      <c r="AE146" s="623"/>
      <c r="AF146" s="623"/>
      <c r="AG146" s="623"/>
      <c r="AH146" s="623"/>
      <c r="AI146" s="623"/>
      <c r="AJ146" s="623"/>
      <c r="AK146" s="623"/>
      <c r="AL146" s="623"/>
      <c r="AM146" s="624"/>
    </row>
    <row r="147" spans="1:39" ht="21" customHeight="1" x14ac:dyDescent="0.15">
      <c r="A147" s="183"/>
      <c r="B147" s="134"/>
      <c r="C147" s="289" t="s">
        <v>252</v>
      </c>
      <c r="D147" s="651" t="s">
        <v>237</v>
      </c>
      <c r="E147" s="651"/>
      <c r="F147" s="651"/>
      <c r="G147" s="651"/>
      <c r="H147" s="651"/>
      <c r="I147" s="651"/>
      <c r="J147" s="651"/>
      <c r="K147" s="651"/>
      <c r="L147" s="651"/>
      <c r="M147" s="651"/>
      <c r="N147" s="651"/>
      <c r="O147" s="651"/>
      <c r="P147" s="651"/>
      <c r="Q147" s="651"/>
      <c r="R147" s="651"/>
      <c r="S147" s="652"/>
      <c r="T147" s="729" t="s">
        <v>256</v>
      </c>
      <c r="U147" s="730"/>
      <c r="V147" s="730"/>
      <c r="W147" s="730"/>
      <c r="X147" s="730"/>
      <c r="Y147" s="730"/>
      <c r="Z147" s="730"/>
      <c r="AA147" s="730"/>
      <c r="AB147" s="730"/>
      <c r="AC147" s="730"/>
      <c r="AD147" s="730"/>
      <c r="AE147" s="730"/>
      <c r="AF147" s="730"/>
      <c r="AG147" s="730"/>
      <c r="AH147" s="730"/>
      <c r="AI147" s="730"/>
      <c r="AJ147" s="730"/>
      <c r="AK147" s="730"/>
      <c r="AL147" s="730"/>
      <c r="AM147" s="731"/>
    </row>
    <row r="148" spans="1:39" s="176" customFormat="1" ht="33" customHeight="1" x14ac:dyDescent="0.15">
      <c r="A148" s="666" t="s">
        <v>255</v>
      </c>
      <c r="B148" s="666"/>
      <c r="C148" s="666"/>
      <c r="D148" s="666"/>
      <c r="E148" s="666"/>
      <c r="F148" s="666"/>
      <c r="G148" s="666"/>
      <c r="H148" s="666"/>
      <c r="I148" s="666"/>
      <c r="J148" s="666"/>
      <c r="K148" s="666"/>
      <c r="L148" s="666"/>
      <c r="M148" s="666"/>
      <c r="N148" s="666"/>
      <c r="O148" s="666"/>
      <c r="P148" s="666"/>
      <c r="Q148" s="666"/>
      <c r="R148" s="666"/>
      <c r="S148" s="666"/>
      <c r="T148" s="666"/>
      <c r="U148" s="666"/>
      <c r="V148" s="666"/>
      <c r="W148" s="666"/>
      <c r="X148" s="666"/>
      <c r="Y148" s="666"/>
      <c r="Z148" s="666"/>
      <c r="AA148" s="666"/>
      <c r="AB148" s="666"/>
      <c r="AC148" s="666"/>
      <c r="AD148" s="666"/>
      <c r="AE148" s="666"/>
      <c r="AF148" s="666"/>
      <c r="AG148" s="666"/>
      <c r="AH148" s="666"/>
      <c r="AI148" s="666"/>
      <c r="AJ148" s="666"/>
      <c r="AK148" s="666"/>
      <c r="AL148" s="666"/>
      <c r="AM148" s="666"/>
    </row>
    <row r="149" spans="1:39" x14ac:dyDescent="0.15">
      <c r="A149" s="177" t="s">
        <v>99</v>
      </c>
      <c r="B149" s="178"/>
      <c r="C149" s="165"/>
      <c r="D149" s="165"/>
      <c r="E149" s="165"/>
      <c r="F149" s="165"/>
      <c r="G149" s="165"/>
      <c r="H149" s="165"/>
      <c r="I149" s="165"/>
      <c r="J149" s="165"/>
      <c r="K149" s="165"/>
      <c r="L149" s="165"/>
      <c r="M149" s="165"/>
      <c r="N149" s="165"/>
      <c r="O149" s="165"/>
      <c r="P149" s="165"/>
      <c r="Q149" s="165"/>
      <c r="R149" s="165"/>
      <c r="S149" s="165"/>
      <c r="T149" s="165"/>
      <c r="U149" s="165"/>
      <c r="V149" s="165"/>
      <c r="W149" s="165"/>
      <c r="X149" s="165"/>
      <c r="Y149" s="165"/>
      <c r="Z149" s="165"/>
      <c r="AA149" s="165"/>
      <c r="AB149" s="165"/>
      <c r="AC149" s="165"/>
      <c r="AD149" s="165"/>
      <c r="AE149" s="165"/>
      <c r="AF149" s="165"/>
      <c r="AG149" s="165"/>
      <c r="AH149" s="165"/>
      <c r="AI149" s="165"/>
      <c r="AJ149" s="165"/>
    </row>
    <row r="150" spans="1:39" ht="4.5" customHeight="1" x14ac:dyDescent="0.15">
      <c r="A150" s="179"/>
      <c r="B150" s="180"/>
      <c r="C150" s="180"/>
      <c r="D150" s="180"/>
      <c r="E150" s="180"/>
      <c r="F150" s="180"/>
      <c r="G150" s="180"/>
      <c r="H150" s="180"/>
      <c r="I150" s="180"/>
      <c r="J150" s="180"/>
      <c r="K150" s="180"/>
      <c r="L150" s="180"/>
      <c r="M150" s="180"/>
      <c r="N150" s="180"/>
      <c r="O150" s="180"/>
      <c r="P150" s="180"/>
      <c r="Q150" s="180"/>
      <c r="R150" s="180"/>
      <c r="S150" s="180"/>
      <c r="T150" s="623"/>
      <c r="U150" s="623"/>
      <c r="V150" s="623"/>
      <c r="W150" s="623"/>
      <c r="X150" s="623"/>
      <c r="Y150" s="623"/>
      <c r="Z150" s="623"/>
      <c r="AA150" s="623"/>
      <c r="AB150" s="623"/>
      <c r="AC150" s="623"/>
      <c r="AD150" s="623"/>
      <c r="AE150" s="623"/>
      <c r="AF150" s="623"/>
      <c r="AG150" s="623"/>
      <c r="AH150" s="623"/>
      <c r="AI150" s="623"/>
      <c r="AJ150" s="623"/>
      <c r="AK150" s="623"/>
      <c r="AL150" s="623"/>
      <c r="AM150" s="624"/>
    </row>
    <row r="151" spans="1:39" x14ac:dyDescent="0.15">
      <c r="A151" s="181"/>
      <c r="B151" s="291" t="s">
        <v>191</v>
      </c>
      <c r="C151" s="180"/>
      <c r="D151" s="180"/>
      <c r="E151" s="180"/>
      <c r="F151" s="180"/>
      <c r="G151" s="180"/>
      <c r="H151" s="180"/>
      <c r="I151" s="180"/>
      <c r="J151" s="180"/>
      <c r="K151" s="180"/>
      <c r="L151" s="180"/>
      <c r="M151" s="180"/>
      <c r="N151" s="180"/>
      <c r="O151" s="180"/>
      <c r="P151" s="180"/>
      <c r="Q151" s="180"/>
      <c r="R151" s="180"/>
      <c r="S151" s="180"/>
      <c r="T151" s="623" t="s">
        <v>65</v>
      </c>
      <c r="U151" s="623"/>
      <c r="V151" s="623"/>
      <c r="W151" s="623"/>
      <c r="X151" s="623"/>
      <c r="Y151" s="623"/>
      <c r="Z151" s="623"/>
      <c r="AA151" s="623"/>
      <c r="AB151" s="623"/>
      <c r="AC151" s="623"/>
      <c r="AD151" s="623"/>
      <c r="AE151" s="623"/>
      <c r="AF151" s="623"/>
      <c r="AG151" s="623"/>
      <c r="AH151" s="623"/>
      <c r="AI151" s="623"/>
      <c r="AJ151" s="623"/>
      <c r="AK151" s="623"/>
      <c r="AL151" s="623"/>
      <c r="AM151" s="624"/>
    </row>
    <row r="152" spans="1:39" ht="24" customHeight="1" x14ac:dyDescent="0.15">
      <c r="A152" s="183"/>
      <c r="B152" s="134"/>
      <c r="C152" s="184" t="s">
        <v>179</v>
      </c>
      <c r="D152" s="654" t="s">
        <v>181</v>
      </c>
      <c r="E152" s="654"/>
      <c r="F152" s="654"/>
      <c r="G152" s="654"/>
      <c r="H152" s="654"/>
      <c r="I152" s="654"/>
      <c r="J152" s="654"/>
      <c r="K152" s="654"/>
      <c r="L152" s="654"/>
      <c r="M152" s="654"/>
      <c r="N152" s="654"/>
      <c r="O152" s="654"/>
      <c r="P152" s="654"/>
      <c r="Q152" s="654"/>
      <c r="R152" s="654"/>
      <c r="S152" s="655"/>
      <c r="T152" s="720" t="s">
        <v>249</v>
      </c>
      <c r="U152" s="721"/>
      <c r="V152" s="721"/>
      <c r="W152" s="721"/>
      <c r="X152" s="721"/>
      <c r="Y152" s="721"/>
      <c r="Z152" s="721"/>
      <c r="AA152" s="721"/>
      <c r="AB152" s="721"/>
      <c r="AC152" s="721"/>
      <c r="AD152" s="721"/>
      <c r="AE152" s="721"/>
      <c r="AF152" s="721"/>
      <c r="AG152" s="721"/>
      <c r="AH152" s="721"/>
      <c r="AI152" s="721"/>
      <c r="AJ152" s="721"/>
      <c r="AK152" s="721"/>
      <c r="AL152" s="721"/>
      <c r="AM152" s="722"/>
    </row>
    <row r="153" spans="1:39" x14ac:dyDescent="0.15">
      <c r="A153" s="181"/>
      <c r="B153" s="291" t="s">
        <v>169</v>
      </c>
      <c r="C153" s="180"/>
      <c r="D153" s="180"/>
      <c r="E153" s="180"/>
      <c r="F153" s="180"/>
      <c r="G153" s="180"/>
      <c r="H153" s="180"/>
      <c r="I153" s="180"/>
      <c r="J153" s="180"/>
      <c r="K153" s="180"/>
      <c r="L153" s="180"/>
      <c r="M153" s="180"/>
      <c r="N153" s="180"/>
      <c r="O153" s="180"/>
      <c r="P153" s="180"/>
      <c r="Q153" s="180"/>
      <c r="R153" s="180"/>
      <c r="S153" s="180"/>
      <c r="T153" s="623" t="s">
        <v>65</v>
      </c>
      <c r="U153" s="623"/>
      <c r="V153" s="623"/>
      <c r="W153" s="623"/>
      <c r="X153" s="623"/>
      <c r="Y153" s="623"/>
      <c r="Z153" s="623"/>
      <c r="AA153" s="623"/>
      <c r="AB153" s="623"/>
      <c r="AC153" s="623"/>
      <c r="AD153" s="623"/>
      <c r="AE153" s="623"/>
      <c r="AF153" s="623"/>
      <c r="AG153" s="623"/>
      <c r="AH153" s="623"/>
      <c r="AI153" s="623"/>
      <c r="AJ153" s="623"/>
      <c r="AK153" s="623"/>
      <c r="AL153" s="623"/>
      <c r="AM153" s="624"/>
    </row>
    <row r="154" spans="1:39" ht="36.75" customHeight="1" x14ac:dyDescent="0.15">
      <c r="A154" s="183"/>
      <c r="B154" s="187"/>
      <c r="C154" s="184" t="s">
        <v>178</v>
      </c>
      <c r="D154" s="630" t="s">
        <v>185</v>
      </c>
      <c r="E154" s="630"/>
      <c r="F154" s="630"/>
      <c r="G154" s="630"/>
      <c r="H154" s="630"/>
      <c r="I154" s="630"/>
      <c r="J154" s="630"/>
      <c r="K154" s="630"/>
      <c r="L154" s="630"/>
      <c r="M154" s="630"/>
      <c r="N154" s="630"/>
      <c r="O154" s="630"/>
      <c r="P154" s="630"/>
      <c r="Q154" s="630"/>
      <c r="R154" s="630"/>
      <c r="S154" s="631"/>
      <c r="T154" s="714" t="s">
        <v>186</v>
      </c>
      <c r="U154" s="715"/>
      <c r="V154" s="715"/>
      <c r="W154" s="715"/>
      <c r="X154" s="715"/>
      <c r="Y154" s="715"/>
      <c r="Z154" s="715"/>
      <c r="AA154" s="715"/>
      <c r="AB154" s="715"/>
      <c r="AC154" s="715"/>
      <c r="AD154" s="715"/>
      <c r="AE154" s="715"/>
      <c r="AF154" s="715"/>
      <c r="AG154" s="715"/>
      <c r="AH154" s="715"/>
      <c r="AI154" s="715"/>
      <c r="AJ154" s="715"/>
      <c r="AK154" s="715"/>
      <c r="AL154" s="715"/>
      <c r="AM154" s="716"/>
    </row>
    <row r="155" spans="1:39" s="176" customFormat="1" ht="5.25" customHeight="1" x14ac:dyDescent="0.15">
      <c r="A155" s="190"/>
      <c r="B155" s="290"/>
      <c r="C155" s="290"/>
      <c r="D155" s="290"/>
      <c r="E155" s="290"/>
      <c r="F155" s="290"/>
      <c r="G155" s="290"/>
      <c r="H155" s="290"/>
      <c r="I155" s="290"/>
      <c r="J155" s="290"/>
      <c r="K155" s="290"/>
      <c r="L155" s="290"/>
      <c r="M155" s="290"/>
      <c r="N155" s="290"/>
      <c r="O155" s="290"/>
      <c r="P155" s="290"/>
      <c r="Q155" s="290"/>
      <c r="R155" s="290"/>
      <c r="S155" s="290"/>
      <c r="T155" s="290"/>
      <c r="U155" s="290"/>
      <c r="V155" s="290"/>
      <c r="W155" s="290"/>
      <c r="X155" s="290"/>
      <c r="Y155" s="290"/>
      <c r="Z155" s="290"/>
      <c r="AA155" s="290"/>
      <c r="AB155" s="290"/>
      <c r="AC155" s="290"/>
      <c r="AD155" s="290"/>
      <c r="AE155" s="290"/>
      <c r="AF155" s="290"/>
      <c r="AG155" s="290"/>
      <c r="AH155" s="290"/>
      <c r="AI155" s="290"/>
      <c r="AJ155" s="290"/>
      <c r="AK155" s="192"/>
      <c r="AL155" s="192"/>
      <c r="AM155" s="192"/>
    </row>
    <row r="156" spans="1:39" x14ac:dyDescent="0.15">
      <c r="A156" s="177" t="s">
        <v>153</v>
      </c>
      <c r="B156" s="178"/>
      <c r="C156" s="165"/>
      <c r="D156" s="165"/>
      <c r="E156" s="165"/>
      <c r="F156" s="165"/>
      <c r="G156" s="165"/>
      <c r="H156" s="165"/>
      <c r="I156" s="165"/>
      <c r="J156" s="165"/>
      <c r="K156" s="165"/>
      <c r="L156" s="165"/>
      <c r="M156" s="165"/>
      <c r="N156" s="165"/>
      <c r="O156" s="165"/>
      <c r="P156" s="165"/>
      <c r="Q156" s="165"/>
      <c r="R156" s="165"/>
      <c r="S156" s="165"/>
      <c r="T156" s="165"/>
      <c r="U156" s="165"/>
      <c r="V156" s="165"/>
      <c r="W156" s="165"/>
      <c r="X156" s="165"/>
      <c r="Y156" s="165"/>
      <c r="Z156" s="165"/>
      <c r="AA156" s="165"/>
      <c r="AB156" s="165"/>
      <c r="AC156" s="165"/>
      <c r="AD156" s="165"/>
      <c r="AE156" s="165"/>
      <c r="AF156" s="165"/>
      <c r="AG156" s="165"/>
      <c r="AH156" s="165"/>
      <c r="AI156" s="165"/>
      <c r="AJ156" s="165"/>
    </row>
    <row r="157" spans="1:39" ht="5.25" customHeight="1" x14ac:dyDescent="0.15">
      <c r="A157" s="179"/>
      <c r="B157" s="180"/>
      <c r="C157" s="180"/>
      <c r="D157" s="180"/>
      <c r="E157" s="180"/>
      <c r="F157" s="180"/>
      <c r="G157" s="180"/>
      <c r="H157" s="180"/>
      <c r="I157" s="180"/>
      <c r="J157" s="180"/>
      <c r="K157" s="180"/>
      <c r="L157" s="180"/>
      <c r="M157" s="180"/>
      <c r="N157" s="180"/>
      <c r="O157" s="180"/>
      <c r="P157" s="180"/>
      <c r="Q157" s="180"/>
      <c r="R157" s="180"/>
      <c r="S157" s="180"/>
      <c r="T157" s="623"/>
      <c r="U157" s="623"/>
      <c r="V157" s="623"/>
      <c r="W157" s="623"/>
      <c r="X157" s="623"/>
      <c r="Y157" s="623"/>
      <c r="Z157" s="623"/>
      <c r="AA157" s="623"/>
      <c r="AB157" s="623"/>
      <c r="AC157" s="623"/>
      <c r="AD157" s="623"/>
      <c r="AE157" s="623"/>
      <c r="AF157" s="623"/>
      <c r="AG157" s="623"/>
      <c r="AH157" s="623"/>
      <c r="AI157" s="623"/>
      <c r="AJ157" s="623"/>
      <c r="AK157" s="623"/>
      <c r="AL157" s="623"/>
      <c r="AM157" s="624"/>
    </row>
    <row r="158" spans="1:39" x14ac:dyDescent="0.15">
      <c r="A158" s="181"/>
      <c r="B158" s="291" t="s">
        <v>190</v>
      </c>
      <c r="C158" s="180"/>
      <c r="D158" s="180"/>
      <c r="E158" s="180"/>
      <c r="F158" s="180"/>
      <c r="G158" s="180"/>
      <c r="H158" s="180"/>
      <c r="I158" s="180"/>
      <c r="J158" s="180"/>
      <c r="K158" s="180"/>
      <c r="L158" s="180"/>
      <c r="M158" s="180"/>
      <c r="N158" s="180"/>
      <c r="O158" s="180"/>
      <c r="P158" s="180"/>
      <c r="Q158" s="180"/>
      <c r="R158" s="180"/>
      <c r="S158" s="180"/>
      <c r="T158" s="623" t="s">
        <v>65</v>
      </c>
      <c r="U158" s="623"/>
      <c r="V158" s="623"/>
      <c r="W158" s="623"/>
      <c r="X158" s="623"/>
      <c r="Y158" s="623"/>
      <c r="Z158" s="623"/>
      <c r="AA158" s="623"/>
      <c r="AB158" s="623"/>
      <c r="AC158" s="623"/>
      <c r="AD158" s="623"/>
      <c r="AE158" s="623"/>
      <c r="AF158" s="623"/>
      <c r="AG158" s="623"/>
      <c r="AH158" s="623"/>
      <c r="AI158" s="623"/>
      <c r="AJ158" s="623"/>
      <c r="AK158" s="623"/>
      <c r="AL158" s="623"/>
      <c r="AM158" s="624"/>
    </row>
    <row r="159" spans="1:39" ht="21.75" customHeight="1" x14ac:dyDescent="0.15">
      <c r="A159" s="183"/>
      <c r="B159" s="134"/>
      <c r="C159" s="184" t="s">
        <v>179</v>
      </c>
      <c r="D159" s="712" t="s">
        <v>192</v>
      </c>
      <c r="E159" s="712"/>
      <c r="F159" s="712"/>
      <c r="G159" s="712"/>
      <c r="H159" s="712"/>
      <c r="I159" s="712"/>
      <c r="J159" s="712"/>
      <c r="K159" s="712"/>
      <c r="L159" s="712"/>
      <c r="M159" s="712"/>
      <c r="N159" s="712"/>
      <c r="O159" s="712"/>
      <c r="P159" s="712"/>
      <c r="Q159" s="712"/>
      <c r="R159" s="712"/>
      <c r="S159" s="713"/>
      <c r="T159" s="723" t="s">
        <v>250</v>
      </c>
      <c r="U159" s="724"/>
      <c r="V159" s="724"/>
      <c r="W159" s="724"/>
      <c r="X159" s="724"/>
      <c r="Y159" s="724"/>
      <c r="Z159" s="724"/>
      <c r="AA159" s="724"/>
      <c r="AB159" s="724"/>
      <c r="AC159" s="724"/>
      <c r="AD159" s="724"/>
      <c r="AE159" s="724"/>
      <c r="AF159" s="724"/>
      <c r="AG159" s="724"/>
      <c r="AH159" s="724"/>
      <c r="AI159" s="724"/>
      <c r="AJ159" s="724"/>
      <c r="AK159" s="724"/>
      <c r="AL159" s="724"/>
      <c r="AM159" s="725"/>
    </row>
    <row r="160" spans="1:39" ht="12" customHeight="1" x14ac:dyDescent="0.15">
      <c r="A160" s="193"/>
      <c r="B160" s="194"/>
      <c r="C160" s="195" t="s">
        <v>178</v>
      </c>
      <c r="D160" s="632" t="s">
        <v>156</v>
      </c>
      <c r="E160" s="632"/>
      <c r="F160" s="632"/>
      <c r="G160" s="632"/>
      <c r="H160" s="632"/>
      <c r="I160" s="632"/>
      <c r="J160" s="632"/>
      <c r="K160" s="632"/>
      <c r="L160" s="632"/>
      <c r="M160" s="632"/>
      <c r="N160" s="632"/>
      <c r="O160" s="632"/>
      <c r="P160" s="632"/>
      <c r="Q160" s="632"/>
      <c r="R160" s="632"/>
      <c r="S160" s="633"/>
      <c r="T160" s="726"/>
      <c r="U160" s="727"/>
      <c r="V160" s="727"/>
      <c r="W160" s="727"/>
      <c r="X160" s="727"/>
      <c r="Y160" s="727"/>
      <c r="Z160" s="727"/>
      <c r="AA160" s="727"/>
      <c r="AB160" s="727"/>
      <c r="AC160" s="727"/>
      <c r="AD160" s="727"/>
      <c r="AE160" s="727"/>
      <c r="AF160" s="727"/>
      <c r="AG160" s="727"/>
      <c r="AH160" s="727"/>
      <c r="AI160" s="727"/>
      <c r="AJ160" s="727"/>
      <c r="AK160" s="727"/>
      <c r="AL160" s="727"/>
      <c r="AM160" s="728"/>
    </row>
    <row r="161" spans="1:36" ht="18" customHeight="1" x14ac:dyDescent="0.15">
      <c r="A161" s="165"/>
      <c r="B161" s="196"/>
      <c r="C161" s="197"/>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c r="AA161" s="197"/>
      <c r="AB161" s="197"/>
      <c r="AC161" s="197"/>
      <c r="AD161" s="197"/>
      <c r="AE161" s="197"/>
      <c r="AF161" s="197"/>
      <c r="AG161" s="197"/>
      <c r="AH161" s="197"/>
      <c r="AI161" s="197"/>
      <c r="AJ161" s="197"/>
    </row>
    <row r="162" spans="1:36" s="198" customFormat="1" x14ac:dyDescent="0.15">
      <c r="B162" s="196"/>
      <c r="C162" s="196"/>
      <c r="D162" s="196"/>
      <c r="E162" s="196"/>
      <c r="F162" s="196"/>
      <c r="G162" s="196"/>
      <c r="H162" s="196"/>
      <c r="I162" s="196"/>
      <c r="J162" s="196"/>
      <c r="K162" s="196"/>
      <c r="L162" s="196"/>
      <c r="M162" s="196"/>
      <c r="N162" s="196"/>
      <c r="O162" s="196"/>
      <c r="P162" s="196"/>
      <c r="Q162" s="196"/>
      <c r="R162" s="196"/>
      <c r="S162" s="196"/>
      <c r="T162" s="196"/>
      <c r="U162" s="196"/>
      <c r="V162" s="196"/>
      <c r="W162" s="196"/>
      <c r="X162" s="196"/>
      <c r="Y162" s="196"/>
      <c r="Z162" s="196"/>
      <c r="AA162" s="196"/>
      <c r="AB162" s="196"/>
      <c r="AC162" s="196"/>
      <c r="AD162" s="196"/>
      <c r="AE162" s="196"/>
      <c r="AF162" s="196"/>
      <c r="AG162" s="196"/>
      <c r="AH162" s="196"/>
      <c r="AI162" s="196"/>
      <c r="AJ162" s="196"/>
    </row>
    <row r="163" spans="1:36" s="198" customFormat="1" x14ac:dyDescent="0.15">
      <c r="B163" s="196"/>
      <c r="C163" s="196"/>
      <c r="D163" s="196"/>
      <c r="E163" s="196"/>
      <c r="F163" s="196"/>
      <c r="G163" s="196"/>
      <c r="H163" s="196"/>
      <c r="I163" s="196"/>
      <c r="J163" s="196"/>
      <c r="K163" s="196"/>
      <c r="L163" s="196"/>
      <c r="M163" s="196"/>
      <c r="N163" s="196"/>
      <c r="O163" s="196"/>
      <c r="P163" s="196"/>
      <c r="Q163" s="196"/>
      <c r="R163" s="196"/>
      <c r="S163" s="196"/>
      <c r="T163" s="196"/>
      <c r="U163" s="196"/>
      <c r="V163" s="196"/>
      <c r="W163" s="196"/>
      <c r="X163" s="196"/>
      <c r="Y163" s="196"/>
      <c r="Z163" s="196"/>
      <c r="AA163" s="196"/>
      <c r="AB163" s="196"/>
      <c r="AC163" s="196"/>
      <c r="AD163" s="196"/>
      <c r="AE163" s="196"/>
      <c r="AF163" s="196"/>
      <c r="AG163" s="196"/>
      <c r="AH163" s="196"/>
      <c r="AI163" s="196"/>
      <c r="AJ163" s="196"/>
    </row>
    <row r="164" spans="1:36" x14ac:dyDescent="0.15">
      <c r="A164" s="165"/>
      <c r="B164" s="197"/>
      <c r="C164" s="197"/>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c r="AA164" s="197"/>
      <c r="AB164" s="197"/>
      <c r="AC164" s="197"/>
      <c r="AD164" s="197"/>
      <c r="AE164" s="197"/>
      <c r="AF164" s="197"/>
      <c r="AG164" s="197"/>
      <c r="AH164" s="197"/>
      <c r="AI164" s="197"/>
      <c r="AJ164" s="197"/>
    </row>
    <row r="165" spans="1:36" x14ac:dyDescent="0.15">
      <c r="A165" s="165"/>
      <c r="B165" s="197"/>
      <c r="C165" s="197"/>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c r="AA165" s="197"/>
      <c r="AB165" s="197"/>
      <c r="AC165" s="197"/>
      <c r="AD165" s="197"/>
      <c r="AE165" s="197"/>
      <c r="AF165" s="197"/>
      <c r="AG165" s="197"/>
      <c r="AH165" s="197"/>
      <c r="AI165" s="197"/>
      <c r="AJ165" s="197"/>
    </row>
    <row r="166" spans="1:36" x14ac:dyDescent="0.15">
      <c r="A166" s="165"/>
      <c r="B166" s="197"/>
      <c r="C166" s="197"/>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c r="AA166" s="197"/>
      <c r="AB166" s="197"/>
      <c r="AC166" s="197"/>
      <c r="AD166" s="197"/>
      <c r="AE166" s="197"/>
      <c r="AF166" s="197"/>
      <c r="AG166" s="197"/>
      <c r="AH166" s="197"/>
      <c r="AI166" s="197"/>
      <c r="AJ166" s="197"/>
    </row>
    <row r="167" spans="1:36" x14ac:dyDescent="0.15">
      <c r="A167" s="165"/>
      <c r="B167" s="197"/>
      <c r="C167" s="197"/>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c r="AA167" s="197"/>
      <c r="AB167" s="197"/>
      <c r="AC167" s="197"/>
      <c r="AD167" s="197"/>
      <c r="AE167" s="197"/>
      <c r="AF167" s="197"/>
      <c r="AG167" s="197"/>
      <c r="AH167" s="197"/>
      <c r="AI167" s="197"/>
      <c r="AJ167" s="197"/>
    </row>
    <row r="168" spans="1:36" x14ac:dyDescent="0.15">
      <c r="A168" s="165"/>
      <c r="B168" s="197"/>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c r="AA168" s="197"/>
      <c r="AB168" s="197"/>
      <c r="AC168" s="197"/>
      <c r="AD168" s="197"/>
      <c r="AE168" s="197"/>
      <c r="AF168" s="197"/>
      <c r="AG168" s="197"/>
      <c r="AH168" s="197"/>
      <c r="AI168" s="197"/>
      <c r="AJ168" s="197"/>
    </row>
    <row r="169" spans="1:36" x14ac:dyDescent="0.15">
      <c r="A169" s="165"/>
      <c r="B169" s="197"/>
      <c r="C169" s="197"/>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c r="AA169" s="197"/>
      <c r="AB169" s="197"/>
      <c r="AC169" s="197"/>
      <c r="AD169" s="197"/>
      <c r="AE169" s="197"/>
      <c r="AF169" s="197"/>
      <c r="AG169" s="197"/>
      <c r="AH169" s="197"/>
      <c r="AI169" s="197"/>
      <c r="AJ169" s="197"/>
    </row>
    <row r="170" spans="1:36" x14ac:dyDescent="0.15">
      <c r="A170" s="165"/>
      <c r="B170" s="197"/>
      <c r="C170" s="197"/>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row>
    <row r="171" spans="1:36" x14ac:dyDescent="0.15">
      <c r="A171" s="165"/>
      <c r="B171" s="197"/>
      <c r="C171" s="197"/>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c r="AA171" s="197"/>
      <c r="AB171" s="197"/>
      <c r="AC171" s="197"/>
      <c r="AD171" s="197"/>
      <c r="AE171" s="197"/>
      <c r="AF171" s="197"/>
      <c r="AG171" s="197"/>
      <c r="AH171" s="197"/>
      <c r="AI171" s="197"/>
      <c r="AJ171" s="197"/>
    </row>
    <row r="172" spans="1:36" x14ac:dyDescent="0.15">
      <c r="A172" s="165"/>
      <c r="B172" s="197"/>
      <c r="C172" s="197"/>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c r="AA172" s="197"/>
      <c r="AB172" s="197"/>
      <c r="AC172" s="197"/>
      <c r="AD172" s="197"/>
      <c r="AE172" s="197"/>
      <c r="AF172" s="197"/>
      <c r="AG172" s="197"/>
      <c r="AH172" s="197"/>
      <c r="AI172" s="197"/>
      <c r="AJ172" s="197"/>
    </row>
    <row r="173" spans="1:36" x14ac:dyDescent="0.15">
      <c r="A173" s="165"/>
      <c r="B173" s="197"/>
      <c r="C173" s="197"/>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c r="AA173" s="197"/>
      <c r="AB173" s="197"/>
      <c r="AC173" s="197"/>
      <c r="AD173" s="197"/>
      <c r="AE173" s="197"/>
      <c r="AF173" s="197"/>
      <c r="AG173" s="197"/>
      <c r="AH173" s="197"/>
      <c r="AI173" s="197"/>
      <c r="AJ173" s="197"/>
    </row>
    <row r="174" spans="1:36" x14ac:dyDescent="0.15">
      <c r="A174" s="165"/>
      <c r="B174" s="197"/>
      <c r="C174" s="197"/>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c r="AA174" s="197"/>
      <c r="AB174" s="197"/>
      <c r="AC174" s="197"/>
      <c r="AD174" s="197"/>
      <c r="AE174" s="197"/>
      <c r="AF174" s="197"/>
      <c r="AG174" s="197"/>
      <c r="AH174" s="197"/>
      <c r="AI174" s="197"/>
      <c r="AJ174" s="197"/>
    </row>
    <row r="175" spans="1:36" x14ac:dyDescent="0.15">
      <c r="A175" s="165"/>
      <c r="B175" s="197"/>
      <c r="C175" s="197"/>
      <c r="D175" s="197"/>
      <c r="E175" s="197"/>
      <c r="F175" s="197"/>
      <c r="G175" s="197"/>
      <c r="H175" s="197"/>
      <c r="I175" s="197"/>
      <c r="J175" s="197"/>
      <c r="K175" s="197"/>
      <c r="L175" s="197"/>
      <c r="M175" s="197"/>
      <c r="N175" s="197"/>
      <c r="O175" s="197"/>
      <c r="P175" s="197"/>
      <c r="Q175" s="197"/>
      <c r="R175" s="197"/>
      <c r="S175" s="197"/>
      <c r="T175" s="197"/>
      <c r="U175" s="197"/>
      <c r="V175" s="197"/>
      <c r="W175" s="197"/>
      <c r="X175" s="197"/>
      <c r="Y175" s="197"/>
      <c r="Z175" s="197"/>
      <c r="AA175" s="197"/>
      <c r="AB175" s="197"/>
      <c r="AC175" s="197"/>
      <c r="AD175" s="197"/>
      <c r="AE175" s="197"/>
      <c r="AF175" s="197"/>
      <c r="AG175" s="197"/>
      <c r="AH175" s="197"/>
      <c r="AI175" s="197"/>
      <c r="AJ175" s="197"/>
    </row>
    <row r="176" spans="1:36" x14ac:dyDescent="0.15">
      <c r="A176" s="165"/>
      <c r="B176" s="197"/>
      <c r="C176" s="197"/>
      <c r="D176" s="197"/>
      <c r="E176" s="197"/>
      <c r="F176" s="197"/>
      <c r="G176" s="197"/>
      <c r="H176" s="197"/>
      <c r="I176" s="197"/>
      <c r="J176" s="197"/>
      <c r="K176" s="197"/>
      <c r="L176" s="197"/>
      <c r="M176" s="197"/>
      <c r="N176" s="197"/>
      <c r="O176" s="197"/>
      <c r="P176" s="197"/>
      <c r="Q176" s="197"/>
      <c r="R176" s="197"/>
      <c r="S176" s="197"/>
      <c r="T176" s="197"/>
      <c r="U176" s="197"/>
      <c r="V176" s="197"/>
      <c r="W176" s="197"/>
      <c r="X176" s="197"/>
      <c r="Y176" s="197"/>
      <c r="Z176" s="197"/>
      <c r="AA176" s="197"/>
      <c r="AB176" s="197"/>
      <c r="AC176" s="197"/>
      <c r="AD176" s="197"/>
      <c r="AE176" s="197"/>
      <c r="AF176" s="197"/>
      <c r="AG176" s="197"/>
      <c r="AH176" s="197"/>
      <c r="AI176" s="197"/>
      <c r="AJ176" s="197"/>
    </row>
    <row r="177" spans="1:36" x14ac:dyDescent="0.15">
      <c r="A177" s="165"/>
      <c r="B177" s="197"/>
      <c r="C177" s="197"/>
      <c r="D177" s="197"/>
      <c r="E177" s="197"/>
      <c r="F177" s="197"/>
      <c r="G177" s="197"/>
      <c r="H177" s="197"/>
      <c r="I177" s="197"/>
      <c r="J177" s="197"/>
      <c r="K177" s="197"/>
      <c r="L177" s="197"/>
      <c r="M177" s="197"/>
      <c r="N177" s="197"/>
      <c r="O177" s="197"/>
      <c r="P177" s="197"/>
      <c r="Q177" s="197"/>
      <c r="R177" s="197"/>
      <c r="S177" s="197"/>
      <c r="T177" s="197"/>
      <c r="U177" s="197"/>
      <c r="V177" s="197"/>
      <c r="W177" s="197"/>
      <c r="X177" s="197"/>
      <c r="Y177" s="197"/>
      <c r="Z177" s="197"/>
      <c r="AA177" s="197"/>
      <c r="AB177" s="197"/>
      <c r="AC177" s="197"/>
      <c r="AD177" s="197"/>
      <c r="AE177" s="197"/>
      <c r="AF177" s="197"/>
      <c r="AG177" s="197"/>
      <c r="AH177" s="197"/>
      <c r="AI177" s="197"/>
      <c r="AJ177" s="197"/>
    </row>
    <row r="178" spans="1:36" x14ac:dyDescent="0.15">
      <c r="A178" s="165"/>
      <c r="B178" s="197"/>
      <c r="C178" s="197"/>
      <c r="D178" s="197"/>
      <c r="E178" s="197"/>
      <c r="F178" s="197"/>
      <c r="G178" s="197"/>
      <c r="H178" s="197"/>
      <c r="I178" s="197"/>
      <c r="J178" s="197"/>
      <c r="K178" s="197"/>
      <c r="L178" s="197"/>
      <c r="M178" s="197"/>
      <c r="N178" s="197"/>
      <c r="O178" s="197"/>
      <c r="P178" s="197"/>
      <c r="Q178" s="197"/>
      <c r="R178" s="197"/>
      <c r="S178" s="197"/>
      <c r="T178" s="197"/>
      <c r="U178" s="197"/>
      <c r="V178" s="197"/>
      <c r="W178" s="197"/>
      <c r="X178" s="197"/>
      <c r="Y178" s="197"/>
      <c r="Z178" s="197"/>
      <c r="AA178" s="197"/>
      <c r="AB178" s="197"/>
      <c r="AC178" s="197"/>
      <c r="AD178" s="197"/>
      <c r="AE178" s="197"/>
      <c r="AF178" s="197"/>
      <c r="AG178" s="197"/>
      <c r="AH178" s="197"/>
      <c r="AI178" s="197"/>
      <c r="AJ178" s="197"/>
    </row>
    <row r="179" spans="1:36" x14ac:dyDescent="0.15">
      <c r="A179" s="165"/>
      <c r="B179" s="197"/>
      <c r="C179" s="197"/>
      <c r="D179" s="197"/>
      <c r="E179" s="197"/>
      <c r="F179" s="197"/>
      <c r="G179" s="197"/>
      <c r="H179" s="197"/>
      <c r="I179" s="197"/>
      <c r="J179" s="197"/>
      <c r="K179" s="197"/>
      <c r="L179" s="197"/>
      <c r="M179" s="197"/>
      <c r="N179" s="197"/>
      <c r="O179" s="197"/>
      <c r="P179" s="197"/>
      <c r="Q179" s="197"/>
      <c r="R179" s="197"/>
      <c r="S179" s="197"/>
      <c r="T179" s="197"/>
      <c r="U179" s="197"/>
      <c r="V179" s="197"/>
      <c r="W179" s="197"/>
      <c r="X179" s="197"/>
      <c r="Y179" s="197"/>
      <c r="Z179" s="197"/>
      <c r="AA179" s="197"/>
      <c r="AB179" s="197"/>
      <c r="AC179" s="197"/>
      <c r="AD179" s="197"/>
      <c r="AE179" s="197"/>
      <c r="AF179" s="197"/>
      <c r="AG179" s="197"/>
      <c r="AH179" s="197"/>
      <c r="AI179" s="197"/>
      <c r="AJ179" s="197"/>
    </row>
    <row r="180" spans="1:36" x14ac:dyDescent="0.15">
      <c r="A180" s="165"/>
      <c r="B180" s="197"/>
      <c r="C180" s="197"/>
      <c r="D180" s="197"/>
      <c r="E180" s="197"/>
      <c r="F180" s="197"/>
      <c r="G180" s="197"/>
      <c r="H180" s="197"/>
      <c r="I180" s="197"/>
      <c r="J180" s="197"/>
      <c r="K180" s="197"/>
      <c r="L180" s="197"/>
      <c r="M180" s="197"/>
      <c r="N180" s="197"/>
      <c r="O180" s="197"/>
      <c r="P180" s="197"/>
      <c r="Q180" s="197"/>
      <c r="R180" s="197"/>
      <c r="S180" s="197"/>
      <c r="T180" s="197"/>
      <c r="U180" s="197"/>
      <c r="V180" s="197"/>
      <c r="W180" s="197"/>
      <c r="X180" s="197"/>
      <c r="Y180" s="197"/>
      <c r="Z180" s="197"/>
      <c r="AA180" s="197"/>
      <c r="AB180" s="197"/>
      <c r="AC180" s="197"/>
      <c r="AD180" s="197"/>
      <c r="AE180" s="197"/>
      <c r="AF180" s="197"/>
      <c r="AG180" s="197"/>
      <c r="AH180" s="197"/>
      <c r="AI180" s="197"/>
      <c r="AJ180" s="197"/>
    </row>
    <row r="181" spans="1:36" x14ac:dyDescent="0.15">
      <c r="A181" s="165"/>
      <c r="B181" s="197"/>
      <c r="C181" s="197"/>
      <c r="D181" s="197"/>
      <c r="E181" s="197"/>
      <c r="F181" s="197"/>
      <c r="G181" s="197"/>
      <c r="H181" s="197"/>
      <c r="I181" s="197"/>
      <c r="J181" s="197"/>
      <c r="K181" s="197"/>
      <c r="L181" s="197"/>
      <c r="M181" s="197"/>
      <c r="N181" s="197"/>
      <c r="O181" s="197"/>
      <c r="P181" s="197"/>
      <c r="Q181" s="197"/>
      <c r="R181" s="197"/>
      <c r="S181" s="197"/>
      <c r="T181" s="197"/>
      <c r="U181" s="197"/>
      <c r="V181" s="197"/>
      <c r="W181" s="197"/>
      <c r="X181" s="197"/>
      <c r="Y181" s="197"/>
      <c r="Z181" s="197"/>
      <c r="AA181" s="197"/>
      <c r="AB181" s="197"/>
      <c r="AC181" s="197"/>
      <c r="AD181" s="197"/>
      <c r="AE181" s="197"/>
      <c r="AF181" s="197"/>
      <c r="AG181" s="197"/>
      <c r="AH181" s="197"/>
      <c r="AI181" s="197"/>
      <c r="AJ181" s="197"/>
    </row>
    <row r="182" spans="1:36" x14ac:dyDescent="0.15">
      <c r="A182" s="165"/>
      <c r="B182" s="197"/>
      <c r="C182" s="197"/>
      <c r="D182" s="197"/>
      <c r="E182" s="197"/>
      <c r="F182" s="197"/>
      <c r="G182" s="197"/>
      <c r="H182" s="197"/>
      <c r="I182" s="197"/>
      <c r="J182" s="197"/>
      <c r="K182" s="197"/>
      <c r="L182" s="197"/>
      <c r="M182" s="197"/>
      <c r="N182" s="197"/>
      <c r="O182" s="197"/>
      <c r="P182" s="197"/>
      <c r="Q182" s="197"/>
      <c r="R182" s="197"/>
      <c r="S182" s="197"/>
      <c r="T182" s="197"/>
      <c r="U182" s="197"/>
      <c r="V182" s="197"/>
      <c r="W182" s="197"/>
      <c r="X182" s="197"/>
      <c r="Y182" s="197"/>
      <c r="Z182" s="197"/>
      <c r="AA182" s="197"/>
      <c r="AB182" s="197"/>
      <c r="AC182" s="197"/>
      <c r="AD182" s="197"/>
      <c r="AE182" s="197"/>
      <c r="AF182" s="197"/>
      <c r="AG182" s="197"/>
      <c r="AH182" s="197"/>
      <c r="AI182" s="197"/>
      <c r="AJ182" s="197"/>
    </row>
    <row r="183" spans="1:36" x14ac:dyDescent="0.15">
      <c r="A183" s="165"/>
      <c r="B183" s="197"/>
      <c r="C183" s="197"/>
      <c r="D183" s="197"/>
      <c r="E183" s="197"/>
      <c r="F183" s="197"/>
      <c r="G183" s="197"/>
      <c r="H183" s="197"/>
      <c r="I183" s="197"/>
      <c r="J183" s="197"/>
      <c r="K183" s="197"/>
      <c r="L183" s="197"/>
      <c r="M183" s="197"/>
      <c r="N183" s="197"/>
      <c r="O183" s="197"/>
      <c r="P183" s="197"/>
      <c r="Q183" s="197"/>
      <c r="R183" s="197"/>
      <c r="S183" s="197"/>
      <c r="T183" s="197"/>
      <c r="U183" s="197"/>
      <c r="V183" s="197"/>
      <c r="W183" s="197"/>
      <c r="X183" s="197"/>
      <c r="Y183" s="197"/>
      <c r="Z183" s="197"/>
      <c r="AA183" s="197"/>
      <c r="AB183" s="197"/>
      <c r="AC183" s="197"/>
      <c r="AD183" s="197"/>
      <c r="AE183" s="197"/>
      <c r="AF183" s="197"/>
      <c r="AG183" s="197"/>
      <c r="AH183" s="197"/>
      <c r="AI183" s="197"/>
      <c r="AJ183" s="197"/>
    </row>
    <row r="184" spans="1:36" x14ac:dyDescent="0.15">
      <c r="A184" s="165"/>
      <c r="B184" s="197"/>
      <c r="C184" s="197"/>
      <c r="D184" s="197"/>
      <c r="E184" s="197"/>
      <c r="F184" s="197"/>
      <c r="G184" s="197"/>
      <c r="H184" s="197"/>
      <c r="I184" s="197"/>
      <c r="J184" s="197"/>
      <c r="K184" s="197"/>
      <c r="L184" s="197"/>
      <c r="M184" s="197"/>
      <c r="N184" s="197"/>
      <c r="O184" s="197"/>
      <c r="P184" s="197"/>
      <c r="Q184" s="197"/>
      <c r="R184" s="197"/>
      <c r="S184" s="197"/>
      <c r="T184" s="197"/>
      <c r="U184" s="197"/>
      <c r="V184" s="197"/>
      <c r="W184" s="197"/>
      <c r="X184" s="197"/>
      <c r="Y184" s="197"/>
      <c r="Z184" s="197"/>
      <c r="AA184" s="197"/>
      <c r="AB184" s="197"/>
      <c r="AC184" s="197"/>
      <c r="AD184" s="197"/>
      <c r="AE184" s="197"/>
      <c r="AF184" s="197"/>
      <c r="AG184" s="197"/>
      <c r="AH184" s="197"/>
      <c r="AI184" s="197"/>
      <c r="AJ184" s="197"/>
    </row>
    <row r="185" spans="1:36" x14ac:dyDescent="0.15">
      <c r="A185" s="165"/>
      <c r="B185" s="197"/>
      <c r="C185" s="197"/>
      <c r="D185" s="197"/>
      <c r="E185" s="197"/>
      <c r="F185" s="197"/>
      <c r="G185" s="197"/>
      <c r="H185" s="197"/>
      <c r="I185" s="197"/>
      <c r="J185" s="197"/>
      <c r="K185" s="197"/>
      <c r="L185" s="197"/>
      <c r="M185" s="197"/>
      <c r="N185" s="197"/>
      <c r="O185" s="197"/>
      <c r="P185" s="197"/>
      <c r="Q185" s="197"/>
      <c r="R185" s="197"/>
      <c r="S185" s="197"/>
      <c r="T185" s="197"/>
      <c r="U185" s="197"/>
      <c r="V185" s="197"/>
      <c r="W185" s="197"/>
      <c r="X185" s="197"/>
      <c r="Y185" s="197"/>
      <c r="Z185" s="197"/>
      <c r="AA185" s="197"/>
      <c r="AB185" s="197"/>
      <c r="AC185" s="197"/>
      <c r="AD185" s="197"/>
      <c r="AE185" s="197"/>
      <c r="AF185" s="197"/>
      <c r="AG185" s="197"/>
      <c r="AH185" s="197"/>
      <c r="AI185" s="197"/>
      <c r="AJ185" s="197"/>
    </row>
    <row r="186" spans="1:36" x14ac:dyDescent="0.15">
      <c r="A186" s="165"/>
      <c r="B186" s="197"/>
      <c r="C186" s="197"/>
      <c r="D186" s="197"/>
      <c r="E186" s="197"/>
      <c r="F186" s="197"/>
      <c r="G186" s="197"/>
      <c r="H186" s="197"/>
      <c r="I186" s="197"/>
      <c r="J186" s="197"/>
      <c r="K186" s="197"/>
      <c r="L186" s="197"/>
      <c r="M186" s="197"/>
      <c r="N186" s="197"/>
      <c r="O186" s="197"/>
      <c r="P186" s="197"/>
      <c r="Q186" s="197"/>
      <c r="R186" s="197"/>
      <c r="S186" s="197"/>
      <c r="T186" s="197"/>
      <c r="U186" s="197"/>
      <c r="V186" s="197"/>
      <c r="W186" s="197"/>
      <c r="X186" s="197"/>
      <c r="Y186" s="197"/>
      <c r="Z186" s="197"/>
      <c r="AA186" s="197"/>
      <c r="AB186" s="197"/>
      <c r="AC186" s="197"/>
      <c r="AD186" s="197"/>
      <c r="AE186" s="197"/>
      <c r="AF186" s="197"/>
      <c r="AG186" s="197"/>
      <c r="AH186" s="197"/>
      <c r="AI186" s="197"/>
      <c r="AJ186" s="197"/>
    </row>
    <row r="187" spans="1:36" x14ac:dyDescent="0.15">
      <c r="A187" s="165"/>
      <c r="B187" s="197"/>
      <c r="C187" s="197"/>
      <c r="D187" s="197"/>
      <c r="E187" s="197"/>
      <c r="F187" s="197"/>
      <c r="G187" s="197"/>
      <c r="H187" s="197"/>
      <c r="I187" s="197"/>
      <c r="J187" s="197"/>
      <c r="K187" s="197"/>
      <c r="L187" s="197"/>
      <c r="M187" s="197"/>
      <c r="N187" s="197"/>
      <c r="O187" s="197"/>
      <c r="P187" s="197"/>
      <c r="Q187" s="197"/>
      <c r="R187" s="197"/>
      <c r="S187" s="197"/>
      <c r="T187" s="197"/>
      <c r="U187" s="197"/>
      <c r="V187" s="197"/>
      <c r="W187" s="197"/>
      <c r="X187" s="197"/>
      <c r="Y187" s="197"/>
      <c r="Z187" s="197"/>
      <c r="AA187" s="197"/>
      <c r="AB187" s="197"/>
      <c r="AC187" s="197"/>
      <c r="AD187" s="197"/>
      <c r="AE187" s="197"/>
      <c r="AF187" s="197"/>
      <c r="AG187" s="197"/>
      <c r="AH187" s="197"/>
      <c r="AI187" s="197"/>
      <c r="AJ187" s="197"/>
    </row>
    <row r="188" spans="1:36" x14ac:dyDescent="0.15">
      <c r="A188" s="165"/>
      <c r="B188" s="197"/>
      <c r="C188" s="197"/>
      <c r="D188" s="197"/>
      <c r="E188" s="197"/>
      <c r="F188" s="197"/>
      <c r="G188" s="197"/>
      <c r="H188" s="197"/>
      <c r="I188" s="197"/>
      <c r="J188" s="197"/>
      <c r="K188" s="197"/>
      <c r="L188" s="197"/>
      <c r="M188" s="197"/>
      <c r="N188" s="197"/>
      <c r="O188" s="197"/>
      <c r="P188" s="197"/>
      <c r="Q188" s="197"/>
      <c r="R188" s="197"/>
      <c r="S188" s="197"/>
      <c r="T188" s="197"/>
      <c r="U188" s="197"/>
      <c r="V188" s="197"/>
      <c r="W188" s="197"/>
      <c r="X188" s="197"/>
      <c r="Y188" s="197"/>
      <c r="Z188" s="197"/>
      <c r="AA188" s="197"/>
      <c r="AB188" s="197"/>
      <c r="AC188" s="197"/>
      <c r="AD188" s="197"/>
      <c r="AE188" s="197"/>
      <c r="AF188" s="197"/>
      <c r="AG188" s="197"/>
      <c r="AH188" s="197"/>
      <c r="AI188" s="197"/>
      <c r="AJ188" s="197"/>
    </row>
    <row r="189" spans="1:36" x14ac:dyDescent="0.15">
      <c r="A189" s="165"/>
      <c r="B189" s="197"/>
      <c r="C189" s="197"/>
      <c r="D189" s="197"/>
      <c r="E189" s="197"/>
      <c r="F189" s="197"/>
      <c r="G189" s="197"/>
      <c r="H189" s="197"/>
      <c r="I189" s="197"/>
      <c r="J189" s="197"/>
      <c r="K189" s="197"/>
      <c r="L189" s="197"/>
      <c r="M189" s="197"/>
      <c r="N189" s="197"/>
      <c r="O189" s="197"/>
      <c r="P189" s="197"/>
      <c r="Q189" s="197"/>
      <c r="R189" s="197"/>
      <c r="S189" s="197"/>
      <c r="T189" s="197"/>
      <c r="U189" s="197"/>
      <c r="V189" s="197"/>
      <c r="W189" s="197"/>
      <c r="X189" s="197"/>
      <c r="Y189" s="197"/>
      <c r="Z189" s="197"/>
      <c r="AA189" s="197"/>
      <c r="AB189" s="197"/>
      <c r="AC189" s="197"/>
      <c r="AD189" s="197"/>
      <c r="AE189" s="197"/>
      <c r="AF189" s="197"/>
      <c r="AG189" s="197"/>
      <c r="AH189" s="197"/>
      <c r="AI189" s="197"/>
      <c r="AJ189" s="197"/>
    </row>
    <row r="190" spans="1:36" x14ac:dyDescent="0.15">
      <c r="A190" s="165"/>
      <c r="B190" s="197"/>
      <c r="C190" s="197"/>
      <c r="D190" s="197"/>
      <c r="E190" s="197"/>
      <c r="F190" s="197"/>
      <c r="G190" s="197"/>
      <c r="H190" s="197"/>
      <c r="I190" s="197"/>
      <c r="J190" s="197"/>
      <c r="K190" s="197"/>
      <c r="L190" s="197"/>
      <c r="M190" s="197"/>
      <c r="N190" s="197"/>
      <c r="O190" s="197"/>
      <c r="P190" s="197"/>
      <c r="Q190" s="197"/>
      <c r="R190" s="197"/>
      <c r="S190" s="197"/>
      <c r="T190" s="197"/>
      <c r="U190" s="197"/>
      <c r="V190" s="197"/>
      <c r="W190" s="197"/>
      <c r="X190" s="197"/>
      <c r="Y190" s="197"/>
      <c r="Z190" s="197"/>
      <c r="AA190" s="197"/>
      <c r="AB190" s="197"/>
      <c r="AC190" s="197"/>
      <c r="AD190" s="197"/>
      <c r="AE190" s="197"/>
      <c r="AF190" s="197"/>
      <c r="AG190" s="197"/>
      <c r="AH190" s="197"/>
      <c r="AI190" s="197"/>
      <c r="AJ190" s="197"/>
    </row>
    <row r="191" spans="1:36" x14ac:dyDescent="0.15">
      <c r="A191" s="165"/>
      <c r="B191" s="197"/>
      <c r="C191" s="197"/>
      <c r="D191" s="197"/>
      <c r="E191" s="197"/>
      <c r="F191" s="197"/>
      <c r="G191" s="197"/>
      <c r="H191" s="197"/>
      <c r="I191" s="197"/>
      <c r="J191" s="197"/>
      <c r="K191" s="197"/>
      <c r="L191" s="197"/>
      <c r="M191" s="197"/>
      <c r="N191" s="197"/>
      <c r="O191" s="197"/>
      <c r="P191" s="197"/>
      <c r="Q191" s="197"/>
      <c r="R191" s="197"/>
      <c r="S191" s="197"/>
      <c r="T191" s="197"/>
      <c r="U191" s="197"/>
      <c r="V191" s="197"/>
      <c r="W191" s="197"/>
      <c r="X191" s="197"/>
      <c r="Y191" s="197"/>
      <c r="Z191" s="197"/>
      <c r="AA191" s="197"/>
      <c r="AB191" s="197"/>
      <c r="AC191" s="197"/>
      <c r="AD191" s="197"/>
      <c r="AE191" s="197"/>
      <c r="AF191" s="197"/>
      <c r="AG191" s="197"/>
      <c r="AH191" s="197"/>
      <c r="AI191" s="197"/>
      <c r="AJ191" s="197"/>
    </row>
    <row r="192" spans="1:36" x14ac:dyDescent="0.15">
      <c r="A192" s="165"/>
      <c r="B192" s="197"/>
      <c r="C192" s="197"/>
      <c r="D192" s="197"/>
      <c r="E192" s="197"/>
      <c r="F192" s="197"/>
      <c r="G192" s="197"/>
      <c r="H192" s="197"/>
      <c r="I192" s="197"/>
      <c r="J192" s="197"/>
      <c r="K192" s="197"/>
      <c r="L192" s="197"/>
      <c r="M192" s="197"/>
      <c r="N192" s="197"/>
      <c r="O192" s="197"/>
      <c r="P192" s="197"/>
      <c r="Q192" s="197"/>
      <c r="R192" s="197"/>
      <c r="S192" s="197"/>
      <c r="T192" s="197"/>
      <c r="U192" s="197"/>
      <c r="V192" s="197"/>
      <c r="W192" s="197"/>
      <c r="X192" s="197"/>
      <c r="Y192" s="197"/>
      <c r="Z192" s="197"/>
      <c r="AA192" s="197"/>
      <c r="AB192" s="197"/>
      <c r="AC192" s="197"/>
      <c r="AD192" s="197"/>
      <c r="AE192" s="197"/>
      <c r="AF192" s="197"/>
      <c r="AG192" s="197"/>
      <c r="AH192" s="197"/>
      <c r="AI192" s="197"/>
      <c r="AJ192" s="197"/>
    </row>
    <row r="193" spans="2:36" x14ac:dyDescent="0.15">
      <c r="B193" s="197"/>
      <c r="C193" s="199"/>
      <c r="D193" s="199"/>
      <c r="E193" s="199"/>
      <c r="F193" s="199"/>
      <c r="G193" s="199"/>
      <c r="H193" s="199"/>
      <c r="I193" s="199"/>
      <c r="J193" s="199"/>
      <c r="K193" s="199"/>
      <c r="L193" s="199"/>
      <c r="M193" s="199"/>
      <c r="N193" s="199"/>
      <c r="O193" s="199"/>
      <c r="P193" s="199"/>
      <c r="Q193" s="199"/>
      <c r="R193" s="199"/>
      <c r="S193" s="199"/>
      <c r="T193" s="199"/>
      <c r="U193" s="199"/>
      <c r="V193" s="199"/>
      <c r="W193" s="199"/>
      <c r="X193" s="199"/>
      <c r="Y193" s="199"/>
      <c r="Z193" s="199"/>
      <c r="AA193" s="199"/>
      <c r="AB193" s="199"/>
      <c r="AC193" s="199"/>
      <c r="AD193" s="199"/>
      <c r="AE193" s="199"/>
      <c r="AF193" s="199"/>
      <c r="AG193" s="199"/>
      <c r="AH193" s="199"/>
      <c r="AI193" s="199"/>
      <c r="AJ193" s="199"/>
    </row>
    <row r="194" spans="2:36" x14ac:dyDescent="0.15">
      <c r="B194" s="199"/>
      <c r="C194" s="199"/>
      <c r="D194" s="199"/>
      <c r="E194" s="199"/>
      <c r="F194" s="199"/>
      <c r="G194" s="199"/>
      <c r="H194" s="199"/>
      <c r="I194" s="199"/>
      <c r="J194" s="199"/>
      <c r="K194" s="199"/>
      <c r="L194" s="199"/>
      <c r="M194" s="199"/>
      <c r="N194" s="199"/>
      <c r="O194" s="199"/>
      <c r="P194" s="199"/>
      <c r="Q194" s="199"/>
      <c r="R194" s="199"/>
      <c r="S194" s="199"/>
      <c r="T194" s="199"/>
      <c r="U194" s="199"/>
      <c r="V194" s="199"/>
      <c r="W194" s="199"/>
      <c r="X194" s="199"/>
      <c r="Y194" s="199"/>
      <c r="Z194" s="199"/>
      <c r="AA194" s="199"/>
      <c r="AB194" s="199"/>
      <c r="AC194" s="199"/>
      <c r="AD194" s="199"/>
      <c r="AE194" s="199"/>
      <c r="AF194" s="199"/>
      <c r="AG194" s="199"/>
      <c r="AH194" s="199"/>
      <c r="AI194" s="199"/>
      <c r="AJ194" s="199"/>
    </row>
    <row r="195" spans="2:36" x14ac:dyDescent="0.15">
      <c r="B195" s="199"/>
    </row>
  </sheetData>
  <sheetProtection password="B2EA" sheet="1" formatCells="0"/>
  <mergeCells count="313">
    <mergeCell ref="T157:AM157"/>
    <mergeCell ref="T158:AM158"/>
    <mergeCell ref="D159:S159"/>
    <mergeCell ref="T159:AM160"/>
    <mergeCell ref="D160:S160"/>
    <mergeCell ref="T151:AM151"/>
    <mergeCell ref="D152:S152"/>
    <mergeCell ref="T152:AM152"/>
    <mergeCell ref="T153:AM153"/>
    <mergeCell ref="D154:S154"/>
    <mergeCell ref="T154:AM154"/>
    <mergeCell ref="T145:AM145"/>
    <mergeCell ref="T146:AM146"/>
    <mergeCell ref="D147:S147"/>
    <mergeCell ref="T147:AM147"/>
    <mergeCell ref="A148:AM148"/>
    <mergeCell ref="T150:AM150"/>
    <mergeCell ref="D141:S141"/>
    <mergeCell ref="T141:AM141"/>
    <mergeCell ref="T142:AM142"/>
    <mergeCell ref="T143:AM143"/>
    <mergeCell ref="D144:S144"/>
    <mergeCell ref="T144:AM144"/>
    <mergeCell ref="D139:S139"/>
    <mergeCell ref="T139:AM139"/>
    <mergeCell ref="D140:S140"/>
    <mergeCell ref="T140:AM140"/>
    <mergeCell ref="AG124:AM124"/>
    <mergeCell ref="T133:AM133"/>
    <mergeCell ref="T134:AM134"/>
    <mergeCell ref="D135:S135"/>
    <mergeCell ref="T135:AM135"/>
    <mergeCell ref="D136:S136"/>
    <mergeCell ref="T136:AM136"/>
    <mergeCell ref="A124:D124"/>
    <mergeCell ref="E124:I124"/>
    <mergeCell ref="J124:M124"/>
    <mergeCell ref="N124:U124"/>
    <mergeCell ref="V124:Y124"/>
    <mergeCell ref="Z124:AF124"/>
    <mergeCell ref="T137:AM137"/>
    <mergeCell ref="D138:S138"/>
    <mergeCell ref="T138:AM138"/>
    <mergeCell ref="J121:Y121"/>
    <mergeCell ref="Z121:AF121"/>
    <mergeCell ref="AG121:AM121"/>
    <mergeCell ref="E122:I122"/>
    <mergeCell ref="J122:Y122"/>
    <mergeCell ref="Z122:AF122"/>
    <mergeCell ref="AG122:AM122"/>
    <mergeCell ref="A119:D123"/>
    <mergeCell ref="E119:I119"/>
    <mergeCell ref="J119:Y119"/>
    <mergeCell ref="Z119:AF119"/>
    <mergeCell ref="AG119:AM119"/>
    <mergeCell ref="E120:I120"/>
    <mergeCell ref="J120:Y120"/>
    <mergeCell ref="Z120:AF120"/>
    <mergeCell ref="AG120:AM120"/>
    <mergeCell ref="E121:I121"/>
    <mergeCell ref="E123:I123"/>
    <mergeCell ref="J123:Y123"/>
    <mergeCell ref="Z123:AF123"/>
    <mergeCell ref="AG123:AM123"/>
    <mergeCell ref="Z112:AF112"/>
    <mergeCell ref="AG112:AM112"/>
    <mergeCell ref="AG115:AM115"/>
    <mergeCell ref="A118:D118"/>
    <mergeCell ref="E118:I118"/>
    <mergeCell ref="J118:Y118"/>
    <mergeCell ref="Z118:AF118"/>
    <mergeCell ref="AG118:AM118"/>
    <mergeCell ref="A115:D115"/>
    <mergeCell ref="E115:I115"/>
    <mergeCell ref="J115:M115"/>
    <mergeCell ref="N115:U115"/>
    <mergeCell ref="V115:Y115"/>
    <mergeCell ref="Z115:AF115"/>
    <mergeCell ref="A109:D109"/>
    <mergeCell ref="E109:I109"/>
    <mergeCell ref="J109:Y109"/>
    <mergeCell ref="Z109:AF109"/>
    <mergeCell ref="AG109:AM109"/>
    <mergeCell ref="A110:D114"/>
    <mergeCell ref="E110:I110"/>
    <mergeCell ref="J110:Y110"/>
    <mergeCell ref="Z110:AF110"/>
    <mergeCell ref="AG110:AM110"/>
    <mergeCell ref="E113:I113"/>
    <mergeCell ref="J113:Y113"/>
    <mergeCell ref="Z113:AF113"/>
    <mergeCell ref="AG113:AM113"/>
    <mergeCell ref="E114:I114"/>
    <mergeCell ref="J114:Y114"/>
    <mergeCell ref="Z114:AF114"/>
    <mergeCell ref="AG114:AM114"/>
    <mergeCell ref="E111:I111"/>
    <mergeCell ref="J111:Y111"/>
    <mergeCell ref="Z111:AF111"/>
    <mergeCell ref="AG111:AM111"/>
    <mergeCell ref="E112:I112"/>
    <mergeCell ref="J112:Y112"/>
    <mergeCell ref="J105:Y105"/>
    <mergeCell ref="Z105:AF105"/>
    <mergeCell ref="AG105:AM105"/>
    <mergeCell ref="A106:D106"/>
    <mergeCell ref="E106:I106"/>
    <mergeCell ref="J106:M106"/>
    <mergeCell ref="N106:U106"/>
    <mergeCell ref="V106:Y106"/>
    <mergeCell ref="Z106:AF106"/>
    <mergeCell ref="AG106:AM106"/>
    <mergeCell ref="A103:D105"/>
    <mergeCell ref="E103:I103"/>
    <mergeCell ref="J103:Y103"/>
    <mergeCell ref="Z103:AF103"/>
    <mergeCell ref="AG103:AM103"/>
    <mergeCell ref="E104:I104"/>
    <mergeCell ref="J104:Y104"/>
    <mergeCell ref="Z104:AF104"/>
    <mergeCell ref="AG104:AM104"/>
    <mergeCell ref="E105:I105"/>
    <mergeCell ref="E101:I101"/>
    <mergeCell ref="J101:Y101"/>
    <mergeCell ref="Z101:AF101"/>
    <mergeCell ref="AG101:AM101"/>
    <mergeCell ref="E102:I102"/>
    <mergeCell ref="J102:Y102"/>
    <mergeCell ref="Z102:AF102"/>
    <mergeCell ref="AG102:AM102"/>
    <mergeCell ref="E99:I99"/>
    <mergeCell ref="J99:Y99"/>
    <mergeCell ref="Z99:AF99"/>
    <mergeCell ref="AG99:AM99"/>
    <mergeCell ref="E100:I100"/>
    <mergeCell ref="J100:Y100"/>
    <mergeCell ref="Z100:AF100"/>
    <mergeCell ref="AG100:AM100"/>
    <mergeCell ref="E97:I97"/>
    <mergeCell ref="J97:Y97"/>
    <mergeCell ref="Z97:AF97"/>
    <mergeCell ref="AG97:AM97"/>
    <mergeCell ref="E98:I98"/>
    <mergeCell ref="J98:Y98"/>
    <mergeCell ref="Z98:AF98"/>
    <mergeCell ref="AG98:AM98"/>
    <mergeCell ref="E95:I95"/>
    <mergeCell ref="J95:Y95"/>
    <mergeCell ref="Z95:AF95"/>
    <mergeCell ref="AG95:AM95"/>
    <mergeCell ref="E96:I96"/>
    <mergeCell ref="J96:Y96"/>
    <mergeCell ref="Z96:AF96"/>
    <mergeCell ref="AG96:AM96"/>
    <mergeCell ref="AG88:AM88"/>
    <mergeCell ref="E93:I93"/>
    <mergeCell ref="J93:Y93"/>
    <mergeCell ref="Z93:AF93"/>
    <mergeCell ref="AG93:AM93"/>
    <mergeCell ref="E94:I94"/>
    <mergeCell ref="J94:Y94"/>
    <mergeCell ref="Z94:AF94"/>
    <mergeCell ref="AG94:AM94"/>
    <mergeCell ref="E91:I91"/>
    <mergeCell ref="J91:Y91"/>
    <mergeCell ref="Z91:AF91"/>
    <mergeCell ref="AG91:AM91"/>
    <mergeCell ref="E92:I92"/>
    <mergeCell ref="J92:Y92"/>
    <mergeCell ref="Z92:AF92"/>
    <mergeCell ref="AG92:AM92"/>
    <mergeCell ref="A85:D102"/>
    <mergeCell ref="E85:I85"/>
    <mergeCell ref="J85:Y85"/>
    <mergeCell ref="Z85:AF85"/>
    <mergeCell ref="AG85:AM85"/>
    <mergeCell ref="E86:I86"/>
    <mergeCell ref="J86:Y86"/>
    <mergeCell ref="Z86:AF86"/>
    <mergeCell ref="AG86:AM86"/>
    <mergeCell ref="E87:I87"/>
    <mergeCell ref="E89:I89"/>
    <mergeCell ref="J89:Y89"/>
    <mergeCell ref="Z89:AF89"/>
    <mergeCell ref="AG89:AM89"/>
    <mergeCell ref="E90:I90"/>
    <mergeCell ref="J90:Y90"/>
    <mergeCell ref="Z90:AF90"/>
    <mergeCell ref="AG90:AM90"/>
    <mergeCell ref="J87:Y87"/>
    <mergeCell ref="Z87:AF87"/>
    <mergeCell ref="AG87:AM87"/>
    <mergeCell ref="E88:I88"/>
    <mergeCell ref="J88:Y88"/>
    <mergeCell ref="Z88:AF88"/>
    <mergeCell ref="C79:E79"/>
    <mergeCell ref="F79:T79"/>
    <mergeCell ref="U79:W79"/>
    <mergeCell ref="X79:AM79"/>
    <mergeCell ref="B80:AM80"/>
    <mergeCell ref="A84:D84"/>
    <mergeCell ref="E84:I84"/>
    <mergeCell ref="J84:Y84"/>
    <mergeCell ref="Z84:AF84"/>
    <mergeCell ref="AG84:AM84"/>
    <mergeCell ref="C77:E77"/>
    <mergeCell ref="F77:T77"/>
    <mergeCell ref="U77:W77"/>
    <mergeCell ref="X77:AM77"/>
    <mergeCell ref="C78:AE78"/>
    <mergeCell ref="AF78:AM78"/>
    <mergeCell ref="C73:V73"/>
    <mergeCell ref="X73:AM73"/>
    <mergeCell ref="B75:AE75"/>
    <mergeCell ref="AF75:AM75"/>
    <mergeCell ref="C76:AE76"/>
    <mergeCell ref="AF76:AM76"/>
    <mergeCell ref="C65:AE65"/>
    <mergeCell ref="AF65:AM65"/>
    <mergeCell ref="C66:AE66"/>
    <mergeCell ref="AF66:AM66"/>
    <mergeCell ref="B68:AM68"/>
    <mergeCell ref="A70:AM70"/>
    <mergeCell ref="B60:AM60"/>
    <mergeCell ref="B62:AE62"/>
    <mergeCell ref="AF62:AM62"/>
    <mergeCell ref="C63:AE63"/>
    <mergeCell ref="AF63:AM63"/>
    <mergeCell ref="C64:AE64"/>
    <mergeCell ref="AF64:AM64"/>
    <mergeCell ref="A54:AM54"/>
    <mergeCell ref="C57:V57"/>
    <mergeCell ref="W57:AB57"/>
    <mergeCell ref="AC57:AM57"/>
    <mergeCell ref="C59:V59"/>
    <mergeCell ref="W59:AB59"/>
    <mergeCell ref="AC59:AM59"/>
    <mergeCell ref="C48:AE48"/>
    <mergeCell ref="AF48:AG48"/>
    <mergeCell ref="AF49:AM49"/>
    <mergeCell ref="C50:AE50"/>
    <mergeCell ref="AF50:AM50"/>
    <mergeCell ref="B52:AM52"/>
    <mergeCell ref="C44:AE44"/>
    <mergeCell ref="AF44:AM44"/>
    <mergeCell ref="AF45:AM45"/>
    <mergeCell ref="C46:AE46"/>
    <mergeCell ref="AF46:AM46"/>
    <mergeCell ref="AF47:AM47"/>
    <mergeCell ref="C41:AE41"/>
    <mergeCell ref="AF41:AM41"/>
    <mergeCell ref="AD42:AE42"/>
    <mergeCell ref="AF42:AG42"/>
    <mergeCell ref="D43:Y43"/>
    <mergeCell ref="AD43:AE43"/>
    <mergeCell ref="AF43:AG43"/>
    <mergeCell ref="C37:AE37"/>
    <mergeCell ref="AF37:AM37"/>
    <mergeCell ref="AF38:AM38"/>
    <mergeCell ref="C39:AE39"/>
    <mergeCell ref="AF39:AG39"/>
    <mergeCell ref="C40:AE40"/>
    <mergeCell ref="AF40:AM40"/>
    <mergeCell ref="B31:AM31"/>
    <mergeCell ref="B32:AM32"/>
    <mergeCell ref="C34:AE34"/>
    <mergeCell ref="AF34:AM34"/>
    <mergeCell ref="AF35:AM35"/>
    <mergeCell ref="C36:AE36"/>
    <mergeCell ref="AF36:AG36"/>
    <mergeCell ref="C25:V25"/>
    <mergeCell ref="C27:V27"/>
    <mergeCell ref="X27:AM27"/>
    <mergeCell ref="C28:V28"/>
    <mergeCell ref="X28:AM28"/>
    <mergeCell ref="C30:V30"/>
    <mergeCell ref="D18:AM18"/>
    <mergeCell ref="D19:AM19"/>
    <mergeCell ref="D20:AM20"/>
    <mergeCell ref="D21:AM21"/>
    <mergeCell ref="C24:V24"/>
    <mergeCell ref="X24:AM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44:AM44">
    <cfRule type="expression" dxfId="50" priority="3">
      <formula>$C$44&lt;&gt;""</formula>
    </cfRule>
  </conditionalFormatting>
  <conditionalFormatting sqref="AF40:AM40">
    <cfRule type="expression" dxfId="49" priority="2">
      <formula>$C$40&lt;&gt;""</formula>
    </cfRule>
  </conditionalFormatting>
  <dataValidations count="1">
    <dataValidation imeMode="halfAlpha" allowBlank="1" showInputMessage="1" showErrorMessage="1" sqref="S53:X53 AM33 AM36 S33:X33 AM39 AM69 J51:N51 AD53:AH53 AC51:AL51 AM53 J53:N53 AH36:AJ36 J33:N33 S69:X69 AC33:AH33 AC45:AE45 AM42:AM43 S74:X74 J74:N74 AC74:AH74 AH39:AJ39 AM48 AH42:AJ43 J45:N45 AM74 AD69:AH69 S51:X51 S45:X45 AM61 S61:X61 J61:N61 AC61:AH61 J67:N67 AC67:AL67 S67:X67 J69:N69 AH48:AJ48 AC49:AE49 J49:N49 S49:X49"/>
  </dataValidations>
  <printOptions horizontalCentered="1"/>
  <pageMargins left="0.55118110236220474" right="0.55118110236220474" top="0.43307086614173229" bottom="0.43307086614173229" header="0.31496062992125984" footer="0.15748031496062992"/>
  <pageSetup paperSize="9" scale="98" orientation="portrait" r:id="rId1"/>
  <headerFooter alignWithMargins="0">
    <oddFooter xml:space="preserve">&amp;C&amp;P / &amp;N </oddFooter>
  </headerFooter>
  <rowBreaks count="2" manualBreakCount="2">
    <brk id="52" max="39" man="1"/>
    <brk id="107"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B5DA690D-5502-4361-AE2D-A77590C0E1E3}">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計算用!$C$41:$C$42</xm:f>
          </x14:formula1>
          <xm:sqref>AF65:AM66 AF78:AM78 AF76:AM76</xm:sqref>
        </x14:dataValidation>
        <x14:dataValidation type="list" allowBlank="1" showInputMessage="1" showErrorMessage="1">
          <x14:formula1>
            <xm:f>計算用!$B$41:$B$42</xm:f>
          </x14:formula1>
          <xm:sqref>AF35:AM35 AF38:AM38 AF46:AM47 AF40:AM40 AF44:AM44 AF63:AM64 AF50:AM50</xm:sqref>
        </x14:dataValidation>
        <x14:dataValidation type="list" allowBlank="1" showInputMessage="1" showErrorMessage="1">
          <x14:formula1>
            <xm:f>計算用!$A$41:$A$42</xm:f>
          </x14:formula1>
          <xm:sqref>B73 I10:I12 B24:B25 W27:W28 W24 B17:B21 B57 B59 W73 B27:B28 B30</xm:sqref>
        </x14:dataValidation>
        <x14:dataValidation type="list" allowBlank="1" showInputMessage="1" showErrorMessage="1">
          <x14:formula1>
            <xm:f>計算用!$A$2:$A$36</xm:f>
          </x14:formula1>
          <xm:sqref>L5</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P195"/>
  <sheetViews>
    <sheetView view="pageBreakPreview" zoomScale="120" zoomScaleNormal="120" zoomScaleSheetLayoutView="120" workbookViewId="0">
      <selection activeCell="L4" sqref="L4:AF4"/>
    </sheetView>
  </sheetViews>
  <sheetFormatPr defaultColWidth="2.25" defaultRowHeight="13.5" x14ac:dyDescent="0.15"/>
  <cols>
    <col min="1" max="1" width="2.25" style="84" customWidth="1"/>
    <col min="2" max="37" width="2.25" style="84"/>
    <col min="38" max="38" width="3.125" style="84" bestFit="1" customWidth="1"/>
    <col min="39" max="40" width="2.25" style="84"/>
    <col min="41" max="41" width="16.375" style="84" hidden="1" customWidth="1"/>
    <col min="42" max="42" width="18.375" style="84" hidden="1" customWidth="1"/>
    <col min="43" max="16384" width="2.25" style="84"/>
  </cols>
  <sheetData>
    <row r="1" spans="1:42" ht="11.25" customHeight="1" thickTop="1" thickBot="1" x14ac:dyDescent="0.2">
      <c r="A1" s="83" t="s">
        <v>102</v>
      </c>
      <c r="J1" s="304" t="s">
        <v>289</v>
      </c>
      <c r="K1" s="280"/>
      <c r="L1" s="295"/>
      <c r="M1" s="295"/>
      <c r="N1" s="295"/>
      <c r="O1" s="295"/>
      <c r="P1" s="301"/>
      <c r="Q1" s="301"/>
      <c r="R1" s="301"/>
      <c r="S1" s="301"/>
      <c r="T1" s="301"/>
      <c r="U1" s="175"/>
      <c r="V1" s="150"/>
      <c r="W1" s="150"/>
      <c r="X1" s="150"/>
      <c r="Y1" s="150"/>
      <c r="Z1" s="150"/>
      <c r="AA1" s="150"/>
      <c r="AB1" s="150"/>
      <c r="AC1" s="150"/>
      <c r="AD1" s="150"/>
      <c r="AE1" s="150"/>
      <c r="AF1" s="279"/>
      <c r="AG1" s="494" t="s">
        <v>262</v>
      </c>
      <c r="AH1" s="495"/>
      <c r="AI1" s="495"/>
      <c r="AJ1" s="495"/>
      <c r="AK1" s="492" t="str">
        <f ca="1">RIGHT(CELL("filename",A1),LEN(CELL("filename",A1))-FIND("票", CELL("filename",A1)))</f>
        <v>25</v>
      </c>
      <c r="AL1" s="492"/>
      <c r="AM1" s="493"/>
    </row>
    <row r="2" spans="1:42" ht="3" customHeight="1" thickTop="1" x14ac:dyDescent="0.15">
      <c r="U2" s="278"/>
    </row>
    <row r="3" spans="1:42" s="85" customFormat="1" ht="12" customHeight="1" x14ac:dyDescent="0.15">
      <c r="A3" s="694" t="s">
        <v>41</v>
      </c>
      <c r="B3" s="542" t="s">
        <v>0</v>
      </c>
      <c r="C3" s="543"/>
      <c r="D3" s="543"/>
      <c r="E3" s="543"/>
      <c r="F3" s="543"/>
      <c r="G3" s="543"/>
      <c r="H3" s="543"/>
      <c r="I3" s="543"/>
      <c r="J3" s="543"/>
      <c r="K3" s="544"/>
      <c r="L3" s="673"/>
      <c r="M3" s="674"/>
      <c r="N3" s="674"/>
      <c r="O3" s="674"/>
      <c r="P3" s="674"/>
      <c r="Q3" s="674"/>
      <c r="R3" s="674"/>
      <c r="S3" s="674"/>
      <c r="T3" s="674"/>
      <c r="U3" s="674"/>
      <c r="V3" s="674"/>
      <c r="W3" s="674"/>
      <c r="X3" s="674"/>
      <c r="Y3" s="674"/>
      <c r="Z3" s="674"/>
      <c r="AA3" s="674"/>
      <c r="AB3" s="674"/>
      <c r="AC3" s="674"/>
      <c r="AD3" s="674"/>
      <c r="AE3" s="674"/>
      <c r="AF3" s="675"/>
      <c r="AG3" s="524" t="s">
        <v>74</v>
      </c>
      <c r="AH3" s="525"/>
      <c r="AI3" s="525"/>
      <c r="AJ3" s="525"/>
      <c r="AK3" s="525"/>
      <c r="AL3" s="525"/>
      <c r="AM3" s="526"/>
      <c r="AO3" s="84"/>
    </row>
    <row r="4" spans="1:42" s="85" customFormat="1" ht="20.25" customHeight="1" x14ac:dyDescent="0.15">
      <c r="A4" s="695"/>
      <c r="B4" s="539" t="s">
        <v>39</v>
      </c>
      <c r="C4" s="540"/>
      <c r="D4" s="540"/>
      <c r="E4" s="540"/>
      <c r="F4" s="540"/>
      <c r="G4" s="540"/>
      <c r="H4" s="540"/>
      <c r="I4" s="540"/>
      <c r="J4" s="540"/>
      <c r="K4" s="541"/>
      <c r="L4" s="690"/>
      <c r="M4" s="691"/>
      <c r="N4" s="691"/>
      <c r="O4" s="691"/>
      <c r="P4" s="691"/>
      <c r="Q4" s="691"/>
      <c r="R4" s="691"/>
      <c r="S4" s="691"/>
      <c r="T4" s="691"/>
      <c r="U4" s="691"/>
      <c r="V4" s="691"/>
      <c r="W4" s="691"/>
      <c r="X4" s="691"/>
      <c r="Y4" s="691"/>
      <c r="Z4" s="691"/>
      <c r="AA4" s="691"/>
      <c r="AB4" s="691"/>
      <c r="AC4" s="691"/>
      <c r="AD4" s="691"/>
      <c r="AE4" s="691"/>
      <c r="AF4" s="692"/>
      <c r="AG4" s="527"/>
      <c r="AH4" s="528"/>
      <c r="AI4" s="528"/>
      <c r="AJ4" s="528"/>
      <c r="AK4" s="528"/>
      <c r="AL4" s="528"/>
      <c r="AM4" s="529"/>
    </row>
    <row r="5" spans="1:42" s="85" customFormat="1" ht="27.75" customHeight="1" x14ac:dyDescent="0.15">
      <c r="A5" s="695"/>
      <c r="B5" s="536" t="s">
        <v>257</v>
      </c>
      <c r="C5" s="537"/>
      <c r="D5" s="537"/>
      <c r="E5" s="537"/>
      <c r="F5" s="537"/>
      <c r="G5" s="537"/>
      <c r="H5" s="537"/>
      <c r="I5" s="537"/>
      <c r="J5" s="537"/>
      <c r="K5" s="538"/>
      <c r="L5" s="530"/>
      <c r="M5" s="531"/>
      <c r="N5" s="531"/>
      <c r="O5" s="531"/>
      <c r="P5" s="531"/>
      <c r="Q5" s="531"/>
      <c r="R5" s="531"/>
      <c r="S5" s="531"/>
      <c r="T5" s="531"/>
      <c r="U5" s="531"/>
      <c r="V5" s="531"/>
      <c r="W5" s="531"/>
      <c r="X5" s="531"/>
      <c r="Y5" s="531"/>
      <c r="Z5" s="531"/>
      <c r="AA5" s="531"/>
      <c r="AB5" s="532"/>
      <c r="AC5" s="533" t="s">
        <v>75</v>
      </c>
      <c r="AD5" s="534"/>
      <c r="AE5" s="534"/>
      <c r="AF5" s="535"/>
      <c r="AG5" s="546"/>
      <c r="AH5" s="547"/>
      <c r="AI5" s="86" t="s">
        <v>76</v>
      </c>
      <c r="AJ5" s="677" t="str">
        <f>IF(OR(AP5=2,AP5=4,AP5=5,AP5=""),"※定員は短期入所系、入所施設・居住系のみ記載",IF(OR(AG5=0,AG5=""),"※定員を入力してください。","※定員は短期入所系、入所施設・居住系のみ記載"))</f>
        <v>※定員は短期入所系、入所施設・居住系のみ記載</v>
      </c>
      <c r="AK5" s="678"/>
      <c r="AL5" s="678"/>
      <c r="AM5" s="679"/>
      <c r="AO5" s="87" t="s">
        <v>112</v>
      </c>
      <c r="AP5" s="87" t="str">
        <f>IFERROR(VLOOKUP(L5,計算用!$A$2:$F$36,6,FALSE),"")</f>
        <v/>
      </c>
    </row>
    <row r="6" spans="1:42" s="85" customFormat="1" ht="13.5" customHeight="1" x14ac:dyDescent="0.15">
      <c r="A6" s="695"/>
      <c r="B6" s="683" t="s">
        <v>77</v>
      </c>
      <c r="C6" s="684"/>
      <c r="D6" s="684"/>
      <c r="E6" s="684"/>
      <c r="F6" s="684"/>
      <c r="G6" s="684"/>
      <c r="H6" s="684"/>
      <c r="I6" s="684"/>
      <c r="J6" s="684"/>
      <c r="K6" s="685"/>
      <c r="L6" s="88" t="s">
        <v>6</v>
      </c>
      <c r="M6" s="88"/>
      <c r="N6" s="88"/>
      <c r="O6" s="88"/>
      <c r="P6" s="89"/>
      <c r="Q6" s="445"/>
      <c r="R6" s="445"/>
      <c r="S6" s="88" t="s">
        <v>7</v>
      </c>
      <c r="T6" s="689"/>
      <c r="U6" s="689"/>
      <c r="V6" s="689"/>
      <c r="W6" s="88" t="s">
        <v>8</v>
      </c>
      <c r="X6" s="88"/>
      <c r="Y6" s="88"/>
      <c r="Z6" s="88"/>
      <c r="AA6" s="88"/>
      <c r="AB6" s="88"/>
      <c r="AC6" s="90"/>
      <c r="AD6" s="88"/>
      <c r="AE6" s="88"/>
      <c r="AF6" s="88"/>
      <c r="AG6" s="88"/>
      <c r="AH6" s="88"/>
      <c r="AI6" s="88"/>
      <c r="AJ6" s="88"/>
      <c r="AK6" s="88"/>
      <c r="AL6" s="88"/>
      <c r="AM6" s="91"/>
    </row>
    <row r="7" spans="1:42" s="85" customFormat="1" ht="20.25" customHeight="1" x14ac:dyDescent="0.15">
      <c r="A7" s="695"/>
      <c r="B7" s="686"/>
      <c r="C7" s="687"/>
      <c r="D7" s="687"/>
      <c r="E7" s="687"/>
      <c r="F7" s="687"/>
      <c r="G7" s="687"/>
      <c r="H7" s="687"/>
      <c r="I7" s="687"/>
      <c r="J7" s="687"/>
      <c r="K7" s="688"/>
      <c r="L7" s="449"/>
      <c r="M7" s="450"/>
      <c r="N7" s="450"/>
      <c r="O7" s="450"/>
      <c r="P7" s="450"/>
      <c r="Q7" s="450"/>
      <c r="R7" s="450"/>
      <c r="S7" s="450"/>
      <c r="T7" s="450"/>
      <c r="U7" s="450"/>
      <c r="V7" s="450"/>
      <c r="W7" s="450"/>
      <c r="X7" s="450"/>
      <c r="Y7" s="450"/>
      <c r="Z7" s="450"/>
      <c r="AA7" s="450"/>
      <c r="AB7" s="450"/>
      <c r="AC7" s="450"/>
      <c r="AD7" s="450"/>
      <c r="AE7" s="450"/>
      <c r="AF7" s="450"/>
      <c r="AG7" s="450"/>
      <c r="AH7" s="450"/>
      <c r="AI7" s="450"/>
      <c r="AJ7" s="450"/>
      <c r="AK7" s="450"/>
      <c r="AL7" s="450"/>
      <c r="AM7" s="451"/>
    </row>
    <row r="8" spans="1:42" s="85" customFormat="1" ht="20.25" customHeight="1" x14ac:dyDescent="0.15">
      <c r="A8" s="695"/>
      <c r="B8" s="545" t="s">
        <v>9</v>
      </c>
      <c r="C8" s="537"/>
      <c r="D8" s="537"/>
      <c r="E8" s="537"/>
      <c r="F8" s="537"/>
      <c r="G8" s="537"/>
      <c r="H8" s="537"/>
      <c r="I8" s="537"/>
      <c r="J8" s="537"/>
      <c r="K8" s="538"/>
      <c r="L8" s="545" t="s">
        <v>10</v>
      </c>
      <c r="M8" s="537"/>
      <c r="N8" s="537"/>
      <c r="O8" s="537"/>
      <c r="P8" s="537"/>
      <c r="Q8" s="537"/>
      <c r="R8" s="538"/>
      <c r="S8" s="452"/>
      <c r="T8" s="453"/>
      <c r="U8" s="453"/>
      <c r="V8" s="453"/>
      <c r="W8" s="453"/>
      <c r="X8" s="453"/>
      <c r="Y8" s="454"/>
      <c r="Z8" s="545" t="s">
        <v>68</v>
      </c>
      <c r="AA8" s="537"/>
      <c r="AB8" s="538"/>
      <c r="AC8" s="680"/>
      <c r="AD8" s="681"/>
      <c r="AE8" s="681"/>
      <c r="AF8" s="681"/>
      <c r="AG8" s="681"/>
      <c r="AH8" s="681"/>
      <c r="AI8" s="681"/>
      <c r="AJ8" s="681"/>
      <c r="AK8" s="681"/>
      <c r="AL8" s="681"/>
      <c r="AM8" s="682"/>
    </row>
    <row r="9" spans="1:42" s="85" customFormat="1" ht="20.25" customHeight="1" x14ac:dyDescent="0.15">
      <c r="A9" s="696"/>
      <c r="B9" s="545" t="s">
        <v>40</v>
      </c>
      <c r="C9" s="537"/>
      <c r="D9" s="537"/>
      <c r="E9" s="537"/>
      <c r="F9" s="537"/>
      <c r="G9" s="537"/>
      <c r="H9" s="537"/>
      <c r="I9" s="537"/>
      <c r="J9" s="537"/>
      <c r="K9" s="538"/>
      <c r="L9" s="452"/>
      <c r="M9" s="453"/>
      <c r="N9" s="453"/>
      <c r="O9" s="453"/>
      <c r="P9" s="453"/>
      <c r="Q9" s="453"/>
      <c r="R9" s="453"/>
      <c r="S9" s="453"/>
      <c r="T9" s="453"/>
      <c r="U9" s="453"/>
      <c r="V9" s="453"/>
      <c r="W9" s="453"/>
      <c r="X9" s="453"/>
      <c r="Y9" s="453"/>
      <c r="Z9" s="453"/>
      <c r="AA9" s="453"/>
      <c r="AB9" s="453"/>
      <c r="AC9" s="453"/>
      <c r="AD9" s="453"/>
      <c r="AE9" s="453"/>
      <c r="AF9" s="453"/>
      <c r="AG9" s="453"/>
      <c r="AH9" s="453"/>
      <c r="AI9" s="453"/>
      <c r="AJ9" s="453"/>
      <c r="AK9" s="453"/>
      <c r="AL9" s="453"/>
      <c r="AM9" s="454"/>
      <c r="AO9" s="87" t="s">
        <v>113</v>
      </c>
    </row>
    <row r="10" spans="1:42" s="85" customFormat="1" ht="15.75" customHeight="1" x14ac:dyDescent="0.15">
      <c r="A10" s="697" t="s">
        <v>108</v>
      </c>
      <c r="B10" s="698"/>
      <c r="C10" s="698"/>
      <c r="D10" s="698"/>
      <c r="E10" s="698"/>
      <c r="F10" s="698"/>
      <c r="G10" s="698"/>
      <c r="H10" s="699"/>
      <c r="I10" s="200"/>
      <c r="J10" s="676" t="s">
        <v>166</v>
      </c>
      <c r="K10" s="676"/>
      <c r="L10" s="676"/>
      <c r="M10" s="676"/>
      <c r="N10" s="676"/>
      <c r="O10" s="676"/>
      <c r="P10" s="676"/>
      <c r="Q10" s="676"/>
      <c r="R10" s="676"/>
      <c r="S10" s="676"/>
      <c r="T10" s="676"/>
      <c r="U10" s="676"/>
      <c r="V10" s="676"/>
      <c r="W10" s="676"/>
      <c r="X10" s="676"/>
      <c r="Y10" s="676"/>
      <c r="Z10" s="676"/>
      <c r="AA10" s="676"/>
      <c r="AB10" s="676"/>
      <c r="AC10" s="676"/>
      <c r="AD10" s="676"/>
      <c r="AE10" s="676"/>
      <c r="AF10" s="676"/>
      <c r="AG10" s="676"/>
      <c r="AH10" s="676"/>
      <c r="AI10" s="676"/>
      <c r="AJ10" s="676"/>
      <c r="AK10" s="676"/>
      <c r="AL10" s="676"/>
      <c r="AM10" s="676"/>
      <c r="AO10" s="87" t="str">
        <f>IF(I10="〇","",IF(AND(B17="",B18="",B19="",B20="",B21=""),"","（１）の対象区分が選択されていますが事業区分で（１）を選択していません。"))</f>
        <v/>
      </c>
    </row>
    <row r="11" spans="1:42" s="85" customFormat="1" ht="15.75" customHeight="1" x14ac:dyDescent="0.15">
      <c r="A11" s="700"/>
      <c r="B11" s="701"/>
      <c r="C11" s="701"/>
      <c r="D11" s="701"/>
      <c r="E11" s="701"/>
      <c r="F11" s="701"/>
      <c r="G11" s="701"/>
      <c r="H11" s="702"/>
      <c r="I11" s="200"/>
      <c r="J11" s="676" t="s">
        <v>99</v>
      </c>
      <c r="K11" s="676"/>
      <c r="L11" s="676"/>
      <c r="M11" s="676"/>
      <c r="N11" s="676"/>
      <c r="O11" s="676"/>
      <c r="P11" s="676"/>
      <c r="Q11" s="676"/>
      <c r="R11" s="676"/>
      <c r="S11" s="676"/>
      <c r="T11" s="676"/>
      <c r="U11" s="676"/>
      <c r="V11" s="676"/>
      <c r="W11" s="676"/>
      <c r="X11" s="676"/>
      <c r="Y11" s="676"/>
      <c r="Z11" s="676"/>
      <c r="AA11" s="676"/>
      <c r="AB11" s="676"/>
      <c r="AC11" s="676"/>
      <c r="AD11" s="676"/>
      <c r="AE11" s="676"/>
      <c r="AF11" s="676"/>
      <c r="AG11" s="676"/>
      <c r="AH11" s="676"/>
      <c r="AI11" s="676"/>
      <c r="AJ11" s="676"/>
      <c r="AK11" s="676"/>
      <c r="AL11" s="676"/>
      <c r="AM11" s="676"/>
      <c r="AO11" s="87" t="str">
        <f>IF(I11="〇","",IF(AND(AF63&lt;&gt;"はい",AF64&lt;&gt;"はい"),"","（２）の確認事項が選択されていますが事業区分で（２）を選択していません。"))</f>
        <v/>
      </c>
    </row>
    <row r="12" spans="1:42" s="85" customFormat="1" ht="15.75" customHeight="1" x14ac:dyDescent="0.15">
      <c r="A12" s="703"/>
      <c r="B12" s="704"/>
      <c r="C12" s="704"/>
      <c r="D12" s="704"/>
      <c r="E12" s="704"/>
      <c r="F12" s="704"/>
      <c r="G12" s="704"/>
      <c r="H12" s="705"/>
      <c r="I12" s="200"/>
      <c r="J12" s="676" t="s">
        <v>100</v>
      </c>
      <c r="K12" s="676"/>
      <c r="L12" s="676"/>
      <c r="M12" s="676"/>
      <c r="N12" s="676"/>
      <c r="O12" s="676"/>
      <c r="P12" s="676"/>
      <c r="Q12" s="676"/>
      <c r="R12" s="676"/>
      <c r="S12" s="676"/>
      <c r="T12" s="676"/>
      <c r="U12" s="676"/>
      <c r="V12" s="676"/>
      <c r="W12" s="676"/>
      <c r="X12" s="676"/>
      <c r="Y12" s="676"/>
      <c r="Z12" s="676"/>
      <c r="AA12" s="676"/>
      <c r="AB12" s="676"/>
      <c r="AC12" s="676"/>
      <c r="AD12" s="676"/>
      <c r="AE12" s="676"/>
      <c r="AF12" s="676"/>
      <c r="AG12" s="676"/>
      <c r="AH12" s="676"/>
      <c r="AI12" s="676"/>
      <c r="AJ12" s="676"/>
      <c r="AK12" s="676"/>
      <c r="AL12" s="676"/>
      <c r="AM12" s="676"/>
    </row>
    <row r="13" spans="1:42" s="85" customFormat="1" ht="10.5" customHeight="1" x14ac:dyDescent="0.15">
      <c r="A13" s="92" t="s">
        <v>204</v>
      </c>
      <c r="B13" s="293"/>
      <c r="C13" s="293"/>
      <c r="D13" s="293"/>
      <c r="E13" s="293"/>
      <c r="F13" s="293"/>
      <c r="G13" s="293"/>
      <c r="H13" s="293"/>
      <c r="I13" s="293"/>
      <c r="J13" s="94"/>
      <c r="K13" s="94"/>
      <c r="L13" s="94"/>
      <c r="M13" s="94"/>
      <c r="N13" s="94"/>
      <c r="O13" s="94"/>
      <c r="P13" s="94"/>
      <c r="Q13" s="94"/>
      <c r="R13" s="94"/>
      <c r="S13" s="94"/>
      <c r="T13" s="94"/>
      <c r="U13" s="94"/>
      <c r="V13" s="94"/>
      <c r="W13" s="94"/>
      <c r="X13" s="94"/>
      <c r="Y13" s="94"/>
      <c r="Z13" s="94"/>
      <c r="AA13" s="94"/>
      <c r="AB13" s="94"/>
      <c r="AC13" s="94"/>
      <c r="AD13" s="94"/>
      <c r="AE13" s="94"/>
      <c r="AF13" s="94"/>
      <c r="AG13" s="94"/>
      <c r="AH13" s="94"/>
      <c r="AI13" s="94"/>
      <c r="AJ13" s="94"/>
      <c r="AK13" s="94"/>
      <c r="AL13" s="94"/>
      <c r="AM13" s="94"/>
    </row>
    <row r="14" spans="1:42" s="85" customFormat="1" ht="5.25" customHeight="1" x14ac:dyDescent="0.15">
      <c r="A14" s="295"/>
      <c r="B14" s="295"/>
      <c r="C14" s="295"/>
      <c r="D14" s="295"/>
      <c r="E14" s="295"/>
      <c r="F14" s="295"/>
      <c r="G14" s="295"/>
      <c r="H14" s="295"/>
      <c r="I14" s="96"/>
      <c r="J14" s="295"/>
      <c r="K14" s="97"/>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row>
    <row r="15" spans="1:42" s="85" customFormat="1" ht="26.25" customHeight="1" x14ac:dyDescent="0.15">
      <c r="A15" s="693" t="s">
        <v>166</v>
      </c>
      <c r="B15" s="693"/>
      <c r="C15" s="693"/>
      <c r="D15" s="693"/>
      <c r="E15" s="693"/>
      <c r="F15" s="693"/>
      <c r="G15" s="693"/>
      <c r="H15" s="693"/>
      <c r="I15" s="693"/>
      <c r="J15" s="693"/>
      <c r="K15" s="693"/>
      <c r="L15" s="693"/>
      <c r="M15" s="693"/>
      <c r="N15" s="693"/>
      <c r="O15" s="693"/>
      <c r="P15" s="693"/>
      <c r="Q15" s="693"/>
      <c r="R15" s="693"/>
      <c r="S15" s="693"/>
      <c r="T15" s="693"/>
      <c r="U15" s="693"/>
      <c r="V15" s="693"/>
      <c r="W15" s="693"/>
      <c r="X15" s="693"/>
      <c r="Y15" s="693"/>
      <c r="Z15" s="693"/>
      <c r="AA15" s="693"/>
      <c r="AB15" s="693"/>
      <c r="AC15" s="693"/>
      <c r="AD15" s="693"/>
      <c r="AE15" s="693"/>
      <c r="AF15" s="693"/>
      <c r="AG15" s="693"/>
      <c r="AH15" s="693"/>
      <c r="AI15" s="693"/>
      <c r="AJ15" s="693"/>
      <c r="AK15" s="693"/>
      <c r="AL15" s="693"/>
      <c r="AM15" s="693"/>
      <c r="AO15" s="87" t="s">
        <v>113</v>
      </c>
      <c r="AP15" s="87" t="s">
        <v>114</v>
      </c>
    </row>
    <row r="16" spans="1:42" s="85" customFormat="1" ht="14.25" customHeight="1" x14ac:dyDescent="0.15">
      <c r="A16" s="99" t="s">
        <v>123</v>
      </c>
      <c r="B16" s="292"/>
      <c r="C16" s="292"/>
      <c r="D16" s="292"/>
      <c r="E16" s="292"/>
      <c r="F16" s="292"/>
      <c r="G16" s="292"/>
      <c r="H16" s="292"/>
      <c r="I16" s="292"/>
      <c r="J16" s="292"/>
      <c r="K16" s="292"/>
      <c r="L16" s="292"/>
      <c r="M16" s="292"/>
      <c r="N16" s="292"/>
      <c r="O16" s="292"/>
      <c r="P16" s="292"/>
      <c r="Q16" s="292"/>
      <c r="R16" s="292"/>
      <c r="S16" s="292"/>
      <c r="T16" s="292"/>
      <c r="U16" s="292"/>
      <c r="V16" s="292"/>
      <c r="W16" s="292"/>
      <c r="X16" s="292"/>
      <c r="Y16" s="292"/>
      <c r="Z16" s="292"/>
      <c r="AA16" s="292"/>
      <c r="AB16" s="292"/>
      <c r="AC16" s="292"/>
      <c r="AD16" s="292"/>
      <c r="AE16" s="292"/>
      <c r="AF16" s="292"/>
      <c r="AG16" s="292"/>
      <c r="AH16" s="292"/>
      <c r="AI16" s="292"/>
      <c r="AJ16" s="292"/>
      <c r="AK16" s="101"/>
      <c r="AL16" s="298"/>
      <c r="AM16" s="299"/>
      <c r="AO16" s="87" t="str">
        <f>IF(I10="","",IF(OR(B17="〇",B18="〇",B19="〇",B20="〇",B21="〇"),"","事業区分で（１）を選択していますが（１）の対象区分が選択されていません。"))</f>
        <v/>
      </c>
      <c r="AP16" s="87" t="s">
        <v>124</v>
      </c>
    </row>
    <row r="17" spans="1:42" s="85" customFormat="1" ht="14.25" customHeight="1" x14ac:dyDescent="0.15">
      <c r="A17" s="114"/>
      <c r="B17" s="200"/>
      <c r="C17" s="288" t="s">
        <v>126</v>
      </c>
      <c r="D17" s="515" t="s">
        <v>127</v>
      </c>
      <c r="E17" s="516"/>
      <c r="F17" s="516"/>
      <c r="G17" s="516"/>
      <c r="H17" s="516"/>
      <c r="I17" s="516"/>
      <c r="J17" s="516"/>
      <c r="K17" s="516"/>
      <c r="L17" s="516"/>
      <c r="M17" s="516"/>
      <c r="N17" s="516"/>
      <c r="O17" s="516"/>
      <c r="P17" s="516"/>
      <c r="Q17" s="516"/>
      <c r="R17" s="516"/>
      <c r="S17" s="516"/>
      <c r="T17" s="516"/>
      <c r="U17" s="516"/>
      <c r="V17" s="516"/>
      <c r="W17" s="516"/>
      <c r="X17" s="516"/>
      <c r="Y17" s="516"/>
      <c r="Z17" s="516"/>
      <c r="AA17" s="516"/>
      <c r="AB17" s="516"/>
      <c r="AC17" s="516"/>
      <c r="AD17" s="516"/>
      <c r="AE17" s="516"/>
      <c r="AF17" s="516"/>
      <c r="AG17" s="516"/>
      <c r="AH17" s="516"/>
      <c r="AI17" s="516"/>
      <c r="AJ17" s="516"/>
      <c r="AK17" s="516"/>
      <c r="AL17" s="516"/>
      <c r="AM17" s="517"/>
      <c r="AO17" s="105" t="s">
        <v>124</v>
      </c>
      <c r="AP17" s="105" t="s">
        <v>124</v>
      </c>
    </row>
    <row r="18" spans="1:42" s="85" customFormat="1" ht="14.25" customHeight="1" x14ac:dyDescent="0.15">
      <c r="A18" s="114"/>
      <c r="B18" s="200"/>
      <c r="C18" s="260" t="s">
        <v>104</v>
      </c>
      <c r="D18" s="515" t="s">
        <v>109</v>
      </c>
      <c r="E18" s="516"/>
      <c r="F18" s="516"/>
      <c r="G18" s="516"/>
      <c r="H18" s="516"/>
      <c r="I18" s="516"/>
      <c r="J18" s="516"/>
      <c r="K18" s="516"/>
      <c r="L18" s="516"/>
      <c r="M18" s="516"/>
      <c r="N18" s="516"/>
      <c r="O18" s="516"/>
      <c r="P18" s="516"/>
      <c r="Q18" s="516"/>
      <c r="R18" s="516"/>
      <c r="S18" s="516"/>
      <c r="T18" s="516"/>
      <c r="U18" s="516"/>
      <c r="V18" s="516"/>
      <c r="W18" s="516"/>
      <c r="X18" s="516"/>
      <c r="Y18" s="516"/>
      <c r="Z18" s="516"/>
      <c r="AA18" s="516"/>
      <c r="AB18" s="516"/>
      <c r="AC18" s="516"/>
      <c r="AD18" s="516"/>
      <c r="AE18" s="516"/>
      <c r="AF18" s="516"/>
      <c r="AG18" s="516"/>
      <c r="AH18" s="516"/>
      <c r="AI18" s="516"/>
      <c r="AJ18" s="516"/>
      <c r="AK18" s="516"/>
      <c r="AL18" s="516"/>
      <c r="AM18" s="517"/>
      <c r="AO18" s="105" t="str">
        <f>IF(B18="","",IF(AP5=4,"通所系サービスは②での申請は対象外です。",""))</f>
        <v/>
      </c>
      <c r="AP18" s="105" t="str">
        <f>IF(B18="","",IF(AP5=5,"②について、訪問サービスまたは宿泊サービスとして実施している。",""))</f>
        <v/>
      </c>
    </row>
    <row r="19" spans="1:42" s="85" customFormat="1" ht="14.25" customHeight="1" x14ac:dyDescent="0.15">
      <c r="A19" s="114"/>
      <c r="B19" s="200"/>
      <c r="C19" s="260" t="s">
        <v>105</v>
      </c>
      <c r="D19" s="515" t="s">
        <v>110</v>
      </c>
      <c r="E19" s="516"/>
      <c r="F19" s="516"/>
      <c r="G19" s="516"/>
      <c r="H19" s="516"/>
      <c r="I19" s="516"/>
      <c r="J19" s="516"/>
      <c r="K19" s="516"/>
      <c r="L19" s="516"/>
      <c r="M19" s="516"/>
      <c r="N19" s="516"/>
      <c r="O19" s="516"/>
      <c r="P19" s="516"/>
      <c r="Q19" s="516"/>
      <c r="R19" s="516"/>
      <c r="S19" s="516"/>
      <c r="T19" s="516"/>
      <c r="U19" s="516"/>
      <c r="V19" s="516"/>
      <c r="W19" s="516"/>
      <c r="X19" s="516"/>
      <c r="Y19" s="516"/>
      <c r="Z19" s="516"/>
      <c r="AA19" s="516"/>
      <c r="AB19" s="516"/>
      <c r="AC19" s="516"/>
      <c r="AD19" s="516"/>
      <c r="AE19" s="516"/>
      <c r="AF19" s="516"/>
      <c r="AG19" s="516"/>
      <c r="AH19" s="516"/>
      <c r="AI19" s="516"/>
      <c r="AJ19" s="516"/>
      <c r="AK19" s="516"/>
      <c r="AL19" s="516"/>
      <c r="AM19" s="517"/>
      <c r="AO19" s="105" t="str">
        <f>IF(B19="","",IF(AP5=1,"当該サービスは③での申請対象外です。",IF(AP5=2,"当該サービスは③での申請対象外です。","")))</f>
        <v/>
      </c>
      <c r="AP19" s="105" t="str">
        <f>IF(B19="","",IF(AP5=6,"③について、短期利用認知症対応型共同生活介護事業所に対しても休業要請を受けている。",""))</f>
        <v/>
      </c>
    </row>
    <row r="20" spans="1:42" s="85" customFormat="1" ht="14.25" customHeight="1" x14ac:dyDescent="0.15">
      <c r="A20" s="114"/>
      <c r="B20" s="200"/>
      <c r="C20" s="260" t="s">
        <v>106</v>
      </c>
      <c r="D20" s="515" t="s">
        <v>107</v>
      </c>
      <c r="E20" s="516"/>
      <c r="F20" s="516"/>
      <c r="G20" s="516"/>
      <c r="H20" s="516"/>
      <c r="I20" s="516"/>
      <c r="J20" s="516"/>
      <c r="K20" s="516"/>
      <c r="L20" s="516"/>
      <c r="M20" s="516"/>
      <c r="N20" s="516"/>
      <c r="O20" s="516"/>
      <c r="P20" s="516"/>
      <c r="Q20" s="516"/>
      <c r="R20" s="516"/>
      <c r="S20" s="516"/>
      <c r="T20" s="516"/>
      <c r="U20" s="516"/>
      <c r="V20" s="516"/>
      <c r="W20" s="516"/>
      <c r="X20" s="516"/>
      <c r="Y20" s="516"/>
      <c r="Z20" s="516"/>
      <c r="AA20" s="516"/>
      <c r="AB20" s="516"/>
      <c r="AC20" s="516"/>
      <c r="AD20" s="516"/>
      <c r="AE20" s="516"/>
      <c r="AF20" s="516"/>
      <c r="AG20" s="516"/>
      <c r="AH20" s="516"/>
      <c r="AI20" s="516"/>
      <c r="AJ20" s="516"/>
      <c r="AK20" s="516"/>
      <c r="AL20" s="516"/>
      <c r="AM20" s="517"/>
      <c r="AO20" s="105" t="str">
        <f>IF(B20="","",IF(OR(AP5=1,AP5=6),"","当該サービスは④での申請対象外です。"))&amp;IF(B20="","",IF(OR(B17="〇",B18="〇"),"④を申請していますが、①、②の場合は除きます。",""))</f>
        <v/>
      </c>
      <c r="AP20" s="105" t="s">
        <v>124</v>
      </c>
    </row>
    <row r="21" spans="1:42" s="85" customFormat="1" ht="14.25" customHeight="1" x14ac:dyDescent="0.15">
      <c r="A21" s="114"/>
      <c r="B21" s="200"/>
      <c r="C21" s="260" t="s">
        <v>235</v>
      </c>
      <c r="D21" s="515" t="s">
        <v>275</v>
      </c>
      <c r="E21" s="516"/>
      <c r="F21" s="516"/>
      <c r="G21" s="516"/>
      <c r="H21" s="516"/>
      <c r="I21" s="516"/>
      <c r="J21" s="516"/>
      <c r="K21" s="516"/>
      <c r="L21" s="516"/>
      <c r="M21" s="516"/>
      <c r="N21" s="516"/>
      <c r="O21" s="516"/>
      <c r="P21" s="516"/>
      <c r="Q21" s="516"/>
      <c r="R21" s="516"/>
      <c r="S21" s="516"/>
      <c r="T21" s="516"/>
      <c r="U21" s="516"/>
      <c r="V21" s="516"/>
      <c r="W21" s="516"/>
      <c r="X21" s="516"/>
      <c r="Y21" s="516"/>
      <c r="Z21" s="516"/>
      <c r="AA21" s="516"/>
      <c r="AB21" s="516"/>
      <c r="AC21" s="516"/>
      <c r="AD21" s="516"/>
      <c r="AE21" s="516"/>
      <c r="AF21" s="516"/>
      <c r="AG21" s="516"/>
      <c r="AH21" s="516"/>
      <c r="AI21" s="516"/>
      <c r="AJ21" s="516"/>
      <c r="AK21" s="516"/>
      <c r="AL21" s="516"/>
      <c r="AM21" s="517"/>
      <c r="AO21" s="105" t="str">
        <f>IF(B21="","",IF(OR(AP5=1,AP5=3,AP5=6),"","当該サービスは⑤での申請対象外です。"))</f>
        <v/>
      </c>
      <c r="AP21" s="105" t="s">
        <v>124</v>
      </c>
    </row>
    <row r="22" spans="1:42" s="85" customFormat="1" ht="14.25" customHeight="1" x14ac:dyDescent="0.15">
      <c r="A22" s="106" t="s">
        <v>236</v>
      </c>
      <c r="B22" s="293"/>
      <c r="C22" s="107"/>
      <c r="D22" s="107"/>
      <c r="E22" s="107"/>
      <c r="F22" s="107"/>
      <c r="G22" s="107"/>
      <c r="H22" s="107"/>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8"/>
    </row>
    <row r="23" spans="1:42" s="85" customFormat="1" ht="14.25" customHeight="1" x14ac:dyDescent="0.15">
      <c r="A23" s="109"/>
      <c r="B23" s="262" t="s">
        <v>118</v>
      </c>
      <c r="C23" s="110"/>
      <c r="D23" s="111"/>
      <c r="E23" s="111"/>
      <c r="F23" s="111"/>
      <c r="G23" s="111"/>
      <c r="H23" s="111"/>
      <c r="I23" s="111"/>
      <c r="J23" s="111"/>
      <c r="K23" s="111"/>
      <c r="L23" s="111"/>
      <c r="M23" s="111"/>
      <c r="N23" s="111"/>
      <c r="O23" s="111"/>
      <c r="P23" s="111"/>
      <c r="Q23" s="111"/>
      <c r="R23" s="111"/>
      <c r="S23" s="111"/>
      <c r="T23" s="111"/>
      <c r="U23" s="111"/>
      <c r="V23" s="111"/>
      <c r="W23" s="111"/>
      <c r="X23" s="111"/>
      <c r="Y23" s="111"/>
      <c r="Z23" s="111"/>
      <c r="AA23" s="111"/>
      <c r="AB23" s="111"/>
      <c r="AC23" s="111"/>
      <c r="AD23" s="111"/>
      <c r="AE23" s="111"/>
      <c r="AF23" s="111"/>
      <c r="AG23" s="111"/>
      <c r="AH23" s="111"/>
      <c r="AI23" s="111"/>
      <c r="AJ23" s="111"/>
      <c r="AK23" s="111"/>
      <c r="AL23" s="111"/>
      <c r="AM23" s="112"/>
      <c r="AO23" s="87" t="s">
        <v>113</v>
      </c>
    </row>
    <row r="24" spans="1:42" s="85" customFormat="1" ht="20.25" customHeight="1" x14ac:dyDescent="0.15">
      <c r="A24" s="113"/>
      <c r="B24" s="200"/>
      <c r="C24" s="516" t="s">
        <v>117</v>
      </c>
      <c r="D24" s="516"/>
      <c r="E24" s="516"/>
      <c r="F24" s="516"/>
      <c r="G24" s="516"/>
      <c r="H24" s="516"/>
      <c r="I24" s="516"/>
      <c r="J24" s="516"/>
      <c r="K24" s="516"/>
      <c r="L24" s="516"/>
      <c r="M24" s="516"/>
      <c r="N24" s="516"/>
      <c r="O24" s="516"/>
      <c r="P24" s="516"/>
      <c r="Q24" s="516"/>
      <c r="R24" s="516"/>
      <c r="S24" s="516"/>
      <c r="T24" s="516"/>
      <c r="U24" s="516"/>
      <c r="V24" s="516"/>
      <c r="W24" s="200"/>
      <c r="X24" s="515" t="s">
        <v>203</v>
      </c>
      <c r="Y24" s="516"/>
      <c r="Z24" s="516"/>
      <c r="AA24" s="516"/>
      <c r="AB24" s="516"/>
      <c r="AC24" s="516"/>
      <c r="AD24" s="516"/>
      <c r="AE24" s="516"/>
      <c r="AF24" s="516"/>
      <c r="AG24" s="516"/>
      <c r="AH24" s="516"/>
      <c r="AI24" s="516"/>
      <c r="AJ24" s="516"/>
      <c r="AK24" s="516"/>
      <c r="AL24" s="516"/>
      <c r="AM24" s="517"/>
      <c r="AO24" s="87" t="str">
        <f>IF(B25="","",IF(OR(B17="〇",B18="〇",B20="〇"),"","「一定の要件に該当する自費検査」は①、②、④の場合が対象です。"))&amp;IF(B20="","",IF(B25="","④は「一定の要件に該当する自費検査」を実施した場合が対象です。",""))</f>
        <v/>
      </c>
    </row>
    <row r="25" spans="1:42" s="85" customFormat="1" ht="20.25" customHeight="1" x14ac:dyDescent="0.15">
      <c r="A25" s="114"/>
      <c r="B25" s="200"/>
      <c r="C25" s="516" t="s">
        <v>201</v>
      </c>
      <c r="D25" s="516"/>
      <c r="E25" s="516"/>
      <c r="F25" s="516"/>
      <c r="G25" s="516"/>
      <c r="H25" s="516"/>
      <c r="I25" s="516"/>
      <c r="J25" s="516"/>
      <c r="K25" s="516"/>
      <c r="L25" s="516"/>
      <c r="M25" s="516"/>
      <c r="N25" s="516"/>
      <c r="O25" s="516"/>
      <c r="P25" s="516"/>
      <c r="Q25" s="516"/>
      <c r="R25" s="516"/>
      <c r="S25" s="516"/>
      <c r="T25" s="516"/>
      <c r="U25" s="516"/>
      <c r="V25" s="516"/>
      <c r="W25" s="115"/>
      <c r="X25" s="111"/>
      <c r="Y25" s="111"/>
      <c r="Z25" s="111"/>
      <c r="AA25" s="111"/>
      <c r="AB25" s="111"/>
      <c r="AC25" s="111"/>
      <c r="AD25" s="111"/>
      <c r="AE25" s="111"/>
      <c r="AF25" s="111"/>
      <c r="AG25" s="111"/>
      <c r="AH25" s="111"/>
      <c r="AI25" s="111"/>
      <c r="AJ25" s="111"/>
      <c r="AK25" s="111"/>
      <c r="AL25" s="111"/>
      <c r="AM25" s="112"/>
      <c r="AO25" s="87" t="str">
        <f>IF(B30="","",IF(B21="","「感染対策等を行った上での施設内療養」は⑤の場合が対象です。",""))&amp;IF(B21="","",IF(B30="","⑤は「感染対策等を行った上での施設内療養」を実施した場合が対象です。",""))</f>
        <v/>
      </c>
    </row>
    <row r="26" spans="1:42" s="85" customFormat="1" ht="14.25" customHeight="1" x14ac:dyDescent="0.15">
      <c r="A26" s="294"/>
      <c r="B26" s="261" t="s">
        <v>119</v>
      </c>
      <c r="C26" s="111"/>
      <c r="D26" s="111"/>
      <c r="E26" s="111"/>
      <c r="F26" s="111"/>
      <c r="G26" s="111"/>
      <c r="H26" s="111"/>
      <c r="I26" s="111"/>
      <c r="J26" s="111"/>
      <c r="K26" s="111"/>
      <c r="L26" s="111"/>
      <c r="M26" s="111"/>
      <c r="N26" s="111"/>
      <c r="O26" s="111"/>
      <c r="P26" s="111"/>
      <c r="Q26" s="111"/>
      <c r="R26" s="111"/>
      <c r="S26" s="111"/>
      <c r="T26" s="111"/>
      <c r="U26" s="111"/>
      <c r="V26" s="111"/>
      <c r="W26" s="111"/>
      <c r="X26" s="111"/>
      <c r="Y26" s="111"/>
      <c r="Z26" s="111"/>
      <c r="AA26" s="111"/>
      <c r="AB26" s="111"/>
      <c r="AC26" s="111"/>
      <c r="AD26" s="111"/>
      <c r="AE26" s="111"/>
      <c r="AF26" s="111"/>
      <c r="AG26" s="111"/>
      <c r="AH26" s="111"/>
      <c r="AI26" s="111"/>
      <c r="AJ26" s="111"/>
      <c r="AK26" s="111"/>
      <c r="AL26" s="111"/>
      <c r="AM26" s="112"/>
    </row>
    <row r="27" spans="1:42" s="85" customFormat="1" ht="20.25" customHeight="1" x14ac:dyDescent="0.15">
      <c r="A27" s="114"/>
      <c r="B27" s="200"/>
      <c r="C27" s="551" t="s">
        <v>120</v>
      </c>
      <c r="D27" s="551"/>
      <c r="E27" s="551"/>
      <c r="F27" s="551"/>
      <c r="G27" s="551"/>
      <c r="H27" s="551"/>
      <c r="I27" s="551"/>
      <c r="J27" s="551"/>
      <c r="K27" s="551"/>
      <c r="L27" s="551"/>
      <c r="M27" s="551"/>
      <c r="N27" s="551"/>
      <c r="O27" s="551"/>
      <c r="P27" s="551"/>
      <c r="Q27" s="551"/>
      <c r="R27" s="551"/>
      <c r="S27" s="551"/>
      <c r="T27" s="551"/>
      <c r="U27" s="551"/>
      <c r="V27" s="551"/>
      <c r="W27" s="200"/>
      <c r="X27" s="551" t="s">
        <v>121</v>
      </c>
      <c r="Y27" s="551"/>
      <c r="Z27" s="551"/>
      <c r="AA27" s="551"/>
      <c r="AB27" s="551"/>
      <c r="AC27" s="551"/>
      <c r="AD27" s="551"/>
      <c r="AE27" s="551"/>
      <c r="AF27" s="551"/>
      <c r="AG27" s="551"/>
      <c r="AH27" s="551"/>
      <c r="AI27" s="551"/>
      <c r="AJ27" s="551"/>
      <c r="AK27" s="551"/>
      <c r="AL27" s="551"/>
      <c r="AM27" s="551"/>
    </row>
    <row r="28" spans="1:42" s="85" customFormat="1" ht="20.25" customHeight="1" x14ac:dyDescent="0.15">
      <c r="A28" s="114"/>
      <c r="B28" s="200"/>
      <c r="C28" s="551" t="s">
        <v>122</v>
      </c>
      <c r="D28" s="551"/>
      <c r="E28" s="551"/>
      <c r="F28" s="551"/>
      <c r="G28" s="551"/>
      <c r="H28" s="551"/>
      <c r="I28" s="551"/>
      <c r="J28" s="551"/>
      <c r="K28" s="551"/>
      <c r="L28" s="551"/>
      <c r="M28" s="551"/>
      <c r="N28" s="551"/>
      <c r="O28" s="551"/>
      <c r="P28" s="551"/>
      <c r="Q28" s="551"/>
      <c r="R28" s="551"/>
      <c r="S28" s="551"/>
      <c r="T28" s="551"/>
      <c r="U28" s="551"/>
      <c r="V28" s="551"/>
      <c r="W28" s="200"/>
      <c r="X28" s="551" t="s">
        <v>202</v>
      </c>
      <c r="Y28" s="551"/>
      <c r="Z28" s="551"/>
      <c r="AA28" s="551"/>
      <c r="AB28" s="551"/>
      <c r="AC28" s="551"/>
      <c r="AD28" s="551"/>
      <c r="AE28" s="551"/>
      <c r="AF28" s="551"/>
      <c r="AG28" s="551"/>
      <c r="AH28" s="551"/>
      <c r="AI28" s="551"/>
      <c r="AJ28" s="551"/>
      <c r="AK28" s="551"/>
      <c r="AL28" s="551"/>
      <c r="AM28" s="551"/>
    </row>
    <row r="29" spans="1:42" s="85" customFormat="1" ht="14.25" customHeight="1" x14ac:dyDescent="0.15">
      <c r="A29" s="294"/>
      <c r="B29" s="261" t="s">
        <v>276</v>
      </c>
      <c r="C29" s="111"/>
      <c r="D29" s="111"/>
      <c r="E29" s="111"/>
      <c r="F29" s="111"/>
      <c r="G29" s="111"/>
      <c r="H29" s="111"/>
      <c r="I29" s="111"/>
      <c r="J29" s="111"/>
      <c r="K29" s="111"/>
      <c r="L29" s="111"/>
      <c r="M29" s="111"/>
      <c r="N29" s="111"/>
      <c r="O29" s="111"/>
      <c r="P29" s="111"/>
      <c r="Q29" s="111"/>
      <c r="R29" s="111"/>
      <c r="S29" s="111"/>
      <c r="T29" s="111"/>
      <c r="U29" s="111"/>
      <c r="V29" s="111"/>
      <c r="W29" s="111"/>
      <c r="X29" s="111"/>
      <c r="Y29" s="111"/>
      <c r="Z29" s="111"/>
      <c r="AA29" s="111"/>
      <c r="AB29" s="111"/>
      <c r="AC29" s="111"/>
      <c r="AD29" s="111"/>
      <c r="AE29" s="111"/>
      <c r="AF29" s="111"/>
      <c r="AG29" s="111"/>
      <c r="AH29" s="111"/>
      <c r="AI29" s="111"/>
      <c r="AJ29" s="111"/>
      <c r="AK29" s="111"/>
      <c r="AL29" s="111"/>
      <c r="AM29" s="112"/>
    </row>
    <row r="30" spans="1:42" s="85" customFormat="1" ht="20.25" customHeight="1" x14ac:dyDescent="0.15">
      <c r="A30" s="114"/>
      <c r="B30" s="200"/>
      <c r="C30" s="516" t="s">
        <v>248</v>
      </c>
      <c r="D30" s="516"/>
      <c r="E30" s="516"/>
      <c r="F30" s="516"/>
      <c r="G30" s="516"/>
      <c r="H30" s="516"/>
      <c r="I30" s="516"/>
      <c r="J30" s="516"/>
      <c r="K30" s="516"/>
      <c r="L30" s="516"/>
      <c r="M30" s="516"/>
      <c r="N30" s="516"/>
      <c r="O30" s="516"/>
      <c r="P30" s="516"/>
      <c r="Q30" s="516"/>
      <c r="R30" s="516"/>
      <c r="S30" s="516"/>
      <c r="T30" s="516"/>
      <c r="U30" s="516"/>
      <c r="V30" s="516"/>
      <c r="W30" s="115"/>
      <c r="X30" s="111"/>
      <c r="Y30" s="111"/>
      <c r="Z30" s="111"/>
      <c r="AA30" s="111"/>
      <c r="AB30" s="111"/>
      <c r="AC30" s="111"/>
      <c r="AD30" s="111"/>
      <c r="AE30" s="111"/>
      <c r="AF30" s="111"/>
      <c r="AG30" s="111"/>
      <c r="AH30" s="111"/>
      <c r="AI30" s="111"/>
      <c r="AJ30" s="111"/>
      <c r="AK30" s="111"/>
      <c r="AL30" s="111"/>
      <c r="AM30" s="112"/>
    </row>
    <row r="31" spans="1:42" s="85" customFormat="1" ht="12" x14ac:dyDescent="0.15">
      <c r="A31" s="114"/>
      <c r="B31" s="650" t="s">
        <v>240</v>
      </c>
      <c r="C31" s="651"/>
      <c r="D31" s="651"/>
      <c r="E31" s="651"/>
      <c r="F31" s="651"/>
      <c r="G31" s="651"/>
      <c r="H31" s="651"/>
      <c r="I31" s="651"/>
      <c r="J31" s="651"/>
      <c r="K31" s="651"/>
      <c r="L31" s="651"/>
      <c r="M31" s="651"/>
      <c r="N31" s="651"/>
      <c r="O31" s="651"/>
      <c r="P31" s="651"/>
      <c r="Q31" s="651"/>
      <c r="R31" s="651"/>
      <c r="S31" s="651"/>
      <c r="T31" s="651"/>
      <c r="U31" s="651"/>
      <c r="V31" s="651"/>
      <c r="W31" s="651"/>
      <c r="X31" s="651"/>
      <c r="Y31" s="651"/>
      <c r="Z31" s="651"/>
      <c r="AA31" s="651"/>
      <c r="AB31" s="651"/>
      <c r="AC31" s="651"/>
      <c r="AD31" s="651"/>
      <c r="AE31" s="651"/>
      <c r="AF31" s="651"/>
      <c r="AG31" s="651"/>
      <c r="AH31" s="651"/>
      <c r="AI31" s="651"/>
      <c r="AJ31" s="651"/>
      <c r="AK31" s="651"/>
      <c r="AL31" s="651"/>
      <c r="AM31" s="652"/>
    </row>
    <row r="32" spans="1:42" s="85" customFormat="1" ht="12" x14ac:dyDescent="0.15">
      <c r="A32" s="117"/>
      <c r="B32" s="521" t="s">
        <v>247</v>
      </c>
      <c r="C32" s="522"/>
      <c r="D32" s="522"/>
      <c r="E32" s="522"/>
      <c r="F32" s="522"/>
      <c r="G32" s="522"/>
      <c r="H32" s="522"/>
      <c r="I32" s="522"/>
      <c r="J32" s="522"/>
      <c r="K32" s="522"/>
      <c r="L32" s="522"/>
      <c r="M32" s="522"/>
      <c r="N32" s="522"/>
      <c r="O32" s="522"/>
      <c r="P32" s="522"/>
      <c r="Q32" s="522"/>
      <c r="R32" s="522"/>
      <c r="S32" s="522"/>
      <c r="T32" s="522"/>
      <c r="U32" s="522"/>
      <c r="V32" s="522"/>
      <c r="W32" s="522"/>
      <c r="X32" s="522"/>
      <c r="Y32" s="522"/>
      <c r="Z32" s="522"/>
      <c r="AA32" s="522"/>
      <c r="AB32" s="522"/>
      <c r="AC32" s="522"/>
      <c r="AD32" s="522"/>
      <c r="AE32" s="522"/>
      <c r="AF32" s="522"/>
      <c r="AG32" s="522"/>
      <c r="AH32" s="522"/>
      <c r="AI32" s="522"/>
      <c r="AJ32" s="522"/>
      <c r="AK32" s="522"/>
      <c r="AL32" s="522"/>
      <c r="AM32" s="523"/>
    </row>
    <row r="33" spans="1:41" s="85" customFormat="1" ht="14.25" customHeight="1" x14ac:dyDescent="0.15">
      <c r="A33" s="106" t="s">
        <v>158</v>
      </c>
      <c r="B33" s="118"/>
      <c r="C33" s="293"/>
      <c r="D33" s="293"/>
      <c r="E33" s="119"/>
      <c r="F33" s="293"/>
      <c r="G33" s="293"/>
      <c r="H33" s="293"/>
      <c r="I33" s="293"/>
      <c r="J33" s="120"/>
      <c r="K33" s="120"/>
      <c r="L33" s="120"/>
      <c r="M33" s="120"/>
      <c r="N33" s="120"/>
      <c r="O33" s="121"/>
      <c r="P33" s="122"/>
      <c r="Q33" s="122"/>
      <c r="R33" s="122"/>
      <c r="S33" s="123"/>
      <c r="T33" s="124"/>
      <c r="U33" s="123"/>
      <c r="V33" s="123"/>
      <c r="W33" s="123"/>
      <c r="X33" s="123"/>
      <c r="Y33" s="124"/>
      <c r="Z33" s="124"/>
      <c r="AA33" s="124"/>
      <c r="AB33" s="124"/>
      <c r="AC33" s="123"/>
      <c r="AD33" s="123"/>
      <c r="AE33" s="123"/>
      <c r="AF33" s="123"/>
      <c r="AG33" s="123"/>
      <c r="AH33" s="123"/>
      <c r="AI33" s="125"/>
      <c r="AJ33" s="125"/>
      <c r="AK33" s="125"/>
      <c r="AL33" s="125"/>
      <c r="AM33" s="126"/>
    </row>
    <row r="34" spans="1:41" s="85" customFormat="1" ht="14.25" customHeight="1" x14ac:dyDescent="0.15">
      <c r="A34" s="104"/>
      <c r="B34" s="286" t="s">
        <v>125</v>
      </c>
      <c r="C34" s="496" t="s">
        <v>260</v>
      </c>
      <c r="D34" s="497"/>
      <c r="E34" s="497"/>
      <c r="F34" s="497"/>
      <c r="G34" s="497"/>
      <c r="H34" s="497"/>
      <c r="I34" s="497"/>
      <c r="J34" s="497"/>
      <c r="K34" s="497"/>
      <c r="L34" s="497"/>
      <c r="M34" s="497"/>
      <c r="N34" s="497"/>
      <c r="O34" s="497"/>
      <c r="P34" s="497"/>
      <c r="Q34" s="497"/>
      <c r="R34" s="497"/>
      <c r="S34" s="497"/>
      <c r="T34" s="497"/>
      <c r="U34" s="497"/>
      <c r="V34" s="497"/>
      <c r="W34" s="497"/>
      <c r="X34" s="497"/>
      <c r="Y34" s="497"/>
      <c r="Z34" s="497"/>
      <c r="AA34" s="497"/>
      <c r="AB34" s="497"/>
      <c r="AC34" s="497"/>
      <c r="AD34" s="497"/>
      <c r="AE34" s="498"/>
      <c r="AF34" s="509" t="s">
        <v>131</v>
      </c>
      <c r="AG34" s="510"/>
      <c r="AH34" s="510"/>
      <c r="AI34" s="510"/>
      <c r="AJ34" s="510"/>
      <c r="AK34" s="510"/>
      <c r="AL34" s="510"/>
      <c r="AM34" s="511"/>
    </row>
    <row r="35" spans="1:41" s="85" customFormat="1" ht="14.25" customHeight="1" x14ac:dyDescent="0.15">
      <c r="A35" s="127"/>
      <c r="B35" s="128" t="s">
        <v>128</v>
      </c>
      <c r="C35" s="119" t="s">
        <v>261</v>
      </c>
      <c r="D35" s="119"/>
      <c r="E35" s="119"/>
      <c r="F35" s="119"/>
      <c r="G35" s="119"/>
      <c r="H35" s="119"/>
      <c r="I35" s="119"/>
      <c r="J35" s="119"/>
      <c r="K35" s="119"/>
      <c r="L35" s="119"/>
      <c r="M35" s="119"/>
      <c r="N35" s="119"/>
      <c r="O35" s="119"/>
      <c r="P35" s="119"/>
      <c r="Q35" s="119"/>
      <c r="R35" s="119"/>
      <c r="S35" s="119"/>
      <c r="T35" s="119"/>
      <c r="U35" s="119"/>
      <c r="V35" s="119"/>
      <c r="W35" s="119"/>
      <c r="X35" s="119"/>
      <c r="Y35" s="119"/>
      <c r="Z35" s="119"/>
      <c r="AA35" s="119"/>
      <c r="AB35" s="119"/>
      <c r="AC35" s="119"/>
      <c r="AD35" s="119"/>
      <c r="AE35" s="119"/>
      <c r="AF35" s="657"/>
      <c r="AG35" s="658"/>
      <c r="AH35" s="658"/>
      <c r="AI35" s="658"/>
      <c r="AJ35" s="658"/>
      <c r="AK35" s="658"/>
      <c r="AL35" s="658"/>
      <c r="AM35" s="659"/>
    </row>
    <row r="36" spans="1:41" s="85" customFormat="1" ht="22.5" customHeight="1" x14ac:dyDescent="0.15">
      <c r="A36" s="129"/>
      <c r="B36" s="296"/>
      <c r="C36" s="500" t="s">
        <v>287</v>
      </c>
      <c r="D36" s="500"/>
      <c r="E36" s="500"/>
      <c r="F36" s="500"/>
      <c r="G36" s="500"/>
      <c r="H36" s="500"/>
      <c r="I36" s="500"/>
      <c r="J36" s="500"/>
      <c r="K36" s="500"/>
      <c r="L36" s="500"/>
      <c r="M36" s="500"/>
      <c r="N36" s="500"/>
      <c r="O36" s="500"/>
      <c r="P36" s="500"/>
      <c r="Q36" s="500"/>
      <c r="R36" s="500"/>
      <c r="S36" s="500"/>
      <c r="T36" s="500"/>
      <c r="U36" s="500"/>
      <c r="V36" s="500"/>
      <c r="W36" s="500"/>
      <c r="X36" s="500"/>
      <c r="Y36" s="500"/>
      <c r="Z36" s="500"/>
      <c r="AA36" s="500"/>
      <c r="AB36" s="500"/>
      <c r="AC36" s="500"/>
      <c r="AD36" s="500"/>
      <c r="AE36" s="501"/>
      <c r="AF36" s="502" t="s">
        <v>136</v>
      </c>
      <c r="AG36" s="503"/>
      <c r="AH36" s="78"/>
      <c r="AI36" s="284" t="s">
        <v>137</v>
      </c>
      <c r="AJ36" s="78"/>
      <c r="AK36" s="132" t="s">
        <v>132</v>
      </c>
      <c r="AL36" s="201"/>
      <c r="AM36" s="285" t="s">
        <v>1</v>
      </c>
    </row>
    <row r="37" spans="1:41" s="85" customFormat="1" ht="14.25" customHeight="1" x14ac:dyDescent="0.15">
      <c r="A37" s="294"/>
      <c r="B37" s="264" t="s">
        <v>104</v>
      </c>
      <c r="C37" s="496" t="s">
        <v>109</v>
      </c>
      <c r="D37" s="496"/>
      <c r="E37" s="496"/>
      <c r="F37" s="496"/>
      <c r="G37" s="496"/>
      <c r="H37" s="496"/>
      <c r="I37" s="496"/>
      <c r="J37" s="496"/>
      <c r="K37" s="496"/>
      <c r="L37" s="496"/>
      <c r="M37" s="496"/>
      <c r="N37" s="496"/>
      <c r="O37" s="496"/>
      <c r="P37" s="496"/>
      <c r="Q37" s="496"/>
      <c r="R37" s="496"/>
      <c r="S37" s="496"/>
      <c r="T37" s="496"/>
      <c r="U37" s="496"/>
      <c r="V37" s="496"/>
      <c r="W37" s="496"/>
      <c r="X37" s="496"/>
      <c r="Y37" s="496"/>
      <c r="Z37" s="496"/>
      <c r="AA37" s="496"/>
      <c r="AB37" s="496"/>
      <c r="AC37" s="496"/>
      <c r="AD37" s="496"/>
      <c r="AE37" s="499"/>
      <c r="AF37" s="509" t="s">
        <v>131</v>
      </c>
      <c r="AG37" s="510"/>
      <c r="AH37" s="510"/>
      <c r="AI37" s="510"/>
      <c r="AJ37" s="510"/>
      <c r="AK37" s="510"/>
      <c r="AL37" s="510"/>
      <c r="AM37" s="511"/>
    </row>
    <row r="38" spans="1:41" s="85" customFormat="1" ht="14.25" customHeight="1" x14ac:dyDescent="0.15">
      <c r="A38" s="294"/>
      <c r="B38" s="128" t="s">
        <v>128</v>
      </c>
      <c r="C38" s="119" t="s">
        <v>135</v>
      </c>
      <c r="D38" s="119"/>
      <c r="E38" s="119"/>
      <c r="F38" s="119"/>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119"/>
      <c r="AE38" s="119"/>
      <c r="AF38" s="512"/>
      <c r="AG38" s="513"/>
      <c r="AH38" s="513"/>
      <c r="AI38" s="513"/>
      <c r="AJ38" s="513"/>
      <c r="AK38" s="513"/>
      <c r="AL38" s="513"/>
      <c r="AM38" s="514"/>
    </row>
    <row r="39" spans="1:41" ht="22.5" customHeight="1" x14ac:dyDescent="0.15">
      <c r="A39" s="134"/>
      <c r="B39" s="294"/>
      <c r="C39" s="660" t="s">
        <v>288</v>
      </c>
      <c r="D39" s="660"/>
      <c r="E39" s="660"/>
      <c r="F39" s="660"/>
      <c r="G39" s="660"/>
      <c r="H39" s="660"/>
      <c r="I39" s="660"/>
      <c r="J39" s="660"/>
      <c r="K39" s="660"/>
      <c r="L39" s="660"/>
      <c r="M39" s="660"/>
      <c r="N39" s="660"/>
      <c r="O39" s="660"/>
      <c r="P39" s="660"/>
      <c r="Q39" s="660"/>
      <c r="R39" s="660"/>
      <c r="S39" s="660"/>
      <c r="T39" s="660"/>
      <c r="U39" s="660"/>
      <c r="V39" s="660"/>
      <c r="W39" s="660"/>
      <c r="X39" s="660"/>
      <c r="Y39" s="660"/>
      <c r="Z39" s="660"/>
      <c r="AA39" s="660"/>
      <c r="AB39" s="660"/>
      <c r="AC39" s="660"/>
      <c r="AD39" s="660"/>
      <c r="AE39" s="661"/>
      <c r="AF39" s="648" t="s">
        <v>136</v>
      </c>
      <c r="AG39" s="649"/>
      <c r="AH39" s="79"/>
      <c r="AI39" s="135" t="s">
        <v>137</v>
      </c>
      <c r="AJ39" s="79"/>
      <c r="AK39" s="136" t="s">
        <v>132</v>
      </c>
      <c r="AL39" s="202"/>
      <c r="AM39" s="137" t="s">
        <v>1</v>
      </c>
    </row>
    <row r="40" spans="1:41" s="85" customFormat="1" ht="18.75" customHeight="1" x14ac:dyDescent="0.15">
      <c r="A40" s="294"/>
      <c r="B40" s="138" t="str">
        <f>IF(C40="","","・")</f>
        <v/>
      </c>
      <c r="C40" s="505" t="str">
        <f>AP18</f>
        <v/>
      </c>
      <c r="D40" s="505"/>
      <c r="E40" s="505"/>
      <c r="F40" s="505"/>
      <c r="G40" s="505"/>
      <c r="H40" s="505"/>
      <c r="I40" s="505"/>
      <c r="J40" s="505"/>
      <c r="K40" s="505"/>
      <c r="L40" s="505"/>
      <c r="M40" s="505"/>
      <c r="N40" s="505"/>
      <c r="O40" s="505"/>
      <c r="P40" s="505"/>
      <c r="Q40" s="505"/>
      <c r="R40" s="505"/>
      <c r="S40" s="505"/>
      <c r="T40" s="505"/>
      <c r="U40" s="505"/>
      <c r="V40" s="505"/>
      <c r="W40" s="505"/>
      <c r="X40" s="505"/>
      <c r="Y40" s="505"/>
      <c r="Z40" s="505"/>
      <c r="AA40" s="505"/>
      <c r="AB40" s="505"/>
      <c r="AC40" s="505"/>
      <c r="AD40" s="505"/>
      <c r="AE40" s="506"/>
      <c r="AF40" s="502"/>
      <c r="AG40" s="503"/>
      <c r="AH40" s="503"/>
      <c r="AI40" s="503"/>
      <c r="AJ40" s="503"/>
      <c r="AK40" s="503"/>
      <c r="AL40" s="503"/>
      <c r="AM40" s="504"/>
    </row>
    <row r="41" spans="1:41" s="85" customFormat="1" ht="21.75" customHeight="1" x14ac:dyDescent="0.15">
      <c r="A41" s="294"/>
      <c r="B41" s="264" t="s">
        <v>105</v>
      </c>
      <c r="C41" s="706" t="s">
        <v>162</v>
      </c>
      <c r="D41" s="706"/>
      <c r="E41" s="706"/>
      <c r="F41" s="706"/>
      <c r="G41" s="706"/>
      <c r="H41" s="706"/>
      <c r="I41" s="706"/>
      <c r="J41" s="706"/>
      <c r="K41" s="706"/>
      <c r="L41" s="706"/>
      <c r="M41" s="706"/>
      <c r="N41" s="706"/>
      <c r="O41" s="706"/>
      <c r="P41" s="706"/>
      <c r="Q41" s="706"/>
      <c r="R41" s="706"/>
      <c r="S41" s="706"/>
      <c r="T41" s="706"/>
      <c r="U41" s="706"/>
      <c r="V41" s="706"/>
      <c r="W41" s="706"/>
      <c r="X41" s="706"/>
      <c r="Y41" s="706"/>
      <c r="Z41" s="706"/>
      <c r="AA41" s="706"/>
      <c r="AB41" s="706"/>
      <c r="AC41" s="706"/>
      <c r="AD41" s="706"/>
      <c r="AE41" s="707"/>
      <c r="AF41" s="509" t="s">
        <v>131</v>
      </c>
      <c r="AG41" s="510"/>
      <c r="AH41" s="510"/>
      <c r="AI41" s="510"/>
      <c r="AJ41" s="510"/>
      <c r="AK41" s="510"/>
      <c r="AL41" s="510"/>
      <c r="AM41" s="511"/>
    </row>
    <row r="42" spans="1:41" s="85" customFormat="1" ht="14.25" customHeight="1" x14ac:dyDescent="0.15">
      <c r="A42" s="294"/>
      <c r="B42" s="128" t="s">
        <v>128</v>
      </c>
      <c r="C42" s="119" t="s">
        <v>142</v>
      </c>
      <c r="D42" s="119"/>
      <c r="E42" s="119"/>
      <c r="F42" s="119"/>
      <c r="G42" s="119"/>
      <c r="H42" s="119"/>
      <c r="I42" s="119"/>
      <c r="J42" s="119"/>
      <c r="K42" s="119"/>
      <c r="L42" s="119"/>
      <c r="M42" s="119"/>
      <c r="N42" s="119"/>
      <c r="O42" s="119"/>
      <c r="P42" s="119"/>
      <c r="Q42" s="119"/>
      <c r="R42" s="119"/>
      <c r="S42" s="119"/>
      <c r="T42" s="119"/>
      <c r="U42" s="119"/>
      <c r="V42" s="119"/>
      <c r="W42" s="119"/>
      <c r="X42" s="119"/>
      <c r="Y42" s="119"/>
      <c r="Z42" s="119"/>
      <c r="AA42" s="119"/>
      <c r="AB42" s="119"/>
      <c r="AC42" s="119"/>
      <c r="AD42" s="502" t="s">
        <v>138</v>
      </c>
      <c r="AE42" s="504"/>
      <c r="AF42" s="502" t="s">
        <v>136</v>
      </c>
      <c r="AG42" s="503"/>
      <c r="AH42" s="78"/>
      <c r="AI42" s="284" t="s">
        <v>137</v>
      </c>
      <c r="AJ42" s="78"/>
      <c r="AK42" s="132" t="s">
        <v>132</v>
      </c>
      <c r="AL42" s="201"/>
      <c r="AM42" s="285" t="s">
        <v>1</v>
      </c>
    </row>
    <row r="43" spans="1:41" ht="14.25" customHeight="1" x14ac:dyDescent="0.15">
      <c r="A43" s="134"/>
      <c r="B43" s="294"/>
      <c r="C43" s="139" t="s">
        <v>140</v>
      </c>
      <c r="D43" s="735"/>
      <c r="E43" s="735"/>
      <c r="F43" s="735"/>
      <c r="G43" s="735"/>
      <c r="H43" s="735"/>
      <c r="I43" s="735"/>
      <c r="J43" s="735"/>
      <c r="K43" s="735"/>
      <c r="L43" s="735"/>
      <c r="M43" s="735"/>
      <c r="N43" s="735"/>
      <c r="O43" s="735"/>
      <c r="P43" s="735"/>
      <c r="Q43" s="735"/>
      <c r="R43" s="735"/>
      <c r="S43" s="735"/>
      <c r="T43" s="735"/>
      <c r="U43" s="735"/>
      <c r="V43" s="735"/>
      <c r="W43" s="735"/>
      <c r="X43" s="735"/>
      <c r="Y43" s="735"/>
      <c r="Z43" s="140" t="s">
        <v>8</v>
      </c>
      <c r="AA43" s="141"/>
      <c r="AB43" s="141"/>
      <c r="AC43" s="141"/>
      <c r="AD43" s="507" t="s">
        <v>139</v>
      </c>
      <c r="AE43" s="508"/>
      <c r="AF43" s="648" t="s">
        <v>136</v>
      </c>
      <c r="AG43" s="649"/>
      <c r="AH43" s="79"/>
      <c r="AI43" s="135" t="s">
        <v>137</v>
      </c>
      <c r="AJ43" s="79"/>
      <c r="AK43" s="136" t="s">
        <v>132</v>
      </c>
      <c r="AL43" s="202"/>
      <c r="AM43" s="137" t="s">
        <v>1</v>
      </c>
    </row>
    <row r="44" spans="1:41" s="85" customFormat="1" ht="18.75" customHeight="1" x14ac:dyDescent="0.15">
      <c r="A44" s="294"/>
      <c r="B44" s="138" t="str">
        <f>IF(C44="","","・")</f>
        <v/>
      </c>
      <c r="C44" s="505" t="str">
        <f>AP19</f>
        <v/>
      </c>
      <c r="D44" s="505"/>
      <c r="E44" s="505"/>
      <c r="F44" s="505"/>
      <c r="G44" s="505"/>
      <c r="H44" s="505"/>
      <c r="I44" s="505"/>
      <c r="J44" s="505"/>
      <c r="K44" s="505"/>
      <c r="L44" s="505"/>
      <c r="M44" s="505"/>
      <c r="N44" s="505"/>
      <c r="O44" s="505"/>
      <c r="P44" s="505"/>
      <c r="Q44" s="505"/>
      <c r="R44" s="505"/>
      <c r="S44" s="505"/>
      <c r="T44" s="505"/>
      <c r="U44" s="505"/>
      <c r="V44" s="505"/>
      <c r="W44" s="505"/>
      <c r="X44" s="505"/>
      <c r="Y44" s="505"/>
      <c r="Z44" s="505"/>
      <c r="AA44" s="505"/>
      <c r="AB44" s="505"/>
      <c r="AC44" s="505"/>
      <c r="AD44" s="505"/>
      <c r="AE44" s="506"/>
      <c r="AF44" s="502"/>
      <c r="AG44" s="503"/>
      <c r="AH44" s="503"/>
      <c r="AI44" s="503"/>
      <c r="AJ44" s="503"/>
      <c r="AK44" s="503"/>
      <c r="AL44" s="503"/>
      <c r="AM44" s="504"/>
    </row>
    <row r="45" spans="1:41" s="85" customFormat="1" ht="14.25" customHeight="1" x14ac:dyDescent="0.15">
      <c r="A45" s="294"/>
      <c r="B45" s="264" t="s">
        <v>106</v>
      </c>
      <c r="C45" s="300" t="s">
        <v>258</v>
      </c>
      <c r="D45" s="287"/>
      <c r="E45" s="300"/>
      <c r="F45" s="287"/>
      <c r="G45" s="287"/>
      <c r="H45" s="287"/>
      <c r="I45" s="287"/>
      <c r="J45" s="267"/>
      <c r="K45" s="267"/>
      <c r="L45" s="267"/>
      <c r="M45" s="267"/>
      <c r="N45" s="267"/>
      <c r="O45" s="268"/>
      <c r="P45" s="146"/>
      <c r="Q45" s="146"/>
      <c r="R45" s="146"/>
      <c r="S45" s="269"/>
      <c r="T45" s="270"/>
      <c r="U45" s="270"/>
      <c r="V45" s="270"/>
      <c r="W45" s="270"/>
      <c r="X45" s="270"/>
      <c r="Y45" s="271"/>
      <c r="Z45" s="271"/>
      <c r="AA45" s="271"/>
      <c r="AB45" s="271"/>
      <c r="AC45" s="270"/>
      <c r="AD45" s="270"/>
      <c r="AE45" s="270"/>
      <c r="AF45" s="509" t="s">
        <v>131</v>
      </c>
      <c r="AG45" s="510"/>
      <c r="AH45" s="510"/>
      <c r="AI45" s="510"/>
      <c r="AJ45" s="510"/>
      <c r="AK45" s="510"/>
      <c r="AL45" s="510"/>
      <c r="AM45" s="511"/>
      <c r="AO45" s="87" t="s">
        <v>113</v>
      </c>
    </row>
    <row r="46" spans="1:41" s="85" customFormat="1" ht="14.25" customHeight="1" x14ac:dyDescent="0.15">
      <c r="A46" s="294"/>
      <c r="B46" s="128" t="s">
        <v>128</v>
      </c>
      <c r="C46" s="654" t="s">
        <v>280</v>
      </c>
      <c r="D46" s="654"/>
      <c r="E46" s="654"/>
      <c r="F46" s="654"/>
      <c r="G46" s="654"/>
      <c r="H46" s="654"/>
      <c r="I46" s="654"/>
      <c r="J46" s="654"/>
      <c r="K46" s="654"/>
      <c r="L46" s="654"/>
      <c r="M46" s="654"/>
      <c r="N46" s="654"/>
      <c r="O46" s="654"/>
      <c r="P46" s="654"/>
      <c r="Q46" s="654"/>
      <c r="R46" s="654"/>
      <c r="S46" s="654"/>
      <c r="T46" s="654"/>
      <c r="U46" s="654"/>
      <c r="V46" s="654"/>
      <c r="W46" s="654"/>
      <c r="X46" s="654"/>
      <c r="Y46" s="654"/>
      <c r="Z46" s="654"/>
      <c r="AA46" s="654"/>
      <c r="AB46" s="654"/>
      <c r="AC46" s="654"/>
      <c r="AD46" s="654"/>
      <c r="AE46" s="655"/>
      <c r="AF46" s="512"/>
      <c r="AG46" s="513"/>
      <c r="AH46" s="513"/>
      <c r="AI46" s="513"/>
      <c r="AJ46" s="513"/>
      <c r="AK46" s="513"/>
      <c r="AL46" s="513"/>
      <c r="AM46" s="514"/>
      <c r="AO46" s="87" t="str">
        <f>IF(B20="","",IF(AF46="はい","","④を選択していますが、要件の確認が「はい」になっていません。"))</f>
        <v/>
      </c>
    </row>
    <row r="47" spans="1:41" s="85" customFormat="1" ht="14.25" customHeight="1" x14ac:dyDescent="0.15">
      <c r="A47" s="294"/>
      <c r="B47" s="128" t="s">
        <v>128</v>
      </c>
      <c r="C47" s="119" t="s">
        <v>143</v>
      </c>
      <c r="D47" s="119"/>
      <c r="E47" s="119"/>
      <c r="F47" s="119"/>
      <c r="G47" s="119"/>
      <c r="H47" s="119"/>
      <c r="I47" s="119"/>
      <c r="J47" s="119"/>
      <c r="K47" s="119"/>
      <c r="L47" s="119"/>
      <c r="M47" s="119"/>
      <c r="N47" s="119"/>
      <c r="O47" s="119"/>
      <c r="P47" s="119"/>
      <c r="Q47" s="119"/>
      <c r="R47" s="119"/>
      <c r="S47" s="119"/>
      <c r="T47" s="119"/>
      <c r="U47" s="119"/>
      <c r="V47" s="119"/>
      <c r="W47" s="119"/>
      <c r="X47" s="119"/>
      <c r="Y47" s="119"/>
      <c r="Z47" s="119"/>
      <c r="AA47" s="119"/>
      <c r="AB47" s="119"/>
      <c r="AC47" s="119"/>
      <c r="AD47" s="119"/>
      <c r="AE47" s="119"/>
      <c r="AF47" s="512"/>
      <c r="AG47" s="513"/>
      <c r="AH47" s="513"/>
      <c r="AI47" s="513"/>
      <c r="AJ47" s="513"/>
      <c r="AK47" s="513"/>
      <c r="AL47" s="513"/>
      <c r="AM47" s="514"/>
    </row>
    <row r="48" spans="1:41" ht="22.5" customHeight="1" x14ac:dyDescent="0.15">
      <c r="A48" s="134"/>
      <c r="B48" s="296"/>
      <c r="C48" s="500" t="s">
        <v>281</v>
      </c>
      <c r="D48" s="500"/>
      <c r="E48" s="500"/>
      <c r="F48" s="500"/>
      <c r="G48" s="500"/>
      <c r="H48" s="500"/>
      <c r="I48" s="500"/>
      <c r="J48" s="500"/>
      <c r="K48" s="500"/>
      <c r="L48" s="500"/>
      <c r="M48" s="500"/>
      <c r="N48" s="500"/>
      <c r="O48" s="500"/>
      <c r="P48" s="500"/>
      <c r="Q48" s="500"/>
      <c r="R48" s="500"/>
      <c r="S48" s="500"/>
      <c r="T48" s="500"/>
      <c r="U48" s="500"/>
      <c r="V48" s="500"/>
      <c r="W48" s="500"/>
      <c r="X48" s="500"/>
      <c r="Y48" s="500"/>
      <c r="Z48" s="500"/>
      <c r="AA48" s="500"/>
      <c r="AB48" s="500"/>
      <c r="AC48" s="500"/>
      <c r="AD48" s="500"/>
      <c r="AE48" s="501"/>
      <c r="AF48" s="502" t="s">
        <v>136</v>
      </c>
      <c r="AG48" s="503"/>
      <c r="AH48" s="78"/>
      <c r="AI48" s="284" t="s">
        <v>137</v>
      </c>
      <c r="AJ48" s="78"/>
      <c r="AK48" s="132" t="s">
        <v>132</v>
      </c>
      <c r="AL48" s="201"/>
      <c r="AM48" s="285" t="s">
        <v>1</v>
      </c>
    </row>
    <row r="49" spans="1:41" s="85" customFormat="1" ht="14.25" customHeight="1" x14ac:dyDescent="0.15">
      <c r="A49" s="294"/>
      <c r="B49" s="264" t="s">
        <v>235</v>
      </c>
      <c r="C49" s="300" t="s">
        <v>275</v>
      </c>
      <c r="D49" s="287"/>
      <c r="E49" s="300"/>
      <c r="F49" s="287"/>
      <c r="G49" s="287"/>
      <c r="H49" s="287"/>
      <c r="I49" s="287"/>
      <c r="J49" s="267"/>
      <c r="K49" s="267"/>
      <c r="L49" s="267"/>
      <c r="M49" s="267"/>
      <c r="N49" s="267"/>
      <c r="O49" s="268"/>
      <c r="P49" s="146"/>
      <c r="Q49" s="146"/>
      <c r="R49" s="146"/>
      <c r="S49" s="269"/>
      <c r="T49" s="270"/>
      <c r="U49" s="270"/>
      <c r="V49" s="270"/>
      <c r="W49" s="270"/>
      <c r="X49" s="270"/>
      <c r="Y49" s="271"/>
      <c r="Z49" s="271"/>
      <c r="AA49" s="271"/>
      <c r="AB49" s="271"/>
      <c r="AC49" s="270"/>
      <c r="AD49" s="270"/>
      <c r="AE49" s="270"/>
      <c r="AF49" s="509" t="s">
        <v>131</v>
      </c>
      <c r="AG49" s="510"/>
      <c r="AH49" s="510"/>
      <c r="AI49" s="510"/>
      <c r="AJ49" s="510"/>
      <c r="AK49" s="510"/>
      <c r="AL49" s="510"/>
      <c r="AM49" s="511"/>
      <c r="AO49" s="87" t="s">
        <v>113</v>
      </c>
    </row>
    <row r="50" spans="1:41" s="85" customFormat="1" ht="25.5" customHeight="1" x14ac:dyDescent="0.15">
      <c r="A50" s="294"/>
      <c r="B50" s="128" t="s">
        <v>128</v>
      </c>
      <c r="C50" s="516" t="s">
        <v>282</v>
      </c>
      <c r="D50" s="516"/>
      <c r="E50" s="516"/>
      <c r="F50" s="516"/>
      <c r="G50" s="516"/>
      <c r="H50" s="516"/>
      <c r="I50" s="516"/>
      <c r="J50" s="516"/>
      <c r="K50" s="516"/>
      <c r="L50" s="516"/>
      <c r="M50" s="516"/>
      <c r="N50" s="516"/>
      <c r="O50" s="516"/>
      <c r="P50" s="516"/>
      <c r="Q50" s="516"/>
      <c r="R50" s="516"/>
      <c r="S50" s="516"/>
      <c r="T50" s="516"/>
      <c r="U50" s="516"/>
      <c r="V50" s="516"/>
      <c r="W50" s="516"/>
      <c r="X50" s="516"/>
      <c r="Y50" s="516"/>
      <c r="Z50" s="516"/>
      <c r="AA50" s="516"/>
      <c r="AB50" s="516"/>
      <c r="AC50" s="516"/>
      <c r="AD50" s="516"/>
      <c r="AE50" s="517"/>
      <c r="AF50" s="512"/>
      <c r="AG50" s="513"/>
      <c r="AH50" s="513"/>
      <c r="AI50" s="513"/>
      <c r="AJ50" s="513"/>
      <c r="AK50" s="513"/>
      <c r="AL50" s="513"/>
      <c r="AM50" s="514"/>
      <c r="AO50" s="87" t="str">
        <f>IF(B21="","",IF(AF50="はい","","⑤を選択していますが、要件の確認が「はい」になっていません。"))</f>
        <v/>
      </c>
    </row>
    <row r="51" spans="1:41" s="85" customFormat="1" ht="14.25" customHeight="1" x14ac:dyDescent="0.15">
      <c r="A51" s="294"/>
      <c r="B51" s="262" t="s">
        <v>144</v>
      </c>
      <c r="C51" s="300"/>
      <c r="D51" s="287"/>
      <c r="E51" s="300"/>
      <c r="F51" s="287"/>
      <c r="G51" s="287"/>
      <c r="H51" s="287"/>
      <c r="I51" s="287"/>
      <c r="J51" s="267"/>
      <c r="K51" s="267"/>
      <c r="L51" s="267"/>
      <c r="M51" s="267"/>
      <c r="N51" s="267"/>
      <c r="O51" s="268"/>
      <c r="P51" s="146"/>
      <c r="Q51" s="146"/>
      <c r="R51" s="146"/>
      <c r="S51" s="269"/>
      <c r="T51" s="270"/>
      <c r="U51" s="270"/>
      <c r="V51" s="270"/>
      <c r="W51" s="270"/>
      <c r="X51" s="270"/>
      <c r="Y51" s="271"/>
      <c r="Z51" s="271"/>
      <c r="AA51" s="271"/>
      <c r="AB51" s="271"/>
      <c r="AC51" s="297"/>
      <c r="AD51" s="297"/>
      <c r="AE51" s="297"/>
      <c r="AF51" s="297"/>
      <c r="AG51" s="297"/>
      <c r="AH51" s="297"/>
      <c r="AI51" s="297"/>
      <c r="AJ51" s="297"/>
      <c r="AK51" s="297"/>
      <c r="AL51" s="297"/>
      <c r="AM51" s="148"/>
    </row>
    <row r="52" spans="1:41" ht="41.25" customHeight="1" x14ac:dyDescent="0.15">
      <c r="A52" s="149"/>
      <c r="B52" s="548" t="str">
        <f>AO10&amp;AO16&amp;AO18&amp;AO19&amp;AO20&amp;AO24&amp;AO21&amp;AO25&amp;AO46&amp;AO50</f>
        <v/>
      </c>
      <c r="C52" s="549"/>
      <c r="D52" s="549"/>
      <c r="E52" s="549"/>
      <c r="F52" s="549"/>
      <c r="G52" s="549"/>
      <c r="H52" s="549"/>
      <c r="I52" s="549"/>
      <c r="J52" s="549"/>
      <c r="K52" s="549"/>
      <c r="L52" s="549"/>
      <c r="M52" s="549"/>
      <c r="N52" s="549"/>
      <c r="O52" s="549"/>
      <c r="P52" s="549"/>
      <c r="Q52" s="549"/>
      <c r="R52" s="549"/>
      <c r="S52" s="549"/>
      <c r="T52" s="549"/>
      <c r="U52" s="549"/>
      <c r="V52" s="549"/>
      <c r="W52" s="549"/>
      <c r="X52" s="549"/>
      <c r="Y52" s="549"/>
      <c r="Z52" s="549"/>
      <c r="AA52" s="549"/>
      <c r="AB52" s="549"/>
      <c r="AC52" s="549"/>
      <c r="AD52" s="549"/>
      <c r="AE52" s="549"/>
      <c r="AF52" s="549"/>
      <c r="AG52" s="549"/>
      <c r="AH52" s="549"/>
      <c r="AI52" s="549"/>
      <c r="AJ52" s="549"/>
      <c r="AK52" s="549"/>
      <c r="AL52" s="549"/>
      <c r="AM52" s="550"/>
    </row>
    <row r="53" spans="1:41" ht="5.25" customHeight="1" x14ac:dyDescent="0.15">
      <c r="A53" s="150"/>
      <c r="B53" s="295"/>
      <c r="C53" s="151"/>
      <c r="D53" s="295"/>
      <c r="E53" s="152"/>
      <c r="F53" s="295"/>
      <c r="G53" s="295"/>
      <c r="H53" s="295"/>
      <c r="I53" s="295"/>
      <c r="J53" s="153"/>
      <c r="K53" s="153"/>
      <c r="L53" s="153"/>
      <c r="M53" s="153"/>
      <c r="N53" s="153"/>
      <c r="O53" s="154"/>
      <c r="P53" s="155"/>
      <c r="Q53" s="150"/>
      <c r="R53" s="150"/>
      <c r="S53" s="153"/>
      <c r="T53" s="295"/>
      <c r="U53" s="153"/>
      <c r="V53" s="153"/>
      <c r="W53" s="153"/>
      <c r="X53" s="153"/>
      <c r="Y53" s="295"/>
      <c r="Z53" s="295"/>
      <c r="AA53" s="295"/>
      <c r="AB53" s="295"/>
      <c r="AC53" s="151"/>
      <c r="AD53" s="153"/>
      <c r="AE53" s="153"/>
      <c r="AF53" s="153"/>
      <c r="AG53" s="153"/>
      <c r="AH53" s="153"/>
      <c r="AI53" s="156"/>
      <c r="AJ53" s="156"/>
      <c r="AK53" s="156"/>
      <c r="AL53" s="156"/>
      <c r="AM53" s="153"/>
      <c r="AN53" s="150"/>
    </row>
    <row r="54" spans="1:41" ht="18.75" customHeight="1" x14ac:dyDescent="0.15">
      <c r="A54" s="662" t="s">
        <v>99</v>
      </c>
      <c r="B54" s="662"/>
      <c r="C54" s="662"/>
      <c r="D54" s="662"/>
      <c r="E54" s="662"/>
      <c r="F54" s="662"/>
      <c r="G54" s="662"/>
      <c r="H54" s="662"/>
      <c r="I54" s="662"/>
      <c r="J54" s="662"/>
      <c r="K54" s="662"/>
      <c r="L54" s="662"/>
      <c r="M54" s="662"/>
      <c r="N54" s="662"/>
      <c r="O54" s="662"/>
      <c r="P54" s="662"/>
      <c r="Q54" s="662"/>
      <c r="R54" s="662"/>
      <c r="S54" s="662"/>
      <c r="T54" s="662"/>
      <c r="U54" s="662"/>
      <c r="V54" s="662"/>
      <c r="W54" s="662"/>
      <c r="X54" s="662"/>
      <c r="Y54" s="662"/>
      <c r="Z54" s="662"/>
      <c r="AA54" s="662"/>
      <c r="AB54" s="662"/>
      <c r="AC54" s="662"/>
      <c r="AD54" s="662"/>
      <c r="AE54" s="662"/>
      <c r="AF54" s="662"/>
      <c r="AG54" s="662"/>
      <c r="AH54" s="662"/>
      <c r="AI54" s="662"/>
      <c r="AJ54" s="662"/>
      <c r="AK54" s="662"/>
      <c r="AL54" s="662"/>
      <c r="AM54" s="662"/>
    </row>
    <row r="55" spans="1:41" s="85" customFormat="1" ht="14.25" customHeight="1" x14ac:dyDescent="0.15">
      <c r="A55" s="106" t="s">
        <v>146</v>
      </c>
      <c r="B55" s="293"/>
      <c r="C55" s="107"/>
      <c r="D55" s="107"/>
      <c r="E55" s="107"/>
      <c r="F55" s="107"/>
      <c r="G55" s="107"/>
      <c r="H55" s="107"/>
      <c r="I55" s="107"/>
      <c r="J55" s="107"/>
      <c r="K55" s="107"/>
      <c r="L55" s="107"/>
      <c r="M55" s="107"/>
      <c r="N55" s="107"/>
      <c r="O55" s="107"/>
      <c r="P55" s="107"/>
      <c r="Q55" s="107"/>
      <c r="R55" s="107"/>
      <c r="S55" s="107"/>
      <c r="T55" s="107"/>
      <c r="U55" s="107"/>
      <c r="V55" s="107"/>
      <c r="W55" s="107"/>
      <c r="X55" s="107"/>
      <c r="Y55" s="107"/>
      <c r="Z55" s="107"/>
      <c r="AA55" s="107"/>
      <c r="AB55" s="107"/>
      <c r="AC55" s="107"/>
      <c r="AD55" s="107"/>
      <c r="AE55" s="107"/>
      <c r="AF55" s="107"/>
      <c r="AG55" s="107"/>
      <c r="AH55" s="107"/>
      <c r="AI55" s="107"/>
      <c r="AJ55" s="107"/>
      <c r="AK55" s="107"/>
      <c r="AL55" s="107"/>
      <c r="AM55" s="108"/>
    </row>
    <row r="56" spans="1:41" s="85" customFormat="1" ht="14.25" customHeight="1" x14ac:dyDescent="0.15">
      <c r="A56" s="109"/>
      <c r="B56" s="262" t="s">
        <v>118</v>
      </c>
      <c r="C56" s="110"/>
      <c r="D56" s="111"/>
      <c r="E56" s="111"/>
      <c r="F56" s="111"/>
      <c r="G56" s="111"/>
      <c r="H56" s="111"/>
      <c r="I56" s="111"/>
      <c r="J56" s="111"/>
      <c r="K56" s="111"/>
      <c r="L56" s="111"/>
      <c r="M56" s="111"/>
      <c r="N56" s="111"/>
      <c r="O56" s="111"/>
      <c r="P56" s="111"/>
      <c r="Q56" s="111"/>
      <c r="R56" s="111"/>
      <c r="S56" s="111"/>
      <c r="T56" s="111"/>
      <c r="U56" s="111"/>
      <c r="V56" s="111"/>
      <c r="W56" s="107"/>
      <c r="X56" s="107"/>
      <c r="Y56" s="107"/>
      <c r="Z56" s="107"/>
      <c r="AA56" s="107"/>
      <c r="AB56" s="107"/>
      <c r="AC56" s="107"/>
      <c r="AD56" s="107"/>
      <c r="AE56" s="107"/>
      <c r="AF56" s="107"/>
      <c r="AG56" s="107"/>
      <c r="AH56" s="107"/>
      <c r="AI56" s="107"/>
      <c r="AJ56" s="107"/>
      <c r="AK56" s="107"/>
      <c r="AL56" s="107"/>
      <c r="AM56" s="108"/>
      <c r="AO56" s="87" t="s">
        <v>113</v>
      </c>
    </row>
    <row r="57" spans="1:41" s="85" customFormat="1" ht="20.25" customHeight="1" x14ac:dyDescent="0.15">
      <c r="A57" s="113"/>
      <c r="B57" s="200"/>
      <c r="C57" s="653" t="s">
        <v>246</v>
      </c>
      <c r="D57" s="654"/>
      <c r="E57" s="654"/>
      <c r="F57" s="654"/>
      <c r="G57" s="654"/>
      <c r="H57" s="654"/>
      <c r="I57" s="654"/>
      <c r="J57" s="654"/>
      <c r="K57" s="654"/>
      <c r="L57" s="654"/>
      <c r="M57" s="654"/>
      <c r="N57" s="654"/>
      <c r="O57" s="654"/>
      <c r="P57" s="654"/>
      <c r="Q57" s="654"/>
      <c r="R57" s="654"/>
      <c r="S57" s="654"/>
      <c r="T57" s="654"/>
      <c r="U57" s="654"/>
      <c r="V57" s="655"/>
      <c r="W57" s="552" t="s">
        <v>259</v>
      </c>
      <c r="X57" s="552"/>
      <c r="Y57" s="552"/>
      <c r="Z57" s="552"/>
      <c r="AA57" s="552"/>
      <c r="AB57" s="552"/>
      <c r="AC57" s="553"/>
      <c r="AD57" s="553"/>
      <c r="AE57" s="553"/>
      <c r="AF57" s="553"/>
      <c r="AG57" s="553"/>
      <c r="AH57" s="553"/>
      <c r="AI57" s="553"/>
      <c r="AJ57" s="553"/>
      <c r="AK57" s="553"/>
      <c r="AL57" s="553"/>
      <c r="AM57" s="553"/>
      <c r="AO57" s="87" t="str">
        <f>IF(AND(B57="",B59=""),"",IF(AP5&lt;&gt;4,"当該サービスは（２）での申請対象外です。",IF(OR(B17="〇",B19="〇"),"（１）の①、③に該当する場合、（２）は申請対象外です。","")))</f>
        <v/>
      </c>
    </row>
    <row r="58" spans="1:41" s="85" customFormat="1" ht="14.25" customHeight="1" x14ac:dyDescent="0.15">
      <c r="A58" s="294"/>
      <c r="B58" s="261" t="s">
        <v>119</v>
      </c>
      <c r="C58" s="111"/>
      <c r="D58" s="111"/>
      <c r="E58" s="111"/>
      <c r="F58" s="111"/>
      <c r="G58" s="111"/>
      <c r="H58" s="111"/>
      <c r="I58" s="111"/>
      <c r="J58" s="111"/>
      <c r="K58" s="111"/>
      <c r="L58" s="111"/>
      <c r="M58" s="111"/>
      <c r="N58" s="111"/>
      <c r="O58" s="111"/>
      <c r="P58" s="111"/>
      <c r="Q58" s="111"/>
      <c r="R58" s="111"/>
      <c r="S58" s="111"/>
      <c r="T58" s="111"/>
      <c r="U58" s="111"/>
      <c r="V58" s="111"/>
      <c r="W58" s="157"/>
      <c r="X58" s="157"/>
      <c r="Y58" s="157"/>
      <c r="Z58" s="157"/>
      <c r="AA58" s="157"/>
      <c r="AB58" s="157"/>
      <c r="AC58" s="157"/>
      <c r="AD58" s="157"/>
      <c r="AE58" s="157"/>
      <c r="AF58" s="157"/>
      <c r="AG58" s="157"/>
      <c r="AH58" s="157"/>
      <c r="AI58" s="157"/>
      <c r="AJ58" s="157"/>
      <c r="AK58" s="157"/>
      <c r="AL58" s="157"/>
      <c r="AM58" s="158"/>
    </row>
    <row r="59" spans="1:41" s="85" customFormat="1" ht="20.25" customHeight="1" x14ac:dyDescent="0.15">
      <c r="A59" s="114"/>
      <c r="B59" s="200"/>
      <c r="C59" s="656" t="s">
        <v>241</v>
      </c>
      <c r="D59" s="656"/>
      <c r="E59" s="656"/>
      <c r="F59" s="656"/>
      <c r="G59" s="656"/>
      <c r="H59" s="656"/>
      <c r="I59" s="656"/>
      <c r="J59" s="656"/>
      <c r="K59" s="656"/>
      <c r="L59" s="656"/>
      <c r="M59" s="656"/>
      <c r="N59" s="656"/>
      <c r="O59" s="656"/>
      <c r="P59" s="656"/>
      <c r="Q59" s="656"/>
      <c r="R59" s="656"/>
      <c r="S59" s="656"/>
      <c r="T59" s="656"/>
      <c r="U59" s="656"/>
      <c r="V59" s="656"/>
      <c r="W59" s="552" t="s">
        <v>259</v>
      </c>
      <c r="X59" s="552"/>
      <c r="Y59" s="552"/>
      <c r="Z59" s="552"/>
      <c r="AA59" s="552"/>
      <c r="AB59" s="552"/>
      <c r="AC59" s="553"/>
      <c r="AD59" s="553"/>
      <c r="AE59" s="553"/>
      <c r="AF59" s="553"/>
      <c r="AG59" s="553"/>
      <c r="AH59" s="553"/>
      <c r="AI59" s="553"/>
      <c r="AJ59" s="553"/>
      <c r="AK59" s="553"/>
      <c r="AL59" s="553"/>
      <c r="AM59" s="553"/>
    </row>
    <row r="60" spans="1:41" s="85" customFormat="1" ht="12" x14ac:dyDescent="0.15">
      <c r="A60" s="117"/>
      <c r="B60" s="521" t="s">
        <v>242</v>
      </c>
      <c r="C60" s="522"/>
      <c r="D60" s="522"/>
      <c r="E60" s="522"/>
      <c r="F60" s="522"/>
      <c r="G60" s="522"/>
      <c r="H60" s="522"/>
      <c r="I60" s="522"/>
      <c r="J60" s="522"/>
      <c r="K60" s="522"/>
      <c r="L60" s="522"/>
      <c r="M60" s="522"/>
      <c r="N60" s="522"/>
      <c r="O60" s="522"/>
      <c r="P60" s="522"/>
      <c r="Q60" s="522"/>
      <c r="R60" s="522"/>
      <c r="S60" s="522"/>
      <c r="T60" s="522"/>
      <c r="U60" s="522"/>
      <c r="V60" s="522"/>
      <c r="W60" s="522"/>
      <c r="X60" s="522"/>
      <c r="Y60" s="522"/>
      <c r="Z60" s="522"/>
      <c r="AA60" s="522"/>
      <c r="AB60" s="522"/>
      <c r="AC60" s="522"/>
      <c r="AD60" s="522"/>
      <c r="AE60" s="522"/>
      <c r="AF60" s="522"/>
      <c r="AG60" s="522"/>
      <c r="AH60" s="522"/>
      <c r="AI60" s="522"/>
      <c r="AJ60" s="522"/>
      <c r="AK60" s="522"/>
      <c r="AL60" s="522"/>
      <c r="AM60" s="523"/>
    </row>
    <row r="61" spans="1:41" s="85" customFormat="1" ht="14.25" customHeight="1" x14ac:dyDescent="0.15">
      <c r="A61" s="106" t="s">
        <v>157</v>
      </c>
      <c r="B61" s="118"/>
      <c r="C61" s="293"/>
      <c r="D61" s="293"/>
      <c r="E61" s="119"/>
      <c r="F61" s="293"/>
      <c r="G61" s="293"/>
      <c r="H61" s="293"/>
      <c r="I61" s="293"/>
      <c r="J61" s="120"/>
      <c r="K61" s="120"/>
      <c r="L61" s="120"/>
      <c r="M61" s="120"/>
      <c r="N61" s="120"/>
      <c r="O61" s="121"/>
      <c r="P61" s="122"/>
      <c r="Q61" s="122"/>
      <c r="R61" s="122"/>
      <c r="S61" s="123"/>
      <c r="T61" s="124"/>
      <c r="U61" s="123"/>
      <c r="V61" s="123"/>
      <c r="W61" s="123"/>
      <c r="X61" s="123"/>
      <c r="Y61" s="124"/>
      <c r="Z61" s="124"/>
      <c r="AA61" s="124"/>
      <c r="AB61" s="124"/>
      <c r="AC61" s="123"/>
      <c r="AD61" s="123"/>
      <c r="AE61" s="123"/>
      <c r="AF61" s="123"/>
      <c r="AG61" s="123"/>
      <c r="AH61" s="123"/>
      <c r="AI61" s="125"/>
      <c r="AJ61" s="125"/>
      <c r="AK61" s="125"/>
      <c r="AL61" s="125"/>
      <c r="AM61" s="126"/>
    </row>
    <row r="62" spans="1:41" s="85" customFormat="1" ht="18.75" customHeight="1" x14ac:dyDescent="0.15">
      <c r="A62" s="104"/>
      <c r="B62" s="668" t="s">
        <v>148</v>
      </c>
      <c r="C62" s="669"/>
      <c r="D62" s="669"/>
      <c r="E62" s="669"/>
      <c r="F62" s="669"/>
      <c r="G62" s="669"/>
      <c r="H62" s="669"/>
      <c r="I62" s="669"/>
      <c r="J62" s="669"/>
      <c r="K62" s="669"/>
      <c r="L62" s="669"/>
      <c r="M62" s="669"/>
      <c r="N62" s="669"/>
      <c r="O62" s="669"/>
      <c r="P62" s="669"/>
      <c r="Q62" s="669"/>
      <c r="R62" s="669"/>
      <c r="S62" s="669"/>
      <c r="T62" s="669"/>
      <c r="U62" s="669"/>
      <c r="V62" s="669"/>
      <c r="W62" s="669"/>
      <c r="X62" s="669"/>
      <c r="Y62" s="669"/>
      <c r="Z62" s="669"/>
      <c r="AA62" s="669"/>
      <c r="AB62" s="669"/>
      <c r="AC62" s="669"/>
      <c r="AD62" s="669"/>
      <c r="AE62" s="670"/>
      <c r="AF62" s="509" t="s">
        <v>131</v>
      </c>
      <c r="AG62" s="510"/>
      <c r="AH62" s="510"/>
      <c r="AI62" s="510"/>
      <c r="AJ62" s="510"/>
      <c r="AK62" s="510"/>
      <c r="AL62" s="510"/>
      <c r="AM62" s="511"/>
      <c r="AO62" s="87" t="s">
        <v>113</v>
      </c>
    </row>
    <row r="63" spans="1:41" s="85" customFormat="1" ht="23.25" customHeight="1" x14ac:dyDescent="0.15">
      <c r="A63" s="127"/>
      <c r="B63" s="128" t="s">
        <v>128</v>
      </c>
      <c r="C63" s="666" t="s">
        <v>147</v>
      </c>
      <c r="D63" s="666"/>
      <c r="E63" s="666"/>
      <c r="F63" s="666"/>
      <c r="G63" s="666"/>
      <c r="H63" s="666"/>
      <c r="I63" s="666"/>
      <c r="J63" s="666"/>
      <c r="K63" s="666"/>
      <c r="L63" s="666"/>
      <c r="M63" s="666"/>
      <c r="N63" s="666"/>
      <c r="O63" s="666"/>
      <c r="P63" s="666"/>
      <c r="Q63" s="666"/>
      <c r="R63" s="666"/>
      <c r="S63" s="666"/>
      <c r="T63" s="666"/>
      <c r="U63" s="666"/>
      <c r="V63" s="666"/>
      <c r="W63" s="666"/>
      <c r="X63" s="666"/>
      <c r="Y63" s="666"/>
      <c r="Z63" s="666"/>
      <c r="AA63" s="666"/>
      <c r="AB63" s="666"/>
      <c r="AC63" s="666"/>
      <c r="AD63" s="666"/>
      <c r="AE63" s="667"/>
      <c r="AF63" s="657"/>
      <c r="AG63" s="658"/>
      <c r="AH63" s="658"/>
      <c r="AI63" s="658"/>
      <c r="AJ63" s="658"/>
      <c r="AK63" s="658"/>
      <c r="AL63" s="658"/>
      <c r="AM63" s="659"/>
      <c r="AO63" s="87" t="str">
        <f>IF(I11="","",IF(AF63="はい","","（２）を選択していますが、確認事項の1つ目が「はい」になっていません。"))</f>
        <v/>
      </c>
    </row>
    <row r="64" spans="1:41" s="85" customFormat="1" ht="22.5" customHeight="1" x14ac:dyDescent="0.15">
      <c r="A64" s="129"/>
      <c r="B64" s="128" t="s">
        <v>128</v>
      </c>
      <c r="C64" s="712" t="s">
        <v>151</v>
      </c>
      <c r="D64" s="712"/>
      <c r="E64" s="712"/>
      <c r="F64" s="712"/>
      <c r="G64" s="712"/>
      <c r="H64" s="712"/>
      <c r="I64" s="712"/>
      <c r="J64" s="712"/>
      <c r="K64" s="712"/>
      <c r="L64" s="712"/>
      <c r="M64" s="712"/>
      <c r="N64" s="712"/>
      <c r="O64" s="712"/>
      <c r="P64" s="712"/>
      <c r="Q64" s="712"/>
      <c r="R64" s="712"/>
      <c r="S64" s="712"/>
      <c r="T64" s="712"/>
      <c r="U64" s="712"/>
      <c r="V64" s="712"/>
      <c r="W64" s="712"/>
      <c r="X64" s="712"/>
      <c r="Y64" s="712"/>
      <c r="Z64" s="712"/>
      <c r="AA64" s="712"/>
      <c r="AB64" s="712"/>
      <c r="AC64" s="712"/>
      <c r="AD64" s="712"/>
      <c r="AE64" s="713"/>
      <c r="AF64" s="657"/>
      <c r="AG64" s="658"/>
      <c r="AH64" s="658"/>
      <c r="AI64" s="658"/>
      <c r="AJ64" s="658"/>
      <c r="AK64" s="658"/>
      <c r="AL64" s="658"/>
      <c r="AM64" s="659"/>
      <c r="AO64" s="87" t="str">
        <f>IF(I11="","",IF(AF64="はい","","（２）を選択していますが、確認事項の２つ目が「はい」になっていません。"))</f>
        <v/>
      </c>
    </row>
    <row r="65" spans="1:41" s="85" customFormat="1" ht="18.75" customHeight="1" x14ac:dyDescent="0.15">
      <c r="A65" s="294"/>
      <c r="B65" s="159"/>
      <c r="C65" s="671" t="s">
        <v>149</v>
      </c>
      <c r="D65" s="671"/>
      <c r="E65" s="671"/>
      <c r="F65" s="671"/>
      <c r="G65" s="671"/>
      <c r="H65" s="671"/>
      <c r="I65" s="671"/>
      <c r="J65" s="671"/>
      <c r="K65" s="671"/>
      <c r="L65" s="671"/>
      <c r="M65" s="671"/>
      <c r="N65" s="671"/>
      <c r="O65" s="671"/>
      <c r="P65" s="671"/>
      <c r="Q65" s="671"/>
      <c r="R65" s="671"/>
      <c r="S65" s="671"/>
      <c r="T65" s="671"/>
      <c r="U65" s="671"/>
      <c r="V65" s="671"/>
      <c r="W65" s="671"/>
      <c r="X65" s="671"/>
      <c r="Y65" s="671"/>
      <c r="Z65" s="671"/>
      <c r="AA65" s="671"/>
      <c r="AB65" s="671"/>
      <c r="AC65" s="671"/>
      <c r="AD65" s="671"/>
      <c r="AE65" s="672"/>
      <c r="AF65" s="512"/>
      <c r="AG65" s="513"/>
      <c r="AH65" s="513"/>
      <c r="AI65" s="513"/>
      <c r="AJ65" s="513"/>
      <c r="AK65" s="513"/>
      <c r="AL65" s="513"/>
      <c r="AM65" s="514"/>
      <c r="AO65" s="87" t="str">
        <f>IF(AF64&lt;&gt;"はい","",IF(OR(AF65="該当",AF66="該当"),"","通常形態での通所サービス提供が困難であり、感染の未然に代替措置を取った際の状況が選択されていません。"))</f>
        <v/>
      </c>
    </row>
    <row r="66" spans="1:41" ht="18.75" customHeight="1" x14ac:dyDescent="0.15">
      <c r="A66" s="134"/>
      <c r="B66" s="294"/>
      <c r="C66" s="663" t="s">
        <v>150</v>
      </c>
      <c r="D66" s="663"/>
      <c r="E66" s="663"/>
      <c r="F66" s="663"/>
      <c r="G66" s="664"/>
      <c r="H66" s="664"/>
      <c r="I66" s="664"/>
      <c r="J66" s="664"/>
      <c r="K66" s="664"/>
      <c r="L66" s="664"/>
      <c r="M66" s="664"/>
      <c r="N66" s="664"/>
      <c r="O66" s="664"/>
      <c r="P66" s="664"/>
      <c r="Q66" s="664"/>
      <c r="R66" s="664"/>
      <c r="S66" s="664"/>
      <c r="T66" s="664"/>
      <c r="U66" s="664"/>
      <c r="V66" s="664"/>
      <c r="W66" s="664"/>
      <c r="X66" s="664"/>
      <c r="Y66" s="664"/>
      <c r="Z66" s="664"/>
      <c r="AA66" s="664"/>
      <c r="AB66" s="664"/>
      <c r="AC66" s="664"/>
      <c r="AD66" s="664"/>
      <c r="AE66" s="665"/>
      <c r="AF66" s="512"/>
      <c r="AG66" s="513"/>
      <c r="AH66" s="513"/>
      <c r="AI66" s="513"/>
      <c r="AJ66" s="513"/>
      <c r="AK66" s="513"/>
      <c r="AL66" s="513"/>
      <c r="AM66" s="514"/>
    </row>
    <row r="67" spans="1:41" s="85" customFormat="1" ht="18" customHeight="1" x14ac:dyDescent="0.15">
      <c r="A67" s="294"/>
      <c r="B67" s="262" t="s">
        <v>144</v>
      </c>
      <c r="C67" s="257"/>
      <c r="D67" s="282"/>
      <c r="E67" s="283"/>
      <c r="F67" s="282"/>
      <c r="G67" s="282"/>
      <c r="H67" s="282"/>
      <c r="I67" s="282"/>
      <c r="J67" s="123"/>
      <c r="K67" s="123"/>
      <c r="L67" s="123"/>
      <c r="M67" s="123"/>
      <c r="N67" s="123"/>
      <c r="O67" s="145"/>
      <c r="P67" s="146"/>
      <c r="Q67" s="110"/>
      <c r="R67" s="110"/>
      <c r="S67" s="123"/>
      <c r="T67" s="124"/>
      <c r="U67" s="124"/>
      <c r="V67" s="124"/>
      <c r="W67" s="124"/>
      <c r="X67" s="124"/>
      <c r="Y67" s="282"/>
      <c r="Z67" s="282"/>
      <c r="AA67" s="282"/>
      <c r="AB67" s="282"/>
      <c r="AC67" s="124"/>
      <c r="AD67" s="124"/>
      <c r="AE67" s="124"/>
      <c r="AF67" s="297"/>
      <c r="AG67" s="297"/>
      <c r="AH67" s="297"/>
      <c r="AI67" s="297"/>
      <c r="AJ67" s="297"/>
      <c r="AK67" s="297"/>
      <c r="AL67" s="297"/>
      <c r="AM67" s="148"/>
    </row>
    <row r="68" spans="1:41" ht="30" customHeight="1" x14ac:dyDescent="0.15">
      <c r="A68" s="149"/>
      <c r="B68" s="548" t="str">
        <f>AO57&amp;AO11&amp;AO63&amp;AO64&amp;AO65</f>
        <v/>
      </c>
      <c r="C68" s="549"/>
      <c r="D68" s="549"/>
      <c r="E68" s="549"/>
      <c r="F68" s="549"/>
      <c r="G68" s="549"/>
      <c r="H68" s="549"/>
      <c r="I68" s="549"/>
      <c r="J68" s="549"/>
      <c r="K68" s="549"/>
      <c r="L68" s="549"/>
      <c r="M68" s="549"/>
      <c r="N68" s="549"/>
      <c r="O68" s="549"/>
      <c r="P68" s="549"/>
      <c r="Q68" s="549"/>
      <c r="R68" s="549"/>
      <c r="S68" s="549"/>
      <c r="T68" s="549"/>
      <c r="U68" s="549"/>
      <c r="V68" s="549"/>
      <c r="W68" s="549"/>
      <c r="X68" s="549"/>
      <c r="Y68" s="549"/>
      <c r="Z68" s="549"/>
      <c r="AA68" s="549"/>
      <c r="AB68" s="549"/>
      <c r="AC68" s="549"/>
      <c r="AD68" s="549"/>
      <c r="AE68" s="549"/>
      <c r="AF68" s="549"/>
      <c r="AG68" s="549"/>
      <c r="AH68" s="549"/>
      <c r="AI68" s="549"/>
      <c r="AJ68" s="549"/>
      <c r="AK68" s="549"/>
      <c r="AL68" s="549"/>
      <c r="AM68" s="550"/>
    </row>
    <row r="69" spans="1:41" ht="5.25" customHeight="1" x14ac:dyDescent="0.15">
      <c r="A69" s="160"/>
      <c r="B69" s="293"/>
      <c r="C69" s="161"/>
      <c r="D69" s="293"/>
      <c r="E69" s="119"/>
      <c r="F69" s="293"/>
      <c r="G69" s="293"/>
      <c r="H69" s="293"/>
      <c r="I69" s="293"/>
      <c r="J69" s="120"/>
      <c r="K69" s="120"/>
      <c r="L69" s="120"/>
      <c r="M69" s="120"/>
      <c r="N69" s="120"/>
      <c r="O69" s="162"/>
      <c r="P69" s="163"/>
      <c r="Q69" s="160"/>
      <c r="R69" s="160"/>
      <c r="S69" s="120"/>
      <c r="T69" s="293"/>
      <c r="U69" s="120"/>
      <c r="V69" s="120"/>
      <c r="W69" s="120"/>
      <c r="X69" s="120"/>
      <c r="Y69" s="293"/>
      <c r="Z69" s="293"/>
      <c r="AA69" s="293"/>
      <c r="AB69" s="293"/>
      <c r="AC69" s="161"/>
      <c r="AD69" s="120"/>
      <c r="AE69" s="120"/>
      <c r="AF69" s="120"/>
      <c r="AG69" s="120"/>
      <c r="AH69" s="120"/>
      <c r="AI69" s="164"/>
      <c r="AJ69" s="164"/>
      <c r="AK69" s="164"/>
      <c r="AL69" s="164"/>
      <c r="AM69" s="120"/>
    </row>
    <row r="70" spans="1:41" ht="24.75" customHeight="1" x14ac:dyDescent="0.15">
      <c r="A70" s="693" t="s">
        <v>153</v>
      </c>
      <c r="B70" s="693"/>
      <c r="C70" s="693"/>
      <c r="D70" s="693"/>
      <c r="E70" s="693"/>
      <c r="F70" s="693"/>
      <c r="G70" s="693"/>
      <c r="H70" s="693"/>
      <c r="I70" s="693"/>
      <c r="J70" s="693"/>
      <c r="K70" s="693"/>
      <c r="L70" s="693"/>
      <c r="M70" s="693"/>
      <c r="N70" s="693"/>
      <c r="O70" s="693"/>
      <c r="P70" s="693"/>
      <c r="Q70" s="693"/>
      <c r="R70" s="693"/>
      <c r="S70" s="693"/>
      <c r="T70" s="693"/>
      <c r="U70" s="693"/>
      <c r="V70" s="693"/>
      <c r="W70" s="693"/>
      <c r="X70" s="693"/>
      <c r="Y70" s="693"/>
      <c r="Z70" s="693"/>
      <c r="AA70" s="693"/>
      <c r="AB70" s="693"/>
      <c r="AC70" s="693"/>
      <c r="AD70" s="693"/>
      <c r="AE70" s="693"/>
      <c r="AF70" s="693"/>
      <c r="AG70" s="693"/>
      <c r="AH70" s="693"/>
      <c r="AI70" s="693"/>
      <c r="AJ70" s="693"/>
      <c r="AK70" s="693"/>
      <c r="AL70" s="693"/>
      <c r="AM70" s="693"/>
    </row>
    <row r="71" spans="1:41" s="85" customFormat="1" ht="14.25" customHeight="1" x14ac:dyDescent="0.15">
      <c r="A71" s="106" t="s">
        <v>146</v>
      </c>
      <c r="B71" s="293"/>
      <c r="C71" s="107"/>
      <c r="D71" s="107"/>
      <c r="E71" s="107"/>
      <c r="F71" s="107"/>
      <c r="G71" s="107"/>
      <c r="H71" s="107"/>
      <c r="I71" s="107"/>
      <c r="J71" s="107"/>
      <c r="K71" s="107"/>
      <c r="L71" s="107"/>
      <c r="M71" s="107"/>
      <c r="N71" s="107"/>
      <c r="O71" s="107"/>
      <c r="P71" s="107"/>
      <c r="Q71" s="107"/>
      <c r="R71" s="107"/>
      <c r="S71" s="107"/>
      <c r="T71" s="107"/>
      <c r="U71" s="107"/>
      <c r="V71" s="107"/>
      <c r="W71" s="107"/>
      <c r="X71" s="107"/>
      <c r="Y71" s="107"/>
      <c r="Z71" s="107"/>
      <c r="AA71" s="107"/>
      <c r="AB71" s="107"/>
      <c r="AC71" s="107"/>
      <c r="AD71" s="107"/>
      <c r="AE71" s="107"/>
      <c r="AF71" s="107"/>
      <c r="AG71" s="107"/>
      <c r="AH71" s="107"/>
      <c r="AI71" s="107"/>
      <c r="AJ71" s="107"/>
      <c r="AK71" s="107"/>
      <c r="AL71" s="107"/>
      <c r="AM71" s="108"/>
    </row>
    <row r="72" spans="1:41" s="85" customFormat="1" ht="14.25" customHeight="1" x14ac:dyDescent="0.15">
      <c r="A72" s="109"/>
      <c r="B72" s="262" t="s">
        <v>154</v>
      </c>
      <c r="C72" s="110"/>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c r="AD72" s="111"/>
      <c r="AE72" s="111"/>
      <c r="AF72" s="111"/>
      <c r="AG72" s="111"/>
      <c r="AH72" s="111"/>
      <c r="AI72" s="111"/>
      <c r="AJ72" s="111"/>
      <c r="AK72" s="111"/>
      <c r="AL72" s="111"/>
      <c r="AM72" s="112"/>
    </row>
    <row r="73" spans="1:41" s="85" customFormat="1" ht="20.25" customHeight="1" x14ac:dyDescent="0.15">
      <c r="A73" s="113"/>
      <c r="B73" s="200"/>
      <c r="C73" s="515" t="s">
        <v>155</v>
      </c>
      <c r="D73" s="516"/>
      <c r="E73" s="516"/>
      <c r="F73" s="516"/>
      <c r="G73" s="516"/>
      <c r="H73" s="516"/>
      <c r="I73" s="516"/>
      <c r="J73" s="516"/>
      <c r="K73" s="516"/>
      <c r="L73" s="516"/>
      <c r="M73" s="516"/>
      <c r="N73" s="516"/>
      <c r="O73" s="516"/>
      <c r="P73" s="516"/>
      <c r="Q73" s="516"/>
      <c r="R73" s="516"/>
      <c r="S73" s="516"/>
      <c r="T73" s="516"/>
      <c r="U73" s="516"/>
      <c r="V73" s="517"/>
      <c r="W73" s="200"/>
      <c r="X73" s="515" t="s">
        <v>156</v>
      </c>
      <c r="Y73" s="516"/>
      <c r="Z73" s="516"/>
      <c r="AA73" s="516"/>
      <c r="AB73" s="516"/>
      <c r="AC73" s="516"/>
      <c r="AD73" s="516"/>
      <c r="AE73" s="516"/>
      <c r="AF73" s="516"/>
      <c r="AG73" s="516"/>
      <c r="AH73" s="516"/>
      <c r="AI73" s="516"/>
      <c r="AJ73" s="516"/>
      <c r="AK73" s="516"/>
      <c r="AL73" s="516"/>
      <c r="AM73" s="517"/>
    </row>
    <row r="74" spans="1:41" s="85" customFormat="1" ht="18.75" customHeight="1" x14ac:dyDescent="0.15">
      <c r="A74" s="106" t="s">
        <v>159</v>
      </c>
      <c r="B74" s="118"/>
      <c r="C74" s="293"/>
      <c r="D74" s="293"/>
      <c r="E74" s="119"/>
      <c r="F74" s="293"/>
      <c r="G74" s="293"/>
      <c r="H74" s="293"/>
      <c r="I74" s="293"/>
      <c r="J74" s="120"/>
      <c r="K74" s="120"/>
      <c r="L74" s="120"/>
      <c r="M74" s="120"/>
      <c r="N74" s="120"/>
      <c r="O74" s="121"/>
      <c r="P74" s="122"/>
      <c r="Q74" s="122"/>
      <c r="R74" s="122"/>
      <c r="S74" s="123"/>
      <c r="T74" s="124"/>
      <c r="U74" s="123"/>
      <c r="V74" s="123"/>
      <c r="W74" s="123"/>
      <c r="X74" s="123"/>
      <c r="Y74" s="124"/>
      <c r="Z74" s="124"/>
      <c r="AA74" s="124"/>
      <c r="AB74" s="124"/>
      <c r="AC74" s="123"/>
      <c r="AD74" s="123"/>
      <c r="AE74" s="123"/>
      <c r="AF74" s="123"/>
      <c r="AG74" s="123"/>
      <c r="AH74" s="123"/>
      <c r="AI74" s="125"/>
      <c r="AJ74" s="125"/>
      <c r="AK74" s="125"/>
      <c r="AL74" s="125"/>
      <c r="AM74" s="126"/>
    </row>
    <row r="75" spans="1:41" s="85" customFormat="1" ht="18.75" customHeight="1" x14ac:dyDescent="0.15">
      <c r="A75" s="104"/>
      <c r="B75" s="668" t="s">
        <v>148</v>
      </c>
      <c r="C75" s="669"/>
      <c r="D75" s="669"/>
      <c r="E75" s="669"/>
      <c r="F75" s="669"/>
      <c r="G75" s="669"/>
      <c r="H75" s="669"/>
      <c r="I75" s="669"/>
      <c r="J75" s="669"/>
      <c r="K75" s="669"/>
      <c r="L75" s="669"/>
      <c r="M75" s="669"/>
      <c r="N75" s="669"/>
      <c r="O75" s="669"/>
      <c r="P75" s="669"/>
      <c r="Q75" s="669"/>
      <c r="R75" s="669"/>
      <c r="S75" s="669"/>
      <c r="T75" s="669"/>
      <c r="U75" s="669"/>
      <c r="V75" s="669"/>
      <c r="W75" s="669"/>
      <c r="X75" s="669"/>
      <c r="Y75" s="669"/>
      <c r="Z75" s="669"/>
      <c r="AA75" s="669"/>
      <c r="AB75" s="669"/>
      <c r="AC75" s="669"/>
      <c r="AD75" s="669"/>
      <c r="AE75" s="670"/>
      <c r="AF75" s="509" t="s">
        <v>131</v>
      </c>
      <c r="AG75" s="510"/>
      <c r="AH75" s="510"/>
      <c r="AI75" s="510"/>
      <c r="AJ75" s="510"/>
      <c r="AK75" s="510"/>
      <c r="AL75" s="510"/>
      <c r="AM75" s="511"/>
    </row>
    <row r="76" spans="1:41" s="85" customFormat="1" ht="23.25" customHeight="1" x14ac:dyDescent="0.15">
      <c r="A76" s="127"/>
      <c r="B76" s="128" t="s">
        <v>128</v>
      </c>
      <c r="C76" s="712" t="s">
        <v>243</v>
      </c>
      <c r="D76" s="712"/>
      <c r="E76" s="712"/>
      <c r="F76" s="712"/>
      <c r="G76" s="712"/>
      <c r="H76" s="712"/>
      <c r="I76" s="712"/>
      <c r="J76" s="712"/>
      <c r="K76" s="712"/>
      <c r="L76" s="712"/>
      <c r="M76" s="712"/>
      <c r="N76" s="712"/>
      <c r="O76" s="712"/>
      <c r="P76" s="712"/>
      <c r="Q76" s="712"/>
      <c r="R76" s="712"/>
      <c r="S76" s="712"/>
      <c r="T76" s="712"/>
      <c r="U76" s="712"/>
      <c r="V76" s="712"/>
      <c r="W76" s="712"/>
      <c r="X76" s="712"/>
      <c r="Y76" s="712"/>
      <c r="Z76" s="712"/>
      <c r="AA76" s="712"/>
      <c r="AB76" s="712"/>
      <c r="AC76" s="712"/>
      <c r="AD76" s="712"/>
      <c r="AE76" s="713"/>
      <c r="AF76" s="512"/>
      <c r="AG76" s="513"/>
      <c r="AH76" s="513"/>
      <c r="AI76" s="513"/>
      <c r="AJ76" s="513"/>
      <c r="AK76" s="513"/>
      <c r="AL76" s="513"/>
      <c r="AM76" s="514"/>
    </row>
    <row r="77" spans="1:41" s="85" customFormat="1" ht="22.5" customHeight="1" x14ac:dyDescent="0.15">
      <c r="A77" s="129"/>
      <c r="B77" s="159"/>
      <c r="C77" s="708" t="s">
        <v>160</v>
      </c>
      <c r="D77" s="708"/>
      <c r="E77" s="708"/>
      <c r="F77" s="709"/>
      <c r="G77" s="709"/>
      <c r="H77" s="709"/>
      <c r="I77" s="709"/>
      <c r="J77" s="709"/>
      <c r="K77" s="709"/>
      <c r="L77" s="709"/>
      <c r="M77" s="709"/>
      <c r="N77" s="709"/>
      <c r="O77" s="709"/>
      <c r="P77" s="709"/>
      <c r="Q77" s="709"/>
      <c r="R77" s="709"/>
      <c r="S77" s="709"/>
      <c r="T77" s="709"/>
      <c r="U77" s="708" t="s">
        <v>161</v>
      </c>
      <c r="V77" s="708"/>
      <c r="W77" s="708"/>
      <c r="X77" s="709"/>
      <c r="Y77" s="709"/>
      <c r="Z77" s="709"/>
      <c r="AA77" s="709"/>
      <c r="AB77" s="709"/>
      <c r="AC77" s="709"/>
      <c r="AD77" s="709"/>
      <c r="AE77" s="709"/>
      <c r="AF77" s="710"/>
      <c r="AG77" s="710"/>
      <c r="AH77" s="710"/>
      <c r="AI77" s="710"/>
      <c r="AJ77" s="710"/>
      <c r="AK77" s="710"/>
      <c r="AL77" s="710"/>
      <c r="AM77" s="711"/>
    </row>
    <row r="78" spans="1:41" s="85" customFormat="1" ht="23.25" customHeight="1" x14ac:dyDescent="0.15">
      <c r="A78" s="127"/>
      <c r="B78" s="128" t="s">
        <v>128</v>
      </c>
      <c r="C78" s="712" t="s">
        <v>244</v>
      </c>
      <c r="D78" s="712"/>
      <c r="E78" s="712"/>
      <c r="F78" s="712"/>
      <c r="G78" s="712"/>
      <c r="H78" s="712"/>
      <c r="I78" s="712"/>
      <c r="J78" s="712"/>
      <c r="K78" s="712"/>
      <c r="L78" s="712"/>
      <c r="M78" s="712"/>
      <c r="N78" s="712"/>
      <c r="O78" s="712"/>
      <c r="P78" s="712"/>
      <c r="Q78" s="712"/>
      <c r="R78" s="712"/>
      <c r="S78" s="712"/>
      <c r="T78" s="712"/>
      <c r="U78" s="712"/>
      <c r="V78" s="712"/>
      <c r="W78" s="712"/>
      <c r="X78" s="712"/>
      <c r="Y78" s="712"/>
      <c r="Z78" s="712"/>
      <c r="AA78" s="712"/>
      <c r="AB78" s="712"/>
      <c r="AC78" s="712"/>
      <c r="AD78" s="712"/>
      <c r="AE78" s="713"/>
      <c r="AF78" s="512"/>
      <c r="AG78" s="513"/>
      <c r="AH78" s="513"/>
      <c r="AI78" s="513"/>
      <c r="AJ78" s="513"/>
      <c r="AK78" s="513"/>
      <c r="AL78" s="513"/>
      <c r="AM78" s="514"/>
    </row>
    <row r="79" spans="1:41" s="85" customFormat="1" ht="22.5" customHeight="1" x14ac:dyDescent="0.15">
      <c r="A79" s="129"/>
      <c r="B79" s="159"/>
      <c r="C79" s="708" t="s">
        <v>160</v>
      </c>
      <c r="D79" s="708"/>
      <c r="E79" s="708"/>
      <c r="F79" s="709"/>
      <c r="G79" s="709"/>
      <c r="H79" s="709"/>
      <c r="I79" s="709"/>
      <c r="J79" s="709"/>
      <c r="K79" s="709"/>
      <c r="L79" s="709"/>
      <c r="M79" s="709"/>
      <c r="N79" s="709"/>
      <c r="O79" s="709"/>
      <c r="P79" s="709"/>
      <c r="Q79" s="709"/>
      <c r="R79" s="709"/>
      <c r="S79" s="709"/>
      <c r="T79" s="709"/>
      <c r="U79" s="708" t="s">
        <v>161</v>
      </c>
      <c r="V79" s="708"/>
      <c r="W79" s="708"/>
      <c r="X79" s="709"/>
      <c r="Y79" s="709"/>
      <c r="Z79" s="709"/>
      <c r="AA79" s="709"/>
      <c r="AB79" s="709"/>
      <c r="AC79" s="709"/>
      <c r="AD79" s="709"/>
      <c r="AE79" s="709"/>
      <c r="AF79" s="710"/>
      <c r="AG79" s="710"/>
      <c r="AH79" s="710"/>
      <c r="AI79" s="710"/>
      <c r="AJ79" s="710"/>
      <c r="AK79" s="710"/>
      <c r="AL79" s="710"/>
      <c r="AM79" s="711"/>
    </row>
    <row r="80" spans="1:41" s="85" customFormat="1" ht="55.5" customHeight="1" x14ac:dyDescent="0.15">
      <c r="A80" s="296"/>
      <c r="B80" s="736" t="s">
        <v>245</v>
      </c>
      <c r="C80" s="737"/>
      <c r="D80" s="737"/>
      <c r="E80" s="737"/>
      <c r="F80" s="737"/>
      <c r="G80" s="737"/>
      <c r="H80" s="737"/>
      <c r="I80" s="737"/>
      <c r="J80" s="737"/>
      <c r="K80" s="737"/>
      <c r="L80" s="737"/>
      <c r="M80" s="737"/>
      <c r="N80" s="737"/>
      <c r="O80" s="737"/>
      <c r="P80" s="737"/>
      <c r="Q80" s="737"/>
      <c r="R80" s="737"/>
      <c r="S80" s="737"/>
      <c r="T80" s="737"/>
      <c r="U80" s="737"/>
      <c r="V80" s="737"/>
      <c r="W80" s="737"/>
      <c r="X80" s="737"/>
      <c r="Y80" s="737"/>
      <c r="Z80" s="737"/>
      <c r="AA80" s="737"/>
      <c r="AB80" s="737"/>
      <c r="AC80" s="737"/>
      <c r="AD80" s="737"/>
      <c r="AE80" s="737"/>
      <c r="AF80" s="737"/>
      <c r="AG80" s="737"/>
      <c r="AH80" s="737"/>
      <c r="AI80" s="737"/>
      <c r="AJ80" s="737"/>
      <c r="AK80" s="737"/>
      <c r="AL80" s="737"/>
      <c r="AM80" s="738"/>
    </row>
    <row r="81" spans="1:42" ht="6" customHeight="1" x14ac:dyDescent="0.15">
      <c r="A81" s="165"/>
      <c r="B81" s="165"/>
      <c r="C81" s="165"/>
      <c r="D81" s="165"/>
      <c r="E81" s="165"/>
      <c r="F81" s="165"/>
      <c r="G81" s="165"/>
      <c r="H81" s="165"/>
      <c r="I81" s="165"/>
      <c r="J81" s="165"/>
      <c r="K81" s="165"/>
      <c r="L81" s="165"/>
      <c r="M81" s="165"/>
      <c r="N81" s="165"/>
      <c r="O81" s="165"/>
      <c r="P81" s="165"/>
      <c r="Q81" s="165"/>
      <c r="R81" s="165"/>
      <c r="S81" s="165"/>
      <c r="T81" s="165"/>
      <c r="U81" s="165"/>
      <c r="V81" s="165"/>
      <c r="W81" s="165"/>
      <c r="X81" s="165"/>
      <c r="Y81" s="165"/>
      <c r="Z81" s="165"/>
      <c r="AA81" s="165"/>
      <c r="AB81" s="165"/>
      <c r="AC81" s="165"/>
      <c r="AD81" s="165"/>
      <c r="AE81" s="165"/>
      <c r="AF81" s="165"/>
      <c r="AG81" s="165"/>
      <c r="AH81" s="165"/>
      <c r="AI81" s="165"/>
      <c r="AJ81" s="165"/>
    </row>
    <row r="82" spans="1:42" ht="18" customHeight="1" x14ac:dyDescent="0.15">
      <c r="A82" s="166" t="s">
        <v>42</v>
      </c>
      <c r="B82" s="165"/>
      <c r="C82" s="165"/>
      <c r="D82" s="165"/>
      <c r="E82" s="165"/>
      <c r="F82" s="165"/>
      <c r="G82" s="165"/>
      <c r="H82" s="165"/>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5"/>
      <c r="AG82" s="165"/>
      <c r="AH82" s="165"/>
      <c r="AI82" s="165"/>
      <c r="AJ82" s="165"/>
    </row>
    <row r="83" spans="1:42" ht="18" customHeight="1" x14ac:dyDescent="0.15">
      <c r="A83" s="167" t="s">
        <v>98</v>
      </c>
      <c r="B83" s="165"/>
      <c r="C83" s="165"/>
      <c r="D83" s="165"/>
      <c r="E83" s="165"/>
      <c r="F83" s="165"/>
      <c r="G83" s="165"/>
      <c r="H83" s="165"/>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5"/>
      <c r="AG83" s="165"/>
      <c r="AH83" s="165"/>
      <c r="AI83" s="165"/>
      <c r="AJ83" s="165"/>
    </row>
    <row r="84" spans="1:42" ht="24.75" customHeight="1" x14ac:dyDescent="0.15">
      <c r="A84" s="554" t="s">
        <v>164</v>
      </c>
      <c r="B84" s="555"/>
      <c r="C84" s="555"/>
      <c r="D84" s="556"/>
      <c r="E84" s="554" t="s">
        <v>43</v>
      </c>
      <c r="F84" s="555"/>
      <c r="G84" s="555"/>
      <c r="H84" s="555"/>
      <c r="I84" s="556"/>
      <c r="J84" s="554" t="s">
        <v>165</v>
      </c>
      <c r="K84" s="555"/>
      <c r="L84" s="555"/>
      <c r="M84" s="555"/>
      <c r="N84" s="555"/>
      <c r="O84" s="555"/>
      <c r="P84" s="555"/>
      <c r="Q84" s="555"/>
      <c r="R84" s="555"/>
      <c r="S84" s="555"/>
      <c r="T84" s="555"/>
      <c r="U84" s="555"/>
      <c r="V84" s="555"/>
      <c r="W84" s="555"/>
      <c r="X84" s="555"/>
      <c r="Y84" s="556"/>
      <c r="Z84" s="554" t="s">
        <v>197</v>
      </c>
      <c r="AA84" s="555"/>
      <c r="AB84" s="555"/>
      <c r="AC84" s="555"/>
      <c r="AD84" s="555"/>
      <c r="AE84" s="555"/>
      <c r="AF84" s="556"/>
      <c r="AG84" s="584" t="s">
        <v>200</v>
      </c>
      <c r="AH84" s="585"/>
      <c r="AI84" s="585"/>
      <c r="AJ84" s="585"/>
      <c r="AK84" s="585"/>
      <c r="AL84" s="585"/>
      <c r="AM84" s="586"/>
      <c r="AO84" s="168" t="s">
        <v>195</v>
      </c>
      <c r="AP84" s="168" t="e">
        <f>VLOOKUP(L5,計算用!$A$2:$B$36,2,FALSE)*1000</f>
        <v>#N/A</v>
      </c>
    </row>
    <row r="85" spans="1:42" ht="9.75" customHeight="1" x14ac:dyDescent="0.15">
      <c r="A85" s="560" t="s">
        <v>279</v>
      </c>
      <c r="B85" s="561"/>
      <c r="C85" s="561"/>
      <c r="D85" s="562"/>
      <c r="E85" s="557"/>
      <c r="F85" s="558"/>
      <c r="G85" s="558"/>
      <c r="H85" s="558"/>
      <c r="I85" s="559"/>
      <c r="J85" s="572"/>
      <c r="K85" s="573"/>
      <c r="L85" s="573"/>
      <c r="M85" s="573"/>
      <c r="N85" s="573"/>
      <c r="O85" s="573"/>
      <c r="P85" s="573"/>
      <c r="Q85" s="573"/>
      <c r="R85" s="573"/>
      <c r="S85" s="573"/>
      <c r="T85" s="573"/>
      <c r="U85" s="573"/>
      <c r="V85" s="573"/>
      <c r="W85" s="573"/>
      <c r="X85" s="573"/>
      <c r="Y85" s="574"/>
      <c r="Z85" s="604"/>
      <c r="AA85" s="605"/>
      <c r="AB85" s="605"/>
      <c r="AC85" s="605"/>
      <c r="AD85" s="605"/>
      <c r="AE85" s="605"/>
      <c r="AF85" s="606"/>
      <c r="AG85" s="605"/>
      <c r="AH85" s="605"/>
      <c r="AI85" s="605"/>
      <c r="AJ85" s="605"/>
      <c r="AK85" s="605"/>
      <c r="AL85" s="605"/>
      <c r="AM85" s="606"/>
      <c r="AO85" s="168" t="s">
        <v>75</v>
      </c>
      <c r="AP85" s="168">
        <f>IF(OR(AP5=1,AP5=3,AP5=6),AG5,1)</f>
        <v>1</v>
      </c>
    </row>
    <row r="86" spans="1:42" ht="9.75" customHeight="1" x14ac:dyDescent="0.15">
      <c r="A86" s="563"/>
      <c r="B86" s="564"/>
      <c r="C86" s="564"/>
      <c r="D86" s="565"/>
      <c r="E86" s="486"/>
      <c r="F86" s="487"/>
      <c r="G86" s="487"/>
      <c r="H86" s="487"/>
      <c r="I86" s="488"/>
      <c r="J86" s="489"/>
      <c r="K86" s="490"/>
      <c r="L86" s="490"/>
      <c r="M86" s="490"/>
      <c r="N86" s="490"/>
      <c r="O86" s="490"/>
      <c r="P86" s="490"/>
      <c r="Q86" s="490"/>
      <c r="R86" s="490"/>
      <c r="S86" s="490"/>
      <c r="T86" s="490"/>
      <c r="U86" s="490"/>
      <c r="V86" s="490"/>
      <c r="W86" s="490"/>
      <c r="X86" s="490"/>
      <c r="Y86" s="491"/>
      <c r="Z86" s="597"/>
      <c r="AA86" s="587"/>
      <c r="AB86" s="587"/>
      <c r="AC86" s="587"/>
      <c r="AD86" s="587"/>
      <c r="AE86" s="587"/>
      <c r="AF86" s="588"/>
      <c r="AG86" s="587"/>
      <c r="AH86" s="587"/>
      <c r="AI86" s="587"/>
      <c r="AJ86" s="587"/>
      <c r="AK86" s="587"/>
      <c r="AL86" s="587"/>
      <c r="AM86" s="588"/>
      <c r="AO86" s="168" t="s">
        <v>196</v>
      </c>
      <c r="AP86" s="168" t="str">
        <f>IFERROR(AP84*AP85,"")</f>
        <v/>
      </c>
    </row>
    <row r="87" spans="1:42" ht="9.75" customHeight="1" x14ac:dyDescent="0.15">
      <c r="A87" s="563"/>
      <c r="B87" s="564"/>
      <c r="C87" s="564"/>
      <c r="D87" s="565"/>
      <c r="E87" s="486"/>
      <c r="F87" s="487"/>
      <c r="G87" s="487"/>
      <c r="H87" s="487"/>
      <c r="I87" s="488"/>
      <c r="J87" s="489"/>
      <c r="K87" s="490"/>
      <c r="L87" s="490"/>
      <c r="M87" s="490"/>
      <c r="N87" s="490"/>
      <c r="O87" s="490"/>
      <c r="P87" s="490"/>
      <c r="Q87" s="490"/>
      <c r="R87" s="490"/>
      <c r="S87" s="490"/>
      <c r="T87" s="490"/>
      <c r="U87" s="490"/>
      <c r="V87" s="490"/>
      <c r="W87" s="490"/>
      <c r="X87" s="490"/>
      <c r="Y87" s="491"/>
      <c r="Z87" s="597"/>
      <c r="AA87" s="587"/>
      <c r="AB87" s="587"/>
      <c r="AC87" s="587"/>
      <c r="AD87" s="587"/>
      <c r="AE87" s="587"/>
      <c r="AF87" s="588"/>
      <c r="AG87" s="587"/>
      <c r="AH87" s="587"/>
      <c r="AI87" s="587"/>
      <c r="AJ87" s="587"/>
      <c r="AK87" s="587"/>
      <c r="AL87" s="587"/>
      <c r="AM87" s="588"/>
    </row>
    <row r="88" spans="1:42" ht="9.75" customHeight="1" x14ac:dyDescent="0.15">
      <c r="A88" s="563"/>
      <c r="B88" s="564"/>
      <c r="C88" s="564"/>
      <c r="D88" s="565"/>
      <c r="E88" s="486"/>
      <c r="F88" s="487"/>
      <c r="G88" s="487"/>
      <c r="H88" s="487"/>
      <c r="I88" s="488"/>
      <c r="J88" s="489"/>
      <c r="K88" s="490"/>
      <c r="L88" s="490"/>
      <c r="M88" s="490"/>
      <c r="N88" s="490"/>
      <c r="O88" s="490"/>
      <c r="P88" s="490"/>
      <c r="Q88" s="490"/>
      <c r="R88" s="490"/>
      <c r="S88" s="490"/>
      <c r="T88" s="490"/>
      <c r="U88" s="490"/>
      <c r="V88" s="490"/>
      <c r="W88" s="490"/>
      <c r="X88" s="490"/>
      <c r="Y88" s="491"/>
      <c r="Z88" s="597"/>
      <c r="AA88" s="587"/>
      <c r="AB88" s="587"/>
      <c r="AC88" s="587"/>
      <c r="AD88" s="587"/>
      <c r="AE88" s="587"/>
      <c r="AF88" s="588"/>
      <c r="AG88" s="587"/>
      <c r="AH88" s="587"/>
      <c r="AI88" s="587"/>
      <c r="AJ88" s="587"/>
      <c r="AK88" s="587"/>
      <c r="AL88" s="587"/>
      <c r="AM88" s="588"/>
    </row>
    <row r="89" spans="1:42" ht="9.75" customHeight="1" x14ac:dyDescent="0.15">
      <c r="A89" s="563"/>
      <c r="B89" s="564"/>
      <c r="C89" s="564"/>
      <c r="D89" s="565"/>
      <c r="E89" s="486"/>
      <c r="F89" s="487"/>
      <c r="G89" s="487"/>
      <c r="H89" s="487"/>
      <c r="I89" s="488"/>
      <c r="J89" s="489"/>
      <c r="K89" s="490"/>
      <c r="L89" s="490"/>
      <c r="M89" s="490"/>
      <c r="N89" s="490"/>
      <c r="O89" s="490"/>
      <c r="P89" s="490"/>
      <c r="Q89" s="490"/>
      <c r="R89" s="490"/>
      <c r="S89" s="490"/>
      <c r="T89" s="490"/>
      <c r="U89" s="490"/>
      <c r="V89" s="490"/>
      <c r="W89" s="490"/>
      <c r="X89" s="490"/>
      <c r="Y89" s="491"/>
      <c r="Z89" s="597"/>
      <c r="AA89" s="587"/>
      <c r="AB89" s="587"/>
      <c r="AC89" s="587"/>
      <c r="AD89" s="587"/>
      <c r="AE89" s="587"/>
      <c r="AF89" s="588"/>
      <c r="AG89" s="589"/>
      <c r="AH89" s="589"/>
      <c r="AI89" s="589"/>
      <c r="AJ89" s="589"/>
      <c r="AK89" s="589"/>
      <c r="AL89" s="589"/>
      <c r="AM89" s="590"/>
    </row>
    <row r="90" spans="1:42" ht="9.75" customHeight="1" x14ac:dyDescent="0.15">
      <c r="A90" s="563"/>
      <c r="B90" s="564"/>
      <c r="C90" s="564"/>
      <c r="D90" s="565"/>
      <c r="E90" s="518"/>
      <c r="F90" s="519"/>
      <c r="G90" s="519"/>
      <c r="H90" s="519"/>
      <c r="I90" s="520"/>
      <c r="J90" s="575"/>
      <c r="K90" s="576"/>
      <c r="L90" s="576"/>
      <c r="M90" s="576"/>
      <c r="N90" s="576"/>
      <c r="O90" s="576"/>
      <c r="P90" s="576"/>
      <c r="Q90" s="576"/>
      <c r="R90" s="576"/>
      <c r="S90" s="576"/>
      <c r="T90" s="576"/>
      <c r="U90" s="576"/>
      <c r="V90" s="576"/>
      <c r="W90" s="576"/>
      <c r="X90" s="576"/>
      <c r="Y90" s="577"/>
      <c r="Z90" s="625"/>
      <c r="AA90" s="626"/>
      <c r="AB90" s="626"/>
      <c r="AC90" s="626"/>
      <c r="AD90" s="626"/>
      <c r="AE90" s="626"/>
      <c r="AF90" s="627"/>
      <c r="AG90" s="597"/>
      <c r="AH90" s="587"/>
      <c r="AI90" s="587"/>
      <c r="AJ90" s="587"/>
      <c r="AK90" s="587"/>
      <c r="AL90" s="587"/>
      <c r="AM90" s="588"/>
    </row>
    <row r="91" spans="1:42" ht="9.75" customHeight="1" x14ac:dyDescent="0.15">
      <c r="A91" s="563"/>
      <c r="B91" s="564"/>
      <c r="C91" s="564"/>
      <c r="D91" s="565"/>
      <c r="E91" s="486"/>
      <c r="F91" s="487"/>
      <c r="G91" s="487"/>
      <c r="H91" s="487"/>
      <c r="I91" s="488"/>
      <c r="J91" s="489"/>
      <c r="K91" s="490"/>
      <c r="L91" s="490"/>
      <c r="M91" s="490"/>
      <c r="N91" s="490"/>
      <c r="O91" s="490"/>
      <c r="P91" s="490"/>
      <c r="Q91" s="490"/>
      <c r="R91" s="490"/>
      <c r="S91" s="490"/>
      <c r="T91" s="490"/>
      <c r="U91" s="490"/>
      <c r="V91" s="490"/>
      <c r="W91" s="490"/>
      <c r="X91" s="490"/>
      <c r="Y91" s="491"/>
      <c r="Z91" s="597"/>
      <c r="AA91" s="587"/>
      <c r="AB91" s="587"/>
      <c r="AC91" s="587"/>
      <c r="AD91" s="587"/>
      <c r="AE91" s="587"/>
      <c r="AF91" s="588"/>
      <c r="AG91" s="587"/>
      <c r="AH91" s="587"/>
      <c r="AI91" s="587"/>
      <c r="AJ91" s="587"/>
      <c r="AK91" s="587"/>
      <c r="AL91" s="587"/>
      <c r="AM91" s="588"/>
    </row>
    <row r="92" spans="1:42" ht="9.75" customHeight="1" x14ac:dyDescent="0.15">
      <c r="A92" s="563"/>
      <c r="B92" s="564"/>
      <c r="C92" s="564"/>
      <c r="D92" s="565"/>
      <c r="E92" s="486"/>
      <c r="F92" s="487"/>
      <c r="G92" s="487"/>
      <c r="H92" s="487"/>
      <c r="I92" s="488"/>
      <c r="J92" s="489"/>
      <c r="K92" s="490"/>
      <c r="L92" s="490"/>
      <c r="M92" s="490"/>
      <c r="N92" s="490"/>
      <c r="O92" s="490"/>
      <c r="P92" s="490"/>
      <c r="Q92" s="490"/>
      <c r="R92" s="490"/>
      <c r="S92" s="490"/>
      <c r="T92" s="490"/>
      <c r="U92" s="490"/>
      <c r="V92" s="490"/>
      <c r="W92" s="490"/>
      <c r="X92" s="490"/>
      <c r="Y92" s="491"/>
      <c r="Z92" s="597"/>
      <c r="AA92" s="587"/>
      <c r="AB92" s="587"/>
      <c r="AC92" s="587"/>
      <c r="AD92" s="587"/>
      <c r="AE92" s="587"/>
      <c r="AF92" s="588"/>
      <c r="AG92" s="597"/>
      <c r="AH92" s="587"/>
      <c r="AI92" s="587"/>
      <c r="AJ92" s="587"/>
      <c r="AK92" s="587"/>
      <c r="AL92" s="587"/>
      <c r="AM92" s="588"/>
    </row>
    <row r="93" spans="1:42" ht="9.75" customHeight="1" x14ac:dyDescent="0.15">
      <c r="A93" s="563"/>
      <c r="B93" s="564"/>
      <c r="C93" s="564"/>
      <c r="D93" s="565"/>
      <c r="E93" s="486"/>
      <c r="F93" s="487"/>
      <c r="G93" s="487"/>
      <c r="H93" s="487"/>
      <c r="I93" s="488"/>
      <c r="J93" s="489"/>
      <c r="K93" s="490"/>
      <c r="L93" s="490"/>
      <c r="M93" s="490"/>
      <c r="N93" s="490"/>
      <c r="O93" s="490"/>
      <c r="P93" s="490"/>
      <c r="Q93" s="490"/>
      <c r="R93" s="490"/>
      <c r="S93" s="490"/>
      <c r="T93" s="490"/>
      <c r="U93" s="490"/>
      <c r="V93" s="490"/>
      <c r="W93" s="490"/>
      <c r="X93" s="490"/>
      <c r="Y93" s="491"/>
      <c r="Z93" s="597"/>
      <c r="AA93" s="587"/>
      <c r="AB93" s="587"/>
      <c r="AC93" s="587"/>
      <c r="AD93" s="587"/>
      <c r="AE93" s="587"/>
      <c r="AF93" s="588"/>
      <c r="AG93" s="587"/>
      <c r="AH93" s="587"/>
      <c r="AI93" s="587"/>
      <c r="AJ93" s="587"/>
      <c r="AK93" s="587"/>
      <c r="AL93" s="587"/>
      <c r="AM93" s="588"/>
    </row>
    <row r="94" spans="1:42" ht="9.75" customHeight="1" x14ac:dyDescent="0.15">
      <c r="A94" s="563"/>
      <c r="B94" s="564"/>
      <c r="C94" s="564"/>
      <c r="D94" s="565"/>
      <c r="E94" s="486"/>
      <c r="F94" s="487"/>
      <c r="G94" s="487"/>
      <c r="H94" s="487"/>
      <c r="I94" s="488"/>
      <c r="J94" s="489"/>
      <c r="K94" s="490"/>
      <c r="L94" s="490"/>
      <c r="M94" s="490"/>
      <c r="N94" s="490"/>
      <c r="O94" s="490"/>
      <c r="P94" s="490"/>
      <c r="Q94" s="490"/>
      <c r="R94" s="490"/>
      <c r="S94" s="490"/>
      <c r="T94" s="490"/>
      <c r="U94" s="490"/>
      <c r="V94" s="490"/>
      <c r="W94" s="490"/>
      <c r="X94" s="490"/>
      <c r="Y94" s="491"/>
      <c r="Z94" s="597"/>
      <c r="AA94" s="587"/>
      <c r="AB94" s="587"/>
      <c r="AC94" s="587"/>
      <c r="AD94" s="587"/>
      <c r="AE94" s="587"/>
      <c r="AF94" s="588"/>
      <c r="AG94" s="597"/>
      <c r="AH94" s="587"/>
      <c r="AI94" s="587"/>
      <c r="AJ94" s="587"/>
      <c r="AK94" s="587"/>
      <c r="AL94" s="587"/>
      <c r="AM94" s="588"/>
    </row>
    <row r="95" spans="1:42" ht="9.75" customHeight="1" x14ac:dyDescent="0.15">
      <c r="A95" s="563"/>
      <c r="B95" s="564"/>
      <c r="C95" s="564"/>
      <c r="D95" s="565"/>
      <c r="E95" s="518"/>
      <c r="F95" s="519"/>
      <c r="G95" s="519"/>
      <c r="H95" s="519"/>
      <c r="I95" s="520"/>
      <c r="J95" s="575"/>
      <c r="K95" s="576"/>
      <c r="L95" s="576"/>
      <c r="M95" s="576"/>
      <c r="N95" s="576"/>
      <c r="O95" s="576"/>
      <c r="P95" s="576"/>
      <c r="Q95" s="576"/>
      <c r="R95" s="576"/>
      <c r="S95" s="576"/>
      <c r="T95" s="576"/>
      <c r="U95" s="576"/>
      <c r="V95" s="576"/>
      <c r="W95" s="576"/>
      <c r="X95" s="576"/>
      <c r="Y95" s="577"/>
      <c r="Z95" s="625"/>
      <c r="AA95" s="626"/>
      <c r="AB95" s="626"/>
      <c r="AC95" s="626"/>
      <c r="AD95" s="626"/>
      <c r="AE95" s="626"/>
      <c r="AF95" s="627"/>
      <c r="AG95" s="626"/>
      <c r="AH95" s="626"/>
      <c r="AI95" s="626"/>
      <c r="AJ95" s="626"/>
      <c r="AK95" s="626"/>
      <c r="AL95" s="626"/>
      <c r="AM95" s="627"/>
    </row>
    <row r="96" spans="1:42" ht="9.75" customHeight="1" x14ac:dyDescent="0.15">
      <c r="A96" s="563"/>
      <c r="B96" s="564"/>
      <c r="C96" s="564"/>
      <c r="D96" s="565"/>
      <c r="E96" s="486"/>
      <c r="F96" s="487"/>
      <c r="G96" s="487"/>
      <c r="H96" s="487"/>
      <c r="I96" s="488"/>
      <c r="J96" s="489"/>
      <c r="K96" s="490"/>
      <c r="L96" s="490"/>
      <c r="M96" s="490"/>
      <c r="N96" s="490"/>
      <c r="O96" s="490"/>
      <c r="P96" s="490"/>
      <c r="Q96" s="490"/>
      <c r="R96" s="490"/>
      <c r="S96" s="490"/>
      <c r="T96" s="490"/>
      <c r="U96" s="490"/>
      <c r="V96" s="490"/>
      <c r="W96" s="490"/>
      <c r="X96" s="490"/>
      <c r="Y96" s="491"/>
      <c r="Z96" s="597"/>
      <c r="AA96" s="587"/>
      <c r="AB96" s="587"/>
      <c r="AC96" s="587"/>
      <c r="AD96" s="587"/>
      <c r="AE96" s="587"/>
      <c r="AF96" s="588"/>
      <c r="AG96" s="587"/>
      <c r="AH96" s="587"/>
      <c r="AI96" s="587"/>
      <c r="AJ96" s="587"/>
      <c r="AK96" s="587"/>
      <c r="AL96" s="587"/>
      <c r="AM96" s="588"/>
    </row>
    <row r="97" spans="1:42" ht="9.75" customHeight="1" x14ac:dyDescent="0.15">
      <c r="A97" s="563"/>
      <c r="B97" s="564"/>
      <c r="C97" s="564"/>
      <c r="D97" s="565"/>
      <c r="E97" s="486"/>
      <c r="F97" s="487"/>
      <c r="G97" s="487"/>
      <c r="H97" s="487"/>
      <c r="I97" s="488"/>
      <c r="J97" s="489"/>
      <c r="K97" s="490"/>
      <c r="L97" s="490"/>
      <c r="M97" s="490"/>
      <c r="N97" s="490"/>
      <c r="O97" s="490"/>
      <c r="P97" s="490"/>
      <c r="Q97" s="490"/>
      <c r="R97" s="490"/>
      <c r="S97" s="490"/>
      <c r="T97" s="490"/>
      <c r="U97" s="490"/>
      <c r="V97" s="490"/>
      <c r="W97" s="490"/>
      <c r="X97" s="490"/>
      <c r="Y97" s="491"/>
      <c r="Z97" s="597"/>
      <c r="AA97" s="587"/>
      <c r="AB97" s="587"/>
      <c r="AC97" s="587"/>
      <c r="AD97" s="587"/>
      <c r="AE97" s="587"/>
      <c r="AF97" s="588"/>
      <c r="AG97" s="597"/>
      <c r="AH97" s="587"/>
      <c r="AI97" s="587"/>
      <c r="AJ97" s="587"/>
      <c r="AK97" s="587"/>
      <c r="AL97" s="587"/>
      <c r="AM97" s="588"/>
    </row>
    <row r="98" spans="1:42" ht="9.75" customHeight="1" x14ac:dyDescent="0.15">
      <c r="A98" s="563"/>
      <c r="B98" s="564"/>
      <c r="C98" s="564"/>
      <c r="D98" s="565"/>
      <c r="E98" s="486"/>
      <c r="F98" s="487"/>
      <c r="G98" s="487"/>
      <c r="H98" s="487"/>
      <c r="I98" s="488"/>
      <c r="J98" s="489"/>
      <c r="K98" s="490"/>
      <c r="L98" s="490"/>
      <c r="M98" s="490"/>
      <c r="N98" s="490"/>
      <c r="O98" s="490"/>
      <c r="P98" s="490"/>
      <c r="Q98" s="490"/>
      <c r="R98" s="490"/>
      <c r="S98" s="490"/>
      <c r="T98" s="490"/>
      <c r="U98" s="490"/>
      <c r="V98" s="490"/>
      <c r="W98" s="490"/>
      <c r="X98" s="490"/>
      <c r="Y98" s="491"/>
      <c r="Z98" s="597"/>
      <c r="AA98" s="587"/>
      <c r="AB98" s="587"/>
      <c r="AC98" s="587"/>
      <c r="AD98" s="587"/>
      <c r="AE98" s="587"/>
      <c r="AF98" s="588"/>
      <c r="AG98" s="587"/>
      <c r="AH98" s="587"/>
      <c r="AI98" s="587"/>
      <c r="AJ98" s="587"/>
      <c r="AK98" s="587"/>
      <c r="AL98" s="587"/>
      <c r="AM98" s="588"/>
    </row>
    <row r="99" spans="1:42" ht="9.75" customHeight="1" x14ac:dyDescent="0.15">
      <c r="A99" s="563"/>
      <c r="B99" s="564"/>
      <c r="C99" s="564"/>
      <c r="D99" s="565"/>
      <c r="E99" s="486"/>
      <c r="F99" s="487"/>
      <c r="G99" s="487"/>
      <c r="H99" s="487"/>
      <c r="I99" s="488"/>
      <c r="J99" s="489"/>
      <c r="K99" s="490"/>
      <c r="L99" s="490"/>
      <c r="M99" s="490"/>
      <c r="N99" s="490"/>
      <c r="O99" s="490"/>
      <c r="P99" s="490"/>
      <c r="Q99" s="490"/>
      <c r="R99" s="490"/>
      <c r="S99" s="490"/>
      <c r="T99" s="490"/>
      <c r="U99" s="490"/>
      <c r="V99" s="490"/>
      <c r="W99" s="490"/>
      <c r="X99" s="490"/>
      <c r="Y99" s="491"/>
      <c r="Z99" s="597"/>
      <c r="AA99" s="587"/>
      <c r="AB99" s="587"/>
      <c r="AC99" s="587"/>
      <c r="AD99" s="587"/>
      <c r="AE99" s="587"/>
      <c r="AF99" s="588"/>
      <c r="AG99" s="597"/>
      <c r="AH99" s="587"/>
      <c r="AI99" s="587"/>
      <c r="AJ99" s="587"/>
      <c r="AK99" s="587"/>
      <c r="AL99" s="587"/>
      <c r="AM99" s="588"/>
    </row>
    <row r="100" spans="1:42" ht="9.75" customHeight="1" x14ac:dyDescent="0.15">
      <c r="A100" s="563"/>
      <c r="B100" s="564"/>
      <c r="C100" s="564"/>
      <c r="D100" s="565"/>
      <c r="E100" s="518"/>
      <c r="F100" s="519"/>
      <c r="G100" s="519"/>
      <c r="H100" s="519"/>
      <c r="I100" s="520"/>
      <c r="J100" s="575"/>
      <c r="K100" s="576"/>
      <c r="L100" s="576"/>
      <c r="M100" s="576"/>
      <c r="N100" s="576"/>
      <c r="O100" s="576"/>
      <c r="P100" s="576"/>
      <c r="Q100" s="576"/>
      <c r="R100" s="576"/>
      <c r="S100" s="576"/>
      <c r="T100" s="576"/>
      <c r="U100" s="576"/>
      <c r="V100" s="576"/>
      <c r="W100" s="576"/>
      <c r="X100" s="576"/>
      <c r="Y100" s="577"/>
      <c r="Z100" s="625"/>
      <c r="AA100" s="626"/>
      <c r="AB100" s="626"/>
      <c r="AC100" s="626"/>
      <c r="AD100" s="626"/>
      <c r="AE100" s="626"/>
      <c r="AF100" s="627"/>
      <c r="AG100" s="626"/>
      <c r="AH100" s="626"/>
      <c r="AI100" s="626"/>
      <c r="AJ100" s="626"/>
      <c r="AK100" s="626"/>
      <c r="AL100" s="626"/>
      <c r="AM100" s="627"/>
    </row>
    <row r="101" spans="1:42" ht="9.75" customHeight="1" x14ac:dyDescent="0.15">
      <c r="A101" s="563"/>
      <c r="B101" s="564"/>
      <c r="C101" s="564"/>
      <c r="D101" s="565"/>
      <c r="E101" s="486"/>
      <c r="F101" s="487"/>
      <c r="G101" s="487"/>
      <c r="H101" s="487"/>
      <c r="I101" s="488"/>
      <c r="J101" s="489"/>
      <c r="K101" s="490"/>
      <c r="L101" s="490"/>
      <c r="M101" s="490"/>
      <c r="N101" s="490"/>
      <c r="O101" s="490"/>
      <c r="P101" s="490"/>
      <c r="Q101" s="490"/>
      <c r="R101" s="490"/>
      <c r="S101" s="490"/>
      <c r="T101" s="490"/>
      <c r="U101" s="490"/>
      <c r="V101" s="490"/>
      <c r="W101" s="490"/>
      <c r="X101" s="490"/>
      <c r="Y101" s="491"/>
      <c r="Z101" s="597"/>
      <c r="AA101" s="587"/>
      <c r="AB101" s="587"/>
      <c r="AC101" s="587"/>
      <c r="AD101" s="587"/>
      <c r="AE101" s="587"/>
      <c r="AF101" s="588"/>
      <c r="AG101" s="587"/>
      <c r="AH101" s="587"/>
      <c r="AI101" s="587"/>
      <c r="AJ101" s="587"/>
      <c r="AK101" s="587"/>
      <c r="AL101" s="587"/>
      <c r="AM101" s="588"/>
    </row>
    <row r="102" spans="1:42" ht="9.75" customHeight="1" x14ac:dyDescent="0.15">
      <c r="A102" s="566"/>
      <c r="B102" s="567"/>
      <c r="C102" s="567"/>
      <c r="D102" s="568"/>
      <c r="E102" s="607"/>
      <c r="F102" s="608"/>
      <c r="G102" s="608"/>
      <c r="H102" s="608"/>
      <c r="I102" s="609"/>
      <c r="J102" s="610"/>
      <c r="K102" s="611"/>
      <c r="L102" s="611"/>
      <c r="M102" s="611"/>
      <c r="N102" s="611"/>
      <c r="O102" s="611"/>
      <c r="P102" s="611"/>
      <c r="Q102" s="611"/>
      <c r="R102" s="611"/>
      <c r="S102" s="611"/>
      <c r="T102" s="611"/>
      <c r="U102" s="611"/>
      <c r="V102" s="611"/>
      <c r="W102" s="611"/>
      <c r="X102" s="611"/>
      <c r="Y102" s="612"/>
      <c r="Z102" s="594"/>
      <c r="AA102" s="595"/>
      <c r="AB102" s="595"/>
      <c r="AC102" s="595"/>
      <c r="AD102" s="595"/>
      <c r="AE102" s="595"/>
      <c r="AF102" s="596"/>
      <c r="AG102" s="595"/>
      <c r="AH102" s="595"/>
      <c r="AI102" s="595"/>
      <c r="AJ102" s="595"/>
      <c r="AK102" s="595"/>
      <c r="AL102" s="595"/>
      <c r="AM102" s="596"/>
      <c r="AO102" s="176" t="s">
        <v>265</v>
      </c>
      <c r="AP102" s="277">
        <f>SUM(Z85:AF102)</f>
        <v>0</v>
      </c>
    </row>
    <row r="103" spans="1:42" ht="9.75" customHeight="1" x14ac:dyDescent="0.15">
      <c r="A103" s="563" t="s">
        <v>235</v>
      </c>
      <c r="B103" s="564"/>
      <c r="C103" s="564"/>
      <c r="D103" s="565"/>
      <c r="E103" s="557"/>
      <c r="F103" s="558"/>
      <c r="G103" s="558"/>
      <c r="H103" s="558"/>
      <c r="I103" s="559"/>
      <c r="J103" s="572"/>
      <c r="K103" s="573"/>
      <c r="L103" s="573"/>
      <c r="M103" s="573"/>
      <c r="N103" s="573"/>
      <c r="O103" s="573"/>
      <c r="P103" s="573"/>
      <c r="Q103" s="573"/>
      <c r="R103" s="573"/>
      <c r="S103" s="573"/>
      <c r="T103" s="573"/>
      <c r="U103" s="573"/>
      <c r="V103" s="573"/>
      <c r="W103" s="573"/>
      <c r="X103" s="573"/>
      <c r="Y103" s="574"/>
      <c r="Z103" s="604"/>
      <c r="AA103" s="605"/>
      <c r="AB103" s="605"/>
      <c r="AC103" s="605"/>
      <c r="AD103" s="605"/>
      <c r="AE103" s="605"/>
      <c r="AF103" s="606"/>
      <c r="AG103" s="605"/>
      <c r="AH103" s="605"/>
      <c r="AI103" s="605"/>
      <c r="AJ103" s="605"/>
      <c r="AK103" s="605"/>
      <c r="AL103" s="605"/>
      <c r="AM103" s="606"/>
      <c r="AO103" s="176" t="s">
        <v>264</v>
      </c>
      <c r="AP103" s="277">
        <f>SUM(Z103:AF105)</f>
        <v>0</v>
      </c>
    </row>
    <row r="104" spans="1:42" ht="9.75" customHeight="1" x14ac:dyDescent="0.15">
      <c r="A104" s="563"/>
      <c r="B104" s="564"/>
      <c r="C104" s="564"/>
      <c r="D104" s="565"/>
      <c r="E104" s="486"/>
      <c r="F104" s="487"/>
      <c r="G104" s="487"/>
      <c r="H104" s="487"/>
      <c r="I104" s="488"/>
      <c r="J104" s="489"/>
      <c r="K104" s="490"/>
      <c r="L104" s="490"/>
      <c r="M104" s="490"/>
      <c r="N104" s="490"/>
      <c r="O104" s="490"/>
      <c r="P104" s="490"/>
      <c r="Q104" s="490"/>
      <c r="R104" s="490"/>
      <c r="S104" s="490"/>
      <c r="T104" s="490"/>
      <c r="U104" s="490"/>
      <c r="V104" s="490"/>
      <c r="W104" s="490"/>
      <c r="X104" s="490"/>
      <c r="Y104" s="491"/>
      <c r="Z104" s="597"/>
      <c r="AA104" s="587"/>
      <c r="AB104" s="587"/>
      <c r="AC104" s="587"/>
      <c r="AD104" s="587"/>
      <c r="AE104" s="587"/>
      <c r="AF104" s="588"/>
      <c r="AG104" s="587"/>
      <c r="AH104" s="587"/>
      <c r="AI104" s="587"/>
      <c r="AJ104" s="587"/>
      <c r="AK104" s="587"/>
      <c r="AL104" s="587"/>
      <c r="AM104" s="588"/>
      <c r="AO104" s="176" t="s">
        <v>268</v>
      </c>
      <c r="AP104" s="277">
        <f>AP102-AG106</f>
        <v>0</v>
      </c>
    </row>
    <row r="105" spans="1:42" ht="9.75" customHeight="1" thickBot="1" x14ac:dyDescent="0.2">
      <c r="A105" s="732"/>
      <c r="B105" s="733"/>
      <c r="C105" s="733"/>
      <c r="D105" s="734"/>
      <c r="E105" s="607"/>
      <c r="F105" s="608"/>
      <c r="G105" s="608"/>
      <c r="H105" s="608"/>
      <c r="I105" s="609"/>
      <c r="J105" s="610"/>
      <c r="K105" s="611"/>
      <c r="L105" s="611"/>
      <c r="M105" s="611"/>
      <c r="N105" s="611"/>
      <c r="O105" s="611"/>
      <c r="P105" s="611"/>
      <c r="Q105" s="611"/>
      <c r="R105" s="611"/>
      <c r="S105" s="611"/>
      <c r="T105" s="611"/>
      <c r="U105" s="611"/>
      <c r="V105" s="611"/>
      <c r="W105" s="611"/>
      <c r="X105" s="611"/>
      <c r="Y105" s="612"/>
      <c r="Z105" s="594"/>
      <c r="AA105" s="595"/>
      <c r="AB105" s="595"/>
      <c r="AC105" s="595"/>
      <c r="AD105" s="595"/>
      <c r="AE105" s="595"/>
      <c r="AF105" s="596"/>
      <c r="AG105" s="595"/>
      <c r="AH105" s="595"/>
      <c r="AI105" s="595"/>
      <c r="AJ105" s="595"/>
      <c r="AK105" s="595"/>
      <c r="AL105" s="595"/>
      <c r="AM105" s="596"/>
    </row>
    <row r="106" spans="1:42" ht="20.25" customHeight="1" thickTop="1" x14ac:dyDescent="0.15">
      <c r="A106" s="581" t="s">
        <v>208</v>
      </c>
      <c r="B106" s="582"/>
      <c r="C106" s="582"/>
      <c r="D106" s="583"/>
      <c r="E106" s="645" t="str">
        <f>IF(AP86=0,"",AP86)</f>
        <v/>
      </c>
      <c r="F106" s="646"/>
      <c r="G106" s="646"/>
      <c r="H106" s="646"/>
      <c r="I106" s="647"/>
      <c r="J106" s="578" t="s">
        <v>207</v>
      </c>
      <c r="K106" s="579"/>
      <c r="L106" s="579"/>
      <c r="M106" s="580"/>
      <c r="N106" s="581">
        <f>AP102+AP103-AG106</f>
        <v>0</v>
      </c>
      <c r="O106" s="582"/>
      <c r="P106" s="582"/>
      <c r="Q106" s="582"/>
      <c r="R106" s="582"/>
      <c r="S106" s="582"/>
      <c r="T106" s="582"/>
      <c r="U106" s="583"/>
      <c r="V106" s="613" t="s">
        <v>206</v>
      </c>
      <c r="W106" s="614"/>
      <c r="X106" s="614"/>
      <c r="Y106" s="615"/>
      <c r="Z106" s="581">
        <f>SUM(Z85:AF105)</f>
        <v>0</v>
      </c>
      <c r="AA106" s="582"/>
      <c r="AB106" s="582"/>
      <c r="AC106" s="582"/>
      <c r="AD106" s="582"/>
      <c r="AE106" s="582"/>
      <c r="AF106" s="582"/>
      <c r="AG106" s="581">
        <f>SUM(AG85:AM105)</f>
        <v>0</v>
      </c>
      <c r="AH106" s="582"/>
      <c r="AI106" s="582"/>
      <c r="AJ106" s="582"/>
      <c r="AK106" s="582"/>
      <c r="AL106" s="582"/>
      <c r="AM106" s="583"/>
    </row>
    <row r="107" spans="1:42" ht="5.25" customHeight="1" x14ac:dyDescent="0.15">
      <c r="A107" s="165"/>
      <c r="B107" s="165"/>
      <c r="C107" s="165"/>
      <c r="D107" s="165"/>
      <c r="E107" s="169"/>
      <c r="F107" s="169"/>
      <c r="G107" s="169"/>
      <c r="H107" s="169"/>
      <c r="I107" s="169"/>
      <c r="J107" s="169"/>
      <c r="K107" s="169"/>
      <c r="L107" s="169"/>
      <c r="M107" s="169"/>
      <c r="N107" s="169"/>
      <c r="O107" s="169"/>
      <c r="P107" s="169"/>
      <c r="Q107" s="169"/>
      <c r="R107" s="169"/>
      <c r="S107" s="169"/>
      <c r="T107" s="169"/>
      <c r="U107" s="169"/>
      <c r="V107" s="169"/>
      <c r="W107" s="169"/>
      <c r="X107" s="169"/>
      <c r="Y107" s="169"/>
      <c r="Z107" s="169"/>
      <c r="AA107" s="169"/>
      <c r="AB107" s="169"/>
      <c r="AC107" s="169"/>
      <c r="AD107" s="169"/>
      <c r="AE107" s="169"/>
      <c r="AF107" s="169"/>
      <c r="AG107" s="169"/>
      <c r="AH107" s="169"/>
      <c r="AI107" s="169"/>
      <c r="AJ107" s="169"/>
      <c r="AK107" s="169"/>
      <c r="AL107" s="169"/>
      <c r="AM107" s="169"/>
    </row>
    <row r="108" spans="1:42" ht="18" customHeight="1" x14ac:dyDescent="0.15">
      <c r="A108" s="170" t="s">
        <v>99</v>
      </c>
      <c r="B108" s="165"/>
      <c r="C108" s="165"/>
      <c r="D108" s="165"/>
      <c r="E108" s="165"/>
      <c r="F108" s="165"/>
      <c r="G108" s="165"/>
      <c r="H108" s="165"/>
      <c r="I108" s="165"/>
      <c r="J108" s="165"/>
      <c r="K108" s="165"/>
      <c r="L108" s="165"/>
      <c r="M108" s="165"/>
      <c r="N108" s="165"/>
      <c r="O108" s="165"/>
      <c r="P108" s="165"/>
      <c r="Q108" s="165"/>
      <c r="R108" s="165"/>
      <c r="S108" s="165"/>
      <c r="T108" s="165"/>
      <c r="U108" s="165"/>
      <c r="V108" s="165"/>
      <c r="W108" s="165"/>
      <c r="X108" s="165"/>
      <c r="Y108" s="165"/>
      <c r="Z108" s="165"/>
      <c r="AA108" s="165"/>
      <c r="AB108" s="165"/>
      <c r="AC108" s="165"/>
      <c r="AD108" s="165"/>
      <c r="AE108" s="165"/>
      <c r="AF108" s="165"/>
      <c r="AG108" s="165"/>
      <c r="AH108" s="165"/>
      <c r="AI108" s="165"/>
      <c r="AJ108" s="165"/>
    </row>
    <row r="109" spans="1:42" ht="24" customHeight="1" x14ac:dyDescent="0.15">
      <c r="A109" s="554" t="s">
        <v>164</v>
      </c>
      <c r="B109" s="555"/>
      <c r="C109" s="555"/>
      <c r="D109" s="556"/>
      <c r="E109" s="554" t="s">
        <v>43</v>
      </c>
      <c r="F109" s="555"/>
      <c r="G109" s="555"/>
      <c r="H109" s="555"/>
      <c r="I109" s="556"/>
      <c r="J109" s="554" t="s">
        <v>165</v>
      </c>
      <c r="K109" s="555"/>
      <c r="L109" s="555"/>
      <c r="M109" s="555"/>
      <c r="N109" s="555"/>
      <c r="O109" s="555"/>
      <c r="P109" s="555"/>
      <c r="Q109" s="555"/>
      <c r="R109" s="555"/>
      <c r="S109" s="555"/>
      <c r="T109" s="555"/>
      <c r="U109" s="555"/>
      <c r="V109" s="555"/>
      <c r="W109" s="555"/>
      <c r="X109" s="555"/>
      <c r="Y109" s="556"/>
      <c r="Z109" s="554" t="s">
        <v>197</v>
      </c>
      <c r="AA109" s="555"/>
      <c r="AB109" s="555"/>
      <c r="AC109" s="555"/>
      <c r="AD109" s="555"/>
      <c r="AE109" s="555"/>
      <c r="AF109" s="556"/>
      <c r="AG109" s="584" t="s">
        <v>200</v>
      </c>
      <c r="AH109" s="585"/>
      <c r="AI109" s="585"/>
      <c r="AJ109" s="585"/>
      <c r="AK109" s="585"/>
      <c r="AL109" s="585"/>
      <c r="AM109" s="586"/>
      <c r="AO109" s="168" t="s">
        <v>195</v>
      </c>
      <c r="AP109" s="168" t="e">
        <f>VLOOKUP(L5,計算用!$A$2:$C$36,3,FALSE)*1000</f>
        <v>#N/A</v>
      </c>
    </row>
    <row r="110" spans="1:42" ht="9.75" customHeight="1" x14ac:dyDescent="0.15">
      <c r="A110" s="636"/>
      <c r="B110" s="637"/>
      <c r="C110" s="637"/>
      <c r="D110" s="638"/>
      <c r="E110" s="557"/>
      <c r="F110" s="558"/>
      <c r="G110" s="558"/>
      <c r="H110" s="558"/>
      <c r="I110" s="559"/>
      <c r="J110" s="572"/>
      <c r="K110" s="573"/>
      <c r="L110" s="573"/>
      <c r="M110" s="573"/>
      <c r="N110" s="573"/>
      <c r="O110" s="573"/>
      <c r="P110" s="573"/>
      <c r="Q110" s="573"/>
      <c r="R110" s="573"/>
      <c r="S110" s="573"/>
      <c r="T110" s="573"/>
      <c r="U110" s="573"/>
      <c r="V110" s="573"/>
      <c r="W110" s="573"/>
      <c r="X110" s="573"/>
      <c r="Y110" s="574"/>
      <c r="Z110" s="604"/>
      <c r="AA110" s="605"/>
      <c r="AB110" s="605"/>
      <c r="AC110" s="605"/>
      <c r="AD110" s="605"/>
      <c r="AE110" s="605"/>
      <c r="AF110" s="606"/>
      <c r="AG110" s="605"/>
      <c r="AH110" s="605"/>
      <c r="AI110" s="605"/>
      <c r="AJ110" s="605"/>
      <c r="AK110" s="605"/>
      <c r="AL110" s="605"/>
      <c r="AM110" s="606"/>
      <c r="AO110" s="168" t="s">
        <v>75</v>
      </c>
      <c r="AP110" s="168">
        <f>IF(OR(AP5=1,AP5=3,AP5=6),AG5,1)</f>
        <v>1</v>
      </c>
    </row>
    <row r="111" spans="1:42" ht="9.75" customHeight="1" x14ac:dyDescent="0.15">
      <c r="A111" s="639"/>
      <c r="B111" s="640"/>
      <c r="C111" s="640"/>
      <c r="D111" s="641"/>
      <c r="E111" s="486"/>
      <c r="F111" s="487"/>
      <c r="G111" s="487"/>
      <c r="H111" s="487"/>
      <c r="I111" s="488"/>
      <c r="J111" s="489"/>
      <c r="K111" s="490"/>
      <c r="L111" s="490"/>
      <c r="M111" s="490"/>
      <c r="N111" s="490"/>
      <c r="O111" s="490"/>
      <c r="P111" s="490"/>
      <c r="Q111" s="490"/>
      <c r="R111" s="490"/>
      <c r="S111" s="490"/>
      <c r="T111" s="490"/>
      <c r="U111" s="490"/>
      <c r="V111" s="490"/>
      <c r="W111" s="490"/>
      <c r="X111" s="490"/>
      <c r="Y111" s="491"/>
      <c r="Z111" s="597"/>
      <c r="AA111" s="587"/>
      <c r="AB111" s="587"/>
      <c r="AC111" s="587"/>
      <c r="AD111" s="587"/>
      <c r="AE111" s="587"/>
      <c r="AF111" s="588"/>
      <c r="AG111" s="587"/>
      <c r="AH111" s="587"/>
      <c r="AI111" s="587"/>
      <c r="AJ111" s="587"/>
      <c r="AK111" s="587"/>
      <c r="AL111" s="587"/>
      <c r="AM111" s="588"/>
      <c r="AO111" s="168" t="s">
        <v>196</v>
      </c>
      <c r="AP111" s="168" t="str">
        <f>IFERROR(AP109*AP110,"")</f>
        <v/>
      </c>
    </row>
    <row r="112" spans="1:42" ht="9.75" customHeight="1" x14ac:dyDescent="0.15">
      <c r="A112" s="639"/>
      <c r="B112" s="640"/>
      <c r="C112" s="640"/>
      <c r="D112" s="641"/>
      <c r="E112" s="486"/>
      <c r="F112" s="487"/>
      <c r="G112" s="487"/>
      <c r="H112" s="487"/>
      <c r="I112" s="488"/>
      <c r="J112" s="489"/>
      <c r="K112" s="490"/>
      <c r="L112" s="490"/>
      <c r="M112" s="490"/>
      <c r="N112" s="490"/>
      <c r="O112" s="490"/>
      <c r="P112" s="490"/>
      <c r="Q112" s="490"/>
      <c r="R112" s="490"/>
      <c r="S112" s="490"/>
      <c r="T112" s="490"/>
      <c r="U112" s="490"/>
      <c r="V112" s="490"/>
      <c r="W112" s="490"/>
      <c r="X112" s="490"/>
      <c r="Y112" s="491"/>
      <c r="Z112" s="597"/>
      <c r="AA112" s="587"/>
      <c r="AB112" s="587"/>
      <c r="AC112" s="587"/>
      <c r="AD112" s="587"/>
      <c r="AE112" s="587"/>
      <c r="AF112" s="588"/>
      <c r="AG112" s="587"/>
      <c r="AH112" s="587"/>
      <c r="AI112" s="587"/>
      <c r="AJ112" s="587"/>
      <c r="AK112" s="587"/>
      <c r="AL112" s="587"/>
      <c r="AM112" s="588"/>
    </row>
    <row r="113" spans="1:42" ht="9.75" customHeight="1" x14ac:dyDescent="0.15">
      <c r="A113" s="639"/>
      <c r="B113" s="640"/>
      <c r="C113" s="640"/>
      <c r="D113" s="641"/>
      <c r="E113" s="486"/>
      <c r="F113" s="487"/>
      <c r="G113" s="487"/>
      <c r="H113" s="487"/>
      <c r="I113" s="488"/>
      <c r="J113" s="489"/>
      <c r="K113" s="490"/>
      <c r="L113" s="490"/>
      <c r="M113" s="490"/>
      <c r="N113" s="490"/>
      <c r="O113" s="490"/>
      <c r="P113" s="490"/>
      <c r="Q113" s="490"/>
      <c r="R113" s="490"/>
      <c r="S113" s="490"/>
      <c r="T113" s="490"/>
      <c r="U113" s="490"/>
      <c r="V113" s="490"/>
      <c r="W113" s="490"/>
      <c r="X113" s="490"/>
      <c r="Y113" s="491"/>
      <c r="Z113" s="597"/>
      <c r="AA113" s="587"/>
      <c r="AB113" s="587"/>
      <c r="AC113" s="587"/>
      <c r="AD113" s="587"/>
      <c r="AE113" s="587"/>
      <c r="AF113" s="588"/>
      <c r="AG113" s="587"/>
      <c r="AH113" s="587"/>
      <c r="AI113" s="587"/>
      <c r="AJ113" s="587"/>
      <c r="AK113" s="587"/>
      <c r="AL113" s="587"/>
      <c r="AM113" s="588"/>
    </row>
    <row r="114" spans="1:42" ht="9.75" customHeight="1" thickBot="1" x14ac:dyDescent="0.2">
      <c r="A114" s="642"/>
      <c r="B114" s="643"/>
      <c r="C114" s="643"/>
      <c r="D114" s="644"/>
      <c r="E114" s="607"/>
      <c r="F114" s="608"/>
      <c r="G114" s="608"/>
      <c r="H114" s="608"/>
      <c r="I114" s="609"/>
      <c r="J114" s="610"/>
      <c r="K114" s="611"/>
      <c r="L114" s="611"/>
      <c r="M114" s="611"/>
      <c r="N114" s="611"/>
      <c r="O114" s="611"/>
      <c r="P114" s="611"/>
      <c r="Q114" s="611"/>
      <c r="R114" s="611"/>
      <c r="S114" s="611"/>
      <c r="T114" s="611"/>
      <c r="U114" s="611"/>
      <c r="V114" s="611"/>
      <c r="W114" s="611"/>
      <c r="X114" s="611"/>
      <c r="Y114" s="612"/>
      <c r="Z114" s="594"/>
      <c r="AA114" s="595"/>
      <c r="AB114" s="595"/>
      <c r="AC114" s="595"/>
      <c r="AD114" s="595"/>
      <c r="AE114" s="595"/>
      <c r="AF114" s="596"/>
      <c r="AG114" s="595"/>
      <c r="AH114" s="595"/>
      <c r="AI114" s="595"/>
      <c r="AJ114" s="595"/>
      <c r="AK114" s="595"/>
      <c r="AL114" s="595"/>
      <c r="AM114" s="596"/>
    </row>
    <row r="115" spans="1:42" ht="20.25" customHeight="1" thickTop="1" x14ac:dyDescent="0.15">
      <c r="A115" s="581" t="s">
        <v>208</v>
      </c>
      <c r="B115" s="582"/>
      <c r="C115" s="582"/>
      <c r="D115" s="583"/>
      <c r="E115" s="645" t="str">
        <f>IF(AP111=0,"",AP111)</f>
        <v/>
      </c>
      <c r="F115" s="646"/>
      <c r="G115" s="646"/>
      <c r="H115" s="646"/>
      <c r="I115" s="647"/>
      <c r="J115" s="578" t="s">
        <v>207</v>
      </c>
      <c r="K115" s="579"/>
      <c r="L115" s="579"/>
      <c r="M115" s="580"/>
      <c r="N115" s="581">
        <f>Z115-AG115</f>
        <v>0</v>
      </c>
      <c r="O115" s="582"/>
      <c r="P115" s="582"/>
      <c r="Q115" s="582"/>
      <c r="R115" s="582"/>
      <c r="S115" s="582"/>
      <c r="T115" s="582"/>
      <c r="U115" s="583"/>
      <c r="V115" s="613" t="s">
        <v>206</v>
      </c>
      <c r="W115" s="614"/>
      <c r="X115" s="614"/>
      <c r="Y115" s="615"/>
      <c r="Z115" s="581">
        <f>SUM(Z110:AF114)</f>
        <v>0</v>
      </c>
      <c r="AA115" s="582"/>
      <c r="AB115" s="582"/>
      <c r="AC115" s="582"/>
      <c r="AD115" s="582"/>
      <c r="AE115" s="582"/>
      <c r="AF115" s="582"/>
      <c r="AG115" s="581">
        <f>SUM(AG110:AM114)</f>
        <v>0</v>
      </c>
      <c r="AH115" s="582"/>
      <c r="AI115" s="582"/>
      <c r="AJ115" s="582"/>
      <c r="AK115" s="582"/>
      <c r="AL115" s="582"/>
      <c r="AM115" s="583"/>
    </row>
    <row r="116" spans="1:42" ht="5.25" customHeight="1" x14ac:dyDescent="0.15">
      <c r="A116" s="165"/>
      <c r="B116" s="165"/>
      <c r="C116" s="165"/>
      <c r="D116" s="165"/>
      <c r="E116" s="169"/>
      <c r="F116" s="169"/>
      <c r="G116" s="169"/>
      <c r="H116" s="169"/>
      <c r="I116" s="169"/>
      <c r="J116" s="169"/>
      <c r="K116" s="169"/>
      <c r="L116" s="169"/>
      <c r="M116" s="169"/>
      <c r="N116" s="169"/>
      <c r="O116" s="169"/>
      <c r="P116" s="169"/>
      <c r="Q116" s="169"/>
      <c r="R116" s="169"/>
      <c r="S116" s="169"/>
      <c r="T116" s="169"/>
      <c r="U116" s="169"/>
      <c r="V116" s="169"/>
      <c r="W116" s="169"/>
      <c r="X116" s="169"/>
      <c r="Y116" s="169"/>
      <c r="Z116" s="169"/>
      <c r="AA116" s="169"/>
      <c r="AB116" s="169"/>
      <c r="AC116" s="169"/>
      <c r="AD116" s="169"/>
      <c r="AE116" s="169"/>
      <c r="AF116" s="169"/>
      <c r="AG116" s="169"/>
      <c r="AH116" s="169"/>
      <c r="AI116" s="169"/>
      <c r="AJ116" s="169"/>
      <c r="AK116" s="169"/>
      <c r="AL116" s="169"/>
      <c r="AM116" s="169"/>
    </row>
    <row r="117" spans="1:42" ht="18" customHeight="1" x14ac:dyDescent="0.15">
      <c r="A117" s="171" t="s">
        <v>153</v>
      </c>
      <c r="B117" s="165"/>
      <c r="C117" s="165"/>
      <c r="D117" s="165"/>
      <c r="E117" s="165"/>
      <c r="F117" s="165"/>
      <c r="G117" s="165"/>
      <c r="H117" s="165"/>
      <c r="I117" s="165"/>
      <c r="J117" s="165"/>
      <c r="K117" s="165"/>
      <c r="L117" s="165"/>
      <c r="M117" s="165"/>
      <c r="N117" s="165"/>
      <c r="O117" s="165"/>
      <c r="P117" s="165"/>
      <c r="Q117" s="165"/>
      <c r="R117" s="165"/>
      <c r="S117" s="165"/>
      <c r="T117" s="165"/>
      <c r="U117" s="165"/>
      <c r="V117" s="165"/>
      <c r="W117" s="165"/>
      <c r="X117" s="165"/>
      <c r="Y117" s="165"/>
      <c r="Z117" s="165"/>
      <c r="AA117" s="165"/>
      <c r="AB117" s="165"/>
      <c r="AC117" s="165"/>
      <c r="AD117" s="165"/>
      <c r="AE117" s="165"/>
      <c r="AF117" s="165"/>
      <c r="AG117" s="165"/>
      <c r="AH117" s="165"/>
      <c r="AI117" s="165"/>
      <c r="AJ117" s="165"/>
    </row>
    <row r="118" spans="1:42" ht="24.75" customHeight="1" x14ac:dyDescent="0.15">
      <c r="A118" s="554" t="s">
        <v>164</v>
      </c>
      <c r="B118" s="555"/>
      <c r="C118" s="555"/>
      <c r="D118" s="556"/>
      <c r="E118" s="554" t="s">
        <v>43</v>
      </c>
      <c r="F118" s="555"/>
      <c r="G118" s="555"/>
      <c r="H118" s="555"/>
      <c r="I118" s="556"/>
      <c r="J118" s="554" t="s">
        <v>165</v>
      </c>
      <c r="K118" s="555"/>
      <c r="L118" s="555"/>
      <c r="M118" s="555"/>
      <c r="N118" s="555"/>
      <c r="O118" s="555"/>
      <c r="P118" s="555"/>
      <c r="Q118" s="555"/>
      <c r="R118" s="555"/>
      <c r="S118" s="555"/>
      <c r="T118" s="555"/>
      <c r="U118" s="555"/>
      <c r="V118" s="555"/>
      <c r="W118" s="555"/>
      <c r="X118" s="555"/>
      <c r="Y118" s="556"/>
      <c r="Z118" s="554" t="s">
        <v>197</v>
      </c>
      <c r="AA118" s="555"/>
      <c r="AB118" s="555"/>
      <c r="AC118" s="555"/>
      <c r="AD118" s="555"/>
      <c r="AE118" s="555"/>
      <c r="AF118" s="556"/>
      <c r="AG118" s="584" t="s">
        <v>200</v>
      </c>
      <c r="AH118" s="585"/>
      <c r="AI118" s="585"/>
      <c r="AJ118" s="585"/>
      <c r="AK118" s="585"/>
      <c r="AL118" s="585"/>
      <c r="AM118" s="586"/>
      <c r="AO118" s="168" t="s">
        <v>195</v>
      </c>
      <c r="AP118" s="168" t="e">
        <f>VLOOKUP(L5,計算用!$A$2:$D$36,4,FALSE)*1000</f>
        <v>#N/A</v>
      </c>
    </row>
    <row r="119" spans="1:42" ht="9.75" customHeight="1" x14ac:dyDescent="0.15">
      <c r="A119" s="636"/>
      <c r="B119" s="637"/>
      <c r="C119" s="637"/>
      <c r="D119" s="638"/>
      <c r="E119" s="557"/>
      <c r="F119" s="558"/>
      <c r="G119" s="558"/>
      <c r="H119" s="558"/>
      <c r="I119" s="559"/>
      <c r="J119" s="601"/>
      <c r="K119" s="602"/>
      <c r="L119" s="602"/>
      <c r="M119" s="602"/>
      <c r="N119" s="602"/>
      <c r="O119" s="602"/>
      <c r="P119" s="602"/>
      <c r="Q119" s="602"/>
      <c r="R119" s="602"/>
      <c r="S119" s="602"/>
      <c r="T119" s="602"/>
      <c r="U119" s="602"/>
      <c r="V119" s="602"/>
      <c r="W119" s="602"/>
      <c r="X119" s="602"/>
      <c r="Y119" s="603"/>
      <c r="Z119" s="604"/>
      <c r="AA119" s="605"/>
      <c r="AB119" s="605"/>
      <c r="AC119" s="605"/>
      <c r="AD119" s="605"/>
      <c r="AE119" s="605"/>
      <c r="AF119" s="606"/>
      <c r="AG119" s="605"/>
      <c r="AH119" s="605"/>
      <c r="AI119" s="605"/>
      <c r="AJ119" s="605"/>
      <c r="AK119" s="605"/>
      <c r="AL119" s="605"/>
      <c r="AM119" s="606"/>
      <c r="AO119" s="168" t="s">
        <v>75</v>
      </c>
      <c r="AP119" s="168">
        <f>IF(OR(AP5=1,AP5=3,AP5=6),AG5,1)</f>
        <v>1</v>
      </c>
    </row>
    <row r="120" spans="1:42" ht="9.75" customHeight="1" x14ac:dyDescent="0.15">
      <c r="A120" s="639"/>
      <c r="B120" s="640"/>
      <c r="C120" s="640"/>
      <c r="D120" s="641"/>
      <c r="E120" s="486"/>
      <c r="F120" s="487"/>
      <c r="G120" s="487"/>
      <c r="H120" s="487"/>
      <c r="I120" s="488"/>
      <c r="J120" s="598"/>
      <c r="K120" s="599"/>
      <c r="L120" s="599"/>
      <c r="M120" s="599"/>
      <c r="N120" s="599"/>
      <c r="O120" s="599"/>
      <c r="P120" s="599"/>
      <c r="Q120" s="599"/>
      <c r="R120" s="599"/>
      <c r="S120" s="599"/>
      <c r="T120" s="599"/>
      <c r="U120" s="599"/>
      <c r="V120" s="599"/>
      <c r="W120" s="599"/>
      <c r="X120" s="599"/>
      <c r="Y120" s="600"/>
      <c r="Z120" s="597"/>
      <c r="AA120" s="587"/>
      <c r="AB120" s="587"/>
      <c r="AC120" s="587"/>
      <c r="AD120" s="587"/>
      <c r="AE120" s="587"/>
      <c r="AF120" s="588"/>
      <c r="AG120" s="587"/>
      <c r="AH120" s="587"/>
      <c r="AI120" s="587"/>
      <c r="AJ120" s="587"/>
      <c r="AK120" s="587"/>
      <c r="AL120" s="587"/>
      <c r="AM120" s="588"/>
      <c r="AO120" s="168" t="s">
        <v>196</v>
      </c>
      <c r="AP120" s="168" t="str">
        <f>IFERROR(AP118*AP119,"")</f>
        <v/>
      </c>
    </row>
    <row r="121" spans="1:42" ht="9.75" customHeight="1" x14ac:dyDescent="0.15">
      <c r="A121" s="639"/>
      <c r="B121" s="640"/>
      <c r="C121" s="640"/>
      <c r="D121" s="641"/>
      <c r="E121" s="486"/>
      <c r="F121" s="487"/>
      <c r="G121" s="487"/>
      <c r="H121" s="487"/>
      <c r="I121" s="488"/>
      <c r="J121" s="598"/>
      <c r="K121" s="599"/>
      <c r="L121" s="599"/>
      <c r="M121" s="599"/>
      <c r="N121" s="599"/>
      <c r="O121" s="599"/>
      <c r="P121" s="599"/>
      <c r="Q121" s="599"/>
      <c r="R121" s="599"/>
      <c r="S121" s="599"/>
      <c r="T121" s="599"/>
      <c r="U121" s="599"/>
      <c r="V121" s="599"/>
      <c r="W121" s="599"/>
      <c r="X121" s="599"/>
      <c r="Y121" s="600"/>
      <c r="Z121" s="597"/>
      <c r="AA121" s="587"/>
      <c r="AB121" s="587"/>
      <c r="AC121" s="587"/>
      <c r="AD121" s="587"/>
      <c r="AE121" s="587"/>
      <c r="AF121" s="588"/>
      <c r="AG121" s="587"/>
      <c r="AH121" s="587"/>
      <c r="AI121" s="587"/>
      <c r="AJ121" s="587"/>
      <c r="AK121" s="587"/>
      <c r="AL121" s="587"/>
      <c r="AM121" s="588"/>
    </row>
    <row r="122" spans="1:42" ht="9.75" customHeight="1" x14ac:dyDescent="0.15">
      <c r="A122" s="639"/>
      <c r="B122" s="640"/>
      <c r="C122" s="640"/>
      <c r="D122" s="641"/>
      <c r="E122" s="486"/>
      <c r="F122" s="487"/>
      <c r="G122" s="487"/>
      <c r="H122" s="487"/>
      <c r="I122" s="488"/>
      <c r="J122" s="598"/>
      <c r="K122" s="599"/>
      <c r="L122" s="599"/>
      <c r="M122" s="599"/>
      <c r="N122" s="599"/>
      <c r="O122" s="599"/>
      <c r="P122" s="599"/>
      <c r="Q122" s="599"/>
      <c r="R122" s="599"/>
      <c r="S122" s="599"/>
      <c r="T122" s="599"/>
      <c r="U122" s="599"/>
      <c r="V122" s="599"/>
      <c r="W122" s="599"/>
      <c r="X122" s="599"/>
      <c r="Y122" s="600"/>
      <c r="Z122" s="597"/>
      <c r="AA122" s="587"/>
      <c r="AB122" s="587"/>
      <c r="AC122" s="587"/>
      <c r="AD122" s="587"/>
      <c r="AE122" s="587"/>
      <c r="AF122" s="588"/>
      <c r="AG122" s="587"/>
      <c r="AH122" s="587"/>
      <c r="AI122" s="587"/>
      <c r="AJ122" s="587"/>
      <c r="AK122" s="587"/>
      <c r="AL122" s="587"/>
      <c r="AM122" s="588"/>
    </row>
    <row r="123" spans="1:42" ht="9.75" customHeight="1" thickBot="1" x14ac:dyDescent="0.2">
      <c r="A123" s="642"/>
      <c r="B123" s="643"/>
      <c r="C123" s="643"/>
      <c r="D123" s="644"/>
      <c r="E123" s="607"/>
      <c r="F123" s="608"/>
      <c r="G123" s="608"/>
      <c r="H123" s="608"/>
      <c r="I123" s="609"/>
      <c r="J123" s="591"/>
      <c r="K123" s="592"/>
      <c r="L123" s="592"/>
      <c r="M123" s="592"/>
      <c r="N123" s="592"/>
      <c r="O123" s="592"/>
      <c r="P123" s="592"/>
      <c r="Q123" s="592"/>
      <c r="R123" s="592"/>
      <c r="S123" s="592"/>
      <c r="T123" s="592"/>
      <c r="U123" s="592"/>
      <c r="V123" s="592"/>
      <c r="W123" s="592"/>
      <c r="X123" s="592"/>
      <c r="Y123" s="593"/>
      <c r="Z123" s="594"/>
      <c r="AA123" s="595"/>
      <c r="AB123" s="595"/>
      <c r="AC123" s="595"/>
      <c r="AD123" s="595"/>
      <c r="AE123" s="595"/>
      <c r="AF123" s="596"/>
      <c r="AG123" s="595"/>
      <c r="AH123" s="595"/>
      <c r="AI123" s="595"/>
      <c r="AJ123" s="595"/>
      <c r="AK123" s="595"/>
      <c r="AL123" s="595"/>
      <c r="AM123" s="596"/>
    </row>
    <row r="124" spans="1:42" ht="20.25" customHeight="1" thickTop="1" x14ac:dyDescent="0.15">
      <c r="A124" s="581" t="s">
        <v>208</v>
      </c>
      <c r="B124" s="582"/>
      <c r="C124" s="582"/>
      <c r="D124" s="583"/>
      <c r="E124" s="645" t="str">
        <f>IF(AP120=0,"",AP120)</f>
        <v/>
      </c>
      <c r="F124" s="646"/>
      <c r="G124" s="646"/>
      <c r="H124" s="646"/>
      <c r="I124" s="647"/>
      <c r="J124" s="578" t="s">
        <v>207</v>
      </c>
      <c r="K124" s="579"/>
      <c r="L124" s="579"/>
      <c r="M124" s="580"/>
      <c r="N124" s="581">
        <f>Z124-AG124</f>
        <v>0</v>
      </c>
      <c r="O124" s="582"/>
      <c r="P124" s="582"/>
      <c r="Q124" s="582"/>
      <c r="R124" s="582"/>
      <c r="S124" s="582"/>
      <c r="T124" s="582"/>
      <c r="U124" s="583"/>
      <c r="V124" s="613" t="s">
        <v>206</v>
      </c>
      <c r="W124" s="614"/>
      <c r="X124" s="614"/>
      <c r="Y124" s="615"/>
      <c r="Z124" s="581">
        <f>SUM(Z119:AF123)</f>
        <v>0</v>
      </c>
      <c r="AA124" s="582"/>
      <c r="AB124" s="582"/>
      <c r="AC124" s="582"/>
      <c r="AD124" s="582"/>
      <c r="AE124" s="582"/>
      <c r="AF124" s="582"/>
      <c r="AG124" s="581">
        <f>SUM(AG119:AM123)</f>
        <v>0</v>
      </c>
      <c r="AH124" s="582"/>
      <c r="AI124" s="582"/>
      <c r="AJ124" s="582"/>
      <c r="AK124" s="582"/>
      <c r="AL124" s="582"/>
      <c r="AM124" s="583"/>
    </row>
    <row r="125" spans="1:42" ht="10.5" customHeight="1" thickBot="1" x14ac:dyDescent="0.2">
      <c r="A125" s="172"/>
      <c r="B125" s="172"/>
      <c r="C125" s="172"/>
      <c r="D125" s="172"/>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2"/>
      <c r="AG125" s="172"/>
      <c r="AH125" s="172"/>
      <c r="AI125" s="172"/>
      <c r="AJ125" s="172"/>
      <c r="AK125" s="173"/>
      <c r="AL125" s="173"/>
      <c r="AM125" s="173"/>
    </row>
    <row r="126" spans="1:42" ht="6" customHeight="1" x14ac:dyDescent="0.15">
      <c r="A126" s="165"/>
      <c r="B126" s="165"/>
      <c r="C126" s="165"/>
      <c r="D126" s="165"/>
      <c r="E126" s="165"/>
      <c r="F126" s="165"/>
      <c r="G126" s="165"/>
      <c r="H126" s="165"/>
      <c r="I126" s="165"/>
      <c r="J126" s="165"/>
      <c r="K126" s="165"/>
      <c r="L126" s="165"/>
      <c r="M126" s="165"/>
      <c r="N126" s="165"/>
      <c r="O126" s="165"/>
      <c r="P126" s="165"/>
      <c r="Q126" s="165"/>
      <c r="R126" s="165"/>
      <c r="S126" s="165"/>
      <c r="T126" s="165"/>
      <c r="U126" s="165"/>
      <c r="V126" s="165"/>
      <c r="W126" s="165"/>
      <c r="X126" s="165"/>
      <c r="Y126" s="165"/>
      <c r="Z126" s="165"/>
      <c r="AA126" s="165"/>
      <c r="AB126" s="165"/>
      <c r="AC126" s="165"/>
      <c r="AD126" s="165"/>
      <c r="AE126" s="165"/>
      <c r="AF126" s="165"/>
      <c r="AG126" s="165"/>
      <c r="AH126" s="165"/>
      <c r="AI126" s="165"/>
      <c r="AJ126" s="165"/>
    </row>
    <row r="127" spans="1:42" s="176" customFormat="1" ht="10.5" x14ac:dyDescent="0.15">
      <c r="A127" s="174" t="s">
        <v>44</v>
      </c>
      <c r="B127" s="139"/>
      <c r="C127" s="139"/>
      <c r="D127" s="139"/>
      <c r="E127" s="139"/>
      <c r="F127" s="139"/>
      <c r="G127" s="139"/>
      <c r="H127" s="139"/>
      <c r="I127" s="139"/>
      <c r="J127" s="139"/>
      <c r="K127" s="139"/>
      <c r="L127" s="139"/>
      <c r="M127" s="139"/>
      <c r="N127" s="139"/>
      <c r="O127" s="139"/>
      <c r="P127" s="139"/>
      <c r="Q127" s="139"/>
      <c r="R127" s="139"/>
      <c r="S127" s="139"/>
      <c r="T127" s="139"/>
      <c r="U127" s="139"/>
      <c r="V127" s="139"/>
      <c r="W127" s="139"/>
      <c r="X127" s="139"/>
      <c r="Y127" s="139"/>
      <c r="Z127" s="139"/>
      <c r="AA127" s="139"/>
      <c r="AB127" s="139"/>
      <c r="AC127" s="139"/>
      <c r="AD127" s="139"/>
      <c r="AE127" s="139"/>
      <c r="AF127" s="139"/>
      <c r="AG127" s="139"/>
      <c r="AH127" s="139"/>
      <c r="AI127" s="139"/>
      <c r="AJ127" s="139"/>
      <c r="AK127" s="175"/>
      <c r="AL127" s="175"/>
      <c r="AM127" s="175"/>
    </row>
    <row r="128" spans="1:42" s="176" customFormat="1" ht="5.25" customHeight="1" x14ac:dyDescent="0.15">
      <c r="A128" s="174"/>
      <c r="B128" s="139"/>
      <c r="C128" s="139"/>
      <c r="D128" s="139"/>
      <c r="E128" s="139"/>
      <c r="F128" s="139"/>
      <c r="G128" s="139"/>
      <c r="H128" s="139"/>
      <c r="I128" s="139"/>
      <c r="J128" s="139"/>
      <c r="K128" s="139"/>
      <c r="L128" s="139"/>
      <c r="M128" s="139"/>
      <c r="N128" s="139"/>
      <c r="O128" s="139"/>
      <c r="P128" s="139"/>
      <c r="Q128" s="139"/>
      <c r="R128" s="139"/>
      <c r="S128" s="139"/>
      <c r="T128" s="139"/>
      <c r="U128" s="139"/>
      <c r="V128" s="139"/>
      <c r="W128" s="139"/>
      <c r="X128" s="139"/>
      <c r="Y128" s="139"/>
      <c r="Z128" s="139"/>
      <c r="AA128" s="139"/>
      <c r="AB128" s="139"/>
      <c r="AC128" s="139"/>
      <c r="AD128" s="139"/>
      <c r="AE128" s="139"/>
      <c r="AF128" s="139"/>
      <c r="AG128" s="139"/>
      <c r="AH128" s="139"/>
      <c r="AI128" s="139"/>
      <c r="AJ128" s="139"/>
      <c r="AK128" s="175"/>
      <c r="AL128" s="175"/>
      <c r="AM128" s="175"/>
    </row>
    <row r="129" spans="1:39" s="176" customFormat="1" ht="10.5" x14ac:dyDescent="0.15">
      <c r="A129" s="174"/>
      <c r="B129" s="152" t="s">
        <v>45</v>
      </c>
      <c r="C129" s="139"/>
      <c r="D129" s="139"/>
      <c r="E129" s="139"/>
      <c r="F129" s="139"/>
      <c r="G129" s="139"/>
      <c r="H129" s="139"/>
      <c r="I129" s="139"/>
      <c r="J129" s="139"/>
      <c r="K129" s="139"/>
      <c r="L129" s="139"/>
      <c r="M129" s="139"/>
      <c r="N129" s="139"/>
      <c r="O129" s="139"/>
      <c r="P129" s="139"/>
      <c r="Q129" s="139"/>
      <c r="R129" s="139"/>
      <c r="S129" s="139"/>
      <c r="T129" s="139"/>
      <c r="U129" s="139"/>
      <c r="V129" s="139"/>
      <c r="W129" s="139"/>
      <c r="X129" s="139"/>
      <c r="Y129" s="139"/>
      <c r="Z129" s="139"/>
      <c r="AA129" s="139"/>
      <c r="AB129" s="139"/>
      <c r="AC129" s="139"/>
      <c r="AD129" s="139"/>
      <c r="AE129" s="139"/>
      <c r="AF129" s="139"/>
      <c r="AG129" s="139"/>
      <c r="AH129" s="139"/>
      <c r="AI129" s="139"/>
      <c r="AJ129" s="139"/>
      <c r="AK129" s="175"/>
      <c r="AL129" s="175"/>
      <c r="AM129" s="175"/>
    </row>
    <row r="130" spans="1:39" s="176" customFormat="1" ht="10.5" x14ac:dyDescent="0.15">
      <c r="A130" s="174"/>
      <c r="B130" s="152" t="s">
        <v>64</v>
      </c>
      <c r="C130" s="139"/>
      <c r="D130" s="139"/>
      <c r="E130" s="139"/>
      <c r="F130" s="139"/>
      <c r="G130" s="139"/>
      <c r="H130" s="139"/>
      <c r="I130" s="139"/>
      <c r="J130" s="139"/>
      <c r="K130" s="139"/>
      <c r="L130" s="139"/>
      <c r="M130" s="139"/>
      <c r="N130" s="139"/>
      <c r="O130" s="139"/>
      <c r="P130" s="139"/>
      <c r="Q130" s="139"/>
      <c r="R130" s="139"/>
      <c r="S130" s="139"/>
      <c r="T130" s="139"/>
      <c r="U130" s="139"/>
      <c r="V130" s="139"/>
      <c r="W130" s="139"/>
      <c r="X130" s="139"/>
      <c r="Y130" s="139"/>
      <c r="Z130" s="139"/>
      <c r="AA130" s="139"/>
      <c r="AB130" s="139"/>
      <c r="AC130" s="139"/>
      <c r="AD130" s="139"/>
      <c r="AE130" s="139"/>
      <c r="AF130" s="139"/>
      <c r="AG130" s="139"/>
      <c r="AH130" s="139"/>
      <c r="AI130" s="139"/>
      <c r="AJ130" s="139"/>
      <c r="AK130" s="175"/>
      <c r="AL130" s="175"/>
      <c r="AM130" s="175"/>
    </row>
    <row r="131" spans="1:39" s="176" customFormat="1" ht="5.25" customHeight="1" x14ac:dyDescent="0.15">
      <c r="A131" s="174"/>
      <c r="B131" s="139"/>
      <c r="C131" s="139"/>
      <c r="D131" s="139"/>
      <c r="E131" s="139"/>
      <c r="F131" s="139"/>
      <c r="G131" s="139"/>
      <c r="H131" s="139"/>
      <c r="I131" s="139"/>
      <c r="J131" s="139"/>
      <c r="K131" s="139"/>
      <c r="L131" s="139"/>
      <c r="M131" s="139"/>
      <c r="N131" s="139"/>
      <c r="O131" s="139"/>
      <c r="P131" s="139"/>
      <c r="Q131" s="139"/>
      <c r="R131" s="139"/>
      <c r="S131" s="139"/>
      <c r="T131" s="139"/>
      <c r="U131" s="139"/>
      <c r="V131" s="139"/>
      <c r="W131" s="139"/>
      <c r="X131" s="139"/>
      <c r="Y131" s="139"/>
      <c r="Z131" s="139"/>
      <c r="AA131" s="139"/>
      <c r="AB131" s="139"/>
      <c r="AC131" s="139"/>
      <c r="AD131" s="139"/>
      <c r="AE131" s="139"/>
      <c r="AF131" s="139"/>
      <c r="AG131" s="139"/>
      <c r="AH131" s="139"/>
      <c r="AI131" s="139"/>
      <c r="AJ131" s="139"/>
      <c r="AK131" s="175"/>
      <c r="AL131" s="175"/>
      <c r="AM131" s="175"/>
    </row>
    <row r="132" spans="1:39" x14ac:dyDescent="0.15">
      <c r="A132" s="177" t="s">
        <v>98</v>
      </c>
      <c r="B132" s="178"/>
      <c r="C132" s="165"/>
      <c r="D132" s="165"/>
      <c r="E132" s="165"/>
      <c r="F132" s="165"/>
      <c r="G132" s="165"/>
      <c r="H132" s="165"/>
      <c r="I132" s="165"/>
      <c r="J132" s="165"/>
      <c r="K132" s="165"/>
      <c r="L132" s="165"/>
      <c r="M132" s="165"/>
      <c r="N132" s="165"/>
      <c r="O132" s="165"/>
      <c r="P132" s="165"/>
      <c r="Q132" s="165"/>
      <c r="R132" s="165"/>
      <c r="S132" s="165"/>
      <c r="T132" s="165"/>
      <c r="U132" s="165"/>
      <c r="V132" s="165"/>
      <c r="W132" s="165"/>
      <c r="X132" s="165"/>
      <c r="Y132" s="165"/>
      <c r="Z132" s="165"/>
      <c r="AA132" s="165"/>
      <c r="AB132" s="165"/>
      <c r="AC132" s="165"/>
      <c r="AD132" s="165"/>
      <c r="AE132" s="165"/>
      <c r="AF132" s="165"/>
      <c r="AG132" s="165"/>
      <c r="AH132" s="165"/>
      <c r="AI132" s="165"/>
      <c r="AJ132" s="165"/>
    </row>
    <row r="133" spans="1:39" x14ac:dyDescent="0.15">
      <c r="A133" s="179" t="s">
        <v>168</v>
      </c>
      <c r="B133" s="180"/>
      <c r="C133" s="180"/>
      <c r="D133" s="180"/>
      <c r="E133" s="180"/>
      <c r="F133" s="180"/>
      <c r="G133" s="180"/>
      <c r="H133" s="180"/>
      <c r="I133" s="180"/>
      <c r="J133" s="180"/>
      <c r="K133" s="180"/>
      <c r="L133" s="180"/>
      <c r="M133" s="180"/>
      <c r="N133" s="180"/>
      <c r="O133" s="180"/>
      <c r="P133" s="180"/>
      <c r="Q133" s="180"/>
      <c r="R133" s="180"/>
      <c r="S133" s="180"/>
      <c r="T133" s="623"/>
      <c r="U133" s="623"/>
      <c r="V133" s="623"/>
      <c r="W133" s="623"/>
      <c r="X133" s="623"/>
      <c r="Y133" s="623"/>
      <c r="Z133" s="623"/>
      <c r="AA133" s="623"/>
      <c r="AB133" s="623"/>
      <c r="AC133" s="623"/>
      <c r="AD133" s="623"/>
      <c r="AE133" s="623"/>
      <c r="AF133" s="623"/>
      <c r="AG133" s="623"/>
      <c r="AH133" s="623"/>
      <c r="AI133" s="623"/>
      <c r="AJ133" s="623"/>
      <c r="AK133" s="623"/>
      <c r="AL133" s="623"/>
      <c r="AM133" s="624"/>
    </row>
    <row r="134" spans="1:39" x14ac:dyDescent="0.15">
      <c r="A134" s="181"/>
      <c r="B134" s="291" t="s">
        <v>191</v>
      </c>
      <c r="C134" s="180"/>
      <c r="D134" s="180"/>
      <c r="E134" s="180"/>
      <c r="F134" s="180"/>
      <c r="G134" s="180"/>
      <c r="H134" s="180"/>
      <c r="I134" s="180"/>
      <c r="J134" s="180"/>
      <c r="K134" s="180"/>
      <c r="L134" s="180"/>
      <c r="M134" s="180"/>
      <c r="N134" s="180"/>
      <c r="O134" s="180"/>
      <c r="P134" s="180"/>
      <c r="Q134" s="180"/>
      <c r="R134" s="180"/>
      <c r="S134" s="180"/>
      <c r="T134" s="623" t="s">
        <v>65</v>
      </c>
      <c r="U134" s="623"/>
      <c r="V134" s="623"/>
      <c r="W134" s="623"/>
      <c r="X134" s="623"/>
      <c r="Y134" s="623"/>
      <c r="Z134" s="623"/>
      <c r="AA134" s="623"/>
      <c r="AB134" s="623"/>
      <c r="AC134" s="623"/>
      <c r="AD134" s="623"/>
      <c r="AE134" s="623"/>
      <c r="AF134" s="623"/>
      <c r="AG134" s="623"/>
      <c r="AH134" s="623"/>
      <c r="AI134" s="623"/>
      <c r="AJ134" s="623"/>
      <c r="AK134" s="623"/>
      <c r="AL134" s="623"/>
      <c r="AM134" s="624"/>
    </row>
    <row r="135" spans="1:39" ht="38.25" customHeight="1" x14ac:dyDescent="0.15">
      <c r="A135" s="183"/>
      <c r="B135" s="134"/>
      <c r="C135" s="184" t="s">
        <v>179</v>
      </c>
      <c r="D135" s="630" t="s">
        <v>180</v>
      </c>
      <c r="E135" s="630"/>
      <c r="F135" s="630"/>
      <c r="G135" s="630"/>
      <c r="H135" s="630"/>
      <c r="I135" s="630"/>
      <c r="J135" s="630"/>
      <c r="K135" s="630"/>
      <c r="L135" s="630"/>
      <c r="M135" s="630"/>
      <c r="N135" s="630"/>
      <c r="O135" s="630"/>
      <c r="P135" s="630"/>
      <c r="Q135" s="630"/>
      <c r="R135" s="630"/>
      <c r="S135" s="631"/>
      <c r="T135" s="569" t="s">
        <v>253</v>
      </c>
      <c r="U135" s="570"/>
      <c r="V135" s="570"/>
      <c r="W135" s="570"/>
      <c r="X135" s="570"/>
      <c r="Y135" s="570"/>
      <c r="Z135" s="570"/>
      <c r="AA135" s="570"/>
      <c r="AB135" s="570"/>
      <c r="AC135" s="570"/>
      <c r="AD135" s="570"/>
      <c r="AE135" s="570"/>
      <c r="AF135" s="570"/>
      <c r="AG135" s="570"/>
      <c r="AH135" s="570"/>
      <c r="AI135" s="570"/>
      <c r="AJ135" s="570"/>
      <c r="AK135" s="570"/>
      <c r="AL135" s="570"/>
      <c r="AM135" s="571"/>
    </row>
    <row r="136" spans="1:39" ht="23.25" customHeight="1" x14ac:dyDescent="0.15">
      <c r="A136" s="183"/>
      <c r="B136" s="185"/>
      <c r="C136" s="186" t="s">
        <v>178</v>
      </c>
      <c r="D136" s="632" t="s">
        <v>181</v>
      </c>
      <c r="E136" s="632"/>
      <c r="F136" s="632"/>
      <c r="G136" s="632"/>
      <c r="H136" s="632"/>
      <c r="I136" s="632"/>
      <c r="J136" s="632"/>
      <c r="K136" s="632"/>
      <c r="L136" s="632"/>
      <c r="M136" s="632"/>
      <c r="N136" s="632"/>
      <c r="O136" s="632"/>
      <c r="P136" s="632"/>
      <c r="Q136" s="632"/>
      <c r="R136" s="632"/>
      <c r="S136" s="633"/>
      <c r="T136" s="622" t="s">
        <v>249</v>
      </c>
      <c r="U136" s="617"/>
      <c r="V136" s="617"/>
      <c r="W136" s="617"/>
      <c r="X136" s="617"/>
      <c r="Y136" s="617"/>
      <c r="Z136" s="617"/>
      <c r="AA136" s="617"/>
      <c r="AB136" s="617"/>
      <c r="AC136" s="617"/>
      <c r="AD136" s="617"/>
      <c r="AE136" s="617"/>
      <c r="AF136" s="617"/>
      <c r="AG136" s="617"/>
      <c r="AH136" s="617"/>
      <c r="AI136" s="617"/>
      <c r="AJ136" s="617"/>
      <c r="AK136" s="617"/>
      <c r="AL136" s="617"/>
      <c r="AM136" s="618"/>
    </row>
    <row r="137" spans="1:39" x14ac:dyDescent="0.15">
      <c r="A137" s="181"/>
      <c r="B137" s="291" t="s">
        <v>169</v>
      </c>
      <c r="C137" s="180"/>
      <c r="D137" s="180"/>
      <c r="E137" s="180"/>
      <c r="F137" s="180"/>
      <c r="G137" s="180"/>
      <c r="H137" s="180"/>
      <c r="I137" s="180"/>
      <c r="J137" s="180"/>
      <c r="K137" s="180"/>
      <c r="L137" s="180"/>
      <c r="M137" s="180"/>
      <c r="N137" s="180"/>
      <c r="O137" s="180"/>
      <c r="P137" s="180"/>
      <c r="Q137" s="180"/>
      <c r="R137" s="180"/>
      <c r="S137" s="180"/>
      <c r="T137" s="623" t="s">
        <v>65</v>
      </c>
      <c r="U137" s="623"/>
      <c r="V137" s="623"/>
      <c r="W137" s="623"/>
      <c r="X137" s="623"/>
      <c r="Y137" s="623"/>
      <c r="Z137" s="623"/>
      <c r="AA137" s="623"/>
      <c r="AB137" s="623"/>
      <c r="AC137" s="623"/>
      <c r="AD137" s="623"/>
      <c r="AE137" s="623"/>
      <c r="AF137" s="623"/>
      <c r="AG137" s="623"/>
      <c r="AH137" s="623"/>
      <c r="AI137" s="623"/>
      <c r="AJ137" s="623"/>
      <c r="AK137" s="623"/>
      <c r="AL137" s="623"/>
      <c r="AM137" s="624"/>
    </row>
    <row r="138" spans="1:39" x14ac:dyDescent="0.15">
      <c r="A138" s="183"/>
      <c r="B138" s="187"/>
      <c r="C138" s="184" t="s">
        <v>176</v>
      </c>
      <c r="D138" s="630" t="s">
        <v>177</v>
      </c>
      <c r="E138" s="630"/>
      <c r="F138" s="630"/>
      <c r="G138" s="630"/>
      <c r="H138" s="630"/>
      <c r="I138" s="630"/>
      <c r="J138" s="630"/>
      <c r="K138" s="630"/>
      <c r="L138" s="630"/>
      <c r="M138" s="630"/>
      <c r="N138" s="630"/>
      <c r="O138" s="630"/>
      <c r="P138" s="630"/>
      <c r="Q138" s="630"/>
      <c r="R138" s="630"/>
      <c r="S138" s="631"/>
      <c r="T138" s="569" t="s">
        <v>170</v>
      </c>
      <c r="U138" s="570"/>
      <c r="V138" s="570"/>
      <c r="W138" s="570"/>
      <c r="X138" s="570"/>
      <c r="Y138" s="570"/>
      <c r="Z138" s="570"/>
      <c r="AA138" s="570"/>
      <c r="AB138" s="570"/>
      <c r="AC138" s="570"/>
      <c r="AD138" s="570"/>
      <c r="AE138" s="570"/>
      <c r="AF138" s="570"/>
      <c r="AG138" s="570"/>
      <c r="AH138" s="570"/>
      <c r="AI138" s="570"/>
      <c r="AJ138" s="570"/>
      <c r="AK138" s="570"/>
      <c r="AL138" s="570"/>
      <c r="AM138" s="571"/>
    </row>
    <row r="139" spans="1:39" ht="12" customHeight="1" x14ac:dyDescent="0.15">
      <c r="A139" s="183"/>
      <c r="B139" s="187"/>
      <c r="C139" s="186" t="s">
        <v>174</v>
      </c>
      <c r="D139" s="634" t="s">
        <v>175</v>
      </c>
      <c r="E139" s="634"/>
      <c r="F139" s="634"/>
      <c r="G139" s="634"/>
      <c r="H139" s="634"/>
      <c r="I139" s="634"/>
      <c r="J139" s="634"/>
      <c r="K139" s="634"/>
      <c r="L139" s="634"/>
      <c r="M139" s="634"/>
      <c r="N139" s="634"/>
      <c r="O139" s="634"/>
      <c r="P139" s="634"/>
      <c r="Q139" s="634"/>
      <c r="R139" s="634"/>
      <c r="S139" s="635"/>
      <c r="T139" s="616" t="s">
        <v>171</v>
      </c>
      <c r="U139" s="617"/>
      <c r="V139" s="617"/>
      <c r="W139" s="617"/>
      <c r="X139" s="617"/>
      <c r="Y139" s="617"/>
      <c r="Z139" s="617"/>
      <c r="AA139" s="617"/>
      <c r="AB139" s="617"/>
      <c r="AC139" s="617"/>
      <c r="AD139" s="617"/>
      <c r="AE139" s="617"/>
      <c r="AF139" s="617"/>
      <c r="AG139" s="617"/>
      <c r="AH139" s="617"/>
      <c r="AI139" s="617"/>
      <c r="AJ139" s="617"/>
      <c r="AK139" s="617"/>
      <c r="AL139" s="617"/>
      <c r="AM139" s="618"/>
    </row>
    <row r="140" spans="1:39" ht="23.25" customHeight="1" x14ac:dyDescent="0.15">
      <c r="A140" s="183"/>
      <c r="B140" s="183"/>
      <c r="C140" s="188" t="s">
        <v>172</v>
      </c>
      <c r="D140" s="628" t="s">
        <v>173</v>
      </c>
      <c r="E140" s="628"/>
      <c r="F140" s="628"/>
      <c r="G140" s="628"/>
      <c r="H140" s="628"/>
      <c r="I140" s="628"/>
      <c r="J140" s="628"/>
      <c r="K140" s="628"/>
      <c r="L140" s="628"/>
      <c r="M140" s="628"/>
      <c r="N140" s="628"/>
      <c r="O140" s="628"/>
      <c r="P140" s="628"/>
      <c r="Q140" s="628"/>
      <c r="R140" s="628"/>
      <c r="S140" s="629"/>
      <c r="T140" s="619" t="s">
        <v>182</v>
      </c>
      <c r="U140" s="620"/>
      <c r="V140" s="620"/>
      <c r="W140" s="620"/>
      <c r="X140" s="620"/>
      <c r="Y140" s="620"/>
      <c r="Z140" s="620"/>
      <c r="AA140" s="620"/>
      <c r="AB140" s="620"/>
      <c r="AC140" s="620"/>
      <c r="AD140" s="620"/>
      <c r="AE140" s="620"/>
      <c r="AF140" s="620"/>
      <c r="AG140" s="620"/>
      <c r="AH140" s="620"/>
      <c r="AI140" s="620"/>
      <c r="AJ140" s="620"/>
      <c r="AK140" s="620"/>
      <c r="AL140" s="620"/>
      <c r="AM140" s="621"/>
    </row>
    <row r="141" spans="1:39" ht="36.75" customHeight="1" x14ac:dyDescent="0.15">
      <c r="A141" s="183"/>
      <c r="B141" s="187"/>
      <c r="C141" s="186" t="s">
        <v>183</v>
      </c>
      <c r="D141" s="634" t="s">
        <v>185</v>
      </c>
      <c r="E141" s="634"/>
      <c r="F141" s="634"/>
      <c r="G141" s="634"/>
      <c r="H141" s="634"/>
      <c r="I141" s="634"/>
      <c r="J141" s="634"/>
      <c r="K141" s="634"/>
      <c r="L141" s="634"/>
      <c r="M141" s="634"/>
      <c r="N141" s="634"/>
      <c r="O141" s="634"/>
      <c r="P141" s="634"/>
      <c r="Q141" s="634"/>
      <c r="R141" s="634"/>
      <c r="S141" s="635"/>
      <c r="T141" s="714" t="s">
        <v>186</v>
      </c>
      <c r="U141" s="715"/>
      <c r="V141" s="715"/>
      <c r="W141" s="715"/>
      <c r="X141" s="715"/>
      <c r="Y141" s="715"/>
      <c r="Z141" s="715"/>
      <c r="AA141" s="715"/>
      <c r="AB141" s="715"/>
      <c r="AC141" s="715"/>
      <c r="AD141" s="715"/>
      <c r="AE141" s="715"/>
      <c r="AF141" s="715"/>
      <c r="AG141" s="715"/>
      <c r="AH141" s="715"/>
      <c r="AI141" s="715"/>
      <c r="AJ141" s="715"/>
      <c r="AK141" s="715"/>
      <c r="AL141" s="715"/>
      <c r="AM141" s="716"/>
    </row>
    <row r="142" spans="1:39" x14ac:dyDescent="0.15">
      <c r="A142" s="179" t="s">
        <v>187</v>
      </c>
      <c r="B142" s="180"/>
      <c r="C142" s="180"/>
      <c r="D142" s="180"/>
      <c r="E142" s="180"/>
      <c r="F142" s="180"/>
      <c r="G142" s="180"/>
      <c r="H142" s="180"/>
      <c r="I142" s="180"/>
      <c r="J142" s="180"/>
      <c r="K142" s="180"/>
      <c r="L142" s="180"/>
      <c r="M142" s="180"/>
      <c r="N142" s="180"/>
      <c r="O142" s="180"/>
      <c r="P142" s="180"/>
      <c r="Q142" s="180"/>
      <c r="R142" s="180"/>
      <c r="S142" s="180"/>
      <c r="T142" s="623"/>
      <c r="U142" s="623"/>
      <c r="V142" s="623"/>
      <c r="W142" s="623"/>
      <c r="X142" s="623"/>
      <c r="Y142" s="623"/>
      <c r="Z142" s="623"/>
      <c r="AA142" s="623"/>
      <c r="AB142" s="623"/>
      <c r="AC142" s="623"/>
      <c r="AD142" s="623"/>
      <c r="AE142" s="623"/>
      <c r="AF142" s="623"/>
      <c r="AG142" s="623"/>
      <c r="AH142" s="623"/>
      <c r="AI142" s="623"/>
      <c r="AJ142" s="623"/>
      <c r="AK142" s="623"/>
      <c r="AL142" s="623"/>
      <c r="AM142" s="624"/>
    </row>
    <row r="143" spans="1:39" x14ac:dyDescent="0.15">
      <c r="A143" s="181"/>
      <c r="B143" s="291" t="s">
        <v>191</v>
      </c>
      <c r="C143" s="180"/>
      <c r="D143" s="180"/>
      <c r="E143" s="180"/>
      <c r="F143" s="180"/>
      <c r="G143" s="180"/>
      <c r="H143" s="180"/>
      <c r="I143" s="180"/>
      <c r="J143" s="180"/>
      <c r="K143" s="180"/>
      <c r="L143" s="180"/>
      <c r="M143" s="180"/>
      <c r="N143" s="180"/>
      <c r="O143" s="180"/>
      <c r="P143" s="180"/>
      <c r="Q143" s="180"/>
      <c r="R143" s="180"/>
      <c r="S143" s="180"/>
      <c r="T143" s="623" t="s">
        <v>65</v>
      </c>
      <c r="U143" s="623"/>
      <c r="V143" s="623"/>
      <c r="W143" s="623"/>
      <c r="X143" s="623"/>
      <c r="Y143" s="623"/>
      <c r="Z143" s="623"/>
      <c r="AA143" s="623"/>
      <c r="AB143" s="623"/>
      <c r="AC143" s="623"/>
      <c r="AD143" s="623"/>
      <c r="AE143" s="623"/>
      <c r="AF143" s="623"/>
      <c r="AG143" s="623"/>
      <c r="AH143" s="623"/>
      <c r="AI143" s="623"/>
      <c r="AJ143" s="623"/>
      <c r="AK143" s="623"/>
      <c r="AL143" s="623"/>
      <c r="AM143" s="624"/>
    </row>
    <row r="144" spans="1:39" x14ac:dyDescent="0.15">
      <c r="A144" s="183"/>
      <c r="B144" s="134"/>
      <c r="C144" s="289" t="s">
        <v>184</v>
      </c>
      <c r="D144" s="651" t="s">
        <v>180</v>
      </c>
      <c r="E144" s="651"/>
      <c r="F144" s="651"/>
      <c r="G144" s="651"/>
      <c r="H144" s="651"/>
      <c r="I144" s="651"/>
      <c r="J144" s="651"/>
      <c r="K144" s="651"/>
      <c r="L144" s="651"/>
      <c r="M144" s="651"/>
      <c r="N144" s="651"/>
      <c r="O144" s="651"/>
      <c r="P144" s="651"/>
      <c r="Q144" s="651"/>
      <c r="R144" s="651"/>
      <c r="S144" s="652"/>
      <c r="T144" s="717" t="s">
        <v>254</v>
      </c>
      <c r="U144" s="718"/>
      <c r="V144" s="718"/>
      <c r="W144" s="718"/>
      <c r="X144" s="718"/>
      <c r="Y144" s="718"/>
      <c r="Z144" s="718"/>
      <c r="AA144" s="718"/>
      <c r="AB144" s="718"/>
      <c r="AC144" s="718"/>
      <c r="AD144" s="718"/>
      <c r="AE144" s="718"/>
      <c r="AF144" s="718"/>
      <c r="AG144" s="718"/>
      <c r="AH144" s="718"/>
      <c r="AI144" s="718"/>
      <c r="AJ144" s="718"/>
      <c r="AK144" s="718"/>
      <c r="AL144" s="718"/>
      <c r="AM144" s="719"/>
    </row>
    <row r="145" spans="1:39" x14ac:dyDescent="0.15">
      <c r="A145" s="179" t="s">
        <v>251</v>
      </c>
      <c r="B145" s="180"/>
      <c r="C145" s="180"/>
      <c r="D145" s="180"/>
      <c r="E145" s="180"/>
      <c r="F145" s="180"/>
      <c r="G145" s="180"/>
      <c r="H145" s="180"/>
      <c r="I145" s="180"/>
      <c r="J145" s="180"/>
      <c r="K145" s="180"/>
      <c r="L145" s="180"/>
      <c r="M145" s="180"/>
      <c r="N145" s="180"/>
      <c r="O145" s="180"/>
      <c r="P145" s="180"/>
      <c r="Q145" s="180"/>
      <c r="R145" s="180"/>
      <c r="S145" s="180"/>
      <c r="T145" s="623"/>
      <c r="U145" s="623"/>
      <c r="V145" s="623"/>
      <c r="W145" s="623"/>
      <c r="X145" s="623"/>
      <c r="Y145" s="623"/>
      <c r="Z145" s="623"/>
      <c r="AA145" s="623"/>
      <c r="AB145" s="623"/>
      <c r="AC145" s="623"/>
      <c r="AD145" s="623"/>
      <c r="AE145" s="623"/>
      <c r="AF145" s="623"/>
      <c r="AG145" s="623"/>
      <c r="AH145" s="623"/>
      <c r="AI145" s="623"/>
      <c r="AJ145" s="623"/>
      <c r="AK145" s="623"/>
      <c r="AL145" s="623"/>
      <c r="AM145" s="624"/>
    </row>
    <row r="146" spans="1:39" x14ac:dyDescent="0.15">
      <c r="A146" s="181"/>
      <c r="B146" s="291" t="s">
        <v>278</v>
      </c>
      <c r="C146" s="180"/>
      <c r="D146" s="180"/>
      <c r="E146" s="180"/>
      <c r="F146" s="180"/>
      <c r="G146" s="180"/>
      <c r="H146" s="180"/>
      <c r="I146" s="180"/>
      <c r="J146" s="180"/>
      <c r="K146" s="180"/>
      <c r="L146" s="180"/>
      <c r="M146" s="180"/>
      <c r="N146" s="180"/>
      <c r="O146" s="180"/>
      <c r="P146" s="180"/>
      <c r="Q146" s="180"/>
      <c r="R146" s="180"/>
      <c r="S146" s="180"/>
      <c r="T146" s="623" t="s">
        <v>65</v>
      </c>
      <c r="U146" s="623"/>
      <c r="V146" s="623"/>
      <c r="W146" s="623"/>
      <c r="X146" s="623"/>
      <c r="Y146" s="623"/>
      <c r="Z146" s="623"/>
      <c r="AA146" s="623"/>
      <c r="AB146" s="623"/>
      <c r="AC146" s="623"/>
      <c r="AD146" s="623"/>
      <c r="AE146" s="623"/>
      <c r="AF146" s="623"/>
      <c r="AG146" s="623"/>
      <c r="AH146" s="623"/>
      <c r="AI146" s="623"/>
      <c r="AJ146" s="623"/>
      <c r="AK146" s="623"/>
      <c r="AL146" s="623"/>
      <c r="AM146" s="624"/>
    </row>
    <row r="147" spans="1:39" ht="21" customHeight="1" x14ac:dyDescent="0.15">
      <c r="A147" s="183"/>
      <c r="B147" s="134"/>
      <c r="C147" s="289" t="s">
        <v>252</v>
      </c>
      <c r="D147" s="651" t="s">
        <v>237</v>
      </c>
      <c r="E147" s="651"/>
      <c r="F147" s="651"/>
      <c r="G147" s="651"/>
      <c r="H147" s="651"/>
      <c r="I147" s="651"/>
      <c r="J147" s="651"/>
      <c r="K147" s="651"/>
      <c r="L147" s="651"/>
      <c r="M147" s="651"/>
      <c r="N147" s="651"/>
      <c r="O147" s="651"/>
      <c r="P147" s="651"/>
      <c r="Q147" s="651"/>
      <c r="R147" s="651"/>
      <c r="S147" s="652"/>
      <c r="T147" s="729" t="s">
        <v>256</v>
      </c>
      <c r="U147" s="730"/>
      <c r="V147" s="730"/>
      <c r="W147" s="730"/>
      <c r="X147" s="730"/>
      <c r="Y147" s="730"/>
      <c r="Z147" s="730"/>
      <c r="AA147" s="730"/>
      <c r="AB147" s="730"/>
      <c r="AC147" s="730"/>
      <c r="AD147" s="730"/>
      <c r="AE147" s="730"/>
      <c r="AF147" s="730"/>
      <c r="AG147" s="730"/>
      <c r="AH147" s="730"/>
      <c r="AI147" s="730"/>
      <c r="AJ147" s="730"/>
      <c r="AK147" s="730"/>
      <c r="AL147" s="730"/>
      <c r="AM147" s="731"/>
    </row>
    <row r="148" spans="1:39" s="176" customFormat="1" ht="33" customHeight="1" x14ac:dyDescent="0.15">
      <c r="A148" s="666" t="s">
        <v>255</v>
      </c>
      <c r="B148" s="666"/>
      <c r="C148" s="666"/>
      <c r="D148" s="666"/>
      <c r="E148" s="666"/>
      <c r="F148" s="666"/>
      <c r="G148" s="666"/>
      <c r="H148" s="666"/>
      <c r="I148" s="666"/>
      <c r="J148" s="666"/>
      <c r="K148" s="666"/>
      <c r="L148" s="666"/>
      <c r="M148" s="666"/>
      <c r="N148" s="666"/>
      <c r="O148" s="666"/>
      <c r="P148" s="666"/>
      <c r="Q148" s="666"/>
      <c r="R148" s="666"/>
      <c r="S148" s="666"/>
      <c r="T148" s="666"/>
      <c r="U148" s="666"/>
      <c r="V148" s="666"/>
      <c r="W148" s="666"/>
      <c r="X148" s="666"/>
      <c r="Y148" s="666"/>
      <c r="Z148" s="666"/>
      <c r="AA148" s="666"/>
      <c r="AB148" s="666"/>
      <c r="AC148" s="666"/>
      <c r="AD148" s="666"/>
      <c r="AE148" s="666"/>
      <c r="AF148" s="666"/>
      <c r="AG148" s="666"/>
      <c r="AH148" s="666"/>
      <c r="AI148" s="666"/>
      <c r="AJ148" s="666"/>
      <c r="AK148" s="666"/>
      <c r="AL148" s="666"/>
      <c r="AM148" s="666"/>
    </row>
    <row r="149" spans="1:39" x14ac:dyDescent="0.15">
      <c r="A149" s="177" t="s">
        <v>99</v>
      </c>
      <c r="B149" s="178"/>
      <c r="C149" s="165"/>
      <c r="D149" s="165"/>
      <c r="E149" s="165"/>
      <c r="F149" s="165"/>
      <c r="G149" s="165"/>
      <c r="H149" s="165"/>
      <c r="I149" s="165"/>
      <c r="J149" s="165"/>
      <c r="K149" s="165"/>
      <c r="L149" s="165"/>
      <c r="M149" s="165"/>
      <c r="N149" s="165"/>
      <c r="O149" s="165"/>
      <c r="P149" s="165"/>
      <c r="Q149" s="165"/>
      <c r="R149" s="165"/>
      <c r="S149" s="165"/>
      <c r="T149" s="165"/>
      <c r="U149" s="165"/>
      <c r="V149" s="165"/>
      <c r="W149" s="165"/>
      <c r="X149" s="165"/>
      <c r="Y149" s="165"/>
      <c r="Z149" s="165"/>
      <c r="AA149" s="165"/>
      <c r="AB149" s="165"/>
      <c r="AC149" s="165"/>
      <c r="AD149" s="165"/>
      <c r="AE149" s="165"/>
      <c r="AF149" s="165"/>
      <c r="AG149" s="165"/>
      <c r="AH149" s="165"/>
      <c r="AI149" s="165"/>
      <c r="AJ149" s="165"/>
    </row>
    <row r="150" spans="1:39" ht="4.5" customHeight="1" x14ac:dyDescent="0.15">
      <c r="A150" s="179"/>
      <c r="B150" s="180"/>
      <c r="C150" s="180"/>
      <c r="D150" s="180"/>
      <c r="E150" s="180"/>
      <c r="F150" s="180"/>
      <c r="G150" s="180"/>
      <c r="H150" s="180"/>
      <c r="I150" s="180"/>
      <c r="J150" s="180"/>
      <c r="K150" s="180"/>
      <c r="L150" s="180"/>
      <c r="M150" s="180"/>
      <c r="N150" s="180"/>
      <c r="O150" s="180"/>
      <c r="P150" s="180"/>
      <c r="Q150" s="180"/>
      <c r="R150" s="180"/>
      <c r="S150" s="180"/>
      <c r="T150" s="623"/>
      <c r="U150" s="623"/>
      <c r="V150" s="623"/>
      <c r="W150" s="623"/>
      <c r="X150" s="623"/>
      <c r="Y150" s="623"/>
      <c r="Z150" s="623"/>
      <c r="AA150" s="623"/>
      <c r="AB150" s="623"/>
      <c r="AC150" s="623"/>
      <c r="AD150" s="623"/>
      <c r="AE150" s="623"/>
      <c r="AF150" s="623"/>
      <c r="AG150" s="623"/>
      <c r="AH150" s="623"/>
      <c r="AI150" s="623"/>
      <c r="AJ150" s="623"/>
      <c r="AK150" s="623"/>
      <c r="AL150" s="623"/>
      <c r="AM150" s="624"/>
    </row>
    <row r="151" spans="1:39" x14ac:dyDescent="0.15">
      <c r="A151" s="181"/>
      <c r="B151" s="291" t="s">
        <v>191</v>
      </c>
      <c r="C151" s="180"/>
      <c r="D151" s="180"/>
      <c r="E151" s="180"/>
      <c r="F151" s="180"/>
      <c r="G151" s="180"/>
      <c r="H151" s="180"/>
      <c r="I151" s="180"/>
      <c r="J151" s="180"/>
      <c r="K151" s="180"/>
      <c r="L151" s="180"/>
      <c r="M151" s="180"/>
      <c r="N151" s="180"/>
      <c r="O151" s="180"/>
      <c r="P151" s="180"/>
      <c r="Q151" s="180"/>
      <c r="R151" s="180"/>
      <c r="S151" s="180"/>
      <c r="T151" s="623" t="s">
        <v>65</v>
      </c>
      <c r="U151" s="623"/>
      <c r="V151" s="623"/>
      <c r="W151" s="623"/>
      <c r="X151" s="623"/>
      <c r="Y151" s="623"/>
      <c r="Z151" s="623"/>
      <c r="AA151" s="623"/>
      <c r="AB151" s="623"/>
      <c r="AC151" s="623"/>
      <c r="AD151" s="623"/>
      <c r="AE151" s="623"/>
      <c r="AF151" s="623"/>
      <c r="AG151" s="623"/>
      <c r="AH151" s="623"/>
      <c r="AI151" s="623"/>
      <c r="AJ151" s="623"/>
      <c r="AK151" s="623"/>
      <c r="AL151" s="623"/>
      <c r="AM151" s="624"/>
    </row>
    <row r="152" spans="1:39" ht="24" customHeight="1" x14ac:dyDescent="0.15">
      <c r="A152" s="183"/>
      <c r="B152" s="134"/>
      <c r="C152" s="184" t="s">
        <v>179</v>
      </c>
      <c r="D152" s="654" t="s">
        <v>181</v>
      </c>
      <c r="E152" s="654"/>
      <c r="F152" s="654"/>
      <c r="G152" s="654"/>
      <c r="H152" s="654"/>
      <c r="I152" s="654"/>
      <c r="J152" s="654"/>
      <c r="K152" s="654"/>
      <c r="L152" s="654"/>
      <c r="M152" s="654"/>
      <c r="N152" s="654"/>
      <c r="O152" s="654"/>
      <c r="P152" s="654"/>
      <c r="Q152" s="654"/>
      <c r="R152" s="654"/>
      <c r="S152" s="655"/>
      <c r="T152" s="720" t="s">
        <v>249</v>
      </c>
      <c r="U152" s="721"/>
      <c r="V152" s="721"/>
      <c r="W152" s="721"/>
      <c r="X152" s="721"/>
      <c r="Y152" s="721"/>
      <c r="Z152" s="721"/>
      <c r="AA152" s="721"/>
      <c r="AB152" s="721"/>
      <c r="AC152" s="721"/>
      <c r="AD152" s="721"/>
      <c r="AE152" s="721"/>
      <c r="AF152" s="721"/>
      <c r="AG152" s="721"/>
      <c r="AH152" s="721"/>
      <c r="AI152" s="721"/>
      <c r="AJ152" s="721"/>
      <c r="AK152" s="721"/>
      <c r="AL152" s="721"/>
      <c r="AM152" s="722"/>
    </row>
    <row r="153" spans="1:39" x14ac:dyDescent="0.15">
      <c r="A153" s="181"/>
      <c r="B153" s="291" t="s">
        <v>169</v>
      </c>
      <c r="C153" s="180"/>
      <c r="D153" s="180"/>
      <c r="E153" s="180"/>
      <c r="F153" s="180"/>
      <c r="G153" s="180"/>
      <c r="H153" s="180"/>
      <c r="I153" s="180"/>
      <c r="J153" s="180"/>
      <c r="K153" s="180"/>
      <c r="L153" s="180"/>
      <c r="M153" s="180"/>
      <c r="N153" s="180"/>
      <c r="O153" s="180"/>
      <c r="P153" s="180"/>
      <c r="Q153" s="180"/>
      <c r="R153" s="180"/>
      <c r="S153" s="180"/>
      <c r="T153" s="623" t="s">
        <v>65</v>
      </c>
      <c r="U153" s="623"/>
      <c r="V153" s="623"/>
      <c r="W153" s="623"/>
      <c r="X153" s="623"/>
      <c r="Y153" s="623"/>
      <c r="Z153" s="623"/>
      <c r="AA153" s="623"/>
      <c r="AB153" s="623"/>
      <c r="AC153" s="623"/>
      <c r="AD153" s="623"/>
      <c r="AE153" s="623"/>
      <c r="AF153" s="623"/>
      <c r="AG153" s="623"/>
      <c r="AH153" s="623"/>
      <c r="AI153" s="623"/>
      <c r="AJ153" s="623"/>
      <c r="AK153" s="623"/>
      <c r="AL153" s="623"/>
      <c r="AM153" s="624"/>
    </row>
    <row r="154" spans="1:39" ht="36.75" customHeight="1" x14ac:dyDescent="0.15">
      <c r="A154" s="183"/>
      <c r="B154" s="187"/>
      <c r="C154" s="184" t="s">
        <v>178</v>
      </c>
      <c r="D154" s="630" t="s">
        <v>185</v>
      </c>
      <c r="E154" s="630"/>
      <c r="F154" s="630"/>
      <c r="G154" s="630"/>
      <c r="H154" s="630"/>
      <c r="I154" s="630"/>
      <c r="J154" s="630"/>
      <c r="K154" s="630"/>
      <c r="L154" s="630"/>
      <c r="M154" s="630"/>
      <c r="N154" s="630"/>
      <c r="O154" s="630"/>
      <c r="P154" s="630"/>
      <c r="Q154" s="630"/>
      <c r="R154" s="630"/>
      <c r="S154" s="631"/>
      <c r="T154" s="714" t="s">
        <v>186</v>
      </c>
      <c r="U154" s="715"/>
      <c r="V154" s="715"/>
      <c r="W154" s="715"/>
      <c r="X154" s="715"/>
      <c r="Y154" s="715"/>
      <c r="Z154" s="715"/>
      <c r="AA154" s="715"/>
      <c r="AB154" s="715"/>
      <c r="AC154" s="715"/>
      <c r="AD154" s="715"/>
      <c r="AE154" s="715"/>
      <c r="AF154" s="715"/>
      <c r="AG154" s="715"/>
      <c r="AH154" s="715"/>
      <c r="AI154" s="715"/>
      <c r="AJ154" s="715"/>
      <c r="AK154" s="715"/>
      <c r="AL154" s="715"/>
      <c r="AM154" s="716"/>
    </row>
    <row r="155" spans="1:39" s="176" customFormat="1" ht="5.25" customHeight="1" x14ac:dyDescent="0.15">
      <c r="A155" s="190"/>
      <c r="B155" s="290"/>
      <c r="C155" s="290"/>
      <c r="D155" s="290"/>
      <c r="E155" s="290"/>
      <c r="F155" s="290"/>
      <c r="G155" s="290"/>
      <c r="H155" s="290"/>
      <c r="I155" s="290"/>
      <c r="J155" s="290"/>
      <c r="K155" s="290"/>
      <c r="L155" s="290"/>
      <c r="M155" s="290"/>
      <c r="N155" s="290"/>
      <c r="O155" s="290"/>
      <c r="P155" s="290"/>
      <c r="Q155" s="290"/>
      <c r="R155" s="290"/>
      <c r="S155" s="290"/>
      <c r="T155" s="290"/>
      <c r="U155" s="290"/>
      <c r="V155" s="290"/>
      <c r="W155" s="290"/>
      <c r="X155" s="290"/>
      <c r="Y155" s="290"/>
      <c r="Z155" s="290"/>
      <c r="AA155" s="290"/>
      <c r="AB155" s="290"/>
      <c r="AC155" s="290"/>
      <c r="AD155" s="290"/>
      <c r="AE155" s="290"/>
      <c r="AF155" s="290"/>
      <c r="AG155" s="290"/>
      <c r="AH155" s="290"/>
      <c r="AI155" s="290"/>
      <c r="AJ155" s="290"/>
      <c r="AK155" s="192"/>
      <c r="AL155" s="192"/>
      <c r="AM155" s="192"/>
    </row>
    <row r="156" spans="1:39" x14ac:dyDescent="0.15">
      <c r="A156" s="177" t="s">
        <v>153</v>
      </c>
      <c r="B156" s="178"/>
      <c r="C156" s="165"/>
      <c r="D156" s="165"/>
      <c r="E156" s="165"/>
      <c r="F156" s="165"/>
      <c r="G156" s="165"/>
      <c r="H156" s="165"/>
      <c r="I156" s="165"/>
      <c r="J156" s="165"/>
      <c r="K156" s="165"/>
      <c r="L156" s="165"/>
      <c r="M156" s="165"/>
      <c r="N156" s="165"/>
      <c r="O156" s="165"/>
      <c r="P156" s="165"/>
      <c r="Q156" s="165"/>
      <c r="R156" s="165"/>
      <c r="S156" s="165"/>
      <c r="T156" s="165"/>
      <c r="U156" s="165"/>
      <c r="V156" s="165"/>
      <c r="W156" s="165"/>
      <c r="X156" s="165"/>
      <c r="Y156" s="165"/>
      <c r="Z156" s="165"/>
      <c r="AA156" s="165"/>
      <c r="AB156" s="165"/>
      <c r="AC156" s="165"/>
      <c r="AD156" s="165"/>
      <c r="AE156" s="165"/>
      <c r="AF156" s="165"/>
      <c r="AG156" s="165"/>
      <c r="AH156" s="165"/>
      <c r="AI156" s="165"/>
      <c r="AJ156" s="165"/>
    </row>
    <row r="157" spans="1:39" ht="5.25" customHeight="1" x14ac:dyDescent="0.15">
      <c r="A157" s="179"/>
      <c r="B157" s="180"/>
      <c r="C157" s="180"/>
      <c r="D157" s="180"/>
      <c r="E157" s="180"/>
      <c r="F157" s="180"/>
      <c r="G157" s="180"/>
      <c r="H157" s="180"/>
      <c r="I157" s="180"/>
      <c r="J157" s="180"/>
      <c r="K157" s="180"/>
      <c r="L157" s="180"/>
      <c r="M157" s="180"/>
      <c r="N157" s="180"/>
      <c r="O157" s="180"/>
      <c r="P157" s="180"/>
      <c r="Q157" s="180"/>
      <c r="R157" s="180"/>
      <c r="S157" s="180"/>
      <c r="T157" s="623"/>
      <c r="U157" s="623"/>
      <c r="V157" s="623"/>
      <c r="W157" s="623"/>
      <c r="X157" s="623"/>
      <c r="Y157" s="623"/>
      <c r="Z157" s="623"/>
      <c r="AA157" s="623"/>
      <c r="AB157" s="623"/>
      <c r="AC157" s="623"/>
      <c r="AD157" s="623"/>
      <c r="AE157" s="623"/>
      <c r="AF157" s="623"/>
      <c r="AG157" s="623"/>
      <c r="AH157" s="623"/>
      <c r="AI157" s="623"/>
      <c r="AJ157" s="623"/>
      <c r="AK157" s="623"/>
      <c r="AL157" s="623"/>
      <c r="AM157" s="624"/>
    </row>
    <row r="158" spans="1:39" x14ac:dyDescent="0.15">
      <c r="A158" s="181"/>
      <c r="B158" s="291" t="s">
        <v>190</v>
      </c>
      <c r="C158" s="180"/>
      <c r="D158" s="180"/>
      <c r="E158" s="180"/>
      <c r="F158" s="180"/>
      <c r="G158" s="180"/>
      <c r="H158" s="180"/>
      <c r="I158" s="180"/>
      <c r="J158" s="180"/>
      <c r="K158" s="180"/>
      <c r="L158" s="180"/>
      <c r="M158" s="180"/>
      <c r="N158" s="180"/>
      <c r="O158" s="180"/>
      <c r="P158" s="180"/>
      <c r="Q158" s="180"/>
      <c r="R158" s="180"/>
      <c r="S158" s="180"/>
      <c r="T158" s="623" t="s">
        <v>65</v>
      </c>
      <c r="U158" s="623"/>
      <c r="V158" s="623"/>
      <c r="W158" s="623"/>
      <c r="X158" s="623"/>
      <c r="Y158" s="623"/>
      <c r="Z158" s="623"/>
      <c r="AA158" s="623"/>
      <c r="AB158" s="623"/>
      <c r="AC158" s="623"/>
      <c r="AD158" s="623"/>
      <c r="AE158" s="623"/>
      <c r="AF158" s="623"/>
      <c r="AG158" s="623"/>
      <c r="AH158" s="623"/>
      <c r="AI158" s="623"/>
      <c r="AJ158" s="623"/>
      <c r="AK158" s="623"/>
      <c r="AL158" s="623"/>
      <c r="AM158" s="624"/>
    </row>
    <row r="159" spans="1:39" ht="21.75" customHeight="1" x14ac:dyDescent="0.15">
      <c r="A159" s="183"/>
      <c r="B159" s="134"/>
      <c r="C159" s="184" t="s">
        <v>179</v>
      </c>
      <c r="D159" s="712" t="s">
        <v>192</v>
      </c>
      <c r="E159" s="712"/>
      <c r="F159" s="712"/>
      <c r="G159" s="712"/>
      <c r="H159" s="712"/>
      <c r="I159" s="712"/>
      <c r="J159" s="712"/>
      <c r="K159" s="712"/>
      <c r="L159" s="712"/>
      <c r="M159" s="712"/>
      <c r="N159" s="712"/>
      <c r="O159" s="712"/>
      <c r="P159" s="712"/>
      <c r="Q159" s="712"/>
      <c r="R159" s="712"/>
      <c r="S159" s="713"/>
      <c r="T159" s="723" t="s">
        <v>250</v>
      </c>
      <c r="U159" s="724"/>
      <c r="V159" s="724"/>
      <c r="W159" s="724"/>
      <c r="X159" s="724"/>
      <c r="Y159" s="724"/>
      <c r="Z159" s="724"/>
      <c r="AA159" s="724"/>
      <c r="AB159" s="724"/>
      <c r="AC159" s="724"/>
      <c r="AD159" s="724"/>
      <c r="AE159" s="724"/>
      <c r="AF159" s="724"/>
      <c r="AG159" s="724"/>
      <c r="AH159" s="724"/>
      <c r="AI159" s="724"/>
      <c r="AJ159" s="724"/>
      <c r="AK159" s="724"/>
      <c r="AL159" s="724"/>
      <c r="AM159" s="725"/>
    </row>
    <row r="160" spans="1:39" ht="12" customHeight="1" x14ac:dyDescent="0.15">
      <c r="A160" s="193"/>
      <c r="B160" s="194"/>
      <c r="C160" s="195" t="s">
        <v>178</v>
      </c>
      <c r="D160" s="632" t="s">
        <v>156</v>
      </c>
      <c r="E160" s="632"/>
      <c r="F160" s="632"/>
      <c r="G160" s="632"/>
      <c r="H160" s="632"/>
      <c r="I160" s="632"/>
      <c r="J160" s="632"/>
      <c r="K160" s="632"/>
      <c r="L160" s="632"/>
      <c r="M160" s="632"/>
      <c r="N160" s="632"/>
      <c r="O160" s="632"/>
      <c r="P160" s="632"/>
      <c r="Q160" s="632"/>
      <c r="R160" s="632"/>
      <c r="S160" s="633"/>
      <c r="T160" s="726"/>
      <c r="U160" s="727"/>
      <c r="V160" s="727"/>
      <c r="W160" s="727"/>
      <c r="X160" s="727"/>
      <c r="Y160" s="727"/>
      <c r="Z160" s="727"/>
      <c r="AA160" s="727"/>
      <c r="AB160" s="727"/>
      <c r="AC160" s="727"/>
      <c r="AD160" s="727"/>
      <c r="AE160" s="727"/>
      <c r="AF160" s="727"/>
      <c r="AG160" s="727"/>
      <c r="AH160" s="727"/>
      <c r="AI160" s="727"/>
      <c r="AJ160" s="727"/>
      <c r="AK160" s="727"/>
      <c r="AL160" s="727"/>
      <c r="AM160" s="728"/>
    </row>
    <row r="161" spans="1:36" ht="18" customHeight="1" x14ac:dyDescent="0.15">
      <c r="A161" s="165"/>
      <c r="B161" s="196"/>
      <c r="C161" s="197"/>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c r="AA161" s="197"/>
      <c r="AB161" s="197"/>
      <c r="AC161" s="197"/>
      <c r="AD161" s="197"/>
      <c r="AE161" s="197"/>
      <c r="AF161" s="197"/>
      <c r="AG161" s="197"/>
      <c r="AH161" s="197"/>
      <c r="AI161" s="197"/>
      <c r="AJ161" s="197"/>
    </row>
    <row r="162" spans="1:36" s="198" customFormat="1" x14ac:dyDescent="0.15">
      <c r="B162" s="196"/>
      <c r="C162" s="196"/>
      <c r="D162" s="196"/>
      <c r="E162" s="196"/>
      <c r="F162" s="196"/>
      <c r="G162" s="196"/>
      <c r="H162" s="196"/>
      <c r="I162" s="196"/>
      <c r="J162" s="196"/>
      <c r="K162" s="196"/>
      <c r="L162" s="196"/>
      <c r="M162" s="196"/>
      <c r="N162" s="196"/>
      <c r="O162" s="196"/>
      <c r="P162" s="196"/>
      <c r="Q162" s="196"/>
      <c r="R162" s="196"/>
      <c r="S162" s="196"/>
      <c r="T162" s="196"/>
      <c r="U162" s="196"/>
      <c r="V162" s="196"/>
      <c r="W162" s="196"/>
      <c r="X162" s="196"/>
      <c r="Y162" s="196"/>
      <c r="Z162" s="196"/>
      <c r="AA162" s="196"/>
      <c r="AB162" s="196"/>
      <c r="AC162" s="196"/>
      <c r="AD162" s="196"/>
      <c r="AE162" s="196"/>
      <c r="AF162" s="196"/>
      <c r="AG162" s="196"/>
      <c r="AH162" s="196"/>
      <c r="AI162" s="196"/>
      <c r="AJ162" s="196"/>
    </row>
    <row r="163" spans="1:36" s="198" customFormat="1" x14ac:dyDescent="0.15">
      <c r="B163" s="196"/>
      <c r="C163" s="196"/>
      <c r="D163" s="196"/>
      <c r="E163" s="196"/>
      <c r="F163" s="196"/>
      <c r="G163" s="196"/>
      <c r="H163" s="196"/>
      <c r="I163" s="196"/>
      <c r="J163" s="196"/>
      <c r="K163" s="196"/>
      <c r="L163" s="196"/>
      <c r="M163" s="196"/>
      <c r="N163" s="196"/>
      <c r="O163" s="196"/>
      <c r="P163" s="196"/>
      <c r="Q163" s="196"/>
      <c r="R163" s="196"/>
      <c r="S163" s="196"/>
      <c r="T163" s="196"/>
      <c r="U163" s="196"/>
      <c r="V163" s="196"/>
      <c r="W163" s="196"/>
      <c r="X163" s="196"/>
      <c r="Y163" s="196"/>
      <c r="Z163" s="196"/>
      <c r="AA163" s="196"/>
      <c r="AB163" s="196"/>
      <c r="AC163" s="196"/>
      <c r="AD163" s="196"/>
      <c r="AE163" s="196"/>
      <c r="AF163" s="196"/>
      <c r="AG163" s="196"/>
      <c r="AH163" s="196"/>
      <c r="AI163" s="196"/>
      <c r="AJ163" s="196"/>
    </row>
    <row r="164" spans="1:36" x14ac:dyDescent="0.15">
      <c r="A164" s="165"/>
      <c r="B164" s="197"/>
      <c r="C164" s="197"/>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c r="AA164" s="197"/>
      <c r="AB164" s="197"/>
      <c r="AC164" s="197"/>
      <c r="AD164" s="197"/>
      <c r="AE164" s="197"/>
      <c r="AF164" s="197"/>
      <c r="AG164" s="197"/>
      <c r="AH164" s="197"/>
      <c r="AI164" s="197"/>
      <c r="AJ164" s="197"/>
    </row>
    <row r="165" spans="1:36" x14ac:dyDescent="0.15">
      <c r="A165" s="165"/>
      <c r="B165" s="197"/>
      <c r="C165" s="197"/>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c r="AA165" s="197"/>
      <c r="AB165" s="197"/>
      <c r="AC165" s="197"/>
      <c r="AD165" s="197"/>
      <c r="AE165" s="197"/>
      <c r="AF165" s="197"/>
      <c r="AG165" s="197"/>
      <c r="AH165" s="197"/>
      <c r="AI165" s="197"/>
      <c r="AJ165" s="197"/>
    </row>
    <row r="166" spans="1:36" x14ac:dyDescent="0.15">
      <c r="A166" s="165"/>
      <c r="B166" s="197"/>
      <c r="C166" s="197"/>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c r="AA166" s="197"/>
      <c r="AB166" s="197"/>
      <c r="AC166" s="197"/>
      <c r="AD166" s="197"/>
      <c r="AE166" s="197"/>
      <c r="AF166" s="197"/>
      <c r="AG166" s="197"/>
      <c r="AH166" s="197"/>
      <c r="AI166" s="197"/>
      <c r="AJ166" s="197"/>
    </row>
    <row r="167" spans="1:36" x14ac:dyDescent="0.15">
      <c r="A167" s="165"/>
      <c r="B167" s="197"/>
      <c r="C167" s="197"/>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c r="AA167" s="197"/>
      <c r="AB167" s="197"/>
      <c r="AC167" s="197"/>
      <c r="AD167" s="197"/>
      <c r="AE167" s="197"/>
      <c r="AF167" s="197"/>
      <c r="AG167" s="197"/>
      <c r="AH167" s="197"/>
      <c r="AI167" s="197"/>
      <c r="AJ167" s="197"/>
    </row>
    <row r="168" spans="1:36" x14ac:dyDescent="0.15">
      <c r="A168" s="165"/>
      <c r="B168" s="197"/>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c r="AA168" s="197"/>
      <c r="AB168" s="197"/>
      <c r="AC168" s="197"/>
      <c r="AD168" s="197"/>
      <c r="AE168" s="197"/>
      <c r="AF168" s="197"/>
      <c r="AG168" s="197"/>
      <c r="AH168" s="197"/>
      <c r="AI168" s="197"/>
      <c r="AJ168" s="197"/>
    </row>
    <row r="169" spans="1:36" x14ac:dyDescent="0.15">
      <c r="A169" s="165"/>
      <c r="B169" s="197"/>
      <c r="C169" s="197"/>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c r="AA169" s="197"/>
      <c r="AB169" s="197"/>
      <c r="AC169" s="197"/>
      <c r="AD169" s="197"/>
      <c r="AE169" s="197"/>
      <c r="AF169" s="197"/>
      <c r="AG169" s="197"/>
      <c r="AH169" s="197"/>
      <c r="AI169" s="197"/>
      <c r="AJ169" s="197"/>
    </row>
    <row r="170" spans="1:36" x14ac:dyDescent="0.15">
      <c r="A170" s="165"/>
      <c r="B170" s="197"/>
      <c r="C170" s="197"/>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row>
    <row r="171" spans="1:36" x14ac:dyDescent="0.15">
      <c r="A171" s="165"/>
      <c r="B171" s="197"/>
      <c r="C171" s="197"/>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c r="AA171" s="197"/>
      <c r="AB171" s="197"/>
      <c r="AC171" s="197"/>
      <c r="AD171" s="197"/>
      <c r="AE171" s="197"/>
      <c r="AF171" s="197"/>
      <c r="AG171" s="197"/>
      <c r="AH171" s="197"/>
      <c r="AI171" s="197"/>
      <c r="AJ171" s="197"/>
    </row>
    <row r="172" spans="1:36" x14ac:dyDescent="0.15">
      <c r="A172" s="165"/>
      <c r="B172" s="197"/>
      <c r="C172" s="197"/>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c r="AA172" s="197"/>
      <c r="AB172" s="197"/>
      <c r="AC172" s="197"/>
      <c r="AD172" s="197"/>
      <c r="AE172" s="197"/>
      <c r="AF172" s="197"/>
      <c r="AG172" s="197"/>
      <c r="AH172" s="197"/>
      <c r="AI172" s="197"/>
      <c r="AJ172" s="197"/>
    </row>
    <row r="173" spans="1:36" x14ac:dyDescent="0.15">
      <c r="A173" s="165"/>
      <c r="B173" s="197"/>
      <c r="C173" s="197"/>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c r="AA173" s="197"/>
      <c r="AB173" s="197"/>
      <c r="AC173" s="197"/>
      <c r="AD173" s="197"/>
      <c r="AE173" s="197"/>
      <c r="AF173" s="197"/>
      <c r="AG173" s="197"/>
      <c r="AH173" s="197"/>
      <c r="AI173" s="197"/>
      <c r="AJ173" s="197"/>
    </row>
    <row r="174" spans="1:36" x14ac:dyDescent="0.15">
      <c r="A174" s="165"/>
      <c r="B174" s="197"/>
      <c r="C174" s="197"/>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c r="AA174" s="197"/>
      <c r="AB174" s="197"/>
      <c r="AC174" s="197"/>
      <c r="AD174" s="197"/>
      <c r="AE174" s="197"/>
      <c r="AF174" s="197"/>
      <c r="AG174" s="197"/>
      <c r="AH174" s="197"/>
      <c r="AI174" s="197"/>
      <c r="AJ174" s="197"/>
    </row>
    <row r="175" spans="1:36" x14ac:dyDescent="0.15">
      <c r="A175" s="165"/>
      <c r="B175" s="197"/>
      <c r="C175" s="197"/>
      <c r="D175" s="197"/>
      <c r="E175" s="197"/>
      <c r="F175" s="197"/>
      <c r="G175" s="197"/>
      <c r="H175" s="197"/>
      <c r="I175" s="197"/>
      <c r="J175" s="197"/>
      <c r="K175" s="197"/>
      <c r="L175" s="197"/>
      <c r="M175" s="197"/>
      <c r="N175" s="197"/>
      <c r="O175" s="197"/>
      <c r="P175" s="197"/>
      <c r="Q175" s="197"/>
      <c r="R175" s="197"/>
      <c r="S175" s="197"/>
      <c r="T175" s="197"/>
      <c r="U175" s="197"/>
      <c r="V175" s="197"/>
      <c r="W175" s="197"/>
      <c r="X175" s="197"/>
      <c r="Y175" s="197"/>
      <c r="Z175" s="197"/>
      <c r="AA175" s="197"/>
      <c r="AB175" s="197"/>
      <c r="AC175" s="197"/>
      <c r="AD175" s="197"/>
      <c r="AE175" s="197"/>
      <c r="AF175" s="197"/>
      <c r="AG175" s="197"/>
      <c r="AH175" s="197"/>
      <c r="AI175" s="197"/>
      <c r="AJ175" s="197"/>
    </row>
    <row r="176" spans="1:36" x14ac:dyDescent="0.15">
      <c r="A176" s="165"/>
      <c r="B176" s="197"/>
      <c r="C176" s="197"/>
      <c r="D176" s="197"/>
      <c r="E176" s="197"/>
      <c r="F176" s="197"/>
      <c r="G176" s="197"/>
      <c r="H176" s="197"/>
      <c r="I176" s="197"/>
      <c r="J176" s="197"/>
      <c r="K176" s="197"/>
      <c r="L176" s="197"/>
      <c r="M176" s="197"/>
      <c r="N176" s="197"/>
      <c r="O176" s="197"/>
      <c r="P176" s="197"/>
      <c r="Q176" s="197"/>
      <c r="R176" s="197"/>
      <c r="S176" s="197"/>
      <c r="T176" s="197"/>
      <c r="U176" s="197"/>
      <c r="V176" s="197"/>
      <c r="W176" s="197"/>
      <c r="X176" s="197"/>
      <c r="Y176" s="197"/>
      <c r="Z176" s="197"/>
      <c r="AA176" s="197"/>
      <c r="AB176" s="197"/>
      <c r="AC176" s="197"/>
      <c r="AD176" s="197"/>
      <c r="AE176" s="197"/>
      <c r="AF176" s="197"/>
      <c r="AG176" s="197"/>
      <c r="AH176" s="197"/>
      <c r="AI176" s="197"/>
      <c r="AJ176" s="197"/>
    </row>
    <row r="177" spans="1:36" x14ac:dyDescent="0.15">
      <c r="A177" s="165"/>
      <c r="B177" s="197"/>
      <c r="C177" s="197"/>
      <c r="D177" s="197"/>
      <c r="E177" s="197"/>
      <c r="F177" s="197"/>
      <c r="G177" s="197"/>
      <c r="H177" s="197"/>
      <c r="I177" s="197"/>
      <c r="J177" s="197"/>
      <c r="K177" s="197"/>
      <c r="L177" s="197"/>
      <c r="M177" s="197"/>
      <c r="N177" s="197"/>
      <c r="O177" s="197"/>
      <c r="P177" s="197"/>
      <c r="Q177" s="197"/>
      <c r="R177" s="197"/>
      <c r="S177" s="197"/>
      <c r="T177" s="197"/>
      <c r="U177" s="197"/>
      <c r="V177" s="197"/>
      <c r="W177" s="197"/>
      <c r="X177" s="197"/>
      <c r="Y177" s="197"/>
      <c r="Z177" s="197"/>
      <c r="AA177" s="197"/>
      <c r="AB177" s="197"/>
      <c r="AC177" s="197"/>
      <c r="AD177" s="197"/>
      <c r="AE177" s="197"/>
      <c r="AF177" s="197"/>
      <c r="AG177" s="197"/>
      <c r="AH177" s="197"/>
      <c r="AI177" s="197"/>
      <c r="AJ177" s="197"/>
    </row>
    <row r="178" spans="1:36" x14ac:dyDescent="0.15">
      <c r="A178" s="165"/>
      <c r="B178" s="197"/>
      <c r="C178" s="197"/>
      <c r="D178" s="197"/>
      <c r="E178" s="197"/>
      <c r="F178" s="197"/>
      <c r="G178" s="197"/>
      <c r="H178" s="197"/>
      <c r="I178" s="197"/>
      <c r="J178" s="197"/>
      <c r="K178" s="197"/>
      <c r="L178" s="197"/>
      <c r="M178" s="197"/>
      <c r="N178" s="197"/>
      <c r="O178" s="197"/>
      <c r="P178" s="197"/>
      <c r="Q178" s="197"/>
      <c r="R178" s="197"/>
      <c r="S178" s="197"/>
      <c r="T178" s="197"/>
      <c r="U178" s="197"/>
      <c r="V178" s="197"/>
      <c r="W178" s="197"/>
      <c r="X178" s="197"/>
      <c r="Y178" s="197"/>
      <c r="Z178" s="197"/>
      <c r="AA178" s="197"/>
      <c r="AB178" s="197"/>
      <c r="AC178" s="197"/>
      <c r="AD178" s="197"/>
      <c r="AE178" s="197"/>
      <c r="AF178" s="197"/>
      <c r="AG178" s="197"/>
      <c r="AH178" s="197"/>
      <c r="AI178" s="197"/>
      <c r="AJ178" s="197"/>
    </row>
    <row r="179" spans="1:36" x14ac:dyDescent="0.15">
      <c r="A179" s="165"/>
      <c r="B179" s="197"/>
      <c r="C179" s="197"/>
      <c r="D179" s="197"/>
      <c r="E179" s="197"/>
      <c r="F179" s="197"/>
      <c r="G179" s="197"/>
      <c r="H179" s="197"/>
      <c r="I179" s="197"/>
      <c r="J179" s="197"/>
      <c r="K179" s="197"/>
      <c r="L179" s="197"/>
      <c r="M179" s="197"/>
      <c r="N179" s="197"/>
      <c r="O179" s="197"/>
      <c r="P179" s="197"/>
      <c r="Q179" s="197"/>
      <c r="R179" s="197"/>
      <c r="S179" s="197"/>
      <c r="T179" s="197"/>
      <c r="U179" s="197"/>
      <c r="V179" s="197"/>
      <c r="W179" s="197"/>
      <c r="X179" s="197"/>
      <c r="Y179" s="197"/>
      <c r="Z179" s="197"/>
      <c r="AA179" s="197"/>
      <c r="AB179" s="197"/>
      <c r="AC179" s="197"/>
      <c r="AD179" s="197"/>
      <c r="AE179" s="197"/>
      <c r="AF179" s="197"/>
      <c r="AG179" s="197"/>
      <c r="AH179" s="197"/>
      <c r="AI179" s="197"/>
      <c r="AJ179" s="197"/>
    </row>
    <row r="180" spans="1:36" x14ac:dyDescent="0.15">
      <c r="A180" s="165"/>
      <c r="B180" s="197"/>
      <c r="C180" s="197"/>
      <c r="D180" s="197"/>
      <c r="E180" s="197"/>
      <c r="F180" s="197"/>
      <c r="G180" s="197"/>
      <c r="H180" s="197"/>
      <c r="I180" s="197"/>
      <c r="J180" s="197"/>
      <c r="K180" s="197"/>
      <c r="L180" s="197"/>
      <c r="M180" s="197"/>
      <c r="N180" s="197"/>
      <c r="O180" s="197"/>
      <c r="P180" s="197"/>
      <c r="Q180" s="197"/>
      <c r="R180" s="197"/>
      <c r="S180" s="197"/>
      <c r="T180" s="197"/>
      <c r="U180" s="197"/>
      <c r="V180" s="197"/>
      <c r="W180" s="197"/>
      <c r="X180" s="197"/>
      <c r="Y180" s="197"/>
      <c r="Z180" s="197"/>
      <c r="AA180" s="197"/>
      <c r="AB180" s="197"/>
      <c r="AC180" s="197"/>
      <c r="AD180" s="197"/>
      <c r="AE180" s="197"/>
      <c r="AF180" s="197"/>
      <c r="AG180" s="197"/>
      <c r="AH180" s="197"/>
      <c r="AI180" s="197"/>
      <c r="AJ180" s="197"/>
    </row>
    <row r="181" spans="1:36" x14ac:dyDescent="0.15">
      <c r="A181" s="165"/>
      <c r="B181" s="197"/>
      <c r="C181" s="197"/>
      <c r="D181" s="197"/>
      <c r="E181" s="197"/>
      <c r="F181" s="197"/>
      <c r="G181" s="197"/>
      <c r="H181" s="197"/>
      <c r="I181" s="197"/>
      <c r="J181" s="197"/>
      <c r="K181" s="197"/>
      <c r="L181" s="197"/>
      <c r="M181" s="197"/>
      <c r="N181" s="197"/>
      <c r="O181" s="197"/>
      <c r="P181" s="197"/>
      <c r="Q181" s="197"/>
      <c r="R181" s="197"/>
      <c r="S181" s="197"/>
      <c r="T181" s="197"/>
      <c r="U181" s="197"/>
      <c r="V181" s="197"/>
      <c r="W181" s="197"/>
      <c r="X181" s="197"/>
      <c r="Y181" s="197"/>
      <c r="Z181" s="197"/>
      <c r="AA181" s="197"/>
      <c r="AB181" s="197"/>
      <c r="AC181" s="197"/>
      <c r="AD181" s="197"/>
      <c r="AE181" s="197"/>
      <c r="AF181" s="197"/>
      <c r="AG181" s="197"/>
      <c r="AH181" s="197"/>
      <c r="AI181" s="197"/>
      <c r="AJ181" s="197"/>
    </row>
    <row r="182" spans="1:36" x14ac:dyDescent="0.15">
      <c r="A182" s="165"/>
      <c r="B182" s="197"/>
      <c r="C182" s="197"/>
      <c r="D182" s="197"/>
      <c r="E182" s="197"/>
      <c r="F182" s="197"/>
      <c r="G182" s="197"/>
      <c r="H182" s="197"/>
      <c r="I182" s="197"/>
      <c r="J182" s="197"/>
      <c r="K182" s="197"/>
      <c r="L182" s="197"/>
      <c r="M182" s="197"/>
      <c r="N182" s="197"/>
      <c r="O182" s="197"/>
      <c r="P182" s="197"/>
      <c r="Q182" s="197"/>
      <c r="R182" s="197"/>
      <c r="S182" s="197"/>
      <c r="T182" s="197"/>
      <c r="U182" s="197"/>
      <c r="V182" s="197"/>
      <c r="W182" s="197"/>
      <c r="X182" s="197"/>
      <c r="Y182" s="197"/>
      <c r="Z182" s="197"/>
      <c r="AA182" s="197"/>
      <c r="AB182" s="197"/>
      <c r="AC182" s="197"/>
      <c r="AD182" s="197"/>
      <c r="AE182" s="197"/>
      <c r="AF182" s="197"/>
      <c r="AG182" s="197"/>
      <c r="AH182" s="197"/>
      <c r="AI182" s="197"/>
      <c r="AJ182" s="197"/>
    </row>
    <row r="183" spans="1:36" x14ac:dyDescent="0.15">
      <c r="A183" s="165"/>
      <c r="B183" s="197"/>
      <c r="C183" s="197"/>
      <c r="D183" s="197"/>
      <c r="E183" s="197"/>
      <c r="F183" s="197"/>
      <c r="G183" s="197"/>
      <c r="H183" s="197"/>
      <c r="I183" s="197"/>
      <c r="J183" s="197"/>
      <c r="K183" s="197"/>
      <c r="L183" s="197"/>
      <c r="M183" s="197"/>
      <c r="N183" s="197"/>
      <c r="O183" s="197"/>
      <c r="P183" s="197"/>
      <c r="Q183" s="197"/>
      <c r="R183" s="197"/>
      <c r="S183" s="197"/>
      <c r="T183" s="197"/>
      <c r="U183" s="197"/>
      <c r="V183" s="197"/>
      <c r="W183" s="197"/>
      <c r="X183" s="197"/>
      <c r="Y183" s="197"/>
      <c r="Z183" s="197"/>
      <c r="AA183" s="197"/>
      <c r="AB183" s="197"/>
      <c r="AC183" s="197"/>
      <c r="AD183" s="197"/>
      <c r="AE183" s="197"/>
      <c r="AF183" s="197"/>
      <c r="AG183" s="197"/>
      <c r="AH183" s="197"/>
      <c r="AI183" s="197"/>
      <c r="AJ183" s="197"/>
    </row>
    <row r="184" spans="1:36" x14ac:dyDescent="0.15">
      <c r="A184" s="165"/>
      <c r="B184" s="197"/>
      <c r="C184" s="197"/>
      <c r="D184" s="197"/>
      <c r="E184" s="197"/>
      <c r="F184" s="197"/>
      <c r="G184" s="197"/>
      <c r="H184" s="197"/>
      <c r="I184" s="197"/>
      <c r="J184" s="197"/>
      <c r="K184" s="197"/>
      <c r="L184" s="197"/>
      <c r="M184" s="197"/>
      <c r="N184" s="197"/>
      <c r="O184" s="197"/>
      <c r="P184" s="197"/>
      <c r="Q184" s="197"/>
      <c r="R184" s="197"/>
      <c r="S184" s="197"/>
      <c r="T184" s="197"/>
      <c r="U184" s="197"/>
      <c r="V184" s="197"/>
      <c r="W184" s="197"/>
      <c r="X184" s="197"/>
      <c r="Y184" s="197"/>
      <c r="Z184" s="197"/>
      <c r="AA184" s="197"/>
      <c r="AB184" s="197"/>
      <c r="AC184" s="197"/>
      <c r="AD184" s="197"/>
      <c r="AE184" s="197"/>
      <c r="AF184" s="197"/>
      <c r="AG184" s="197"/>
      <c r="AH184" s="197"/>
      <c r="AI184" s="197"/>
      <c r="AJ184" s="197"/>
    </row>
    <row r="185" spans="1:36" x14ac:dyDescent="0.15">
      <c r="A185" s="165"/>
      <c r="B185" s="197"/>
      <c r="C185" s="197"/>
      <c r="D185" s="197"/>
      <c r="E185" s="197"/>
      <c r="F185" s="197"/>
      <c r="G185" s="197"/>
      <c r="H185" s="197"/>
      <c r="I185" s="197"/>
      <c r="J185" s="197"/>
      <c r="K185" s="197"/>
      <c r="L185" s="197"/>
      <c r="M185" s="197"/>
      <c r="N185" s="197"/>
      <c r="O185" s="197"/>
      <c r="P185" s="197"/>
      <c r="Q185" s="197"/>
      <c r="R185" s="197"/>
      <c r="S185" s="197"/>
      <c r="T185" s="197"/>
      <c r="U185" s="197"/>
      <c r="V185" s="197"/>
      <c r="W185" s="197"/>
      <c r="X185" s="197"/>
      <c r="Y185" s="197"/>
      <c r="Z185" s="197"/>
      <c r="AA185" s="197"/>
      <c r="AB185" s="197"/>
      <c r="AC185" s="197"/>
      <c r="AD185" s="197"/>
      <c r="AE185" s="197"/>
      <c r="AF185" s="197"/>
      <c r="AG185" s="197"/>
      <c r="AH185" s="197"/>
      <c r="AI185" s="197"/>
      <c r="AJ185" s="197"/>
    </row>
    <row r="186" spans="1:36" x14ac:dyDescent="0.15">
      <c r="A186" s="165"/>
      <c r="B186" s="197"/>
      <c r="C186" s="197"/>
      <c r="D186" s="197"/>
      <c r="E186" s="197"/>
      <c r="F186" s="197"/>
      <c r="G186" s="197"/>
      <c r="H186" s="197"/>
      <c r="I186" s="197"/>
      <c r="J186" s="197"/>
      <c r="K186" s="197"/>
      <c r="L186" s="197"/>
      <c r="M186" s="197"/>
      <c r="N186" s="197"/>
      <c r="O186" s="197"/>
      <c r="P186" s="197"/>
      <c r="Q186" s="197"/>
      <c r="R186" s="197"/>
      <c r="S186" s="197"/>
      <c r="T186" s="197"/>
      <c r="U186" s="197"/>
      <c r="V186" s="197"/>
      <c r="W186" s="197"/>
      <c r="X186" s="197"/>
      <c r="Y186" s="197"/>
      <c r="Z186" s="197"/>
      <c r="AA186" s="197"/>
      <c r="AB186" s="197"/>
      <c r="AC186" s="197"/>
      <c r="AD186" s="197"/>
      <c r="AE186" s="197"/>
      <c r="AF186" s="197"/>
      <c r="AG186" s="197"/>
      <c r="AH186" s="197"/>
      <c r="AI186" s="197"/>
      <c r="AJ186" s="197"/>
    </row>
    <row r="187" spans="1:36" x14ac:dyDescent="0.15">
      <c r="A187" s="165"/>
      <c r="B187" s="197"/>
      <c r="C187" s="197"/>
      <c r="D187" s="197"/>
      <c r="E187" s="197"/>
      <c r="F187" s="197"/>
      <c r="G187" s="197"/>
      <c r="H187" s="197"/>
      <c r="I187" s="197"/>
      <c r="J187" s="197"/>
      <c r="K187" s="197"/>
      <c r="L187" s="197"/>
      <c r="M187" s="197"/>
      <c r="N187" s="197"/>
      <c r="O187" s="197"/>
      <c r="P187" s="197"/>
      <c r="Q187" s="197"/>
      <c r="R187" s="197"/>
      <c r="S187" s="197"/>
      <c r="T187" s="197"/>
      <c r="U187" s="197"/>
      <c r="V187" s="197"/>
      <c r="W187" s="197"/>
      <c r="X187" s="197"/>
      <c r="Y187" s="197"/>
      <c r="Z187" s="197"/>
      <c r="AA187" s="197"/>
      <c r="AB187" s="197"/>
      <c r="AC187" s="197"/>
      <c r="AD187" s="197"/>
      <c r="AE187" s="197"/>
      <c r="AF187" s="197"/>
      <c r="AG187" s="197"/>
      <c r="AH187" s="197"/>
      <c r="AI187" s="197"/>
      <c r="AJ187" s="197"/>
    </row>
    <row r="188" spans="1:36" x14ac:dyDescent="0.15">
      <c r="A188" s="165"/>
      <c r="B188" s="197"/>
      <c r="C188" s="197"/>
      <c r="D188" s="197"/>
      <c r="E188" s="197"/>
      <c r="F188" s="197"/>
      <c r="G188" s="197"/>
      <c r="H188" s="197"/>
      <c r="I188" s="197"/>
      <c r="J188" s="197"/>
      <c r="K188" s="197"/>
      <c r="L188" s="197"/>
      <c r="M188" s="197"/>
      <c r="N188" s="197"/>
      <c r="O188" s="197"/>
      <c r="P188" s="197"/>
      <c r="Q188" s="197"/>
      <c r="R188" s="197"/>
      <c r="S188" s="197"/>
      <c r="T188" s="197"/>
      <c r="U188" s="197"/>
      <c r="V188" s="197"/>
      <c r="W188" s="197"/>
      <c r="X188" s="197"/>
      <c r="Y188" s="197"/>
      <c r="Z188" s="197"/>
      <c r="AA188" s="197"/>
      <c r="AB188" s="197"/>
      <c r="AC188" s="197"/>
      <c r="AD188" s="197"/>
      <c r="AE188" s="197"/>
      <c r="AF188" s="197"/>
      <c r="AG188" s="197"/>
      <c r="AH188" s="197"/>
      <c r="AI188" s="197"/>
      <c r="AJ188" s="197"/>
    </row>
    <row r="189" spans="1:36" x14ac:dyDescent="0.15">
      <c r="A189" s="165"/>
      <c r="B189" s="197"/>
      <c r="C189" s="197"/>
      <c r="D189" s="197"/>
      <c r="E189" s="197"/>
      <c r="F189" s="197"/>
      <c r="G189" s="197"/>
      <c r="H189" s="197"/>
      <c r="I189" s="197"/>
      <c r="J189" s="197"/>
      <c r="K189" s="197"/>
      <c r="L189" s="197"/>
      <c r="M189" s="197"/>
      <c r="N189" s="197"/>
      <c r="O189" s="197"/>
      <c r="P189" s="197"/>
      <c r="Q189" s="197"/>
      <c r="R189" s="197"/>
      <c r="S189" s="197"/>
      <c r="T189" s="197"/>
      <c r="U189" s="197"/>
      <c r="V189" s="197"/>
      <c r="W189" s="197"/>
      <c r="X189" s="197"/>
      <c r="Y189" s="197"/>
      <c r="Z189" s="197"/>
      <c r="AA189" s="197"/>
      <c r="AB189" s="197"/>
      <c r="AC189" s="197"/>
      <c r="AD189" s="197"/>
      <c r="AE189" s="197"/>
      <c r="AF189" s="197"/>
      <c r="AG189" s="197"/>
      <c r="AH189" s="197"/>
      <c r="AI189" s="197"/>
      <c r="AJ189" s="197"/>
    </row>
    <row r="190" spans="1:36" x14ac:dyDescent="0.15">
      <c r="A190" s="165"/>
      <c r="B190" s="197"/>
      <c r="C190" s="197"/>
      <c r="D190" s="197"/>
      <c r="E190" s="197"/>
      <c r="F190" s="197"/>
      <c r="G190" s="197"/>
      <c r="H190" s="197"/>
      <c r="I190" s="197"/>
      <c r="J190" s="197"/>
      <c r="K190" s="197"/>
      <c r="L190" s="197"/>
      <c r="M190" s="197"/>
      <c r="N190" s="197"/>
      <c r="O190" s="197"/>
      <c r="P190" s="197"/>
      <c r="Q190" s="197"/>
      <c r="R190" s="197"/>
      <c r="S190" s="197"/>
      <c r="T190" s="197"/>
      <c r="U190" s="197"/>
      <c r="V190" s="197"/>
      <c r="W190" s="197"/>
      <c r="X190" s="197"/>
      <c r="Y190" s="197"/>
      <c r="Z190" s="197"/>
      <c r="AA190" s="197"/>
      <c r="AB190" s="197"/>
      <c r="AC190" s="197"/>
      <c r="AD190" s="197"/>
      <c r="AE190" s="197"/>
      <c r="AF190" s="197"/>
      <c r="AG190" s="197"/>
      <c r="AH190" s="197"/>
      <c r="AI190" s="197"/>
      <c r="AJ190" s="197"/>
    </row>
    <row r="191" spans="1:36" x14ac:dyDescent="0.15">
      <c r="A191" s="165"/>
      <c r="B191" s="197"/>
      <c r="C191" s="197"/>
      <c r="D191" s="197"/>
      <c r="E191" s="197"/>
      <c r="F191" s="197"/>
      <c r="G191" s="197"/>
      <c r="H191" s="197"/>
      <c r="I191" s="197"/>
      <c r="J191" s="197"/>
      <c r="K191" s="197"/>
      <c r="L191" s="197"/>
      <c r="M191" s="197"/>
      <c r="N191" s="197"/>
      <c r="O191" s="197"/>
      <c r="P191" s="197"/>
      <c r="Q191" s="197"/>
      <c r="R191" s="197"/>
      <c r="S191" s="197"/>
      <c r="T191" s="197"/>
      <c r="U191" s="197"/>
      <c r="V191" s="197"/>
      <c r="W191" s="197"/>
      <c r="X191" s="197"/>
      <c r="Y191" s="197"/>
      <c r="Z191" s="197"/>
      <c r="AA191" s="197"/>
      <c r="AB191" s="197"/>
      <c r="AC191" s="197"/>
      <c r="AD191" s="197"/>
      <c r="AE191" s="197"/>
      <c r="AF191" s="197"/>
      <c r="AG191" s="197"/>
      <c r="AH191" s="197"/>
      <c r="AI191" s="197"/>
      <c r="AJ191" s="197"/>
    </row>
    <row r="192" spans="1:36" x14ac:dyDescent="0.15">
      <c r="A192" s="165"/>
      <c r="B192" s="197"/>
      <c r="C192" s="197"/>
      <c r="D192" s="197"/>
      <c r="E192" s="197"/>
      <c r="F192" s="197"/>
      <c r="G192" s="197"/>
      <c r="H192" s="197"/>
      <c r="I192" s="197"/>
      <c r="J192" s="197"/>
      <c r="K192" s="197"/>
      <c r="L192" s="197"/>
      <c r="M192" s="197"/>
      <c r="N192" s="197"/>
      <c r="O192" s="197"/>
      <c r="P192" s="197"/>
      <c r="Q192" s="197"/>
      <c r="R192" s="197"/>
      <c r="S192" s="197"/>
      <c r="T192" s="197"/>
      <c r="U192" s="197"/>
      <c r="V192" s="197"/>
      <c r="W192" s="197"/>
      <c r="X192" s="197"/>
      <c r="Y192" s="197"/>
      <c r="Z192" s="197"/>
      <c r="AA192" s="197"/>
      <c r="AB192" s="197"/>
      <c r="AC192" s="197"/>
      <c r="AD192" s="197"/>
      <c r="AE192" s="197"/>
      <c r="AF192" s="197"/>
      <c r="AG192" s="197"/>
      <c r="AH192" s="197"/>
      <c r="AI192" s="197"/>
      <c r="AJ192" s="197"/>
    </row>
    <row r="193" spans="2:36" x14ac:dyDescent="0.15">
      <c r="B193" s="197"/>
      <c r="C193" s="199"/>
      <c r="D193" s="199"/>
      <c r="E193" s="199"/>
      <c r="F193" s="199"/>
      <c r="G193" s="199"/>
      <c r="H193" s="199"/>
      <c r="I193" s="199"/>
      <c r="J193" s="199"/>
      <c r="K193" s="199"/>
      <c r="L193" s="199"/>
      <c r="M193" s="199"/>
      <c r="N193" s="199"/>
      <c r="O193" s="199"/>
      <c r="P193" s="199"/>
      <c r="Q193" s="199"/>
      <c r="R193" s="199"/>
      <c r="S193" s="199"/>
      <c r="T193" s="199"/>
      <c r="U193" s="199"/>
      <c r="V193" s="199"/>
      <c r="W193" s="199"/>
      <c r="X193" s="199"/>
      <c r="Y193" s="199"/>
      <c r="Z193" s="199"/>
      <c r="AA193" s="199"/>
      <c r="AB193" s="199"/>
      <c r="AC193" s="199"/>
      <c r="AD193" s="199"/>
      <c r="AE193" s="199"/>
      <c r="AF193" s="199"/>
      <c r="AG193" s="199"/>
      <c r="AH193" s="199"/>
      <c r="AI193" s="199"/>
      <c r="AJ193" s="199"/>
    </row>
    <row r="194" spans="2:36" x14ac:dyDescent="0.15">
      <c r="B194" s="199"/>
      <c r="C194" s="199"/>
      <c r="D194" s="199"/>
      <c r="E194" s="199"/>
      <c r="F194" s="199"/>
      <c r="G194" s="199"/>
      <c r="H194" s="199"/>
      <c r="I194" s="199"/>
      <c r="J194" s="199"/>
      <c r="K194" s="199"/>
      <c r="L194" s="199"/>
      <c r="M194" s="199"/>
      <c r="N194" s="199"/>
      <c r="O194" s="199"/>
      <c r="P194" s="199"/>
      <c r="Q194" s="199"/>
      <c r="R194" s="199"/>
      <c r="S194" s="199"/>
      <c r="T194" s="199"/>
      <c r="U194" s="199"/>
      <c r="V194" s="199"/>
      <c r="W194" s="199"/>
      <c r="X194" s="199"/>
      <c r="Y194" s="199"/>
      <c r="Z194" s="199"/>
      <c r="AA194" s="199"/>
      <c r="AB194" s="199"/>
      <c r="AC194" s="199"/>
      <c r="AD194" s="199"/>
      <c r="AE194" s="199"/>
      <c r="AF194" s="199"/>
      <c r="AG194" s="199"/>
      <c r="AH194" s="199"/>
      <c r="AI194" s="199"/>
      <c r="AJ194" s="199"/>
    </row>
    <row r="195" spans="2:36" x14ac:dyDescent="0.15">
      <c r="B195" s="199"/>
    </row>
  </sheetData>
  <sheetProtection password="B2EA" sheet="1" formatCells="0"/>
  <mergeCells count="313">
    <mergeCell ref="T157:AM157"/>
    <mergeCell ref="T158:AM158"/>
    <mergeCell ref="D159:S159"/>
    <mergeCell ref="T159:AM160"/>
    <mergeCell ref="D160:S160"/>
    <mergeCell ref="T151:AM151"/>
    <mergeCell ref="D152:S152"/>
    <mergeCell ref="T152:AM152"/>
    <mergeCell ref="T153:AM153"/>
    <mergeCell ref="D154:S154"/>
    <mergeCell ref="T154:AM154"/>
    <mergeCell ref="T145:AM145"/>
    <mergeCell ref="T146:AM146"/>
    <mergeCell ref="D147:S147"/>
    <mergeCell ref="T147:AM147"/>
    <mergeCell ref="A148:AM148"/>
    <mergeCell ref="T150:AM150"/>
    <mergeCell ref="D141:S141"/>
    <mergeCell ref="T141:AM141"/>
    <mergeCell ref="T142:AM142"/>
    <mergeCell ref="T143:AM143"/>
    <mergeCell ref="D144:S144"/>
    <mergeCell ref="T144:AM144"/>
    <mergeCell ref="D139:S139"/>
    <mergeCell ref="T139:AM139"/>
    <mergeCell ref="D140:S140"/>
    <mergeCell ref="T140:AM140"/>
    <mergeCell ref="AG124:AM124"/>
    <mergeCell ref="T133:AM133"/>
    <mergeCell ref="T134:AM134"/>
    <mergeCell ref="D135:S135"/>
    <mergeCell ref="T135:AM135"/>
    <mergeCell ref="D136:S136"/>
    <mergeCell ref="T136:AM136"/>
    <mergeCell ref="A124:D124"/>
    <mergeCell ref="E124:I124"/>
    <mergeCell ref="J124:M124"/>
    <mergeCell ref="N124:U124"/>
    <mergeCell ref="V124:Y124"/>
    <mergeCell ref="Z124:AF124"/>
    <mergeCell ref="T137:AM137"/>
    <mergeCell ref="D138:S138"/>
    <mergeCell ref="T138:AM138"/>
    <mergeCell ref="J121:Y121"/>
    <mergeCell ref="Z121:AF121"/>
    <mergeCell ref="AG121:AM121"/>
    <mergeCell ref="E122:I122"/>
    <mergeCell ref="J122:Y122"/>
    <mergeCell ref="Z122:AF122"/>
    <mergeCell ref="AG122:AM122"/>
    <mergeCell ref="A119:D123"/>
    <mergeCell ref="E119:I119"/>
    <mergeCell ref="J119:Y119"/>
    <mergeCell ref="Z119:AF119"/>
    <mergeCell ref="AG119:AM119"/>
    <mergeCell ref="E120:I120"/>
    <mergeCell ref="J120:Y120"/>
    <mergeCell ref="Z120:AF120"/>
    <mergeCell ref="AG120:AM120"/>
    <mergeCell ref="E121:I121"/>
    <mergeCell ref="E123:I123"/>
    <mergeCell ref="J123:Y123"/>
    <mergeCell ref="Z123:AF123"/>
    <mergeCell ref="AG123:AM123"/>
    <mergeCell ref="Z112:AF112"/>
    <mergeCell ref="AG112:AM112"/>
    <mergeCell ref="AG115:AM115"/>
    <mergeCell ref="A118:D118"/>
    <mergeCell ref="E118:I118"/>
    <mergeCell ref="J118:Y118"/>
    <mergeCell ref="Z118:AF118"/>
    <mergeCell ref="AG118:AM118"/>
    <mergeCell ref="A115:D115"/>
    <mergeCell ref="E115:I115"/>
    <mergeCell ref="J115:M115"/>
    <mergeCell ref="N115:U115"/>
    <mergeCell ref="V115:Y115"/>
    <mergeCell ref="Z115:AF115"/>
    <mergeCell ref="A109:D109"/>
    <mergeCell ref="E109:I109"/>
    <mergeCell ref="J109:Y109"/>
    <mergeCell ref="Z109:AF109"/>
    <mergeCell ref="AG109:AM109"/>
    <mergeCell ref="A110:D114"/>
    <mergeCell ref="E110:I110"/>
    <mergeCell ref="J110:Y110"/>
    <mergeCell ref="Z110:AF110"/>
    <mergeCell ref="AG110:AM110"/>
    <mergeCell ref="E113:I113"/>
    <mergeCell ref="J113:Y113"/>
    <mergeCell ref="Z113:AF113"/>
    <mergeCell ref="AG113:AM113"/>
    <mergeCell ref="E114:I114"/>
    <mergeCell ref="J114:Y114"/>
    <mergeCell ref="Z114:AF114"/>
    <mergeCell ref="AG114:AM114"/>
    <mergeCell ref="E111:I111"/>
    <mergeCell ref="J111:Y111"/>
    <mergeCell ref="Z111:AF111"/>
    <mergeCell ref="AG111:AM111"/>
    <mergeCell ref="E112:I112"/>
    <mergeCell ref="J112:Y112"/>
    <mergeCell ref="J105:Y105"/>
    <mergeCell ref="Z105:AF105"/>
    <mergeCell ref="AG105:AM105"/>
    <mergeCell ref="A106:D106"/>
    <mergeCell ref="E106:I106"/>
    <mergeCell ref="J106:M106"/>
    <mergeCell ref="N106:U106"/>
    <mergeCell ref="V106:Y106"/>
    <mergeCell ref="Z106:AF106"/>
    <mergeCell ref="AG106:AM106"/>
    <mergeCell ref="A103:D105"/>
    <mergeCell ref="E103:I103"/>
    <mergeCell ref="J103:Y103"/>
    <mergeCell ref="Z103:AF103"/>
    <mergeCell ref="AG103:AM103"/>
    <mergeCell ref="E104:I104"/>
    <mergeCell ref="J104:Y104"/>
    <mergeCell ref="Z104:AF104"/>
    <mergeCell ref="AG104:AM104"/>
    <mergeCell ref="E105:I105"/>
    <mergeCell ref="E101:I101"/>
    <mergeCell ref="J101:Y101"/>
    <mergeCell ref="Z101:AF101"/>
    <mergeCell ref="AG101:AM101"/>
    <mergeCell ref="E102:I102"/>
    <mergeCell ref="J102:Y102"/>
    <mergeCell ref="Z102:AF102"/>
    <mergeCell ref="AG102:AM102"/>
    <mergeCell ref="E99:I99"/>
    <mergeCell ref="J99:Y99"/>
    <mergeCell ref="Z99:AF99"/>
    <mergeCell ref="AG99:AM99"/>
    <mergeCell ref="E100:I100"/>
    <mergeCell ref="J100:Y100"/>
    <mergeCell ref="Z100:AF100"/>
    <mergeCell ref="AG100:AM100"/>
    <mergeCell ref="E97:I97"/>
    <mergeCell ref="J97:Y97"/>
    <mergeCell ref="Z97:AF97"/>
    <mergeCell ref="AG97:AM97"/>
    <mergeCell ref="E98:I98"/>
    <mergeCell ref="J98:Y98"/>
    <mergeCell ref="Z98:AF98"/>
    <mergeCell ref="AG98:AM98"/>
    <mergeCell ref="E95:I95"/>
    <mergeCell ref="J95:Y95"/>
    <mergeCell ref="Z95:AF95"/>
    <mergeCell ref="AG95:AM95"/>
    <mergeCell ref="E96:I96"/>
    <mergeCell ref="J96:Y96"/>
    <mergeCell ref="Z96:AF96"/>
    <mergeCell ref="AG96:AM96"/>
    <mergeCell ref="AG88:AM88"/>
    <mergeCell ref="E93:I93"/>
    <mergeCell ref="J93:Y93"/>
    <mergeCell ref="Z93:AF93"/>
    <mergeCell ref="AG93:AM93"/>
    <mergeCell ref="E94:I94"/>
    <mergeCell ref="J94:Y94"/>
    <mergeCell ref="Z94:AF94"/>
    <mergeCell ref="AG94:AM94"/>
    <mergeCell ref="E91:I91"/>
    <mergeCell ref="J91:Y91"/>
    <mergeCell ref="Z91:AF91"/>
    <mergeCell ref="AG91:AM91"/>
    <mergeCell ref="E92:I92"/>
    <mergeCell ref="J92:Y92"/>
    <mergeCell ref="Z92:AF92"/>
    <mergeCell ref="AG92:AM92"/>
    <mergeCell ref="A85:D102"/>
    <mergeCell ref="E85:I85"/>
    <mergeCell ref="J85:Y85"/>
    <mergeCell ref="Z85:AF85"/>
    <mergeCell ref="AG85:AM85"/>
    <mergeCell ref="E86:I86"/>
    <mergeCell ref="J86:Y86"/>
    <mergeCell ref="Z86:AF86"/>
    <mergeCell ref="AG86:AM86"/>
    <mergeCell ref="E87:I87"/>
    <mergeCell ref="E89:I89"/>
    <mergeCell ref="J89:Y89"/>
    <mergeCell ref="Z89:AF89"/>
    <mergeCell ref="AG89:AM89"/>
    <mergeCell ref="E90:I90"/>
    <mergeCell ref="J90:Y90"/>
    <mergeCell ref="Z90:AF90"/>
    <mergeCell ref="AG90:AM90"/>
    <mergeCell ref="J87:Y87"/>
    <mergeCell ref="Z87:AF87"/>
    <mergeCell ref="AG87:AM87"/>
    <mergeCell ref="E88:I88"/>
    <mergeCell ref="J88:Y88"/>
    <mergeCell ref="Z88:AF88"/>
    <mergeCell ref="C79:E79"/>
    <mergeCell ref="F79:T79"/>
    <mergeCell ref="U79:W79"/>
    <mergeCell ref="X79:AM79"/>
    <mergeCell ref="B80:AM80"/>
    <mergeCell ref="A84:D84"/>
    <mergeCell ref="E84:I84"/>
    <mergeCell ref="J84:Y84"/>
    <mergeCell ref="Z84:AF84"/>
    <mergeCell ref="AG84:AM84"/>
    <mergeCell ref="C77:E77"/>
    <mergeCell ref="F77:T77"/>
    <mergeCell ref="U77:W77"/>
    <mergeCell ref="X77:AM77"/>
    <mergeCell ref="C78:AE78"/>
    <mergeCell ref="AF78:AM78"/>
    <mergeCell ref="C73:V73"/>
    <mergeCell ref="X73:AM73"/>
    <mergeCell ref="B75:AE75"/>
    <mergeCell ref="AF75:AM75"/>
    <mergeCell ref="C76:AE76"/>
    <mergeCell ref="AF76:AM76"/>
    <mergeCell ref="C65:AE65"/>
    <mergeCell ref="AF65:AM65"/>
    <mergeCell ref="C66:AE66"/>
    <mergeCell ref="AF66:AM66"/>
    <mergeCell ref="B68:AM68"/>
    <mergeCell ref="A70:AM70"/>
    <mergeCell ref="B60:AM60"/>
    <mergeCell ref="B62:AE62"/>
    <mergeCell ref="AF62:AM62"/>
    <mergeCell ref="C63:AE63"/>
    <mergeCell ref="AF63:AM63"/>
    <mergeCell ref="C64:AE64"/>
    <mergeCell ref="AF64:AM64"/>
    <mergeCell ref="A54:AM54"/>
    <mergeCell ref="C57:V57"/>
    <mergeCell ref="W57:AB57"/>
    <mergeCell ref="AC57:AM57"/>
    <mergeCell ref="C59:V59"/>
    <mergeCell ref="W59:AB59"/>
    <mergeCell ref="AC59:AM59"/>
    <mergeCell ref="C48:AE48"/>
    <mergeCell ref="AF48:AG48"/>
    <mergeCell ref="AF49:AM49"/>
    <mergeCell ref="C50:AE50"/>
    <mergeCell ref="AF50:AM50"/>
    <mergeCell ref="B52:AM52"/>
    <mergeCell ref="C44:AE44"/>
    <mergeCell ref="AF44:AM44"/>
    <mergeCell ref="AF45:AM45"/>
    <mergeCell ref="C46:AE46"/>
    <mergeCell ref="AF46:AM46"/>
    <mergeCell ref="AF47:AM47"/>
    <mergeCell ref="C41:AE41"/>
    <mergeCell ref="AF41:AM41"/>
    <mergeCell ref="AD42:AE42"/>
    <mergeCell ref="AF42:AG42"/>
    <mergeCell ref="D43:Y43"/>
    <mergeCell ref="AD43:AE43"/>
    <mergeCell ref="AF43:AG43"/>
    <mergeCell ref="C37:AE37"/>
    <mergeCell ref="AF37:AM37"/>
    <mergeCell ref="AF38:AM38"/>
    <mergeCell ref="C39:AE39"/>
    <mergeCell ref="AF39:AG39"/>
    <mergeCell ref="C40:AE40"/>
    <mergeCell ref="AF40:AM40"/>
    <mergeCell ref="B31:AM31"/>
    <mergeCell ref="B32:AM32"/>
    <mergeCell ref="C34:AE34"/>
    <mergeCell ref="AF34:AM34"/>
    <mergeCell ref="AF35:AM35"/>
    <mergeCell ref="C36:AE36"/>
    <mergeCell ref="AF36:AG36"/>
    <mergeCell ref="C25:V25"/>
    <mergeCell ref="C27:V27"/>
    <mergeCell ref="X27:AM27"/>
    <mergeCell ref="C28:V28"/>
    <mergeCell ref="X28:AM28"/>
    <mergeCell ref="C30:V30"/>
    <mergeCell ref="D18:AM18"/>
    <mergeCell ref="D19:AM19"/>
    <mergeCell ref="D20:AM20"/>
    <mergeCell ref="D21:AM21"/>
    <mergeCell ref="C24:V24"/>
    <mergeCell ref="X24:AM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44:AM44">
    <cfRule type="expression" dxfId="47" priority="3">
      <formula>$C$44&lt;&gt;""</formula>
    </cfRule>
  </conditionalFormatting>
  <conditionalFormatting sqref="AF40:AM40">
    <cfRule type="expression" dxfId="46" priority="2">
      <formula>$C$40&lt;&gt;""</formula>
    </cfRule>
  </conditionalFormatting>
  <dataValidations count="1">
    <dataValidation imeMode="halfAlpha" allowBlank="1" showInputMessage="1" showErrorMessage="1" sqref="S53:X53 AM33 AM36 S33:X33 AM39 AM69 J51:N51 AD53:AH53 AC51:AL51 AM53 J53:N53 AH36:AJ36 J33:N33 S69:X69 AC33:AH33 AC45:AE45 AM42:AM43 S74:X74 J74:N74 AC74:AH74 AH39:AJ39 AM48 AH42:AJ43 J45:N45 AM74 AD69:AH69 S51:X51 S45:X45 AM61 S61:X61 J61:N61 AC61:AH61 J67:N67 AC67:AL67 S67:X67 J69:N69 AH48:AJ48 AC49:AE49 J49:N49 S49:X49"/>
  </dataValidations>
  <printOptions horizontalCentered="1"/>
  <pageMargins left="0.55118110236220474" right="0.55118110236220474" top="0.43307086614173229" bottom="0.43307086614173229" header="0.31496062992125984" footer="0.15748031496062992"/>
  <pageSetup paperSize="9" scale="98" orientation="portrait" r:id="rId1"/>
  <headerFooter alignWithMargins="0">
    <oddFooter xml:space="preserve">&amp;C&amp;P / &amp;N </oddFooter>
  </headerFooter>
  <rowBreaks count="2" manualBreakCount="2">
    <brk id="52" max="39" man="1"/>
    <brk id="107"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3F81E2FE-6115-40E1-9E1C-F996C255AE76}">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計算用!$A$2:$A$36</xm:f>
          </x14:formula1>
          <xm:sqref>L5</xm:sqref>
        </x14:dataValidation>
        <x14:dataValidation type="list" allowBlank="1" showInputMessage="1" showErrorMessage="1">
          <x14:formula1>
            <xm:f>計算用!$A$41:$A$42</xm:f>
          </x14:formula1>
          <xm:sqref>B73 I10:I12 B24:B25 W27:W28 W24 B17:B21 B57 B59 W73 B27:B28 B30</xm:sqref>
        </x14:dataValidation>
        <x14:dataValidation type="list" allowBlank="1" showInputMessage="1" showErrorMessage="1">
          <x14:formula1>
            <xm:f>計算用!$B$41:$B$42</xm:f>
          </x14:formula1>
          <xm:sqref>AF35:AM35 AF38:AM38 AF46:AM47 AF40:AM40 AF44:AM44 AF63:AM64 AF50:AM50</xm:sqref>
        </x14:dataValidation>
        <x14:dataValidation type="list" allowBlank="1" showInputMessage="1" showErrorMessage="1">
          <x14:formula1>
            <xm:f>計算用!$C$41:$C$42</xm:f>
          </x14:formula1>
          <xm:sqref>AF65:AM66 AF78:AM78 AF76:AM76</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P195"/>
  <sheetViews>
    <sheetView view="pageBreakPreview" zoomScale="120" zoomScaleNormal="120" zoomScaleSheetLayoutView="120" workbookViewId="0">
      <selection activeCell="L4" sqref="L4:AF4"/>
    </sheetView>
  </sheetViews>
  <sheetFormatPr defaultColWidth="2.25" defaultRowHeight="13.5" x14ac:dyDescent="0.15"/>
  <cols>
    <col min="1" max="1" width="2.25" style="84" customWidth="1"/>
    <col min="2" max="37" width="2.25" style="84"/>
    <col min="38" max="38" width="3.125" style="84" bestFit="1" customWidth="1"/>
    <col min="39" max="40" width="2.25" style="84"/>
    <col min="41" max="41" width="16.375" style="84" hidden="1" customWidth="1"/>
    <col min="42" max="42" width="18.375" style="84" hidden="1" customWidth="1"/>
    <col min="43" max="16384" width="2.25" style="84"/>
  </cols>
  <sheetData>
    <row r="1" spans="1:42" ht="11.25" customHeight="1" thickTop="1" thickBot="1" x14ac:dyDescent="0.2">
      <c r="A1" s="83" t="s">
        <v>102</v>
      </c>
      <c r="J1" s="304" t="s">
        <v>289</v>
      </c>
      <c r="K1" s="280"/>
      <c r="L1" s="295"/>
      <c r="M1" s="295"/>
      <c r="N1" s="295"/>
      <c r="O1" s="295"/>
      <c r="P1" s="301"/>
      <c r="Q1" s="301"/>
      <c r="R1" s="301"/>
      <c r="S1" s="301"/>
      <c r="T1" s="301"/>
      <c r="U1" s="175"/>
      <c r="V1" s="150"/>
      <c r="W1" s="150"/>
      <c r="X1" s="150"/>
      <c r="Y1" s="150"/>
      <c r="Z1" s="150"/>
      <c r="AA1" s="150"/>
      <c r="AB1" s="150"/>
      <c r="AC1" s="150"/>
      <c r="AD1" s="150"/>
      <c r="AE1" s="150"/>
      <c r="AF1" s="279"/>
      <c r="AG1" s="494" t="s">
        <v>262</v>
      </c>
      <c r="AH1" s="495"/>
      <c r="AI1" s="495"/>
      <c r="AJ1" s="495"/>
      <c r="AK1" s="492" t="str">
        <f ca="1">RIGHT(CELL("filename",A1),LEN(CELL("filename",A1))-FIND("票", CELL("filename",A1)))</f>
        <v>26</v>
      </c>
      <c r="AL1" s="492"/>
      <c r="AM1" s="493"/>
    </row>
    <row r="2" spans="1:42" ht="3" customHeight="1" thickTop="1" x14ac:dyDescent="0.15">
      <c r="U2" s="278"/>
    </row>
    <row r="3" spans="1:42" s="85" customFormat="1" ht="12" customHeight="1" x14ac:dyDescent="0.15">
      <c r="A3" s="694" t="s">
        <v>41</v>
      </c>
      <c r="B3" s="542" t="s">
        <v>0</v>
      </c>
      <c r="C3" s="543"/>
      <c r="D3" s="543"/>
      <c r="E3" s="543"/>
      <c r="F3" s="543"/>
      <c r="G3" s="543"/>
      <c r="H3" s="543"/>
      <c r="I3" s="543"/>
      <c r="J3" s="543"/>
      <c r="K3" s="544"/>
      <c r="L3" s="673"/>
      <c r="M3" s="674"/>
      <c r="N3" s="674"/>
      <c r="O3" s="674"/>
      <c r="P3" s="674"/>
      <c r="Q3" s="674"/>
      <c r="R3" s="674"/>
      <c r="S3" s="674"/>
      <c r="T3" s="674"/>
      <c r="U3" s="674"/>
      <c r="V3" s="674"/>
      <c r="W3" s="674"/>
      <c r="X3" s="674"/>
      <c r="Y3" s="674"/>
      <c r="Z3" s="674"/>
      <c r="AA3" s="674"/>
      <c r="AB3" s="674"/>
      <c r="AC3" s="674"/>
      <c r="AD3" s="674"/>
      <c r="AE3" s="674"/>
      <c r="AF3" s="675"/>
      <c r="AG3" s="524" t="s">
        <v>74</v>
      </c>
      <c r="AH3" s="525"/>
      <c r="AI3" s="525"/>
      <c r="AJ3" s="525"/>
      <c r="AK3" s="525"/>
      <c r="AL3" s="525"/>
      <c r="AM3" s="526"/>
      <c r="AO3" s="84"/>
    </row>
    <row r="4" spans="1:42" s="85" customFormat="1" ht="20.25" customHeight="1" x14ac:dyDescent="0.15">
      <c r="A4" s="695"/>
      <c r="B4" s="539" t="s">
        <v>39</v>
      </c>
      <c r="C4" s="540"/>
      <c r="D4" s="540"/>
      <c r="E4" s="540"/>
      <c r="F4" s="540"/>
      <c r="G4" s="540"/>
      <c r="H4" s="540"/>
      <c r="I4" s="540"/>
      <c r="J4" s="540"/>
      <c r="K4" s="541"/>
      <c r="L4" s="690"/>
      <c r="M4" s="691"/>
      <c r="N4" s="691"/>
      <c r="O4" s="691"/>
      <c r="P4" s="691"/>
      <c r="Q4" s="691"/>
      <c r="R4" s="691"/>
      <c r="S4" s="691"/>
      <c r="T4" s="691"/>
      <c r="U4" s="691"/>
      <c r="V4" s="691"/>
      <c r="W4" s="691"/>
      <c r="X4" s="691"/>
      <c r="Y4" s="691"/>
      <c r="Z4" s="691"/>
      <c r="AA4" s="691"/>
      <c r="AB4" s="691"/>
      <c r="AC4" s="691"/>
      <c r="AD4" s="691"/>
      <c r="AE4" s="691"/>
      <c r="AF4" s="692"/>
      <c r="AG4" s="527"/>
      <c r="AH4" s="528"/>
      <c r="AI4" s="528"/>
      <c r="AJ4" s="528"/>
      <c r="AK4" s="528"/>
      <c r="AL4" s="528"/>
      <c r="AM4" s="529"/>
    </row>
    <row r="5" spans="1:42" s="85" customFormat="1" ht="27.75" customHeight="1" x14ac:dyDescent="0.15">
      <c r="A5" s="695"/>
      <c r="B5" s="536" t="s">
        <v>257</v>
      </c>
      <c r="C5" s="537"/>
      <c r="D5" s="537"/>
      <c r="E5" s="537"/>
      <c r="F5" s="537"/>
      <c r="G5" s="537"/>
      <c r="H5" s="537"/>
      <c r="I5" s="537"/>
      <c r="J5" s="537"/>
      <c r="K5" s="538"/>
      <c r="L5" s="530"/>
      <c r="M5" s="531"/>
      <c r="N5" s="531"/>
      <c r="O5" s="531"/>
      <c r="P5" s="531"/>
      <c r="Q5" s="531"/>
      <c r="R5" s="531"/>
      <c r="S5" s="531"/>
      <c r="T5" s="531"/>
      <c r="U5" s="531"/>
      <c r="V5" s="531"/>
      <c r="W5" s="531"/>
      <c r="X5" s="531"/>
      <c r="Y5" s="531"/>
      <c r="Z5" s="531"/>
      <c r="AA5" s="531"/>
      <c r="AB5" s="532"/>
      <c r="AC5" s="533" t="s">
        <v>75</v>
      </c>
      <c r="AD5" s="534"/>
      <c r="AE5" s="534"/>
      <c r="AF5" s="535"/>
      <c r="AG5" s="546"/>
      <c r="AH5" s="547"/>
      <c r="AI5" s="86" t="s">
        <v>76</v>
      </c>
      <c r="AJ5" s="677" t="str">
        <f>IF(OR(AP5=2,AP5=4,AP5=5,AP5=""),"※定員は短期入所系、入所施設・居住系のみ記載",IF(OR(AG5=0,AG5=""),"※定員を入力してください。","※定員は短期入所系、入所施設・居住系のみ記載"))</f>
        <v>※定員は短期入所系、入所施設・居住系のみ記載</v>
      </c>
      <c r="AK5" s="678"/>
      <c r="AL5" s="678"/>
      <c r="AM5" s="679"/>
      <c r="AO5" s="87" t="s">
        <v>112</v>
      </c>
      <c r="AP5" s="87" t="str">
        <f>IFERROR(VLOOKUP(L5,計算用!$A$2:$F$36,6,FALSE),"")</f>
        <v/>
      </c>
    </row>
    <row r="6" spans="1:42" s="85" customFormat="1" ht="13.5" customHeight="1" x14ac:dyDescent="0.15">
      <c r="A6" s="695"/>
      <c r="B6" s="683" t="s">
        <v>77</v>
      </c>
      <c r="C6" s="684"/>
      <c r="D6" s="684"/>
      <c r="E6" s="684"/>
      <c r="F6" s="684"/>
      <c r="G6" s="684"/>
      <c r="H6" s="684"/>
      <c r="I6" s="684"/>
      <c r="J6" s="684"/>
      <c r="K6" s="685"/>
      <c r="L6" s="88" t="s">
        <v>6</v>
      </c>
      <c r="M6" s="88"/>
      <c r="N6" s="88"/>
      <c r="O6" s="88"/>
      <c r="P6" s="89"/>
      <c r="Q6" s="445"/>
      <c r="R6" s="445"/>
      <c r="S6" s="88" t="s">
        <v>7</v>
      </c>
      <c r="T6" s="689"/>
      <c r="U6" s="689"/>
      <c r="V6" s="689"/>
      <c r="W6" s="88" t="s">
        <v>8</v>
      </c>
      <c r="X6" s="88"/>
      <c r="Y6" s="88"/>
      <c r="Z6" s="88"/>
      <c r="AA6" s="88"/>
      <c r="AB6" s="88"/>
      <c r="AC6" s="90"/>
      <c r="AD6" s="88"/>
      <c r="AE6" s="88"/>
      <c r="AF6" s="88"/>
      <c r="AG6" s="88"/>
      <c r="AH6" s="88"/>
      <c r="AI6" s="88"/>
      <c r="AJ6" s="88"/>
      <c r="AK6" s="88"/>
      <c r="AL6" s="88"/>
      <c r="AM6" s="91"/>
    </row>
    <row r="7" spans="1:42" s="85" customFormat="1" ht="20.25" customHeight="1" x14ac:dyDescent="0.15">
      <c r="A7" s="695"/>
      <c r="B7" s="686"/>
      <c r="C7" s="687"/>
      <c r="D7" s="687"/>
      <c r="E7" s="687"/>
      <c r="F7" s="687"/>
      <c r="G7" s="687"/>
      <c r="H7" s="687"/>
      <c r="I7" s="687"/>
      <c r="J7" s="687"/>
      <c r="K7" s="688"/>
      <c r="L7" s="449"/>
      <c r="M7" s="450"/>
      <c r="N7" s="450"/>
      <c r="O7" s="450"/>
      <c r="P7" s="450"/>
      <c r="Q7" s="450"/>
      <c r="R7" s="450"/>
      <c r="S7" s="450"/>
      <c r="T7" s="450"/>
      <c r="U7" s="450"/>
      <c r="V7" s="450"/>
      <c r="W7" s="450"/>
      <c r="X7" s="450"/>
      <c r="Y7" s="450"/>
      <c r="Z7" s="450"/>
      <c r="AA7" s="450"/>
      <c r="AB7" s="450"/>
      <c r="AC7" s="450"/>
      <c r="AD7" s="450"/>
      <c r="AE7" s="450"/>
      <c r="AF7" s="450"/>
      <c r="AG7" s="450"/>
      <c r="AH7" s="450"/>
      <c r="AI7" s="450"/>
      <c r="AJ7" s="450"/>
      <c r="AK7" s="450"/>
      <c r="AL7" s="450"/>
      <c r="AM7" s="451"/>
    </row>
    <row r="8" spans="1:42" s="85" customFormat="1" ht="20.25" customHeight="1" x14ac:dyDescent="0.15">
      <c r="A8" s="695"/>
      <c r="B8" s="545" t="s">
        <v>9</v>
      </c>
      <c r="C8" s="537"/>
      <c r="D8" s="537"/>
      <c r="E8" s="537"/>
      <c r="F8" s="537"/>
      <c r="G8" s="537"/>
      <c r="H8" s="537"/>
      <c r="I8" s="537"/>
      <c r="J8" s="537"/>
      <c r="K8" s="538"/>
      <c r="L8" s="545" t="s">
        <v>10</v>
      </c>
      <c r="M8" s="537"/>
      <c r="N8" s="537"/>
      <c r="O8" s="537"/>
      <c r="P8" s="537"/>
      <c r="Q8" s="537"/>
      <c r="R8" s="538"/>
      <c r="S8" s="452"/>
      <c r="T8" s="453"/>
      <c r="U8" s="453"/>
      <c r="V8" s="453"/>
      <c r="W8" s="453"/>
      <c r="X8" s="453"/>
      <c r="Y8" s="454"/>
      <c r="Z8" s="545" t="s">
        <v>68</v>
      </c>
      <c r="AA8" s="537"/>
      <c r="AB8" s="538"/>
      <c r="AC8" s="680"/>
      <c r="AD8" s="681"/>
      <c r="AE8" s="681"/>
      <c r="AF8" s="681"/>
      <c r="AG8" s="681"/>
      <c r="AH8" s="681"/>
      <c r="AI8" s="681"/>
      <c r="AJ8" s="681"/>
      <c r="AK8" s="681"/>
      <c r="AL8" s="681"/>
      <c r="AM8" s="682"/>
    </row>
    <row r="9" spans="1:42" s="85" customFormat="1" ht="20.25" customHeight="1" x14ac:dyDescent="0.15">
      <c r="A9" s="696"/>
      <c r="B9" s="545" t="s">
        <v>40</v>
      </c>
      <c r="C9" s="537"/>
      <c r="D9" s="537"/>
      <c r="E9" s="537"/>
      <c r="F9" s="537"/>
      <c r="G9" s="537"/>
      <c r="H9" s="537"/>
      <c r="I9" s="537"/>
      <c r="J9" s="537"/>
      <c r="K9" s="538"/>
      <c r="L9" s="452"/>
      <c r="M9" s="453"/>
      <c r="N9" s="453"/>
      <c r="O9" s="453"/>
      <c r="P9" s="453"/>
      <c r="Q9" s="453"/>
      <c r="R9" s="453"/>
      <c r="S9" s="453"/>
      <c r="T9" s="453"/>
      <c r="U9" s="453"/>
      <c r="V9" s="453"/>
      <c r="W9" s="453"/>
      <c r="X9" s="453"/>
      <c r="Y9" s="453"/>
      <c r="Z9" s="453"/>
      <c r="AA9" s="453"/>
      <c r="AB9" s="453"/>
      <c r="AC9" s="453"/>
      <c r="AD9" s="453"/>
      <c r="AE9" s="453"/>
      <c r="AF9" s="453"/>
      <c r="AG9" s="453"/>
      <c r="AH9" s="453"/>
      <c r="AI9" s="453"/>
      <c r="AJ9" s="453"/>
      <c r="AK9" s="453"/>
      <c r="AL9" s="453"/>
      <c r="AM9" s="454"/>
      <c r="AO9" s="87" t="s">
        <v>113</v>
      </c>
    </row>
    <row r="10" spans="1:42" s="85" customFormat="1" ht="15.75" customHeight="1" x14ac:dyDescent="0.15">
      <c r="A10" s="697" t="s">
        <v>108</v>
      </c>
      <c r="B10" s="698"/>
      <c r="C10" s="698"/>
      <c r="D10" s="698"/>
      <c r="E10" s="698"/>
      <c r="F10" s="698"/>
      <c r="G10" s="698"/>
      <c r="H10" s="699"/>
      <c r="I10" s="200"/>
      <c r="J10" s="676" t="s">
        <v>166</v>
      </c>
      <c r="K10" s="676"/>
      <c r="L10" s="676"/>
      <c r="M10" s="676"/>
      <c r="N10" s="676"/>
      <c r="O10" s="676"/>
      <c r="P10" s="676"/>
      <c r="Q10" s="676"/>
      <c r="R10" s="676"/>
      <c r="S10" s="676"/>
      <c r="T10" s="676"/>
      <c r="U10" s="676"/>
      <c r="V10" s="676"/>
      <c r="W10" s="676"/>
      <c r="X10" s="676"/>
      <c r="Y10" s="676"/>
      <c r="Z10" s="676"/>
      <c r="AA10" s="676"/>
      <c r="AB10" s="676"/>
      <c r="AC10" s="676"/>
      <c r="AD10" s="676"/>
      <c r="AE10" s="676"/>
      <c r="AF10" s="676"/>
      <c r="AG10" s="676"/>
      <c r="AH10" s="676"/>
      <c r="AI10" s="676"/>
      <c r="AJ10" s="676"/>
      <c r="AK10" s="676"/>
      <c r="AL10" s="676"/>
      <c r="AM10" s="676"/>
      <c r="AO10" s="87" t="str">
        <f>IF(I10="〇","",IF(AND(B17="",B18="",B19="",B20="",B21=""),"","（１）の対象区分が選択されていますが事業区分で（１）を選択していません。"))</f>
        <v/>
      </c>
    </row>
    <row r="11" spans="1:42" s="85" customFormat="1" ht="15.75" customHeight="1" x14ac:dyDescent="0.15">
      <c r="A11" s="700"/>
      <c r="B11" s="701"/>
      <c r="C11" s="701"/>
      <c r="D11" s="701"/>
      <c r="E11" s="701"/>
      <c r="F11" s="701"/>
      <c r="G11" s="701"/>
      <c r="H11" s="702"/>
      <c r="I11" s="200"/>
      <c r="J11" s="676" t="s">
        <v>99</v>
      </c>
      <c r="K11" s="676"/>
      <c r="L11" s="676"/>
      <c r="M11" s="676"/>
      <c r="N11" s="676"/>
      <c r="O11" s="676"/>
      <c r="P11" s="676"/>
      <c r="Q11" s="676"/>
      <c r="R11" s="676"/>
      <c r="S11" s="676"/>
      <c r="T11" s="676"/>
      <c r="U11" s="676"/>
      <c r="V11" s="676"/>
      <c r="W11" s="676"/>
      <c r="X11" s="676"/>
      <c r="Y11" s="676"/>
      <c r="Z11" s="676"/>
      <c r="AA11" s="676"/>
      <c r="AB11" s="676"/>
      <c r="AC11" s="676"/>
      <c r="AD11" s="676"/>
      <c r="AE11" s="676"/>
      <c r="AF11" s="676"/>
      <c r="AG11" s="676"/>
      <c r="AH11" s="676"/>
      <c r="AI11" s="676"/>
      <c r="AJ11" s="676"/>
      <c r="AK11" s="676"/>
      <c r="AL11" s="676"/>
      <c r="AM11" s="676"/>
      <c r="AO11" s="87" t="str">
        <f>IF(I11="〇","",IF(AND(AF63&lt;&gt;"はい",AF64&lt;&gt;"はい"),"","（２）の確認事項が選択されていますが事業区分で（２）を選択していません。"))</f>
        <v/>
      </c>
    </row>
    <row r="12" spans="1:42" s="85" customFormat="1" ht="15.75" customHeight="1" x14ac:dyDescent="0.15">
      <c r="A12" s="703"/>
      <c r="B12" s="704"/>
      <c r="C12" s="704"/>
      <c r="D12" s="704"/>
      <c r="E12" s="704"/>
      <c r="F12" s="704"/>
      <c r="G12" s="704"/>
      <c r="H12" s="705"/>
      <c r="I12" s="200"/>
      <c r="J12" s="676" t="s">
        <v>100</v>
      </c>
      <c r="K12" s="676"/>
      <c r="L12" s="676"/>
      <c r="M12" s="676"/>
      <c r="N12" s="676"/>
      <c r="O12" s="676"/>
      <c r="P12" s="676"/>
      <c r="Q12" s="676"/>
      <c r="R12" s="676"/>
      <c r="S12" s="676"/>
      <c r="T12" s="676"/>
      <c r="U12" s="676"/>
      <c r="V12" s="676"/>
      <c r="W12" s="676"/>
      <c r="X12" s="676"/>
      <c r="Y12" s="676"/>
      <c r="Z12" s="676"/>
      <c r="AA12" s="676"/>
      <c r="AB12" s="676"/>
      <c r="AC12" s="676"/>
      <c r="AD12" s="676"/>
      <c r="AE12" s="676"/>
      <c r="AF12" s="676"/>
      <c r="AG12" s="676"/>
      <c r="AH12" s="676"/>
      <c r="AI12" s="676"/>
      <c r="AJ12" s="676"/>
      <c r="AK12" s="676"/>
      <c r="AL12" s="676"/>
      <c r="AM12" s="676"/>
    </row>
    <row r="13" spans="1:42" s="85" customFormat="1" ht="10.5" customHeight="1" x14ac:dyDescent="0.15">
      <c r="A13" s="92" t="s">
        <v>204</v>
      </c>
      <c r="B13" s="293"/>
      <c r="C13" s="293"/>
      <c r="D13" s="293"/>
      <c r="E13" s="293"/>
      <c r="F13" s="293"/>
      <c r="G13" s="293"/>
      <c r="H13" s="293"/>
      <c r="I13" s="293"/>
      <c r="J13" s="94"/>
      <c r="K13" s="94"/>
      <c r="L13" s="94"/>
      <c r="M13" s="94"/>
      <c r="N13" s="94"/>
      <c r="O13" s="94"/>
      <c r="P13" s="94"/>
      <c r="Q13" s="94"/>
      <c r="R13" s="94"/>
      <c r="S13" s="94"/>
      <c r="T13" s="94"/>
      <c r="U13" s="94"/>
      <c r="V13" s="94"/>
      <c r="W13" s="94"/>
      <c r="X13" s="94"/>
      <c r="Y13" s="94"/>
      <c r="Z13" s="94"/>
      <c r="AA13" s="94"/>
      <c r="AB13" s="94"/>
      <c r="AC13" s="94"/>
      <c r="AD13" s="94"/>
      <c r="AE13" s="94"/>
      <c r="AF13" s="94"/>
      <c r="AG13" s="94"/>
      <c r="AH13" s="94"/>
      <c r="AI13" s="94"/>
      <c r="AJ13" s="94"/>
      <c r="AK13" s="94"/>
      <c r="AL13" s="94"/>
      <c r="AM13" s="94"/>
    </row>
    <row r="14" spans="1:42" s="85" customFormat="1" ht="5.25" customHeight="1" x14ac:dyDescent="0.15">
      <c r="A14" s="295"/>
      <c r="B14" s="295"/>
      <c r="C14" s="295"/>
      <c r="D14" s="295"/>
      <c r="E14" s="295"/>
      <c r="F14" s="295"/>
      <c r="G14" s="295"/>
      <c r="H14" s="295"/>
      <c r="I14" s="96"/>
      <c r="J14" s="295"/>
      <c r="K14" s="97"/>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row>
    <row r="15" spans="1:42" s="85" customFormat="1" ht="26.25" customHeight="1" x14ac:dyDescent="0.15">
      <c r="A15" s="693" t="s">
        <v>166</v>
      </c>
      <c r="B15" s="693"/>
      <c r="C15" s="693"/>
      <c r="D15" s="693"/>
      <c r="E15" s="693"/>
      <c r="F15" s="693"/>
      <c r="G15" s="693"/>
      <c r="H15" s="693"/>
      <c r="I15" s="693"/>
      <c r="J15" s="693"/>
      <c r="K15" s="693"/>
      <c r="L15" s="693"/>
      <c r="M15" s="693"/>
      <c r="N15" s="693"/>
      <c r="O15" s="693"/>
      <c r="P15" s="693"/>
      <c r="Q15" s="693"/>
      <c r="R15" s="693"/>
      <c r="S15" s="693"/>
      <c r="T15" s="693"/>
      <c r="U15" s="693"/>
      <c r="V15" s="693"/>
      <c r="W15" s="693"/>
      <c r="X15" s="693"/>
      <c r="Y15" s="693"/>
      <c r="Z15" s="693"/>
      <c r="AA15" s="693"/>
      <c r="AB15" s="693"/>
      <c r="AC15" s="693"/>
      <c r="AD15" s="693"/>
      <c r="AE15" s="693"/>
      <c r="AF15" s="693"/>
      <c r="AG15" s="693"/>
      <c r="AH15" s="693"/>
      <c r="AI15" s="693"/>
      <c r="AJ15" s="693"/>
      <c r="AK15" s="693"/>
      <c r="AL15" s="693"/>
      <c r="AM15" s="693"/>
      <c r="AO15" s="87" t="s">
        <v>113</v>
      </c>
      <c r="AP15" s="87" t="s">
        <v>114</v>
      </c>
    </row>
    <row r="16" spans="1:42" s="85" customFormat="1" ht="14.25" customHeight="1" x14ac:dyDescent="0.15">
      <c r="A16" s="99" t="s">
        <v>123</v>
      </c>
      <c r="B16" s="292"/>
      <c r="C16" s="292"/>
      <c r="D16" s="292"/>
      <c r="E16" s="292"/>
      <c r="F16" s="292"/>
      <c r="G16" s="292"/>
      <c r="H16" s="292"/>
      <c r="I16" s="292"/>
      <c r="J16" s="292"/>
      <c r="K16" s="292"/>
      <c r="L16" s="292"/>
      <c r="M16" s="292"/>
      <c r="N16" s="292"/>
      <c r="O16" s="292"/>
      <c r="P16" s="292"/>
      <c r="Q16" s="292"/>
      <c r="R16" s="292"/>
      <c r="S16" s="292"/>
      <c r="T16" s="292"/>
      <c r="U16" s="292"/>
      <c r="V16" s="292"/>
      <c r="W16" s="292"/>
      <c r="X16" s="292"/>
      <c r="Y16" s="292"/>
      <c r="Z16" s="292"/>
      <c r="AA16" s="292"/>
      <c r="AB16" s="292"/>
      <c r="AC16" s="292"/>
      <c r="AD16" s="292"/>
      <c r="AE16" s="292"/>
      <c r="AF16" s="292"/>
      <c r="AG16" s="292"/>
      <c r="AH16" s="292"/>
      <c r="AI16" s="292"/>
      <c r="AJ16" s="292"/>
      <c r="AK16" s="101"/>
      <c r="AL16" s="298"/>
      <c r="AM16" s="299"/>
      <c r="AO16" s="87" t="str">
        <f>IF(I10="","",IF(OR(B17="〇",B18="〇",B19="〇",B20="〇",B21="〇"),"","事業区分で（１）を選択していますが（１）の対象区分が選択されていません。"))</f>
        <v/>
      </c>
      <c r="AP16" s="87" t="s">
        <v>124</v>
      </c>
    </row>
    <row r="17" spans="1:42" s="85" customFormat="1" ht="14.25" customHeight="1" x14ac:dyDescent="0.15">
      <c r="A17" s="114"/>
      <c r="B17" s="200"/>
      <c r="C17" s="288" t="s">
        <v>126</v>
      </c>
      <c r="D17" s="515" t="s">
        <v>127</v>
      </c>
      <c r="E17" s="516"/>
      <c r="F17" s="516"/>
      <c r="G17" s="516"/>
      <c r="H17" s="516"/>
      <c r="I17" s="516"/>
      <c r="J17" s="516"/>
      <c r="K17" s="516"/>
      <c r="L17" s="516"/>
      <c r="M17" s="516"/>
      <c r="N17" s="516"/>
      <c r="O17" s="516"/>
      <c r="P17" s="516"/>
      <c r="Q17" s="516"/>
      <c r="R17" s="516"/>
      <c r="S17" s="516"/>
      <c r="T17" s="516"/>
      <c r="U17" s="516"/>
      <c r="V17" s="516"/>
      <c r="W17" s="516"/>
      <c r="X17" s="516"/>
      <c r="Y17" s="516"/>
      <c r="Z17" s="516"/>
      <c r="AA17" s="516"/>
      <c r="AB17" s="516"/>
      <c r="AC17" s="516"/>
      <c r="AD17" s="516"/>
      <c r="AE17" s="516"/>
      <c r="AF17" s="516"/>
      <c r="AG17" s="516"/>
      <c r="AH17" s="516"/>
      <c r="AI17" s="516"/>
      <c r="AJ17" s="516"/>
      <c r="AK17" s="516"/>
      <c r="AL17" s="516"/>
      <c r="AM17" s="517"/>
      <c r="AO17" s="105" t="s">
        <v>124</v>
      </c>
      <c r="AP17" s="105" t="s">
        <v>124</v>
      </c>
    </row>
    <row r="18" spans="1:42" s="85" customFormat="1" ht="14.25" customHeight="1" x14ac:dyDescent="0.15">
      <c r="A18" s="114"/>
      <c r="B18" s="200"/>
      <c r="C18" s="260" t="s">
        <v>104</v>
      </c>
      <c r="D18" s="515" t="s">
        <v>109</v>
      </c>
      <c r="E18" s="516"/>
      <c r="F18" s="516"/>
      <c r="G18" s="516"/>
      <c r="H18" s="516"/>
      <c r="I18" s="516"/>
      <c r="J18" s="516"/>
      <c r="K18" s="516"/>
      <c r="L18" s="516"/>
      <c r="M18" s="516"/>
      <c r="N18" s="516"/>
      <c r="O18" s="516"/>
      <c r="P18" s="516"/>
      <c r="Q18" s="516"/>
      <c r="R18" s="516"/>
      <c r="S18" s="516"/>
      <c r="T18" s="516"/>
      <c r="U18" s="516"/>
      <c r="V18" s="516"/>
      <c r="W18" s="516"/>
      <c r="X18" s="516"/>
      <c r="Y18" s="516"/>
      <c r="Z18" s="516"/>
      <c r="AA18" s="516"/>
      <c r="AB18" s="516"/>
      <c r="AC18" s="516"/>
      <c r="AD18" s="516"/>
      <c r="AE18" s="516"/>
      <c r="AF18" s="516"/>
      <c r="AG18" s="516"/>
      <c r="AH18" s="516"/>
      <c r="AI18" s="516"/>
      <c r="AJ18" s="516"/>
      <c r="AK18" s="516"/>
      <c r="AL18" s="516"/>
      <c r="AM18" s="517"/>
      <c r="AO18" s="105" t="str">
        <f>IF(B18="","",IF(AP5=4,"通所系サービスは②での申請は対象外です。",""))</f>
        <v/>
      </c>
      <c r="AP18" s="105" t="str">
        <f>IF(B18="","",IF(AP5=5,"②について、訪問サービスまたは宿泊サービスとして実施している。",""))</f>
        <v/>
      </c>
    </row>
    <row r="19" spans="1:42" s="85" customFormat="1" ht="14.25" customHeight="1" x14ac:dyDescent="0.15">
      <c r="A19" s="114"/>
      <c r="B19" s="200"/>
      <c r="C19" s="260" t="s">
        <v>105</v>
      </c>
      <c r="D19" s="515" t="s">
        <v>110</v>
      </c>
      <c r="E19" s="516"/>
      <c r="F19" s="516"/>
      <c r="G19" s="516"/>
      <c r="H19" s="516"/>
      <c r="I19" s="516"/>
      <c r="J19" s="516"/>
      <c r="K19" s="516"/>
      <c r="L19" s="516"/>
      <c r="M19" s="516"/>
      <c r="N19" s="516"/>
      <c r="O19" s="516"/>
      <c r="P19" s="516"/>
      <c r="Q19" s="516"/>
      <c r="R19" s="516"/>
      <c r="S19" s="516"/>
      <c r="T19" s="516"/>
      <c r="U19" s="516"/>
      <c r="V19" s="516"/>
      <c r="W19" s="516"/>
      <c r="X19" s="516"/>
      <c r="Y19" s="516"/>
      <c r="Z19" s="516"/>
      <c r="AA19" s="516"/>
      <c r="AB19" s="516"/>
      <c r="AC19" s="516"/>
      <c r="AD19" s="516"/>
      <c r="AE19" s="516"/>
      <c r="AF19" s="516"/>
      <c r="AG19" s="516"/>
      <c r="AH19" s="516"/>
      <c r="AI19" s="516"/>
      <c r="AJ19" s="516"/>
      <c r="AK19" s="516"/>
      <c r="AL19" s="516"/>
      <c r="AM19" s="517"/>
      <c r="AO19" s="105" t="str">
        <f>IF(B19="","",IF(AP5=1,"当該サービスは③での申請対象外です。",IF(AP5=2,"当該サービスは③での申請対象外です。","")))</f>
        <v/>
      </c>
      <c r="AP19" s="105" t="str">
        <f>IF(B19="","",IF(AP5=6,"③について、短期利用認知症対応型共同生活介護事業所に対しても休業要請を受けている。",""))</f>
        <v/>
      </c>
    </row>
    <row r="20" spans="1:42" s="85" customFormat="1" ht="14.25" customHeight="1" x14ac:dyDescent="0.15">
      <c r="A20" s="114"/>
      <c r="B20" s="200"/>
      <c r="C20" s="260" t="s">
        <v>106</v>
      </c>
      <c r="D20" s="515" t="s">
        <v>107</v>
      </c>
      <c r="E20" s="516"/>
      <c r="F20" s="516"/>
      <c r="G20" s="516"/>
      <c r="H20" s="516"/>
      <c r="I20" s="516"/>
      <c r="J20" s="516"/>
      <c r="K20" s="516"/>
      <c r="L20" s="516"/>
      <c r="M20" s="516"/>
      <c r="N20" s="516"/>
      <c r="O20" s="516"/>
      <c r="P20" s="516"/>
      <c r="Q20" s="516"/>
      <c r="R20" s="516"/>
      <c r="S20" s="516"/>
      <c r="T20" s="516"/>
      <c r="U20" s="516"/>
      <c r="V20" s="516"/>
      <c r="W20" s="516"/>
      <c r="X20" s="516"/>
      <c r="Y20" s="516"/>
      <c r="Z20" s="516"/>
      <c r="AA20" s="516"/>
      <c r="AB20" s="516"/>
      <c r="AC20" s="516"/>
      <c r="AD20" s="516"/>
      <c r="AE20" s="516"/>
      <c r="AF20" s="516"/>
      <c r="AG20" s="516"/>
      <c r="AH20" s="516"/>
      <c r="AI20" s="516"/>
      <c r="AJ20" s="516"/>
      <c r="AK20" s="516"/>
      <c r="AL20" s="516"/>
      <c r="AM20" s="517"/>
      <c r="AO20" s="105" t="str">
        <f>IF(B20="","",IF(OR(AP5=1,AP5=6),"","当該サービスは④での申請対象外です。"))&amp;IF(B20="","",IF(OR(B17="〇",B18="〇"),"④を申請していますが、①、②の場合は除きます。",""))</f>
        <v/>
      </c>
      <c r="AP20" s="105" t="s">
        <v>124</v>
      </c>
    </row>
    <row r="21" spans="1:42" s="85" customFormat="1" ht="14.25" customHeight="1" x14ac:dyDescent="0.15">
      <c r="A21" s="114"/>
      <c r="B21" s="200"/>
      <c r="C21" s="260" t="s">
        <v>235</v>
      </c>
      <c r="D21" s="515" t="s">
        <v>275</v>
      </c>
      <c r="E21" s="516"/>
      <c r="F21" s="516"/>
      <c r="G21" s="516"/>
      <c r="H21" s="516"/>
      <c r="I21" s="516"/>
      <c r="J21" s="516"/>
      <c r="K21" s="516"/>
      <c r="L21" s="516"/>
      <c r="M21" s="516"/>
      <c r="N21" s="516"/>
      <c r="O21" s="516"/>
      <c r="P21" s="516"/>
      <c r="Q21" s="516"/>
      <c r="R21" s="516"/>
      <c r="S21" s="516"/>
      <c r="T21" s="516"/>
      <c r="U21" s="516"/>
      <c r="V21" s="516"/>
      <c r="W21" s="516"/>
      <c r="X21" s="516"/>
      <c r="Y21" s="516"/>
      <c r="Z21" s="516"/>
      <c r="AA21" s="516"/>
      <c r="AB21" s="516"/>
      <c r="AC21" s="516"/>
      <c r="AD21" s="516"/>
      <c r="AE21" s="516"/>
      <c r="AF21" s="516"/>
      <c r="AG21" s="516"/>
      <c r="AH21" s="516"/>
      <c r="AI21" s="516"/>
      <c r="AJ21" s="516"/>
      <c r="AK21" s="516"/>
      <c r="AL21" s="516"/>
      <c r="AM21" s="517"/>
      <c r="AO21" s="105" t="str">
        <f>IF(B21="","",IF(OR(AP5=1,AP5=3,AP5=6),"","当該サービスは⑤での申請対象外です。"))</f>
        <v/>
      </c>
      <c r="AP21" s="105" t="s">
        <v>124</v>
      </c>
    </row>
    <row r="22" spans="1:42" s="85" customFormat="1" ht="14.25" customHeight="1" x14ac:dyDescent="0.15">
      <c r="A22" s="106" t="s">
        <v>236</v>
      </c>
      <c r="B22" s="293"/>
      <c r="C22" s="107"/>
      <c r="D22" s="107"/>
      <c r="E22" s="107"/>
      <c r="F22" s="107"/>
      <c r="G22" s="107"/>
      <c r="H22" s="107"/>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8"/>
    </row>
    <row r="23" spans="1:42" s="85" customFormat="1" ht="14.25" customHeight="1" x14ac:dyDescent="0.15">
      <c r="A23" s="109"/>
      <c r="B23" s="262" t="s">
        <v>118</v>
      </c>
      <c r="C23" s="110"/>
      <c r="D23" s="111"/>
      <c r="E23" s="111"/>
      <c r="F23" s="111"/>
      <c r="G23" s="111"/>
      <c r="H23" s="111"/>
      <c r="I23" s="111"/>
      <c r="J23" s="111"/>
      <c r="K23" s="111"/>
      <c r="L23" s="111"/>
      <c r="M23" s="111"/>
      <c r="N23" s="111"/>
      <c r="O23" s="111"/>
      <c r="P23" s="111"/>
      <c r="Q23" s="111"/>
      <c r="R23" s="111"/>
      <c r="S23" s="111"/>
      <c r="T23" s="111"/>
      <c r="U23" s="111"/>
      <c r="V23" s="111"/>
      <c r="W23" s="111"/>
      <c r="X23" s="111"/>
      <c r="Y23" s="111"/>
      <c r="Z23" s="111"/>
      <c r="AA23" s="111"/>
      <c r="AB23" s="111"/>
      <c r="AC23" s="111"/>
      <c r="AD23" s="111"/>
      <c r="AE23" s="111"/>
      <c r="AF23" s="111"/>
      <c r="AG23" s="111"/>
      <c r="AH23" s="111"/>
      <c r="AI23" s="111"/>
      <c r="AJ23" s="111"/>
      <c r="AK23" s="111"/>
      <c r="AL23" s="111"/>
      <c r="AM23" s="112"/>
      <c r="AO23" s="87" t="s">
        <v>113</v>
      </c>
    </row>
    <row r="24" spans="1:42" s="85" customFormat="1" ht="20.25" customHeight="1" x14ac:dyDescent="0.15">
      <c r="A24" s="113"/>
      <c r="B24" s="200"/>
      <c r="C24" s="516" t="s">
        <v>117</v>
      </c>
      <c r="D24" s="516"/>
      <c r="E24" s="516"/>
      <c r="F24" s="516"/>
      <c r="G24" s="516"/>
      <c r="H24" s="516"/>
      <c r="I24" s="516"/>
      <c r="J24" s="516"/>
      <c r="K24" s="516"/>
      <c r="L24" s="516"/>
      <c r="M24" s="516"/>
      <c r="N24" s="516"/>
      <c r="O24" s="516"/>
      <c r="P24" s="516"/>
      <c r="Q24" s="516"/>
      <c r="R24" s="516"/>
      <c r="S24" s="516"/>
      <c r="T24" s="516"/>
      <c r="U24" s="516"/>
      <c r="V24" s="516"/>
      <c r="W24" s="200"/>
      <c r="X24" s="515" t="s">
        <v>203</v>
      </c>
      <c r="Y24" s="516"/>
      <c r="Z24" s="516"/>
      <c r="AA24" s="516"/>
      <c r="AB24" s="516"/>
      <c r="AC24" s="516"/>
      <c r="AD24" s="516"/>
      <c r="AE24" s="516"/>
      <c r="AF24" s="516"/>
      <c r="AG24" s="516"/>
      <c r="AH24" s="516"/>
      <c r="AI24" s="516"/>
      <c r="AJ24" s="516"/>
      <c r="AK24" s="516"/>
      <c r="AL24" s="516"/>
      <c r="AM24" s="517"/>
      <c r="AO24" s="87" t="str">
        <f>IF(B25="","",IF(OR(B17="〇",B18="〇",B20="〇"),"","「一定の要件に該当する自費検査」は①、②、④の場合が対象です。"))&amp;IF(B20="","",IF(B25="","④は「一定の要件に該当する自費検査」を実施した場合が対象です。",""))</f>
        <v/>
      </c>
    </row>
    <row r="25" spans="1:42" s="85" customFormat="1" ht="20.25" customHeight="1" x14ac:dyDescent="0.15">
      <c r="A25" s="114"/>
      <c r="B25" s="200"/>
      <c r="C25" s="516" t="s">
        <v>201</v>
      </c>
      <c r="D25" s="516"/>
      <c r="E25" s="516"/>
      <c r="F25" s="516"/>
      <c r="G25" s="516"/>
      <c r="H25" s="516"/>
      <c r="I25" s="516"/>
      <c r="J25" s="516"/>
      <c r="K25" s="516"/>
      <c r="L25" s="516"/>
      <c r="M25" s="516"/>
      <c r="N25" s="516"/>
      <c r="O25" s="516"/>
      <c r="P25" s="516"/>
      <c r="Q25" s="516"/>
      <c r="R25" s="516"/>
      <c r="S25" s="516"/>
      <c r="T25" s="516"/>
      <c r="U25" s="516"/>
      <c r="V25" s="516"/>
      <c r="W25" s="115"/>
      <c r="X25" s="111"/>
      <c r="Y25" s="111"/>
      <c r="Z25" s="111"/>
      <c r="AA25" s="111"/>
      <c r="AB25" s="111"/>
      <c r="AC25" s="111"/>
      <c r="AD25" s="111"/>
      <c r="AE25" s="111"/>
      <c r="AF25" s="111"/>
      <c r="AG25" s="111"/>
      <c r="AH25" s="111"/>
      <c r="AI25" s="111"/>
      <c r="AJ25" s="111"/>
      <c r="AK25" s="111"/>
      <c r="AL25" s="111"/>
      <c r="AM25" s="112"/>
      <c r="AO25" s="87" t="str">
        <f>IF(B30="","",IF(B21="","「感染対策等を行った上での施設内療養」は⑤の場合が対象です。",""))&amp;IF(B21="","",IF(B30="","⑤は「感染対策等を行った上での施設内療養」を実施した場合が対象です。",""))</f>
        <v/>
      </c>
    </row>
    <row r="26" spans="1:42" s="85" customFormat="1" ht="14.25" customHeight="1" x14ac:dyDescent="0.15">
      <c r="A26" s="294"/>
      <c r="B26" s="261" t="s">
        <v>119</v>
      </c>
      <c r="C26" s="111"/>
      <c r="D26" s="111"/>
      <c r="E26" s="111"/>
      <c r="F26" s="111"/>
      <c r="G26" s="111"/>
      <c r="H26" s="111"/>
      <c r="I26" s="111"/>
      <c r="J26" s="111"/>
      <c r="K26" s="111"/>
      <c r="L26" s="111"/>
      <c r="M26" s="111"/>
      <c r="N26" s="111"/>
      <c r="O26" s="111"/>
      <c r="P26" s="111"/>
      <c r="Q26" s="111"/>
      <c r="R26" s="111"/>
      <c r="S26" s="111"/>
      <c r="T26" s="111"/>
      <c r="U26" s="111"/>
      <c r="V26" s="111"/>
      <c r="W26" s="111"/>
      <c r="X26" s="111"/>
      <c r="Y26" s="111"/>
      <c r="Z26" s="111"/>
      <c r="AA26" s="111"/>
      <c r="AB26" s="111"/>
      <c r="AC26" s="111"/>
      <c r="AD26" s="111"/>
      <c r="AE26" s="111"/>
      <c r="AF26" s="111"/>
      <c r="AG26" s="111"/>
      <c r="AH26" s="111"/>
      <c r="AI26" s="111"/>
      <c r="AJ26" s="111"/>
      <c r="AK26" s="111"/>
      <c r="AL26" s="111"/>
      <c r="AM26" s="112"/>
    </row>
    <row r="27" spans="1:42" s="85" customFormat="1" ht="20.25" customHeight="1" x14ac:dyDescent="0.15">
      <c r="A27" s="114"/>
      <c r="B27" s="200"/>
      <c r="C27" s="551" t="s">
        <v>120</v>
      </c>
      <c r="D27" s="551"/>
      <c r="E27" s="551"/>
      <c r="F27" s="551"/>
      <c r="G27" s="551"/>
      <c r="H27" s="551"/>
      <c r="I27" s="551"/>
      <c r="J27" s="551"/>
      <c r="K27" s="551"/>
      <c r="L27" s="551"/>
      <c r="M27" s="551"/>
      <c r="N27" s="551"/>
      <c r="O27" s="551"/>
      <c r="P27" s="551"/>
      <c r="Q27" s="551"/>
      <c r="R27" s="551"/>
      <c r="S27" s="551"/>
      <c r="T27" s="551"/>
      <c r="U27" s="551"/>
      <c r="V27" s="551"/>
      <c r="W27" s="200"/>
      <c r="X27" s="551" t="s">
        <v>121</v>
      </c>
      <c r="Y27" s="551"/>
      <c r="Z27" s="551"/>
      <c r="AA27" s="551"/>
      <c r="AB27" s="551"/>
      <c r="AC27" s="551"/>
      <c r="AD27" s="551"/>
      <c r="AE27" s="551"/>
      <c r="AF27" s="551"/>
      <c r="AG27" s="551"/>
      <c r="AH27" s="551"/>
      <c r="AI27" s="551"/>
      <c r="AJ27" s="551"/>
      <c r="AK27" s="551"/>
      <c r="AL27" s="551"/>
      <c r="AM27" s="551"/>
    </row>
    <row r="28" spans="1:42" s="85" customFormat="1" ht="20.25" customHeight="1" x14ac:dyDescent="0.15">
      <c r="A28" s="114"/>
      <c r="B28" s="200"/>
      <c r="C28" s="551" t="s">
        <v>122</v>
      </c>
      <c r="D28" s="551"/>
      <c r="E28" s="551"/>
      <c r="F28" s="551"/>
      <c r="G28" s="551"/>
      <c r="H28" s="551"/>
      <c r="I28" s="551"/>
      <c r="J28" s="551"/>
      <c r="K28" s="551"/>
      <c r="L28" s="551"/>
      <c r="M28" s="551"/>
      <c r="N28" s="551"/>
      <c r="O28" s="551"/>
      <c r="P28" s="551"/>
      <c r="Q28" s="551"/>
      <c r="R28" s="551"/>
      <c r="S28" s="551"/>
      <c r="T28" s="551"/>
      <c r="U28" s="551"/>
      <c r="V28" s="551"/>
      <c r="W28" s="200"/>
      <c r="X28" s="551" t="s">
        <v>202</v>
      </c>
      <c r="Y28" s="551"/>
      <c r="Z28" s="551"/>
      <c r="AA28" s="551"/>
      <c r="AB28" s="551"/>
      <c r="AC28" s="551"/>
      <c r="AD28" s="551"/>
      <c r="AE28" s="551"/>
      <c r="AF28" s="551"/>
      <c r="AG28" s="551"/>
      <c r="AH28" s="551"/>
      <c r="AI28" s="551"/>
      <c r="AJ28" s="551"/>
      <c r="AK28" s="551"/>
      <c r="AL28" s="551"/>
      <c r="AM28" s="551"/>
    </row>
    <row r="29" spans="1:42" s="85" customFormat="1" ht="14.25" customHeight="1" x14ac:dyDescent="0.15">
      <c r="A29" s="294"/>
      <c r="B29" s="261" t="s">
        <v>276</v>
      </c>
      <c r="C29" s="111"/>
      <c r="D29" s="111"/>
      <c r="E29" s="111"/>
      <c r="F29" s="111"/>
      <c r="G29" s="111"/>
      <c r="H29" s="111"/>
      <c r="I29" s="111"/>
      <c r="J29" s="111"/>
      <c r="K29" s="111"/>
      <c r="L29" s="111"/>
      <c r="M29" s="111"/>
      <c r="N29" s="111"/>
      <c r="O29" s="111"/>
      <c r="P29" s="111"/>
      <c r="Q29" s="111"/>
      <c r="R29" s="111"/>
      <c r="S29" s="111"/>
      <c r="T29" s="111"/>
      <c r="U29" s="111"/>
      <c r="V29" s="111"/>
      <c r="W29" s="111"/>
      <c r="X29" s="111"/>
      <c r="Y29" s="111"/>
      <c r="Z29" s="111"/>
      <c r="AA29" s="111"/>
      <c r="AB29" s="111"/>
      <c r="AC29" s="111"/>
      <c r="AD29" s="111"/>
      <c r="AE29" s="111"/>
      <c r="AF29" s="111"/>
      <c r="AG29" s="111"/>
      <c r="AH29" s="111"/>
      <c r="AI29" s="111"/>
      <c r="AJ29" s="111"/>
      <c r="AK29" s="111"/>
      <c r="AL29" s="111"/>
      <c r="AM29" s="112"/>
    </row>
    <row r="30" spans="1:42" s="85" customFormat="1" ht="20.25" customHeight="1" x14ac:dyDescent="0.15">
      <c r="A30" s="114"/>
      <c r="B30" s="200"/>
      <c r="C30" s="516" t="s">
        <v>248</v>
      </c>
      <c r="D30" s="516"/>
      <c r="E30" s="516"/>
      <c r="F30" s="516"/>
      <c r="G30" s="516"/>
      <c r="H30" s="516"/>
      <c r="I30" s="516"/>
      <c r="J30" s="516"/>
      <c r="K30" s="516"/>
      <c r="L30" s="516"/>
      <c r="M30" s="516"/>
      <c r="N30" s="516"/>
      <c r="O30" s="516"/>
      <c r="P30" s="516"/>
      <c r="Q30" s="516"/>
      <c r="R30" s="516"/>
      <c r="S30" s="516"/>
      <c r="T30" s="516"/>
      <c r="U30" s="516"/>
      <c r="V30" s="516"/>
      <c r="W30" s="115"/>
      <c r="X30" s="111"/>
      <c r="Y30" s="111"/>
      <c r="Z30" s="111"/>
      <c r="AA30" s="111"/>
      <c r="AB30" s="111"/>
      <c r="AC30" s="111"/>
      <c r="AD30" s="111"/>
      <c r="AE30" s="111"/>
      <c r="AF30" s="111"/>
      <c r="AG30" s="111"/>
      <c r="AH30" s="111"/>
      <c r="AI30" s="111"/>
      <c r="AJ30" s="111"/>
      <c r="AK30" s="111"/>
      <c r="AL30" s="111"/>
      <c r="AM30" s="112"/>
    </row>
    <row r="31" spans="1:42" s="85" customFormat="1" ht="12" x14ac:dyDescent="0.15">
      <c r="A31" s="114"/>
      <c r="B31" s="650" t="s">
        <v>240</v>
      </c>
      <c r="C31" s="651"/>
      <c r="D31" s="651"/>
      <c r="E31" s="651"/>
      <c r="F31" s="651"/>
      <c r="G31" s="651"/>
      <c r="H31" s="651"/>
      <c r="I31" s="651"/>
      <c r="J31" s="651"/>
      <c r="K31" s="651"/>
      <c r="L31" s="651"/>
      <c r="M31" s="651"/>
      <c r="N31" s="651"/>
      <c r="O31" s="651"/>
      <c r="P31" s="651"/>
      <c r="Q31" s="651"/>
      <c r="R31" s="651"/>
      <c r="S31" s="651"/>
      <c r="T31" s="651"/>
      <c r="U31" s="651"/>
      <c r="V31" s="651"/>
      <c r="W31" s="651"/>
      <c r="X31" s="651"/>
      <c r="Y31" s="651"/>
      <c r="Z31" s="651"/>
      <c r="AA31" s="651"/>
      <c r="AB31" s="651"/>
      <c r="AC31" s="651"/>
      <c r="AD31" s="651"/>
      <c r="AE31" s="651"/>
      <c r="AF31" s="651"/>
      <c r="AG31" s="651"/>
      <c r="AH31" s="651"/>
      <c r="AI31" s="651"/>
      <c r="AJ31" s="651"/>
      <c r="AK31" s="651"/>
      <c r="AL31" s="651"/>
      <c r="AM31" s="652"/>
    </row>
    <row r="32" spans="1:42" s="85" customFormat="1" ht="12" x14ac:dyDescent="0.15">
      <c r="A32" s="117"/>
      <c r="B32" s="521" t="s">
        <v>247</v>
      </c>
      <c r="C32" s="522"/>
      <c r="D32" s="522"/>
      <c r="E32" s="522"/>
      <c r="F32" s="522"/>
      <c r="G32" s="522"/>
      <c r="H32" s="522"/>
      <c r="I32" s="522"/>
      <c r="J32" s="522"/>
      <c r="K32" s="522"/>
      <c r="L32" s="522"/>
      <c r="M32" s="522"/>
      <c r="N32" s="522"/>
      <c r="O32" s="522"/>
      <c r="P32" s="522"/>
      <c r="Q32" s="522"/>
      <c r="R32" s="522"/>
      <c r="S32" s="522"/>
      <c r="T32" s="522"/>
      <c r="U32" s="522"/>
      <c r="V32" s="522"/>
      <c r="W32" s="522"/>
      <c r="X32" s="522"/>
      <c r="Y32" s="522"/>
      <c r="Z32" s="522"/>
      <c r="AA32" s="522"/>
      <c r="AB32" s="522"/>
      <c r="AC32" s="522"/>
      <c r="AD32" s="522"/>
      <c r="AE32" s="522"/>
      <c r="AF32" s="522"/>
      <c r="AG32" s="522"/>
      <c r="AH32" s="522"/>
      <c r="AI32" s="522"/>
      <c r="AJ32" s="522"/>
      <c r="AK32" s="522"/>
      <c r="AL32" s="522"/>
      <c r="AM32" s="523"/>
    </row>
    <row r="33" spans="1:41" s="85" customFormat="1" ht="14.25" customHeight="1" x14ac:dyDescent="0.15">
      <c r="A33" s="106" t="s">
        <v>158</v>
      </c>
      <c r="B33" s="118"/>
      <c r="C33" s="293"/>
      <c r="D33" s="293"/>
      <c r="E33" s="119"/>
      <c r="F33" s="293"/>
      <c r="G33" s="293"/>
      <c r="H33" s="293"/>
      <c r="I33" s="293"/>
      <c r="J33" s="120"/>
      <c r="K33" s="120"/>
      <c r="L33" s="120"/>
      <c r="M33" s="120"/>
      <c r="N33" s="120"/>
      <c r="O33" s="121"/>
      <c r="P33" s="122"/>
      <c r="Q33" s="122"/>
      <c r="R33" s="122"/>
      <c r="S33" s="123"/>
      <c r="T33" s="124"/>
      <c r="U33" s="123"/>
      <c r="V33" s="123"/>
      <c r="W33" s="123"/>
      <c r="X33" s="123"/>
      <c r="Y33" s="124"/>
      <c r="Z33" s="124"/>
      <c r="AA33" s="124"/>
      <c r="AB33" s="124"/>
      <c r="AC33" s="123"/>
      <c r="AD33" s="123"/>
      <c r="AE33" s="123"/>
      <c r="AF33" s="123"/>
      <c r="AG33" s="123"/>
      <c r="AH33" s="123"/>
      <c r="AI33" s="125"/>
      <c r="AJ33" s="125"/>
      <c r="AK33" s="125"/>
      <c r="AL33" s="125"/>
      <c r="AM33" s="126"/>
    </row>
    <row r="34" spans="1:41" s="85" customFormat="1" ht="14.25" customHeight="1" x14ac:dyDescent="0.15">
      <c r="A34" s="104"/>
      <c r="B34" s="286" t="s">
        <v>125</v>
      </c>
      <c r="C34" s="496" t="s">
        <v>260</v>
      </c>
      <c r="D34" s="497"/>
      <c r="E34" s="497"/>
      <c r="F34" s="497"/>
      <c r="G34" s="497"/>
      <c r="H34" s="497"/>
      <c r="I34" s="497"/>
      <c r="J34" s="497"/>
      <c r="K34" s="497"/>
      <c r="L34" s="497"/>
      <c r="M34" s="497"/>
      <c r="N34" s="497"/>
      <c r="O34" s="497"/>
      <c r="P34" s="497"/>
      <c r="Q34" s="497"/>
      <c r="R34" s="497"/>
      <c r="S34" s="497"/>
      <c r="T34" s="497"/>
      <c r="U34" s="497"/>
      <c r="V34" s="497"/>
      <c r="W34" s="497"/>
      <c r="X34" s="497"/>
      <c r="Y34" s="497"/>
      <c r="Z34" s="497"/>
      <c r="AA34" s="497"/>
      <c r="AB34" s="497"/>
      <c r="AC34" s="497"/>
      <c r="AD34" s="497"/>
      <c r="AE34" s="498"/>
      <c r="AF34" s="509" t="s">
        <v>131</v>
      </c>
      <c r="AG34" s="510"/>
      <c r="AH34" s="510"/>
      <c r="AI34" s="510"/>
      <c r="AJ34" s="510"/>
      <c r="AK34" s="510"/>
      <c r="AL34" s="510"/>
      <c r="AM34" s="511"/>
    </row>
    <row r="35" spans="1:41" s="85" customFormat="1" ht="14.25" customHeight="1" x14ac:dyDescent="0.15">
      <c r="A35" s="127"/>
      <c r="B35" s="128" t="s">
        <v>128</v>
      </c>
      <c r="C35" s="119" t="s">
        <v>261</v>
      </c>
      <c r="D35" s="119"/>
      <c r="E35" s="119"/>
      <c r="F35" s="119"/>
      <c r="G35" s="119"/>
      <c r="H35" s="119"/>
      <c r="I35" s="119"/>
      <c r="J35" s="119"/>
      <c r="K35" s="119"/>
      <c r="L35" s="119"/>
      <c r="M35" s="119"/>
      <c r="N35" s="119"/>
      <c r="O35" s="119"/>
      <c r="P35" s="119"/>
      <c r="Q35" s="119"/>
      <c r="R35" s="119"/>
      <c r="S35" s="119"/>
      <c r="T35" s="119"/>
      <c r="U35" s="119"/>
      <c r="V35" s="119"/>
      <c r="W35" s="119"/>
      <c r="X35" s="119"/>
      <c r="Y35" s="119"/>
      <c r="Z35" s="119"/>
      <c r="AA35" s="119"/>
      <c r="AB35" s="119"/>
      <c r="AC35" s="119"/>
      <c r="AD35" s="119"/>
      <c r="AE35" s="119"/>
      <c r="AF35" s="657"/>
      <c r="AG35" s="658"/>
      <c r="AH35" s="658"/>
      <c r="AI35" s="658"/>
      <c r="AJ35" s="658"/>
      <c r="AK35" s="658"/>
      <c r="AL35" s="658"/>
      <c r="AM35" s="659"/>
    </row>
    <row r="36" spans="1:41" s="85" customFormat="1" ht="22.5" customHeight="1" x14ac:dyDescent="0.15">
      <c r="A36" s="129"/>
      <c r="B36" s="296"/>
      <c r="C36" s="500" t="s">
        <v>287</v>
      </c>
      <c r="D36" s="500"/>
      <c r="E36" s="500"/>
      <c r="F36" s="500"/>
      <c r="G36" s="500"/>
      <c r="H36" s="500"/>
      <c r="I36" s="500"/>
      <c r="J36" s="500"/>
      <c r="K36" s="500"/>
      <c r="L36" s="500"/>
      <c r="M36" s="500"/>
      <c r="N36" s="500"/>
      <c r="O36" s="500"/>
      <c r="P36" s="500"/>
      <c r="Q36" s="500"/>
      <c r="R36" s="500"/>
      <c r="S36" s="500"/>
      <c r="T36" s="500"/>
      <c r="U36" s="500"/>
      <c r="V36" s="500"/>
      <c r="W36" s="500"/>
      <c r="X36" s="500"/>
      <c r="Y36" s="500"/>
      <c r="Z36" s="500"/>
      <c r="AA36" s="500"/>
      <c r="AB36" s="500"/>
      <c r="AC36" s="500"/>
      <c r="AD36" s="500"/>
      <c r="AE36" s="501"/>
      <c r="AF36" s="502" t="s">
        <v>136</v>
      </c>
      <c r="AG36" s="503"/>
      <c r="AH36" s="78"/>
      <c r="AI36" s="284" t="s">
        <v>137</v>
      </c>
      <c r="AJ36" s="78"/>
      <c r="AK36" s="132" t="s">
        <v>132</v>
      </c>
      <c r="AL36" s="201"/>
      <c r="AM36" s="285" t="s">
        <v>1</v>
      </c>
    </row>
    <row r="37" spans="1:41" s="85" customFormat="1" ht="14.25" customHeight="1" x14ac:dyDescent="0.15">
      <c r="A37" s="294"/>
      <c r="B37" s="264" t="s">
        <v>104</v>
      </c>
      <c r="C37" s="496" t="s">
        <v>109</v>
      </c>
      <c r="D37" s="496"/>
      <c r="E37" s="496"/>
      <c r="F37" s="496"/>
      <c r="G37" s="496"/>
      <c r="H37" s="496"/>
      <c r="I37" s="496"/>
      <c r="J37" s="496"/>
      <c r="K37" s="496"/>
      <c r="L37" s="496"/>
      <c r="M37" s="496"/>
      <c r="N37" s="496"/>
      <c r="O37" s="496"/>
      <c r="P37" s="496"/>
      <c r="Q37" s="496"/>
      <c r="R37" s="496"/>
      <c r="S37" s="496"/>
      <c r="T37" s="496"/>
      <c r="U37" s="496"/>
      <c r="V37" s="496"/>
      <c r="W37" s="496"/>
      <c r="X37" s="496"/>
      <c r="Y37" s="496"/>
      <c r="Z37" s="496"/>
      <c r="AA37" s="496"/>
      <c r="AB37" s="496"/>
      <c r="AC37" s="496"/>
      <c r="AD37" s="496"/>
      <c r="AE37" s="499"/>
      <c r="AF37" s="509" t="s">
        <v>131</v>
      </c>
      <c r="AG37" s="510"/>
      <c r="AH37" s="510"/>
      <c r="AI37" s="510"/>
      <c r="AJ37" s="510"/>
      <c r="AK37" s="510"/>
      <c r="AL37" s="510"/>
      <c r="AM37" s="511"/>
    </row>
    <row r="38" spans="1:41" s="85" customFormat="1" ht="14.25" customHeight="1" x14ac:dyDescent="0.15">
      <c r="A38" s="294"/>
      <c r="B38" s="128" t="s">
        <v>128</v>
      </c>
      <c r="C38" s="119" t="s">
        <v>135</v>
      </c>
      <c r="D38" s="119"/>
      <c r="E38" s="119"/>
      <c r="F38" s="119"/>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119"/>
      <c r="AE38" s="119"/>
      <c r="AF38" s="512"/>
      <c r="AG38" s="513"/>
      <c r="AH38" s="513"/>
      <c r="AI38" s="513"/>
      <c r="AJ38" s="513"/>
      <c r="AK38" s="513"/>
      <c r="AL38" s="513"/>
      <c r="AM38" s="514"/>
    </row>
    <row r="39" spans="1:41" ht="22.5" customHeight="1" x14ac:dyDescent="0.15">
      <c r="A39" s="134"/>
      <c r="B39" s="294"/>
      <c r="C39" s="660" t="s">
        <v>288</v>
      </c>
      <c r="D39" s="660"/>
      <c r="E39" s="660"/>
      <c r="F39" s="660"/>
      <c r="G39" s="660"/>
      <c r="H39" s="660"/>
      <c r="I39" s="660"/>
      <c r="J39" s="660"/>
      <c r="K39" s="660"/>
      <c r="L39" s="660"/>
      <c r="M39" s="660"/>
      <c r="N39" s="660"/>
      <c r="O39" s="660"/>
      <c r="P39" s="660"/>
      <c r="Q39" s="660"/>
      <c r="R39" s="660"/>
      <c r="S39" s="660"/>
      <c r="T39" s="660"/>
      <c r="U39" s="660"/>
      <c r="V39" s="660"/>
      <c r="W39" s="660"/>
      <c r="X39" s="660"/>
      <c r="Y39" s="660"/>
      <c r="Z39" s="660"/>
      <c r="AA39" s="660"/>
      <c r="AB39" s="660"/>
      <c r="AC39" s="660"/>
      <c r="AD39" s="660"/>
      <c r="AE39" s="661"/>
      <c r="AF39" s="648" t="s">
        <v>136</v>
      </c>
      <c r="AG39" s="649"/>
      <c r="AH39" s="79"/>
      <c r="AI39" s="135" t="s">
        <v>137</v>
      </c>
      <c r="AJ39" s="79"/>
      <c r="AK39" s="136" t="s">
        <v>132</v>
      </c>
      <c r="AL39" s="202"/>
      <c r="AM39" s="137" t="s">
        <v>1</v>
      </c>
    </row>
    <row r="40" spans="1:41" s="85" customFormat="1" ht="18.75" customHeight="1" x14ac:dyDescent="0.15">
      <c r="A40" s="294"/>
      <c r="B40" s="138" t="str">
        <f>IF(C40="","","・")</f>
        <v/>
      </c>
      <c r="C40" s="505" t="str">
        <f>AP18</f>
        <v/>
      </c>
      <c r="D40" s="505"/>
      <c r="E40" s="505"/>
      <c r="F40" s="505"/>
      <c r="G40" s="505"/>
      <c r="H40" s="505"/>
      <c r="I40" s="505"/>
      <c r="J40" s="505"/>
      <c r="K40" s="505"/>
      <c r="L40" s="505"/>
      <c r="M40" s="505"/>
      <c r="N40" s="505"/>
      <c r="O40" s="505"/>
      <c r="P40" s="505"/>
      <c r="Q40" s="505"/>
      <c r="R40" s="505"/>
      <c r="S40" s="505"/>
      <c r="T40" s="505"/>
      <c r="U40" s="505"/>
      <c r="V40" s="505"/>
      <c r="W40" s="505"/>
      <c r="X40" s="505"/>
      <c r="Y40" s="505"/>
      <c r="Z40" s="505"/>
      <c r="AA40" s="505"/>
      <c r="AB40" s="505"/>
      <c r="AC40" s="505"/>
      <c r="AD40" s="505"/>
      <c r="AE40" s="506"/>
      <c r="AF40" s="502"/>
      <c r="AG40" s="503"/>
      <c r="AH40" s="503"/>
      <c r="AI40" s="503"/>
      <c r="AJ40" s="503"/>
      <c r="AK40" s="503"/>
      <c r="AL40" s="503"/>
      <c r="AM40" s="504"/>
    </row>
    <row r="41" spans="1:41" s="85" customFormat="1" ht="21.75" customHeight="1" x14ac:dyDescent="0.15">
      <c r="A41" s="294"/>
      <c r="B41" s="264" t="s">
        <v>105</v>
      </c>
      <c r="C41" s="706" t="s">
        <v>162</v>
      </c>
      <c r="D41" s="706"/>
      <c r="E41" s="706"/>
      <c r="F41" s="706"/>
      <c r="G41" s="706"/>
      <c r="H41" s="706"/>
      <c r="I41" s="706"/>
      <c r="J41" s="706"/>
      <c r="K41" s="706"/>
      <c r="L41" s="706"/>
      <c r="M41" s="706"/>
      <c r="N41" s="706"/>
      <c r="O41" s="706"/>
      <c r="P41" s="706"/>
      <c r="Q41" s="706"/>
      <c r="R41" s="706"/>
      <c r="S41" s="706"/>
      <c r="T41" s="706"/>
      <c r="U41" s="706"/>
      <c r="V41" s="706"/>
      <c r="W41" s="706"/>
      <c r="X41" s="706"/>
      <c r="Y41" s="706"/>
      <c r="Z41" s="706"/>
      <c r="AA41" s="706"/>
      <c r="AB41" s="706"/>
      <c r="AC41" s="706"/>
      <c r="AD41" s="706"/>
      <c r="AE41" s="707"/>
      <c r="AF41" s="509" t="s">
        <v>131</v>
      </c>
      <c r="AG41" s="510"/>
      <c r="AH41" s="510"/>
      <c r="AI41" s="510"/>
      <c r="AJ41" s="510"/>
      <c r="AK41" s="510"/>
      <c r="AL41" s="510"/>
      <c r="AM41" s="511"/>
    </row>
    <row r="42" spans="1:41" s="85" customFormat="1" ht="14.25" customHeight="1" x14ac:dyDescent="0.15">
      <c r="A42" s="294"/>
      <c r="B42" s="128" t="s">
        <v>128</v>
      </c>
      <c r="C42" s="119" t="s">
        <v>142</v>
      </c>
      <c r="D42" s="119"/>
      <c r="E42" s="119"/>
      <c r="F42" s="119"/>
      <c r="G42" s="119"/>
      <c r="H42" s="119"/>
      <c r="I42" s="119"/>
      <c r="J42" s="119"/>
      <c r="K42" s="119"/>
      <c r="L42" s="119"/>
      <c r="M42" s="119"/>
      <c r="N42" s="119"/>
      <c r="O42" s="119"/>
      <c r="P42" s="119"/>
      <c r="Q42" s="119"/>
      <c r="R42" s="119"/>
      <c r="S42" s="119"/>
      <c r="T42" s="119"/>
      <c r="U42" s="119"/>
      <c r="V42" s="119"/>
      <c r="W42" s="119"/>
      <c r="X42" s="119"/>
      <c r="Y42" s="119"/>
      <c r="Z42" s="119"/>
      <c r="AA42" s="119"/>
      <c r="AB42" s="119"/>
      <c r="AC42" s="119"/>
      <c r="AD42" s="502" t="s">
        <v>138</v>
      </c>
      <c r="AE42" s="504"/>
      <c r="AF42" s="502" t="s">
        <v>136</v>
      </c>
      <c r="AG42" s="503"/>
      <c r="AH42" s="78"/>
      <c r="AI42" s="284" t="s">
        <v>137</v>
      </c>
      <c r="AJ42" s="78"/>
      <c r="AK42" s="132" t="s">
        <v>132</v>
      </c>
      <c r="AL42" s="201"/>
      <c r="AM42" s="285" t="s">
        <v>1</v>
      </c>
    </row>
    <row r="43" spans="1:41" ht="14.25" customHeight="1" x14ac:dyDescent="0.15">
      <c r="A43" s="134"/>
      <c r="B43" s="294"/>
      <c r="C43" s="139" t="s">
        <v>140</v>
      </c>
      <c r="D43" s="735"/>
      <c r="E43" s="735"/>
      <c r="F43" s="735"/>
      <c r="G43" s="735"/>
      <c r="H43" s="735"/>
      <c r="I43" s="735"/>
      <c r="J43" s="735"/>
      <c r="K43" s="735"/>
      <c r="L43" s="735"/>
      <c r="M43" s="735"/>
      <c r="N43" s="735"/>
      <c r="O43" s="735"/>
      <c r="P43" s="735"/>
      <c r="Q43" s="735"/>
      <c r="R43" s="735"/>
      <c r="S43" s="735"/>
      <c r="T43" s="735"/>
      <c r="U43" s="735"/>
      <c r="V43" s="735"/>
      <c r="W43" s="735"/>
      <c r="X43" s="735"/>
      <c r="Y43" s="735"/>
      <c r="Z43" s="140" t="s">
        <v>8</v>
      </c>
      <c r="AA43" s="141"/>
      <c r="AB43" s="141"/>
      <c r="AC43" s="141"/>
      <c r="AD43" s="507" t="s">
        <v>139</v>
      </c>
      <c r="AE43" s="508"/>
      <c r="AF43" s="648" t="s">
        <v>136</v>
      </c>
      <c r="AG43" s="649"/>
      <c r="AH43" s="79"/>
      <c r="AI43" s="135" t="s">
        <v>137</v>
      </c>
      <c r="AJ43" s="79"/>
      <c r="AK43" s="136" t="s">
        <v>132</v>
      </c>
      <c r="AL43" s="202"/>
      <c r="AM43" s="137" t="s">
        <v>1</v>
      </c>
    </row>
    <row r="44" spans="1:41" s="85" customFormat="1" ht="18.75" customHeight="1" x14ac:dyDescent="0.15">
      <c r="A44" s="294"/>
      <c r="B44" s="138" t="str">
        <f>IF(C44="","","・")</f>
        <v/>
      </c>
      <c r="C44" s="505" t="str">
        <f>AP19</f>
        <v/>
      </c>
      <c r="D44" s="505"/>
      <c r="E44" s="505"/>
      <c r="F44" s="505"/>
      <c r="G44" s="505"/>
      <c r="H44" s="505"/>
      <c r="I44" s="505"/>
      <c r="J44" s="505"/>
      <c r="K44" s="505"/>
      <c r="L44" s="505"/>
      <c r="M44" s="505"/>
      <c r="N44" s="505"/>
      <c r="O44" s="505"/>
      <c r="P44" s="505"/>
      <c r="Q44" s="505"/>
      <c r="R44" s="505"/>
      <c r="S44" s="505"/>
      <c r="T44" s="505"/>
      <c r="U44" s="505"/>
      <c r="V44" s="505"/>
      <c r="W44" s="505"/>
      <c r="X44" s="505"/>
      <c r="Y44" s="505"/>
      <c r="Z44" s="505"/>
      <c r="AA44" s="505"/>
      <c r="AB44" s="505"/>
      <c r="AC44" s="505"/>
      <c r="AD44" s="505"/>
      <c r="AE44" s="506"/>
      <c r="AF44" s="502"/>
      <c r="AG44" s="503"/>
      <c r="AH44" s="503"/>
      <c r="AI44" s="503"/>
      <c r="AJ44" s="503"/>
      <c r="AK44" s="503"/>
      <c r="AL44" s="503"/>
      <c r="AM44" s="504"/>
    </row>
    <row r="45" spans="1:41" s="85" customFormat="1" ht="14.25" customHeight="1" x14ac:dyDescent="0.15">
      <c r="A45" s="294"/>
      <c r="B45" s="264" t="s">
        <v>106</v>
      </c>
      <c r="C45" s="300" t="s">
        <v>258</v>
      </c>
      <c r="D45" s="287"/>
      <c r="E45" s="300"/>
      <c r="F45" s="287"/>
      <c r="G45" s="287"/>
      <c r="H45" s="287"/>
      <c r="I45" s="287"/>
      <c r="J45" s="267"/>
      <c r="K45" s="267"/>
      <c r="L45" s="267"/>
      <c r="M45" s="267"/>
      <c r="N45" s="267"/>
      <c r="O45" s="268"/>
      <c r="P45" s="146"/>
      <c r="Q45" s="146"/>
      <c r="R45" s="146"/>
      <c r="S45" s="269"/>
      <c r="T45" s="270"/>
      <c r="U45" s="270"/>
      <c r="V45" s="270"/>
      <c r="W45" s="270"/>
      <c r="X45" s="270"/>
      <c r="Y45" s="271"/>
      <c r="Z45" s="271"/>
      <c r="AA45" s="271"/>
      <c r="AB45" s="271"/>
      <c r="AC45" s="270"/>
      <c r="AD45" s="270"/>
      <c r="AE45" s="270"/>
      <c r="AF45" s="509" t="s">
        <v>131</v>
      </c>
      <c r="AG45" s="510"/>
      <c r="AH45" s="510"/>
      <c r="AI45" s="510"/>
      <c r="AJ45" s="510"/>
      <c r="AK45" s="510"/>
      <c r="AL45" s="510"/>
      <c r="AM45" s="511"/>
      <c r="AO45" s="87" t="s">
        <v>113</v>
      </c>
    </row>
    <row r="46" spans="1:41" s="85" customFormat="1" ht="14.25" customHeight="1" x14ac:dyDescent="0.15">
      <c r="A46" s="294"/>
      <c r="B46" s="128" t="s">
        <v>128</v>
      </c>
      <c r="C46" s="654" t="s">
        <v>280</v>
      </c>
      <c r="D46" s="654"/>
      <c r="E46" s="654"/>
      <c r="F46" s="654"/>
      <c r="G46" s="654"/>
      <c r="H46" s="654"/>
      <c r="I46" s="654"/>
      <c r="J46" s="654"/>
      <c r="K46" s="654"/>
      <c r="L46" s="654"/>
      <c r="M46" s="654"/>
      <c r="N46" s="654"/>
      <c r="O46" s="654"/>
      <c r="P46" s="654"/>
      <c r="Q46" s="654"/>
      <c r="R46" s="654"/>
      <c r="S46" s="654"/>
      <c r="T46" s="654"/>
      <c r="U46" s="654"/>
      <c r="V46" s="654"/>
      <c r="W46" s="654"/>
      <c r="X46" s="654"/>
      <c r="Y46" s="654"/>
      <c r="Z46" s="654"/>
      <c r="AA46" s="654"/>
      <c r="AB46" s="654"/>
      <c r="AC46" s="654"/>
      <c r="AD46" s="654"/>
      <c r="AE46" s="655"/>
      <c r="AF46" s="512"/>
      <c r="AG46" s="513"/>
      <c r="AH46" s="513"/>
      <c r="AI46" s="513"/>
      <c r="AJ46" s="513"/>
      <c r="AK46" s="513"/>
      <c r="AL46" s="513"/>
      <c r="AM46" s="514"/>
      <c r="AO46" s="87" t="str">
        <f>IF(B20="","",IF(AF46="はい","","④を選択していますが、要件の確認が「はい」になっていません。"))</f>
        <v/>
      </c>
    </row>
    <row r="47" spans="1:41" s="85" customFormat="1" ht="14.25" customHeight="1" x14ac:dyDescent="0.15">
      <c r="A47" s="294"/>
      <c r="B47" s="128" t="s">
        <v>128</v>
      </c>
      <c r="C47" s="119" t="s">
        <v>143</v>
      </c>
      <c r="D47" s="119"/>
      <c r="E47" s="119"/>
      <c r="F47" s="119"/>
      <c r="G47" s="119"/>
      <c r="H47" s="119"/>
      <c r="I47" s="119"/>
      <c r="J47" s="119"/>
      <c r="K47" s="119"/>
      <c r="L47" s="119"/>
      <c r="M47" s="119"/>
      <c r="N47" s="119"/>
      <c r="O47" s="119"/>
      <c r="P47" s="119"/>
      <c r="Q47" s="119"/>
      <c r="R47" s="119"/>
      <c r="S47" s="119"/>
      <c r="T47" s="119"/>
      <c r="U47" s="119"/>
      <c r="V47" s="119"/>
      <c r="W47" s="119"/>
      <c r="X47" s="119"/>
      <c r="Y47" s="119"/>
      <c r="Z47" s="119"/>
      <c r="AA47" s="119"/>
      <c r="AB47" s="119"/>
      <c r="AC47" s="119"/>
      <c r="AD47" s="119"/>
      <c r="AE47" s="119"/>
      <c r="AF47" s="512"/>
      <c r="AG47" s="513"/>
      <c r="AH47" s="513"/>
      <c r="AI47" s="513"/>
      <c r="AJ47" s="513"/>
      <c r="AK47" s="513"/>
      <c r="AL47" s="513"/>
      <c r="AM47" s="514"/>
    </row>
    <row r="48" spans="1:41" ht="22.5" customHeight="1" x14ac:dyDescent="0.15">
      <c r="A48" s="134"/>
      <c r="B48" s="296"/>
      <c r="C48" s="500" t="s">
        <v>281</v>
      </c>
      <c r="D48" s="500"/>
      <c r="E48" s="500"/>
      <c r="F48" s="500"/>
      <c r="G48" s="500"/>
      <c r="H48" s="500"/>
      <c r="I48" s="500"/>
      <c r="J48" s="500"/>
      <c r="K48" s="500"/>
      <c r="L48" s="500"/>
      <c r="M48" s="500"/>
      <c r="N48" s="500"/>
      <c r="O48" s="500"/>
      <c r="P48" s="500"/>
      <c r="Q48" s="500"/>
      <c r="R48" s="500"/>
      <c r="S48" s="500"/>
      <c r="T48" s="500"/>
      <c r="U48" s="500"/>
      <c r="V48" s="500"/>
      <c r="W48" s="500"/>
      <c r="X48" s="500"/>
      <c r="Y48" s="500"/>
      <c r="Z48" s="500"/>
      <c r="AA48" s="500"/>
      <c r="AB48" s="500"/>
      <c r="AC48" s="500"/>
      <c r="AD48" s="500"/>
      <c r="AE48" s="501"/>
      <c r="AF48" s="502" t="s">
        <v>136</v>
      </c>
      <c r="AG48" s="503"/>
      <c r="AH48" s="78"/>
      <c r="AI48" s="284" t="s">
        <v>137</v>
      </c>
      <c r="AJ48" s="78"/>
      <c r="AK48" s="132" t="s">
        <v>132</v>
      </c>
      <c r="AL48" s="201"/>
      <c r="AM48" s="285" t="s">
        <v>1</v>
      </c>
    </row>
    <row r="49" spans="1:41" s="85" customFormat="1" ht="14.25" customHeight="1" x14ac:dyDescent="0.15">
      <c r="A49" s="294"/>
      <c r="B49" s="264" t="s">
        <v>235</v>
      </c>
      <c r="C49" s="300" t="s">
        <v>275</v>
      </c>
      <c r="D49" s="287"/>
      <c r="E49" s="300"/>
      <c r="F49" s="287"/>
      <c r="G49" s="287"/>
      <c r="H49" s="287"/>
      <c r="I49" s="287"/>
      <c r="J49" s="267"/>
      <c r="K49" s="267"/>
      <c r="L49" s="267"/>
      <c r="M49" s="267"/>
      <c r="N49" s="267"/>
      <c r="O49" s="268"/>
      <c r="P49" s="146"/>
      <c r="Q49" s="146"/>
      <c r="R49" s="146"/>
      <c r="S49" s="269"/>
      <c r="T49" s="270"/>
      <c r="U49" s="270"/>
      <c r="V49" s="270"/>
      <c r="W49" s="270"/>
      <c r="X49" s="270"/>
      <c r="Y49" s="271"/>
      <c r="Z49" s="271"/>
      <c r="AA49" s="271"/>
      <c r="AB49" s="271"/>
      <c r="AC49" s="270"/>
      <c r="AD49" s="270"/>
      <c r="AE49" s="270"/>
      <c r="AF49" s="509" t="s">
        <v>131</v>
      </c>
      <c r="AG49" s="510"/>
      <c r="AH49" s="510"/>
      <c r="AI49" s="510"/>
      <c r="AJ49" s="510"/>
      <c r="AK49" s="510"/>
      <c r="AL49" s="510"/>
      <c r="AM49" s="511"/>
      <c r="AO49" s="87" t="s">
        <v>113</v>
      </c>
    </row>
    <row r="50" spans="1:41" s="85" customFormat="1" ht="25.5" customHeight="1" x14ac:dyDescent="0.15">
      <c r="A50" s="294"/>
      <c r="B50" s="128" t="s">
        <v>128</v>
      </c>
      <c r="C50" s="516" t="s">
        <v>282</v>
      </c>
      <c r="D50" s="516"/>
      <c r="E50" s="516"/>
      <c r="F50" s="516"/>
      <c r="G50" s="516"/>
      <c r="H50" s="516"/>
      <c r="I50" s="516"/>
      <c r="J50" s="516"/>
      <c r="K50" s="516"/>
      <c r="L50" s="516"/>
      <c r="M50" s="516"/>
      <c r="N50" s="516"/>
      <c r="O50" s="516"/>
      <c r="P50" s="516"/>
      <c r="Q50" s="516"/>
      <c r="R50" s="516"/>
      <c r="S50" s="516"/>
      <c r="T50" s="516"/>
      <c r="U50" s="516"/>
      <c r="V50" s="516"/>
      <c r="W50" s="516"/>
      <c r="X50" s="516"/>
      <c r="Y50" s="516"/>
      <c r="Z50" s="516"/>
      <c r="AA50" s="516"/>
      <c r="AB50" s="516"/>
      <c r="AC50" s="516"/>
      <c r="AD50" s="516"/>
      <c r="AE50" s="517"/>
      <c r="AF50" s="512"/>
      <c r="AG50" s="513"/>
      <c r="AH50" s="513"/>
      <c r="AI50" s="513"/>
      <c r="AJ50" s="513"/>
      <c r="AK50" s="513"/>
      <c r="AL50" s="513"/>
      <c r="AM50" s="514"/>
      <c r="AO50" s="87" t="str">
        <f>IF(B21="","",IF(AF50="はい","","⑤を選択していますが、要件の確認が「はい」になっていません。"))</f>
        <v/>
      </c>
    </row>
    <row r="51" spans="1:41" s="85" customFormat="1" ht="14.25" customHeight="1" x14ac:dyDescent="0.15">
      <c r="A51" s="294"/>
      <c r="B51" s="262" t="s">
        <v>144</v>
      </c>
      <c r="C51" s="300"/>
      <c r="D51" s="287"/>
      <c r="E51" s="300"/>
      <c r="F51" s="287"/>
      <c r="G51" s="287"/>
      <c r="H51" s="287"/>
      <c r="I51" s="287"/>
      <c r="J51" s="267"/>
      <c r="K51" s="267"/>
      <c r="L51" s="267"/>
      <c r="M51" s="267"/>
      <c r="N51" s="267"/>
      <c r="O51" s="268"/>
      <c r="P51" s="146"/>
      <c r="Q51" s="146"/>
      <c r="R51" s="146"/>
      <c r="S51" s="269"/>
      <c r="T51" s="270"/>
      <c r="U51" s="270"/>
      <c r="V51" s="270"/>
      <c r="W51" s="270"/>
      <c r="X51" s="270"/>
      <c r="Y51" s="271"/>
      <c r="Z51" s="271"/>
      <c r="AA51" s="271"/>
      <c r="AB51" s="271"/>
      <c r="AC51" s="297"/>
      <c r="AD51" s="297"/>
      <c r="AE51" s="297"/>
      <c r="AF51" s="297"/>
      <c r="AG51" s="297"/>
      <c r="AH51" s="297"/>
      <c r="AI51" s="297"/>
      <c r="AJ51" s="297"/>
      <c r="AK51" s="297"/>
      <c r="AL51" s="297"/>
      <c r="AM51" s="148"/>
    </row>
    <row r="52" spans="1:41" ht="41.25" customHeight="1" x14ac:dyDescent="0.15">
      <c r="A52" s="149"/>
      <c r="B52" s="548" t="str">
        <f>AO10&amp;AO16&amp;AO18&amp;AO19&amp;AO20&amp;AO24&amp;AO21&amp;AO25&amp;AO46&amp;AO50</f>
        <v/>
      </c>
      <c r="C52" s="549"/>
      <c r="D52" s="549"/>
      <c r="E52" s="549"/>
      <c r="F52" s="549"/>
      <c r="G52" s="549"/>
      <c r="H52" s="549"/>
      <c r="I52" s="549"/>
      <c r="J52" s="549"/>
      <c r="K52" s="549"/>
      <c r="L52" s="549"/>
      <c r="M52" s="549"/>
      <c r="N52" s="549"/>
      <c r="O52" s="549"/>
      <c r="P52" s="549"/>
      <c r="Q52" s="549"/>
      <c r="R52" s="549"/>
      <c r="S52" s="549"/>
      <c r="T52" s="549"/>
      <c r="U52" s="549"/>
      <c r="V52" s="549"/>
      <c r="W52" s="549"/>
      <c r="X52" s="549"/>
      <c r="Y52" s="549"/>
      <c r="Z52" s="549"/>
      <c r="AA52" s="549"/>
      <c r="AB52" s="549"/>
      <c r="AC52" s="549"/>
      <c r="AD52" s="549"/>
      <c r="AE52" s="549"/>
      <c r="AF52" s="549"/>
      <c r="AG52" s="549"/>
      <c r="AH52" s="549"/>
      <c r="AI52" s="549"/>
      <c r="AJ52" s="549"/>
      <c r="AK52" s="549"/>
      <c r="AL52" s="549"/>
      <c r="AM52" s="550"/>
    </row>
    <row r="53" spans="1:41" ht="5.25" customHeight="1" x14ac:dyDescent="0.15">
      <c r="A53" s="150"/>
      <c r="B53" s="295"/>
      <c r="C53" s="151"/>
      <c r="D53" s="295"/>
      <c r="E53" s="152"/>
      <c r="F53" s="295"/>
      <c r="G53" s="295"/>
      <c r="H53" s="295"/>
      <c r="I53" s="295"/>
      <c r="J53" s="153"/>
      <c r="K53" s="153"/>
      <c r="L53" s="153"/>
      <c r="M53" s="153"/>
      <c r="N53" s="153"/>
      <c r="O53" s="154"/>
      <c r="P53" s="155"/>
      <c r="Q53" s="150"/>
      <c r="R53" s="150"/>
      <c r="S53" s="153"/>
      <c r="T53" s="295"/>
      <c r="U53" s="153"/>
      <c r="V53" s="153"/>
      <c r="W53" s="153"/>
      <c r="X53" s="153"/>
      <c r="Y53" s="295"/>
      <c r="Z53" s="295"/>
      <c r="AA53" s="295"/>
      <c r="AB53" s="295"/>
      <c r="AC53" s="151"/>
      <c r="AD53" s="153"/>
      <c r="AE53" s="153"/>
      <c r="AF53" s="153"/>
      <c r="AG53" s="153"/>
      <c r="AH53" s="153"/>
      <c r="AI53" s="156"/>
      <c r="AJ53" s="156"/>
      <c r="AK53" s="156"/>
      <c r="AL53" s="156"/>
      <c r="AM53" s="153"/>
      <c r="AN53" s="150"/>
    </row>
    <row r="54" spans="1:41" ht="18.75" customHeight="1" x14ac:dyDescent="0.15">
      <c r="A54" s="662" t="s">
        <v>99</v>
      </c>
      <c r="B54" s="662"/>
      <c r="C54" s="662"/>
      <c r="D54" s="662"/>
      <c r="E54" s="662"/>
      <c r="F54" s="662"/>
      <c r="G54" s="662"/>
      <c r="H54" s="662"/>
      <c r="I54" s="662"/>
      <c r="J54" s="662"/>
      <c r="K54" s="662"/>
      <c r="L54" s="662"/>
      <c r="M54" s="662"/>
      <c r="N54" s="662"/>
      <c r="O54" s="662"/>
      <c r="P54" s="662"/>
      <c r="Q54" s="662"/>
      <c r="R54" s="662"/>
      <c r="S54" s="662"/>
      <c r="T54" s="662"/>
      <c r="U54" s="662"/>
      <c r="V54" s="662"/>
      <c r="W54" s="662"/>
      <c r="X54" s="662"/>
      <c r="Y54" s="662"/>
      <c r="Z54" s="662"/>
      <c r="AA54" s="662"/>
      <c r="AB54" s="662"/>
      <c r="AC54" s="662"/>
      <c r="AD54" s="662"/>
      <c r="AE54" s="662"/>
      <c r="AF54" s="662"/>
      <c r="AG54" s="662"/>
      <c r="AH54" s="662"/>
      <c r="AI54" s="662"/>
      <c r="AJ54" s="662"/>
      <c r="AK54" s="662"/>
      <c r="AL54" s="662"/>
      <c r="AM54" s="662"/>
    </row>
    <row r="55" spans="1:41" s="85" customFormat="1" ht="14.25" customHeight="1" x14ac:dyDescent="0.15">
      <c r="A55" s="106" t="s">
        <v>146</v>
      </c>
      <c r="B55" s="293"/>
      <c r="C55" s="107"/>
      <c r="D55" s="107"/>
      <c r="E55" s="107"/>
      <c r="F55" s="107"/>
      <c r="G55" s="107"/>
      <c r="H55" s="107"/>
      <c r="I55" s="107"/>
      <c r="J55" s="107"/>
      <c r="K55" s="107"/>
      <c r="L55" s="107"/>
      <c r="M55" s="107"/>
      <c r="N55" s="107"/>
      <c r="O55" s="107"/>
      <c r="P55" s="107"/>
      <c r="Q55" s="107"/>
      <c r="R55" s="107"/>
      <c r="S55" s="107"/>
      <c r="T55" s="107"/>
      <c r="U55" s="107"/>
      <c r="V55" s="107"/>
      <c r="W55" s="107"/>
      <c r="X55" s="107"/>
      <c r="Y55" s="107"/>
      <c r="Z55" s="107"/>
      <c r="AA55" s="107"/>
      <c r="AB55" s="107"/>
      <c r="AC55" s="107"/>
      <c r="AD55" s="107"/>
      <c r="AE55" s="107"/>
      <c r="AF55" s="107"/>
      <c r="AG55" s="107"/>
      <c r="AH55" s="107"/>
      <c r="AI55" s="107"/>
      <c r="AJ55" s="107"/>
      <c r="AK55" s="107"/>
      <c r="AL55" s="107"/>
      <c r="AM55" s="108"/>
    </row>
    <row r="56" spans="1:41" s="85" customFormat="1" ht="14.25" customHeight="1" x14ac:dyDescent="0.15">
      <c r="A56" s="109"/>
      <c r="B56" s="262" t="s">
        <v>118</v>
      </c>
      <c r="C56" s="110"/>
      <c r="D56" s="111"/>
      <c r="E56" s="111"/>
      <c r="F56" s="111"/>
      <c r="G56" s="111"/>
      <c r="H56" s="111"/>
      <c r="I56" s="111"/>
      <c r="J56" s="111"/>
      <c r="K56" s="111"/>
      <c r="L56" s="111"/>
      <c r="M56" s="111"/>
      <c r="N56" s="111"/>
      <c r="O56" s="111"/>
      <c r="P56" s="111"/>
      <c r="Q56" s="111"/>
      <c r="R56" s="111"/>
      <c r="S56" s="111"/>
      <c r="T56" s="111"/>
      <c r="U56" s="111"/>
      <c r="V56" s="111"/>
      <c r="W56" s="107"/>
      <c r="X56" s="107"/>
      <c r="Y56" s="107"/>
      <c r="Z56" s="107"/>
      <c r="AA56" s="107"/>
      <c r="AB56" s="107"/>
      <c r="AC56" s="107"/>
      <c r="AD56" s="107"/>
      <c r="AE56" s="107"/>
      <c r="AF56" s="107"/>
      <c r="AG56" s="107"/>
      <c r="AH56" s="107"/>
      <c r="AI56" s="107"/>
      <c r="AJ56" s="107"/>
      <c r="AK56" s="107"/>
      <c r="AL56" s="107"/>
      <c r="AM56" s="108"/>
      <c r="AO56" s="87" t="s">
        <v>113</v>
      </c>
    </row>
    <row r="57" spans="1:41" s="85" customFormat="1" ht="20.25" customHeight="1" x14ac:dyDescent="0.15">
      <c r="A57" s="113"/>
      <c r="B57" s="200"/>
      <c r="C57" s="653" t="s">
        <v>246</v>
      </c>
      <c r="D57" s="654"/>
      <c r="E57" s="654"/>
      <c r="F57" s="654"/>
      <c r="G57" s="654"/>
      <c r="H57" s="654"/>
      <c r="I57" s="654"/>
      <c r="J57" s="654"/>
      <c r="K57" s="654"/>
      <c r="L57" s="654"/>
      <c r="M57" s="654"/>
      <c r="N57" s="654"/>
      <c r="O57" s="654"/>
      <c r="P57" s="654"/>
      <c r="Q57" s="654"/>
      <c r="R57" s="654"/>
      <c r="S57" s="654"/>
      <c r="T57" s="654"/>
      <c r="U57" s="654"/>
      <c r="V57" s="655"/>
      <c r="W57" s="552" t="s">
        <v>259</v>
      </c>
      <c r="X57" s="552"/>
      <c r="Y57" s="552"/>
      <c r="Z57" s="552"/>
      <c r="AA57" s="552"/>
      <c r="AB57" s="552"/>
      <c r="AC57" s="553"/>
      <c r="AD57" s="553"/>
      <c r="AE57" s="553"/>
      <c r="AF57" s="553"/>
      <c r="AG57" s="553"/>
      <c r="AH57" s="553"/>
      <c r="AI57" s="553"/>
      <c r="AJ57" s="553"/>
      <c r="AK57" s="553"/>
      <c r="AL57" s="553"/>
      <c r="AM57" s="553"/>
      <c r="AO57" s="87" t="str">
        <f>IF(AND(B57="",B59=""),"",IF(AP5&lt;&gt;4,"当該サービスは（２）での申請対象外です。",IF(OR(B17="〇",B19="〇"),"（１）の①、③に該当する場合、（２）は申請対象外です。","")))</f>
        <v/>
      </c>
    </row>
    <row r="58" spans="1:41" s="85" customFormat="1" ht="14.25" customHeight="1" x14ac:dyDescent="0.15">
      <c r="A58" s="294"/>
      <c r="B58" s="261" t="s">
        <v>119</v>
      </c>
      <c r="C58" s="111"/>
      <c r="D58" s="111"/>
      <c r="E58" s="111"/>
      <c r="F58" s="111"/>
      <c r="G58" s="111"/>
      <c r="H58" s="111"/>
      <c r="I58" s="111"/>
      <c r="J58" s="111"/>
      <c r="K58" s="111"/>
      <c r="L58" s="111"/>
      <c r="M58" s="111"/>
      <c r="N58" s="111"/>
      <c r="O58" s="111"/>
      <c r="P58" s="111"/>
      <c r="Q58" s="111"/>
      <c r="R58" s="111"/>
      <c r="S58" s="111"/>
      <c r="T58" s="111"/>
      <c r="U58" s="111"/>
      <c r="V58" s="111"/>
      <c r="W58" s="157"/>
      <c r="X58" s="157"/>
      <c r="Y58" s="157"/>
      <c r="Z58" s="157"/>
      <c r="AA58" s="157"/>
      <c r="AB58" s="157"/>
      <c r="AC58" s="157"/>
      <c r="AD58" s="157"/>
      <c r="AE58" s="157"/>
      <c r="AF58" s="157"/>
      <c r="AG58" s="157"/>
      <c r="AH58" s="157"/>
      <c r="AI58" s="157"/>
      <c r="AJ58" s="157"/>
      <c r="AK58" s="157"/>
      <c r="AL58" s="157"/>
      <c r="AM58" s="158"/>
    </row>
    <row r="59" spans="1:41" s="85" customFormat="1" ht="20.25" customHeight="1" x14ac:dyDescent="0.15">
      <c r="A59" s="114"/>
      <c r="B59" s="200"/>
      <c r="C59" s="656" t="s">
        <v>241</v>
      </c>
      <c r="D59" s="656"/>
      <c r="E59" s="656"/>
      <c r="F59" s="656"/>
      <c r="G59" s="656"/>
      <c r="H59" s="656"/>
      <c r="I59" s="656"/>
      <c r="J59" s="656"/>
      <c r="K59" s="656"/>
      <c r="L59" s="656"/>
      <c r="M59" s="656"/>
      <c r="N59" s="656"/>
      <c r="O59" s="656"/>
      <c r="P59" s="656"/>
      <c r="Q59" s="656"/>
      <c r="R59" s="656"/>
      <c r="S59" s="656"/>
      <c r="T59" s="656"/>
      <c r="U59" s="656"/>
      <c r="V59" s="656"/>
      <c r="W59" s="552" t="s">
        <v>259</v>
      </c>
      <c r="X59" s="552"/>
      <c r="Y59" s="552"/>
      <c r="Z59" s="552"/>
      <c r="AA59" s="552"/>
      <c r="AB59" s="552"/>
      <c r="AC59" s="553"/>
      <c r="AD59" s="553"/>
      <c r="AE59" s="553"/>
      <c r="AF59" s="553"/>
      <c r="AG59" s="553"/>
      <c r="AH59" s="553"/>
      <c r="AI59" s="553"/>
      <c r="AJ59" s="553"/>
      <c r="AK59" s="553"/>
      <c r="AL59" s="553"/>
      <c r="AM59" s="553"/>
    </row>
    <row r="60" spans="1:41" s="85" customFormat="1" ht="12" x14ac:dyDescent="0.15">
      <c r="A60" s="117"/>
      <c r="B60" s="521" t="s">
        <v>242</v>
      </c>
      <c r="C60" s="522"/>
      <c r="D60" s="522"/>
      <c r="E60" s="522"/>
      <c r="F60" s="522"/>
      <c r="G60" s="522"/>
      <c r="H60" s="522"/>
      <c r="I60" s="522"/>
      <c r="J60" s="522"/>
      <c r="K60" s="522"/>
      <c r="L60" s="522"/>
      <c r="M60" s="522"/>
      <c r="N60" s="522"/>
      <c r="O60" s="522"/>
      <c r="P60" s="522"/>
      <c r="Q60" s="522"/>
      <c r="R60" s="522"/>
      <c r="S60" s="522"/>
      <c r="T60" s="522"/>
      <c r="U60" s="522"/>
      <c r="V60" s="522"/>
      <c r="W60" s="522"/>
      <c r="X60" s="522"/>
      <c r="Y60" s="522"/>
      <c r="Z60" s="522"/>
      <c r="AA60" s="522"/>
      <c r="AB60" s="522"/>
      <c r="AC60" s="522"/>
      <c r="AD60" s="522"/>
      <c r="AE60" s="522"/>
      <c r="AF60" s="522"/>
      <c r="AG60" s="522"/>
      <c r="AH60" s="522"/>
      <c r="AI60" s="522"/>
      <c r="AJ60" s="522"/>
      <c r="AK60" s="522"/>
      <c r="AL60" s="522"/>
      <c r="AM60" s="523"/>
    </row>
    <row r="61" spans="1:41" s="85" customFormat="1" ht="14.25" customHeight="1" x14ac:dyDescent="0.15">
      <c r="A61" s="106" t="s">
        <v>157</v>
      </c>
      <c r="B61" s="118"/>
      <c r="C61" s="293"/>
      <c r="D61" s="293"/>
      <c r="E61" s="119"/>
      <c r="F61" s="293"/>
      <c r="G61" s="293"/>
      <c r="H61" s="293"/>
      <c r="I61" s="293"/>
      <c r="J61" s="120"/>
      <c r="K61" s="120"/>
      <c r="L61" s="120"/>
      <c r="M61" s="120"/>
      <c r="N61" s="120"/>
      <c r="O61" s="121"/>
      <c r="P61" s="122"/>
      <c r="Q61" s="122"/>
      <c r="R61" s="122"/>
      <c r="S61" s="123"/>
      <c r="T61" s="124"/>
      <c r="U61" s="123"/>
      <c r="V61" s="123"/>
      <c r="W61" s="123"/>
      <c r="X61" s="123"/>
      <c r="Y61" s="124"/>
      <c r="Z61" s="124"/>
      <c r="AA61" s="124"/>
      <c r="AB61" s="124"/>
      <c r="AC61" s="123"/>
      <c r="AD61" s="123"/>
      <c r="AE61" s="123"/>
      <c r="AF61" s="123"/>
      <c r="AG61" s="123"/>
      <c r="AH61" s="123"/>
      <c r="AI61" s="125"/>
      <c r="AJ61" s="125"/>
      <c r="AK61" s="125"/>
      <c r="AL61" s="125"/>
      <c r="AM61" s="126"/>
    </row>
    <row r="62" spans="1:41" s="85" customFormat="1" ht="18.75" customHeight="1" x14ac:dyDescent="0.15">
      <c r="A62" s="104"/>
      <c r="B62" s="668" t="s">
        <v>148</v>
      </c>
      <c r="C62" s="669"/>
      <c r="D62" s="669"/>
      <c r="E62" s="669"/>
      <c r="F62" s="669"/>
      <c r="G62" s="669"/>
      <c r="H62" s="669"/>
      <c r="I62" s="669"/>
      <c r="J62" s="669"/>
      <c r="K62" s="669"/>
      <c r="L62" s="669"/>
      <c r="M62" s="669"/>
      <c r="N62" s="669"/>
      <c r="O62" s="669"/>
      <c r="P62" s="669"/>
      <c r="Q62" s="669"/>
      <c r="R62" s="669"/>
      <c r="S62" s="669"/>
      <c r="T62" s="669"/>
      <c r="U62" s="669"/>
      <c r="V62" s="669"/>
      <c r="W62" s="669"/>
      <c r="X62" s="669"/>
      <c r="Y62" s="669"/>
      <c r="Z62" s="669"/>
      <c r="AA62" s="669"/>
      <c r="AB62" s="669"/>
      <c r="AC62" s="669"/>
      <c r="AD62" s="669"/>
      <c r="AE62" s="670"/>
      <c r="AF62" s="509" t="s">
        <v>131</v>
      </c>
      <c r="AG62" s="510"/>
      <c r="AH62" s="510"/>
      <c r="AI62" s="510"/>
      <c r="AJ62" s="510"/>
      <c r="AK62" s="510"/>
      <c r="AL62" s="510"/>
      <c r="AM62" s="511"/>
      <c r="AO62" s="87" t="s">
        <v>113</v>
      </c>
    </row>
    <row r="63" spans="1:41" s="85" customFormat="1" ht="23.25" customHeight="1" x14ac:dyDescent="0.15">
      <c r="A63" s="127"/>
      <c r="B63" s="128" t="s">
        <v>128</v>
      </c>
      <c r="C63" s="666" t="s">
        <v>147</v>
      </c>
      <c r="D63" s="666"/>
      <c r="E63" s="666"/>
      <c r="F63" s="666"/>
      <c r="G63" s="666"/>
      <c r="H63" s="666"/>
      <c r="I63" s="666"/>
      <c r="J63" s="666"/>
      <c r="K63" s="666"/>
      <c r="L63" s="666"/>
      <c r="M63" s="666"/>
      <c r="N63" s="666"/>
      <c r="O63" s="666"/>
      <c r="P63" s="666"/>
      <c r="Q63" s="666"/>
      <c r="R63" s="666"/>
      <c r="S63" s="666"/>
      <c r="T63" s="666"/>
      <c r="U63" s="666"/>
      <c r="V63" s="666"/>
      <c r="W63" s="666"/>
      <c r="X63" s="666"/>
      <c r="Y63" s="666"/>
      <c r="Z63" s="666"/>
      <c r="AA63" s="666"/>
      <c r="AB63" s="666"/>
      <c r="AC63" s="666"/>
      <c r="AD63" s="666"/>
      <c r="AE63" s="667"/>
      <c r="AF63" s="657"/>
      <c r="AG63" s="658"/>
      <c r="AH63" s="658"/>
      <c r="AI63" s="658"/>
      <c r="AJ63" s="658"/>
      <c r="AK63" s="658"/>
      <c r="AL63" s="658"/>
      <c r="AM63" s="659"/>
      <c r="AO63" s="87" t="str">
        <f>IF(I11="","",IF(AF63="はい","","（２）を選択していますが、確認事項の1つ目が「はい」になっていません。"))</f>
        <v/>
      </c>
    </row>
    <row r="64" spans="1:41" s="85" customFormat="1" ht="22.5" customHeight="1" x14ac:dyDescent="0.15">
      <c r="A64" s="129"/>
      <c r="B64" s="128" t="s">
        <v>128</v>
      </c>
      <c r="C64" s="712" t="s">
        <v>151</v>
      </c>
      <c r="D64" s="712"/>
      <c r="E64" s="712"/>
      <c r="F64" s="712"/>
      <c r="G64" s="712"/>
      <c r="H64" s="712"/>
      <c r="I64" s="712"/>
      <c r="J64" s="712"/>
      <c r="K64" s="712"/>
      <c r="L64" s="712"/>
      <c r="M64" s="712"/>
      <c r="N64" s="712"/>
      <c r="O64" s="712"/>
      <c r="P64" s="712"/>
      <c r="Q64" s="712"/>
      <c r="R64" s="712"/>
      <c r="S64" s="712"/>
      <c r="T64" s="712"/>
      <c r="U64" s="712"/>
      <c r="V64" s="712"/>
      <c r="W64" s="712"/>
      <c r="X64" s="712"/>
      <c r="Y64" s="712"/>
      <c r="Z64" s="712"/>
      <c r="AA64" s="712"/>
      <c r="AB64" s="712"/>
      <c r="AC64" s="712"/>
      <c r="AD64" s="712"/>
      <c r="AE64" s="713"/>
      <c r="AF64" s="657"/>
      <c r="AG64" s="658"/>
      <c r="AH64" s="658"/>
      <c r="AI64" s="658"/>
      <c r="AJ64" s="658"/>
      <c r="AK64" s="658"/>
      <c r="AL64" s="658"/>
      <c r="AM64" s="659"/>
      <c r="AO64" s="87" t="str">
        <f>IF(I11="","",IF(AF64="はい","","（２）を選択していますが、確認事項の２つ目が「はい」になっていません。"))</f>
        <v/>
      </c>
    </row>
    <row r="65" spans="1:41" s="85" customFormat="1" ht="18.75" customHeight="1" x14ac:dyDescent="0.15">
      <c r="A65" s="294"/>
      <c r="B65" s="159"/>
      <c r="C65" s="671" t="s">
        <v>149</v>
      </c>
      <c r="D65" s="671"/>
      <c r="E65" s="671"/>
      <c r="F65" s="671"/>
      <c r="G65" s="671"/>
      <c r="H65" s="671"/>
      <c r="I65" s="671"/>
      <c r="J65" s="671"/>
      <c r="K65" s="671"/>
      <c r="L65" s="671"/>
      <c r="M65" s="671"/>
      <c r="N65" s="671"/>
      <c r="O65" s="671"/>
      <c r="P65" s="671"/>
      <c r="Q65" s="671"/>
      <c r="R65" s="671"/>
      <c r="S65" s="671"/>
      <c r="T65" s="671"/>
      <c r="U65" s="671"/>
      <c r="V65" s="671"/>
      <c r="W65" s="671"/>
      <c r="X65" s="671"/>
      <c r="Y65" s="671"/>
      <c r="Z65" s="671"/>
      <c r="AA65" s="671"/>
      <c r="AB65" s="671"/>
      <c r="AC65" s="671"/>
      <c r="AD65" s="671"/>
      <c r="AE65" s="672"/>
      <c r="AF65" s="512"/>
      <c r="AG65" s="513"/>
      <c r="AH65" s="513"/>
      <c r="AI65" s="513"/>
      <c r="AJ65" s="513"/>
      <c r="AK65" s="513"/>
      <c r="AL65" s="513"/>
      <c r="AM65" s="514"/>
      <c r="AO65" s="87" t="str">
        <f>IF(AF64&lt;&gt;"はい","",IF(OR(AF65="該当",AF66="該当"),"","通常形態での通所サービス提供が困難であり、感染の未然に代替措置を取った際の状況が選択されていません。"))</f>
        <v/>
      </c>
    </row>
    <row r="66" spans="1:41" ht="18.75" customHeight="1" x14ac:dyDescent="0.15">
      <c r="A66" s="134"/>
      <c r="B66" s="294"/>
      <c r="C66" s="663" t="s">
        <v>150</v>
      </c>
      <c r="D66" s="663"/>
      <c r="E66" s="663"/>
      <c r="F66" s="663"/>
      <c r="G66" s="664"/>
      <c r="H66" s="664"/>
      <c r="I66" s="664"/>
      <c r="J66" s="664"/>
      <c r="K66" s="664"/>
      <c r="L66" s="664"/>
      <c r="M66" s="664"/>
      <c r="N66" s="664"/>
      <c r="O66" s="664"/>
      <c r="P66" s="664"/>
      <c r="Q66" s="664"/>
      <c r="R66" s="664"/>
      <c r="S66" s="664"/>
      <c r="T66" s="664"/>
      <c r="U66" s="664"/>
      <c r="V66" s="664"/>
      <c r="W66" s="664"/>
      <c r="X66" s="664"/>
      <c r="Y66" s="664"/>
      <c r="Z66" s="664"/>
      <c r="AA66" s="664"/>
      <c r="AB66" s="664"/>
      <c r="AC66" s="664"/>
      <c r="AD66" s="664"/>
      <c r="AE66" s="665"/>
      <c r="AF66" s="512"/>
      <c r="AG66" s="513"/>
      <c r="AH66" s="513"/>
      <c r="AI66" s="513"/>
      <c r="AJ66" s="513"/>
      <c r="AK66" s="513"/>
      <c r="AL66" s="513"/>
      <c r="AM66" s="514"/>
    </row>
    <row r="67" spans="1:41" s="85" customFormat="1" ht="18" customHeight="1" x14ac:dyDescent="0.15">
      <c r="A67" s="294"/>
      <c r="B67" s="262" t="s">
        <v>144</v>
      </c>
      <c r="C67" s="257"/>
      <c r="D67" s="282"/>
      <c r="E67" s="283"/>
      <c r="F67" s="282"/>
      <c r="G67" s="282"/>
      <c r="H67" s="282"/>
      <c r="I67" s="282"/>
      <c r="J67" s="123"/>
      <c r="K67" s="123"/>
      <c r="L67" s="123"/>
      <c r="M67" s="123"/>
      <c r="N67" s="123"/>
      <c r="O67" s="145"/>
      <c r="P67" s="146"/>
      <c r="Q67" s="110"/>
      <c r="R67" s="110"/>
      <c r="S67" s="123"/>
      <c r="T67" s="124"/>
      <c r="U67" s="124"/>
      <c r="V67" s="124"/>
      <c r="W67" s="124"/>
      <c r="X67" s="124"/>
      <c r="Y67" s="282"/>
      <c r="Z67" s="282"/>
      <c r="AA67" s="282"/>
      <c r="AB67" s="282"/>
      <c r="AC67" s="124"/>
      <c r="AD67" s="124"/>
      <c r="AE67" s="124"/>
      <c r="AF67" s="297"/>
      <c r="AG67" s="297"/>
      <c r="AH67" s="297"/>
      <c r="AI67" s="297"/>
      <c r="AJ67" s="297"/>
      <c r="AK67" s="297"/>
      <c r="AL67" s="297"/>
      <c r="AM67" s="148"/>
    </row>
    <row r="68" spans="1:41" ht="30" customHeight="1" x14ac:dyDescent="0.15">
      <c r="A68" s="149"/>
      <c r="B68" s="548" t="str">
        <f>AO57&amp;AO11&amp;AO63&amp;AO64&amp;AO65</f>
        <v/>
      </c>
      <c r="C68" s="549"/>
      <c r="D68" s="549"/>
      <c r="E68" s="549"/>
      <c r="F68" s="549"/>
      <c r="G68" s="549"/>
      <c r="H68" s="549"/>
      <c r="I68" s="549"/>
      <c r="J68" s="549"/>
      <c r="K68" s="549"/>
      <c r="L68" s="549"/>
      <c r="M68" s="549"/>
      <c r="N68" s="549"/>
      <c r="O68" s="549"/>
      <c r="P68" s="549"/>
      <c r="Q68" s="549"/>
      <c r="R68" s="549"/>
      <c r="S68" s="549"/>
      <c r="T68" s="549"/>
      <c r="U68" s="549"/>
      <c r="V68" s="549"/>
      <c r="W68" s="549"/>
      <c r="X68" s="549"/>
      <c r="Y68" s="549"/>
      <c r="Z68" s="549"/>
      <c r="AA68" s="549"/>
      <c r="AB68" s="549"/>
      <c r="AC68" s="549"/>
      <c r="AD68" s="549"/>
      <c r="AE68" s="549"/>
      <c r="AF68" s="549"/>
      <c r="AG68" s="549"/>
      <c r="AH68" s="549"/>
      <c r="AI68" s="549"/>
      <c r="AJ68" s="549"/>
      <c r="AK68" s="549"/>
      <c r="AL68" s="549"/>
      <c r="AM68" s="550"/>
    </row>
    <row r="69" spans="1:41" ht="5.25" customHeight="1" x14ac:dyDescent="0.15">
      <c r="A69" s="160"/>
      <c r="B69" s="293"/>
      <c r="C69" s="161"/>
      <c r="D69" s="293"/>
      <c r="E69" s="119"/>
      <c r="F69" s="293"/>
      <c r="G69" s="293"/>
      <c r="H69" s="293"/>
      <c r="I69" s="293"/>
      <c r="J69" s="120"/>
      <c r="K69" s="120"/>
      <c r="L69" s="120"/>
      <c r="M69" s="120"/>
      <c r="N69" s="120"/>
      <c r="O69" s="162"/>
      <c r="P69" s="163"/>
      <c r="Q69" s="160"/>
      <c r="R69" s="160"/>
      <c r="S69" s="120"/>
      <c r="T69" s="293"/>
      <c r="U69" s="120"/>
      <c r="V69" s="120"/>
      <c r="W69" s="120"/>
      <c r="X69" s="120"/>
      <c r="Y69" s="293"/>
      <c r="Z69" s="293"/>
      <c r="AA69" s="293"/>
      <c r="AB69" s="293"/>
      <c r="AC69" s="161"/>
      <c r="AD69" s="120"/>
      <c r="AE69" s="120"/>
      <c r="AF69" s="120"/>
      <c r="AG69" s="120"/>
      <c r="AH69" s="120"/>
      <c r="AI69" s="164"/>
      <c r="AJ69" s="164"/>
      <c r="AK69" s="164"/>
      <c r="AL69" s="164"/>
      <c r="AM69" s="120"/>
    </row>
    <row r="70" spans="1:41" ht="24.75" customHeight="1" x14ac:dyDescent="0.15">
      <c r="A70" s="693" t="s">
        <v>153</v>
      </c>
      <c r="B70" s="693"/>
      <c r="C70" s="693"/>
      <c r="D70" s="693"/>
      <c r="E70" s="693"/>
      <c r="F70" s="693"/>
      <c r="G70" s="693"/>
      <c r="H70" s="693"/>
      <c r="I70" s="693"/>
      <c r="J70" s="693"/>
      <c r="K70" s="693"/>
      <c r="L70" s="693"/>
      <c r="M70" s="693"/>
      <c r="N70" s="693"/>
      <c r="O70" s="693"/>
      <c r="P70" s="693"/>
      <c r="Q70" s="693"/>
      <c r="R70" s="693"/>
      <c r="S70" s="693"/>
      <c r="T70" s="693"/>
      <c r="U70" s="693"/>
      <c r="V70" s="693"/>
      <c r="W70" s="693"/>
      <c r="X70" s="693"/>
      <c r="Y70" s="693"/>
      <c r="Z70" s="693"/>
      <c r="AA70" s="693"/>
      <c r="AB70" s="693"/>
      <c r="AC70" s="693"/>
      <c r="AD70" s="693"/>
      <c r="AE70" s="693"/>
      <c r="AF70" s="693"/>
      <c r="AG70" s="693"/>
      <c r="AH70" s="693"/>
      <c r="AI70" s="693"/>
      <c r="AJ70" s="693"/>
      <c r="AK70" s="693"/>
      <c r="AL70" s="693"/>
      <c r="AM70" s="693"/>
    </row>
    <row r="71" spans="1:41" s="85" customFormat="1" ht="14.25" customHeight="1" x14ac:dyDescent="0.15">
      <c r="A71" s="106" t="s">
        <v>146</v>
      </c>
      <c r="B71" s="293"/>
      <c r="C71" s="107"/>
      <c r="D71" s="107"/>
      <c r="E71" s="107"/>
      <c r="F71" s="107"/>
      <c r="G71" s="107"/>
      <c r="H71" s="107"/>
      <c r="I71" s="107"/>
      <c r="J71" s="107"/>
      <c r="K71" s="107"/>
      <c r="L71" s="107"/>
      <c r="M71" s="107"/>
      <c r="N71" s="107"/>
      <c r="O71" s="107"/>
      <c r="P71" s="107"/>
      <c r="Q71" s="107"/>
      <c r="R71" s="107"/>
      <c r="S71" s="107"/>
      <c r="T71" s="107"/>
      <c r="U71" s="107"/>
      <c r="V71" s="107"/>
      <c r="W71" s="107"/>
      <c r="X71" s="107"/>
      <c r="Y71" s="107"/>
      <c r="Z71" s="107"/>
      <c r="AA71" s="107"/>
      <c r="AB71" s="107"/>
      <c r="AC71" s="107"/>
      <c r="AD71" s="107"/>
      <c r="AE71" s="107"/>
      <c r="AF71" s="107"/>
      <c r="AG71" s="107"/>
      <c r="AH71" s="107"/>
      <c r="AI71" s="107"/>
      <c r="AJ71" s="107"/>
      <c r="AK71" s="107"/>
      <c r="AL71" s="107"/>
      <c r="AM71" s="108"/>
    </row>
    <row r="72" spans="1:41" s="85" customFormat="1" ht="14.25" customHeight="1" x14ac:dyDescent="0.15">
      <c r="A72" s="109"/>
      <c r="B72" s="262" t="s">
        <v>154</v>
      </c>
      <c r="C72" s="110"/>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c r="AD72" s="111"/>
      <c r="AE72" s="111"/>
      <c r="AF72" s="111"/>
      <c r="AG72" s="111"/>
      <c r="AH72" s="111"/>
      <c r="AI72" s="111"/>
      <c r="AJ72" s="111"/>
      <c r="AK72" s="111"/>
      <c r="AL72" s="111"/>
      <c r="AM72" s="112"/>
    </row>
    <row r="73" spans="1:41" s="85" customFormat="1" ht="20.25" customHeight="1" x14ac:dyDescent="0.15">
      <c r="A73" s="113"/>
      <c r="B73" s="200"/>
      <c r="C73" s="515" t="s">
        <v>155</v>
      </c>
      <c r="D73" s="516"/>
      <c r="E73" s="516"/>
      <c r="F73" s="516"/>
      <c r="G73" s="516"/>
      <c r="H73" s="516"/>
      <c r="I73" s="516"/>
      <c r="J73" s="516"/>
      <c r="K73" s="516"/>
      <c r="L73" s="516"/>
      <c r="M73" s="516"/>
      <c r="N73" s="516"/>
      <c r="O73" s="516"/>
      <c r="P73" s="516"/>
      <c r="Q73" s="516"/>
      <c r="R73" s="516"/>
      <c r="S73" s="516"/>
      <c r="T73" s="516"/>
      <c r="U73" s="516"/>
      <c r="V73" s="517"/>
      <c r="W73" s="200"/>
      <c r="X73" s="515" t="s">
        <v>156</v>
      </c>
      <c r="Y73" s="516"/>
      <c r="Z73" s="516"/>
      <c r="AA73" s="516"/>
      <c r="AB73" s="516"/>
      <c r="AC73" s="516"/>
      <c r="AD73" s="516"/>
      <c r="AE73" s="516"/>
      <c r="AF73" s="516"/>
      <c r="AG73" s="516"/>
      <c r="AH73" s="516"/>
      <c r="AI73" s="516"/>
      <c r="AJ73" s="516"/>
      <c r="AK73" s="516"/>
      <c r="AL73" s="516"/>
      <c r="AM73" s="517"/>
    </row>
    <row r="74" spans="1:41" s="85" customFormat="1" ht="18.75" customHeight="1" x14ac:dyDescent="0.15">
      <c r="A74" s="106" t="s">
        <v>159</v>
      </c>
      <c r="B74" s="118"/>
      <c r="C74" s="293"/>
      <c r="D74" s="293"/>
      <c r="E74" s="119"/>
      <c r="F74" s="293"/>
      <c r="G74" s="293"/>
      <c r="H74" s="293"/>
      <c r="I74" s="293"/>
      <c r="J74" s="120"/>
      <c r="K74" s="120"/>
      <c r="L74" s="120"/>
      <c r="M74" s="120"/>
      <c r="N74" s="120"/>
      <c r="O74" s="121"/>
      <c r="P74" s="122"/>
      <c r="Q74" s="122"/>
      <c r="R74" s="122"/>
      <c r="S74" s="123"/>
      <c r="T74" s="124"/>
      <c r="U74" s="123"/>
      <c r="V74" s="123"/>
      <c r="W74" s="123"/>
      <c r="X74" s="123"/>
      <c r="Y74" s="124"/>
      <c r="Z74" s="124"/>
      <c r="AA74" s="124"/>
      <c r="AB74" s="124"/>
      <c r="AC74" s="123"/>
      <c r="AD74" s="123"/>
      <c r="AE74" s="123"/>
      <c r="AF74" s="123"/>
      <c r="AG74" s="123"/>
      <c r="AH74" s="123"/>
      <c r="AI74" s="125"/>
      <c r="AJ74" s="125"/>
      <c r="AK74" s="125"/>
      <c r="AL74" s="125"/>
      <c r="AM74" s="126"/>
    </row>
    <row r="75" spans="1:41" s="85" customFormat="1" ht="18.75" customHeight="1" x14ac:dyDescent="0.15">
      <c r="A75" s="104"/>
      <c r="B75" s="668" t="s">
        <v>148</v>
      </c>
      <c r="C75" s="669"/>
      <c r="D75" s="669"/>
      <c r="E75" s="669"/>
      <c r="F75" s="669"/>
      <c r="G75" s="669"/>
      <c r="H75" s="669"/>
      <c r="I75" s="669"/>
      <c r="J75" s="669"/>
      <c r="K75" s="669"/>
      <c r="L75" s="669"/>
      <c r="M75" s="669"/>
      <c r="N75" s="669"/>
      <c r="O75" s="669"/>
      <c r="P75" s="669"/>
      <c r="Q75" s="669"/>
      <c r="R75" s="669"/>
      <c r="S75" s="669"/>
      <c r="T75" s="669"/>
      <c r="U75" s="669"/>
      <c r="V75" s="669"/>
      <c r="W75" s="669"/>
      <c r="X75" s="669"/>
      <c r="Y75" s="669"/>
      <c r="Z75" s="669"/>
      <c r="AA75" s="669"/>
      <c r="AB75" s="669"/>
      <c r="AC75" s="669"/>
      <c r="AD75" s="669"/>
      <c r="AE75" s="670"/>
      <c r="AF75" s="509" t="s">
        <v>131</v>
      </c>
      <c r="AG75" s="510"/>
      <c r="AH75" s="510"/>
      <c r="AI75" s="510"/>
      <c r="AJ75" s="510"/>
      <c r="AK75" s="510"/>
      <c r="AL75" s="510"/>
      <c r="AM75" s="511"/>
    </row>
    <row r="76" spans="1:41" s="85" customFormat="1" ht="23.25" customHeight="1" x14ac:dyDescent="0.15">
      <c r="A76" s="127"/>
      <c r="B76" s="128" t="s">
        <v>128</v>
      </c>
      <c r="C76" s="712" t="s">
        <v>243</v>
      </c>
      <c r="D76" s="712"/>
      <c r="E76" s="712"/>
      <c r="F76" s="712"/>
      <c r="G76" s="712"/>
      <c r="H76" s="712"/>
      <c r="I76" s="712"/>
      <c r="J76" s="712"/>
      <c r="K76" s="712"/>
      <c r="L76" s="712"/>
      <c r="M76" s="712"/>
      <c r="N76" s="712"/>
      <c r="O76" s="712"/>
      <c r="P76" s="712"/>
      <c r="Q76" s="712"/>
      <c r="R76" s="712"/>
      <c r="S76" s="712"/>
      <c r="T76" s="712"/>
      <c r="U76" s="712"/>
      <c r="V76" s="712"/>
      <c r="W76" s="712"/>
      <c r="X76" s="712"/>
      <c r="Y76" s="712"/>
      <c r="Z76" s="712"/>
      <c r="AA76" s="712"/>
      <c r="AB76" s="712"/>
      <c r="AC76" s="712"/>
      <c r="AD76" s="712"/>
      <c r="AE76" s="713"/>
      <c r="AF76" s="512"/>
      <c r="AG76" s="513"/>
      <c r="AH76" s="513"/>
      <c r="AI76" s="513"/>
      <c r="AJ76" s="513"/>
      <c r="AK76" s="513"/>
      <c r="AL76" s="513"/>
      <c r="AM76" s="514"/>
    </row>
    <row r="77" spans="1:41" s="85" customFormat="1" ht="22.5" customHeight="1" x14ac:dyDescent="0.15">
      <c r="A77" s="129"/>
      <c r="B77" s="159"/>
      <c r="C77" s="708" t="s">
        <v>160</v>
      </c>
      <c r="D77" s="708"/>
      <c r="E77" s="708"/>
      <c r="F77" s="709"/>
      <c r="G77" s="709"/>
      <c r="H77" s="709"/>
      <c r="I77" s="709"/>
      <c r="J77" s="709"/>
      <c r="K77" s="709"/>
      <c r="L77" s="709"/>
      <c r="M77" s="709"/>
      <c r="N77" s="709"/>
      <c r="O77" s="709"/>
      <c r="P77" s="709"/>
      <c r="Q77" s="709"/>
      <c r="R77" s="709"/>
      <c r="S77" s="709"/>
      <c r="T77" s="709"/>
      <c r="U77" s="708" t="s">
        <v>161</v>
      </c>
      <c r="V77" s="708"/>
      <c r="W77" s="708"/>
      <c r="X77" s="709"/>
      <c r="Y77" s="709"/>
      <c r="Z77" s="709"/>
      <c r="AA77" s="709"/>
      <c r="AB77" s="709"/>
      <c r="AC77" s="709"/>
      <c r="AD77" s="709"/>
      <c r="AE77" s="709"/>
      <c r="AF77" s="710"/>
      <c r="AG77" s="710"/>
      <c r="AH77" s="710"/>
      <c r="AI77" s="710"/>
      <c r="AJ77" s="710"/>
      <c r="AK77" s="710"/>
      <c r="AL77" s="710"/>
      <c r="AM77" s="711"/>
    </row>
    <row r="78" spans="1:41" s="85" customFormat="1" ht="23.25" customHeight="1" x14ac:dyDescent="0.15">
      <c r="A78" s="127"/>
      <c r="B78" s="128" t="s">
        <v>128</v>
      </c>
      <c r="C78" s="712" t="s">
        <v>244</v>
      </c>
      <c r="D78" s="712"/>
      <c r="E78" s="712"/>
      <c r="F78" s="712"/>
      <c r="G78" s="712"/>
      <c r="H78" s="712"/>
      <c r="I78" s="712"/>
      <c r="J78" s="712"/>
      <c r="K78" s="712"/>
      <c r="L78" s="712"/>
      <c r="M78" s="712"/>
      <c r="N78" s="712"/>
      <c r="O78" s="712"/>
      <c r="P78" s="712"/>
      <c r="Q78" s="712"/>
      <c r="R78" s="712"/>
      <c r="S78" s="712"/>
      <c r="T78" s="712"/>
      <c r="U78" s="712"/>
      <c r="V78" s="712"/>
      <c r="W78" s="712"/>
      <c r="X78" s="712"/>
      <c r="Y78" s="712"/>
      <c r="Z78" s="712"/>
      <c r="AA78" s="712"/>
      <c r="AB78" s="712"/>
      <c r="AC78" s="712"/>
      <c r="AD78" s="712"/>
      <c r="AE78" s="713"/>
      <c r="AF78" s="512"/>
      <c r="AG78" s="513"/>
      <c r="AH78" s="513"/>
      <c r="AI78" s="513"/>
      <c r="AJ78" s="513"/>
      <c r="AK78" s="513"/>
      <c r="AL78" s="513"/>
      <c r="AM78" s="514"/>
    </row>
    <row r="79" spans="1:41" s="85" customFormat="1" ht="22.5" customHeight="1" x14ac:dyDescent="0.15">
      <c r="A79" s="129"/>
      <c r="B79" s="159"/>
      <c r="C79" s="708" t="s">
        <v>160</v>
      </c>
      <c r="D79" s="708"/>
      <c r="E79" s="708"/>
      <c r="F79" s="709"/>
      <c r="G79" s="709"/>
      <c r="H79" s="709"/>
      <c r="I79" s="709"/>
      <c r="J79" s="709"/>
      <c r="K79" s="709"/>
      <c r="L79" s="709"/>
      <c r="M79" s="709"/>
      <c r="N79" s="709"/>
      <c r="O79" s="709"/>
      <c r="P79" s="709"/>
      <c r="Q79" s="709"/>
      <c r="R79" s="709"/>
      <c r="S79" s="709"/>
      <c r="T79" s="709"/>
      <c r="U79" s="708" t="s">
        <v>161</v>
      </c>
      <c r="V79" s="708"/>
      <c r="W79" s="708"/>
      <c r="X79" s="709"/>
      <c r="Y79" s="709"/>
      <c r="Z79" s="709"/>
      <c r="AA79" s="709"/>
      <c r="AB79" s="709"/>
      <c r="AC79" s="709"/>
      <c r="AD79" s="709"/>
      <c r="AE79" s="709"/>
      <c r="AF79" s="710"/>
      <c r="AG79" s="710"/>
      <c r="AH79" s="710"/>
      <c r="AI79" s="710"/>
      <c r="AJ79" s="710"/>
      <c r="AK79" s="710"/>
      <c r="AL79" s="710"/>
      <c r="AM79" s="711"/>
    </row>
    <row r="80" spans="1:41" s="85" customFormat="1" ht="55.5" customHeight="1" x14ac:dyDescent="0.15">
      <c r="A80" s="296"/>
      <c r="B80" s="736" t="s">
        <v>245</v>
      </c>
      <c r="C80" s="737"/>
      <c r="D80" s="737"/>
      <c r="E80" s="737"/>
      <c r="F80" s="737"/>
      <c r="G80" s="737"/>
      <c r="H80" s="737"/>
      <c r="I80" s="737"/>
      <c r="J80" s="737"/>
      <c r="K80" s="737"/>
      <c r="L80" s="737"/>
      <c r="M80" s="737"/>
      <c r="N80" s="737"/>
      <c r="O80" s="737"/>
      <c r="P80" s="737"/>
      <c r="Q80" s="737"/>
      <c r="R80" s="737"/>
      <c r="S80" s="737"/>
      <c r="T80" s="737"/>
      <c r="U80" s="737"/>
      <c r="V80" s="737"/>
      <c r="W80" s="737"/>
      <c r="X80" s="737"/>
      <c r="Y80" s="737"/>
      <c r="Z80" s="737"/>
      <c r="AA80" s="737"/>
      <c r="AB80" s="737"/>
      <c r="AC80" s="737"/>
      <c r="AD80" s="737"/>
      <c r="AE80" s="737"/>
      <c r="AF80" s="737"/>
      <c r="AG80" s="737"/>
      <c r="AH80" s="737"/>
      <c r="AI80" s="737"/>
      <c r="AJ80" s="737"/>
      <c r="AK80" s="737"/>
      <c r="AL80" s="737"/>
      <c r="AM80" s="738"/>
    </row>
    <row r="81" spans="1:42" ht="6" customHeight="1" x14ac:dyDescent="0.15">
      <c r="A81" s="165"/>
      <c r="B81" s="165"/>
      <c r="C81" s="165"/>
      <c r="D81" s="165"/>
      <c r="E81" s="165"/>
      <c r="F81" s="165"/>
      <c r="G81" s="165"/>
      <c r="H81" s="165"/>
      <c r="I81" s="165"/>
      <c r="J81" s="165"/>
      <c r="K81" s="165"/>
      <c r="L81" s="165"/>
      <c r="M81" s="165"/>
      <c r="N81" s="165"/>
      <c r="O81" s="165"/>
      <c r="P81" s="165"/>
      <c r="Q81" s="165"/>
      <c r="R81" s="165"/>
      <c r="S81" s="165"/>
      <c r="T81" s="165"/>
      <c r="U81" s="165"/>
      <c r="V81" s="165"/>
      <c r="W81" s="165"/>
      <c r="X81" s="165"/>
      <c r="Y81" s="165"/>
      <c r="Z81" s="165"/>
      <c r="AA81" s="165"/>
      <c r="AB81" s="165"/>
      <c r="AC81" s="165"/>
      <c r="AD81" s="165"/>
      <c r="AE81" s="165"/>
      <c r="AF81" s="165"/>
      <c r="AG81" s="165"/>
      <c r="AH81" s="165"/>
      <c r="AI81" s="165"/>
      <c r="AJ81" s="165"/>
    </row>
    <row r="82" spans="1:42" ht="18" customHeight="1" x14ac:dyDescent="0.15">
      <c r="A82" s="166" t="s">
        <v>42</v>
      </c>
      <c r="B82" s="165"/>
      <c r="C82" s="165"/>
      <c r="D82" s="165"/>
      <c r="E82" s="165"/>
      <c r="F82" s="165"/>
      <c r="G82" s="165"/>
      <c r="H82" s="165"/>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5"/>
      <c r="AG82" s="165"/>
      <c r="AH82" s="165"/>
      <c r="AI82" s="165"/>
      <c r="AJ82" s="165"/>
    </row>
    <row r="83" spans="1:42" ht="18" customHeight="1" x14ac:dyDescent="0.15">
      <c r="A83" s="167" t="s">
        <v>98</v>
      </c>
      <c r="B83" s="165"/>
      <c r="C83" s="165"/>
      <c r="D83" s="165"/>
      <c r="E83" s="165"/>
      <c r="F83" s="165"/>
      <c r="G83" s="165"/>
      <c r="H83" s="165"/>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5"/>
      <c r="AG83" s="165"/>
      <c r="AH83" s="165"/>
      <c r="AI83" s="165"/>
      <c r="AJ83" s="165"/>
    </row>
    <row r="84" spans="1:42" ht="24.75" customHeight="1" x14ac:dyDescent="0.15">
      <c r="A84" s="554" t="s">
        <v>164</v>
      </c>
      <c r="B84" s="555"/>
      <c r="C84" s="555"/>
      <c r="D84" s="556"/>
      <c r="E84" s="554" t="s">
        <v>43</v>
      </c>
      <c r="F84" s="555"/>
      <c r="G84" s="555"/>
      <c r="H84" s="555"/>
      <c r="I84" s="556"/>
      <c r="J84" s="554" t="s">
        <v>165</v>
      </c>
      <c r="K84" s="555"/>
      <c r="L84" s="555"/>
      <c r="M84" s="555"/>
      <c r="N84" s="555"/>
      <c r="O84" s="555"/>
      <c r="P84" s="555"/>
      <c r="Q84" s="555"/>
      <c r="R84" s="555"/>
      <c r="S84" s="555"/>
      <c r="T84" s="555"/>
      <c r="U84" s="555"/>
      <c r="V84" s="555"/>
      <c r="W84" s="555"/>
      <c r="X84" s="555"/>
      <c r="Y84" s="556"/>
      <c r="Z84" s="554" t="s">
        <v>197</v>
      </c>
      <c r="AA84" s="555"/>
      <c r="AB84" s="555"/>
      <c r="AC84" s="555"/>
      <c r="AD84" s="555"/>
      <c r="AE84" s="555"/>
      <c r="AF84" s="556"/>
      <c r="AG84" s="584" t="s">
        <v>200</v>
      </c>
      <c r="AH84" s="585"/>
      <c r="AI84" s="585"/>
      <c r="AJ84" s="585"/>
      <c r="AK84" s="585"/>
      <c r="AL84" s="585"/>
      <c r="AM84" s="586"/>
      <c r="AO84" s="168" t="s">
        <v>195</v>
      </c>
      <c r="AP84" s="168" t="e">
        <f>VLOOKUP(L5,計算用!$A$2:$B$36,2,FALSE)*1000</f>
        <v>#N/A</v>
      </c>
    </row>
    <row r="85" spans="1:42" ht="9.75" customHeight="1" x14ac:dyDescent="0.15">
      <c r="A85" s="560" t="s">
        <v>279</v>
      </c>
      <c r="B85" s="561"/>
      <c r="C85" s="561"/>
      <c r="D85" s="562"/>
      <c r="E85" s="557"/>
      <c r="F85" s="558"/>
      <c r="G85" s="558"/>
      <c r="H85" s="558"/>
      <c r="I85" s="559"/>
      <c r="J85" s="572"/>
      <c r="K85" s="573"/>
      <c r="L85" s="573"/>
      <c r="M85" s="573"/>
      <c r="N85" s="573"/>
      <c r="O85" s="573"/>
      <c r="P85" s="573"/>
      <c r="Q85" s="573"/>
      <c r="R85" s="573"/>
      <c r="S85" s="573"/>
      <c r="T85" s="573"/>
      <c r="U85" s="573"/>
      <c r="V85" s="573"/>
      <c r="W85" s="573"/>
      <c r="X85" s="573"/>
      <c r="Y85" s="574"/>
      <c r="Z85" s="604"/>
      <c r="AA85" s="605"/>
      <c r="AB85" s="605"/>
      <c r="AC85" s="605"/>
      <c r="AD85" s="605"/>
      <c r="AE85" s="605"/>
      <c r="AF85" s="606"/>
      <c r="AG85" s="605"/>
      <c r="AH85" s="605"/>
      <c r="AI85" s="605"/>
      <c r="AJ85" s="605"/>
      <c r="AK85" s="605"/>
      <c r="AL85" s="605"/>
      <c r="AM85" s="606"/>
      <c r="AO85" s="168" t="s">
        <v>75</v>
      </c>
      <c r="AP85" s="168">
        <f>IF(OR(AP5=1,AP5=3,AP5=6),AG5,1)</f>
        <v>1</v>
      </c>
    </row>
    <row r="86" spans="1:42" ht="9.75" customHeight="1" x14ac:dyDescent="0.15">
      <c r="A86" s="563"/>
      <c r="B86" s="564"/>
      <c r="C86" s="564"/>
      <c r="D86" s="565"/>
      <c r="E86" s="486"/>
      <c r="F86" s="487"/>
      <c r="G86" s="487"/>
      <c r="H86" s="487"/>
      <c r="I86" s="488"/>
      <c r="J86" s="489"/>
      <c r="K86" s="490"/>
      <c r="L86" s="490"/>
      <c r="M86" s="490"/>
      <c r="N86" s="490"/>
      <c r="O86" s="490"/>
      <c r="P86" s="490"/>
      <c r="Q86" s="490"/>
      <c r="R86" s="490"/>
      <c r="S86" s="490"/>
      <c r="T86" s="490"/>
      <c r="U86" s="490"/>
      <c r="V86" s="490"/>
      <c r="W86" s="490"/>
      <c r="X86" s="490"/>
      <c r="Y86" s="491"/>
      <c r="Z86" s="597"/>
      <c r="AA86" s="587"/>
      <c r="AB86" s="587"/>
      <c r="AC86" s="587"/>
      <c r="AD86" s="587"/>
      <c r="AE86" s="587"/>
      <c r="AF86" s="588"/>
      <c r="AG86" s="587"/>
      <c r="AH86" s="587"/>
      <c r="AI86" s="587"/>
      <c r="AJ86" s="587"/>
      <c r="AK86" s="587"/>
      <c r="AL86" s="587"/>
      <c r="AM86" s="588"/>
      <c r="AO86" s="168" t="s">
        <v>196</v>
      </c>
      <c r="AP86" s="168" t="str">
        <f>IFERROR(AP84*AP85,"")</f>
        <v/>
      </c>
    </row>
    <row r="87" spans="1:42" ht="9.75" customHeight="1" x14ac:dyDescent="0.15">
      <c r="A87" s="563"/>
      <c r="B87" s="564"/>
      <c r="C87" s="564"/>
      <c r="D87" s="565"/>
      <c r="E87" s="486"/>
      <c r="F87" s="487"/>
      <c r="G87" s="487"/>
      <c r="H87" s="487"/>
      <c r="I87" s="488"/>
      <c r="J87" s="489"/>
      <c r="K87" s="490"/>
      <c r="L87" s="490"/>
      <c r="M87" s="490"/>
      <c r="N87" s="490"/>
      <c r="O87" s="490"/>
      <c r="P87" s="490"/>
      <c r="Q87" s="490"/>
      <c r="R87" s="490"/>
      <c r="S87" s="490"/>
      <c r="T87" s="490"/>
      <c r="U87" s="490"/>
      <c r="V87" s="490"/>
      <c r="W87" s="490"/>
      <c r="X87" s="490"/>
      <c r="Y87" s="491"/>
      <c r="Z87" s="597"/>
      <c r="AA87" s="587"/>
      <c r="AB87" s="587"/>
      <c r="AC87" s="587"/>
      <c r="AD87" s="587"/>
      <c r="AE87" s="587"/>
      <c r="AF87" s="588"/>
      <c r="AG87" s="587"/>
      <c r="AH87" s="587"/>
      <c r="AI87" s="587"/>
      <c r="AJ87" s="587"/>
      <c r="AK87" s="587"/>
      <c r="AL87" s="587"/>
      <c r="AM87" s="588"/>
    </row>
    <row r="88" spans="1:42" ht="9.75" customHeight="1" x14ac:dyDescent="0.15">
      <c r="A88" s="563"/>
      <c r="B88" s="564"/>
      <c r="C88" s="564"/>
      <c r="D88" s="565"/>
      <c r="E88" s="486"/>
      <c r="F88" s="487"/>
      <c r="G88" s="487"/>
      <c r="H88" s="487"/>
      <c r="I88" s="488"/>
      <c r="J88" s="489"/>
      <c r="K88" s="490"/>
      <c r="L88" s="490"/>
      <c r="M88" s="490"/>
      <c r="N88" s="490"/>
      <c r="O88" s="490"/>
      <c r="P88" s="490"/>
      <c r="Q88" s="490"/>
      <c r="R88" s="490"/>
      <c r="S88" s="490"/>
      <c r="T88" s="490"/>
      <c r="U88" s="490"/>
      <c r="V88" s="490"/>
      <c r="W88" s="490"/>
      <c r="X88" s="490"/>
      <c r="Y88" s="491"/>
      <c r="Z88" s="597"/>
      <c r="AA88" s="587"/>
      <c r="AB88" s="587"/>
      <c r="AC88" s="587"/>
      <c r="AD88" s="587"/>
      <c r="AE88" s="587"/>
      <c r="AF88" s="588"/>
      <c r="AG88" s="587"/>
      <c r="AH88" s="587"/>
      <c r="AI88" s="587"/>
      <c r="AJ88" s="587"/>
      <c r="AK88" s="587"/>
      <c r="AL88" s="587"/>
      <c r="AM88" s="588"/>
    </row>
    <row r="89" spans="1:42" ht="9.75" customHeight="1" x14ac:dyDescent="0.15">
      <c r="A89" s="563"/>
      <c r="B89" s="564"/>
      <c r="C89" s="564"/>
      <c r="D89" s="565"/>
      <c r="E89" s="486"/>
      <c r="F89" s="487"/>
      <c r="G89" s="487"/>
      <c r="H89" s="487"/>
      <c r="I89" s="488"/>
      <c r="J89" s="489"/>
      <c r="K89" s="490"/>
      <c r="L89" s="490"/>
      <c r="M89" s="490"/>
      <c r="N89" s="490"/>
      <c r="O89" s="490"/>
      <c r="P89" s="490"/>
      <c r="Q89" s="490"/>
      <c r="R89" s="490"/>
      <c r="S89" s="490"/>
      <c r="T89" s="490"/>
      <c r="U89" s="490"/>
      <c r="V89" s="490"/>
      <c r="W89" s="490"/>
      <c r="X89" s="490"/>
      <c r="Y89" s="491"/>
      <c r="Z89" s="597"/>
      <c r="AA89" s="587"/>
      <c r="AB89" s="587"/>
      <c r="AC89" s="587"/>
      <c r="AD89" s="587"/>
      <c r="AE89" s="587"/>
      <c r="AF89" s="588"/>
      <c r="AG89" s="589"/>
      <c r="AH89" s="589"/>
      <c r="AI89" s="589"/>
      <c r="AJ89" s="589"/>
      <c r="AK89" s="589"/>
      <c r="AL89" s="589"/>
      <c r="AM89" s="590"/>
    </row>
    <row r="90" spans="1:42" ht="9.75" customHeight="1" x14ac:dyDescent="0.15">
      <c r="A90" s="563"/>
      <c r="B90" s="564"/>
      <c r="C90" s="564"/>
      <c r="D90" s="565"/>
      <c r="E90" s="518"/>
      <c r="F90" s="519"/>
      <c r="G90" s="519"/>
      <c r="H90" s="519"/>
      <c r="I90" s="520"/>
      <c r="J90" s="575"/>
      <c r="K90" s="576"/>
      <c r="L90" s="576"/>
      <c r="M90" s="576"/>
      <c r="N90" s="576"/>
      <c r="O90" s="576"/>
      <c r="P90" s="576"/>
      <c r="Q90" s="576"/>
      <c r="R90" s="576"/>
      <c r="S90" s="576"/>
      <c r="T90" s="576"/>
      <c r="U90" s="576"/>
      <c r="V90" s="576"/>
      <c r="W90" s="576"/>
      <c r="X90" s="576"/>
      <c r="Y90" s="577"/>
      <c r="Z90" s="625"/>
      <c r="AA90" s="626"/>
      <c r="AB90" s="626"/>
      <c r="AC90" s="626"/>
      <c r="AD90" s="626"/>
      <c r="AE90" s="626"/>
      <c r="AF90" s="627"/>
      <c r="AG90" s="597"/>
      <c r="AH90" s="587"/>
      <c r="AI90" s="587"/>
      <c r="AJ90" s="587"/>
      <c r="AK90" s="587"/>
      <c r="AL90" s="587"/>
      <c r="AM90" s="588"/>
    </row>
    <row r="91" spans="1:42" ht="9.75" customHeight="1" x14ac:dyDescent="0.15">
      <c r="A91" s="563"/>
      <c r="B91" s="564"/>
      <c r="C91" s="564"/>
      <c r="D91" s="565"/>
      <c r="E91" s="486"/>
      <c r="F91" s="487"/>
      <c r="G91" s="487"/>
      <c r="H91" s="487"/>
      <c r="I91" s="488"/>
      <c r="J91" s="489"/>
      <c r="K91" s="490"/>
      <c r="L91" s="490"/>
      <c r="M91" s="490"/>
      <c r="N91" s="490"/>
      <c r="O91" s="490"/>
      <c r="P91" s="490"/>
      <c r="Q91" s="490"/>
      <c r="R91" s="490"/>
      <c r="S91" s="490"/>
      <c r="T91" s="490"/>
      <c r="U91" s="490"/>
      <c r="V91" s="490"/>
      <c r="W91" s="490"/>
      <c r="X91" s="490"/>
      <c r="Y91" s="491"/>
      <c r="Z91" s="597"/>
      <c r="AA91" s="587"/>
      <c r="AB91" s="587"/>
      <c r="AC91" s="587"/>
      <c r="AD91" s="587"/>
      <c r="AE91" s="587"/>
      <c r="AF91" s="588"/>
      <c r="AG91" s="587"/>
      <c r="AH91" s="587"/>
      <c r="AI91" s="587"/>
      <c r="AJ91" s="587"/>
      <c r="AK91" s="587"/>
      <c r="AL91" s="587"/>
      <c r="AM91" s="588"/>
    </row>
    <row r="92" spans="1:42" ht="9.75" customHeight="1" x14ac:dyDescent="0.15">
      <c r="A92" s="563"/>
      <c r="B92" s="564"/>
      <c r="C92" s="564"/>
      <c r="D92" s="565"/>
      <c r="E92" s="486"/>
      <c r="F92" s="487"/>
      <c r="G92" s="487"/>
      <c r="H92" s="487"/>
      <c r="I92" s="488"/>
      <c r="J92" s="489"/>
      <c r="K92" s="490"/>
      <c r="L92" s="490"/>
      <c r="M92" s="490"/>
      <c r="N92" s="490"/>
      <c r="O92" s="490"/>
      <c r="P92" s="490"/>
      <c r="Q92" s="490"/>
      <c r="R92" s="490"/>
      <c r="S92" s="490"/>
      <c r="T92" s="490"/>
      <c r="U92" s="490"/>
      <c r="V92" s="490"/>
      <c r="W92" s="490"/>
      <c r="X92" s="490"/>
      <c r="Y92" s="491"/>
      <c r="Z92" s="597"/>
      <c r="AA92" s="587"/>
      <c r="AB92" s="587"/>
      <c r="AC92" s="587"/>
      <c r="AD92" s="587"/>
      <c r="AE92" s="587"/>
      <c r="AF92" s="588"/>
      <c r="AG92" s="597"/>
      <c r="AH92" s="587"/>
      <c r="AI92" s="587"/>
      <c r="AJ92" s="587"/>
      <c r="AK92" s="587"/>
      <c r="AL92" s="587"/>
      <c r="AM92" s="588"/>
    </row>
    <row r="93" spans="1:42" ht="9.75" customHeight="1" x14ac:dyDescent="0.15">
      <c r="A93" s="563"/>
      <c r="B93" s="564"/>
      <c r="C93" s="564"/>
      <c r="D93" s="565"/>
      <c r="E93" s="486"/>
      <c r="F93" s="487"/>
      <c r="G93" s="487"/>
      <c r="H93" s="487"/>
      <c r="I93" s="488"/>
      <c r="J93" s="489"/>
      <c r="K93" s="490"/>
      <c r="L93" s="490"/>
      <c r="M93" s="490"/>
      <c r="N93" s="490"/>
      <c r="O93" s="490"/>
      <c r="P93" s="490"/>
      <c r="Q93" s="490"/>
      <c r="R93" s="490"/>
      <c r="S93" s="490"/>
      <c r="T93" s="490"/>
      <c r="U93" s="490"/>
      <c r="V93" s="490"/>
      <c r="W93" s="490"/>
      <c r="X93" s="490"/>
      <c r="Y93" s="491"/>
      <c r="Z93" s="597"/>
      <c r="AA93" s="587"/>
      <c r="AB93" s="587"/>
      <c r="AC93" s="587"/>
      <c r="AD93" s="587"/>
      <c r="AE93" s="587"/>
      <c r="AF93" s="588"/>
      <c r="AG93" s="587"/>
      <c r="AH93" s="587"/>
      <c r="AI93" s="587"/>
      <c r="AJ93" s="587"/>
      <c r="AK93" s="587"/>
      <c r="AL93" s="587"/>
      <c r="AM93" s="588"/>
    </row>
    <row r="94" spans="1:42" ht="9.75" customHeight="1" x14ac:dyDescent="0.15">
      <c r="A94" s="563"/>
      <c r="B94" s="564"/>
      <c r="C94" s="564"/>
      <c r="D94" s="565"/>
      <c r="E94" s="486"/>
      <c r="F94" s="487"/>
      <c r="G94" s="487"/>
      <c r="H94" s="487"/>
      <c r="I94" s="488"/>
      <c r="J94" s="489"/>
      <c r="K94" s="490"/>
      <c r="L94" s="490"/>
      <c r="M94" s="490"/>
      <c r="N94" s="490"/>
      <c r="O94" s="490"/>
      <c r="P94" s="490"/>
      <c r="Q94" s="490"/>
      <c r="R94" s="490"/>
      <c r="S94" s="490"/>
      <c r="T94" s="490"/>
      <c r="U94" s="490"/>
      <c r="V94" s="490"/>
      <c r="W94" s="490"/>
      <c r="X94" s="490"/>
      <c r="Y94" s="491"/>
      <c r="Z94" s="597"/>
      <c r="AA94" s="587"/>
      <c r="AB94" s="587"/>
      <c r="AC94" s="587"/>
      <c r="AD94" s="587"/>
      <c r="AE94" s="587"/>
      <c r="AF94" s="588"/>
      <c r="AG94" s="597"/>
      <c r="AH94" s="587"/>
      <c r="AI94" s="587"/>
      <c r="AJ94" s="587"/>
      <c r="AK94" s="587"/>
      <c r="AL94" s="587"/>
      <c r="AM94" s="588"/>
    </row>
    <row r="95" spans="1:42" ht="9.75" customHeight="1" x14ac:dyDescent="0.15">
      <c r="A95" s="563"/>
      <c r="B95" s="564"/>
      <c r="C95" s="564"/>
      <c r="D95" s="565"/>
      <c r="E95" s="518"/>
      <c r="F95" s="519"/>
      <c r="G95" s="519"/>
      <c r="H95" s="519"/>
      <c r="I95" s="520"/>
      <c r="J95" s="575"/>
      <c r="K95" s="576"/>
      <c r="L95" s="576"/>
      <c r="M95" s="576"/>
      <c r="N95" s="576"/>
      <c r="O95" s="576"/>
      <c r="P95" s="576"/>
      <c r="Q95" s="576"/>
      <c r="R95" s="576"/>
      <c r="S95" s="576"/>
      <c r="T95" s="576"/>
      <c r="U95" s="576"/>
      <c r="V95" s="576"/>
      <c r="W95" s="576"/>
      <c r="X95" s="576"/>
      <c r="Y95" s="577"/>
      <c r="Z95" s="625"/>
      <c r="AA95" s="626"/>
      <c r="AB95" s="626"/>
      <c r="AC95" s="626"/>
      <c r="AD95" s="626"/>
      <c r="AE95" s="626"/>
      <c r="AF95" s="627"/>
      <c r="AG95" s="626"/>
      <c r="AH95" s="626"/>
      <c r="AI95" s="626"/>
      <c r="AJ95" s="626"/>
      <c r="AK95" s="626"/>
      <c r="AL95" s="626"/>
      <c r="AM95" s="627"/>
    </row>
    <row r="96" spans="1:42" ht="9.75" customHeight="1" x14ac:dyDescent="0.15">
      <c r="A96" s="563"/>
      <c r="B96" s="564"/>
      <c r="C96" s="564"/>
      <c r="D96" s="565"/>
      <c r="E96" s="486"/>
      <c r="F96" s="487"/>
      <c r="G96" s="487"/>
      <c r="H96" s="487"/>
      <c r="I96" s="488"/>
      <c r="J96" s="489"/>
      <c r="K96" s="490"/>
      <c r="L96" s="490"/>
      <c r="M96" s="490"/>
      <c r="N96" s="490"/>
      <c r="O96" s="490"/>
      <c r="P96" s="490"/>
      <c r="Q96" s="490"/>
      <c r="R96" s="490"/>
      <c r="S96" s="490"/>
      <c r="T96" s="490"/>
      <c r="U96" s="490"/>
      <c r="V96" s="490"/>
      <c r="W96" s="490"/>
      <c r="X96" s="490"/>
      <c r="Y96" s="491"/>
      <c r="Z96" s="597"/>
      <c r="AA96" s="587"/>
      <c r="AB96" s="587"/>
      <c r="AC96" s="587"/>
      <c r="AD96" s="587"/>
      <c r="AE96" s="587"/>
      <c r="AF96" s="588"/>
      <c r="AG96" s="587"/>
      <c r="AH96" s="587"/>
      <c r="AI96" s="587"/>
      <c r="AJ96" s="587"/>
      <c r="AK96" s="587"/>
      <c r="AL96" s="587"/>
      <c r="AM96" s="588"/>
    </row>
    <row r="97" spans="1:42" ht="9.75" customHeight="1" x14ac:dyDescent="0.15">
      <c r="A97" s="563"/>
      <c r="B97" s="564"/>
      <c r="C97" s="564"/>
      <c r="D97" s="565"/>
      <c r="E97" s="486"/>
      <c r="F97" s="487"/>
      <c r="G97" s="487"/>
      <c r="H97" s="487"/>
      <c r="I97" s="488"/>
      <c r="J97" s="489"/>
      <c r="K97" s="490"/>
      <c r="L97" s="490"/>
      <c r="M97" s="490"/>
      <c r="N97" s="490"/>
      <c r="O97" s="490"/>
      <c r="P97" s="490"/>
      <c r="Q97" s="490"/>
      <c r="R97" s="490"/>
      <c r="S97" s="490"/>
      <c r="T97" s="490"/>
      <c r="U97" s="490"/>
      <c r="V97" s="490"/>
      <c r="W97" s="490"/>
      <c r="X97" s="490"/>
      <c r="Y97" s="491"/>
      <c r="Z97" s="597"/>
      <c r="AA97" s="587"/>
      <c r="AB97" s="587"/>
      <c r="AC97" s="587"/>
      <c r="AD97" s="587"/>
      <c r="AE97" s="587"/>
      <c r="AF97" s="588"/>
      <c r="AG97" s="597"/>
      <c r="AH97" s="587"/>
      <c r="AI97" s="587"/>
      <c r="AJ97" s="587"/>
      <c r="AK97" s="587"/>
      <c r="AL97" s="587"/>
      <c r="AM97" s="588"/>
    </row>
    <row r="98" spans="1:42" ht="9.75" customHeight="1" x14ac:dyDescent="0.15">
      <c r="A98" s="563"/>
      <c r="B98" s="564"/>
      <c r="C98" s="564"/>
      <c r="D98" s="565"/>
      <c r="E98" s="486"/>
      <c r="F98" s="487"/>
      <c r="G98" s="487"/>
      <c r="H98" s="487"/>
      <c r="I98" s="488"/>
      <c r="J98" s="489"/>
      <c r="K98" s="490"/>
      <c r="L98" s="490"/>
      <c r="M98" s="490"/>
      <c r="N98" s="490"/>
      <c r="O98" s="490"/>
      <c r="P98" s="490"/>
      <c r="Q98" s="490"/>
      <c r="R98" s="490"/>
      <c r="S98" s="490"/>
      <c r="T98" s="490"/>
      <c r="U98" s="490"/>
      <c r="V98" s="490"/>
      <c r="W98" s="490"/>
      <c r="X98" s="490"/>
      <c r="Y98" s="491"/>
      <c r="Z98" s="597"/>
      <c r="AA98" s="587"/>
      <c r="AB98" s="587"/>
      <c r="AC98" s="587"/>
      <c r="AD98" s="587"/>
      <c r="AE98" s="587"/>
      <c r="AF98" s="588"/>
      <c r="AG98" s="587"/>
      <c r="AH98" s="587"/>
      <c r="AI98" s="587"/>
      <c r="AJ98" s="587"/>
      <c r="AK98" s="587"/>
      <c r="AL98" s="587"/>
      <c r="AM98" s="588"/>
    </row>
    <row r="99" spans="1:42" ht="9.75" customHeight="1" x14ac:dyDescent="0.15">
      <c r="A99" s="563"/>
      <c r="B99" s="564"/>
      <c r="C99" s="564"/>
      <c r="D99" s="565"/>
      <c r="E99" s="486"/>
      <c r="F99" s="487"/>
      <c r="G99" s="487"/>
      <c r="H99" s="487"/>
      <c r="I99" s="488"/>
      <c r="J99" s="489"/>
      <c r="K99" s="490"/>
      <c r="L99" s="490"/>
      <c r="M99" s="490"/>
      <c r="N99" s="490"/>
      <c r="O99" s="490"/>
      <c r="P99" s="490"/>
      <c r="Q99" s="490"/>
      <c r="R99" s="490"/>
      <c r="S99" s="490"/>
      <c r="T99" s="490"/>
      <c r="U99" s="490"/>
      <c r="V99" s="490"/>
      <c r="W99" s="490"/>
      <c r="X99" s="490"/>
      <c r="Y99" s="491"/>
      <c r="Z99" s="597"/>
      <c r="AA99" s="587"/>
      <c r="AB99" s="587"/>
      <c r="AC99" s="587"/>
      <c r="AD99" s="587"/>
      <c r="AE99" s="587"/>
      <c r="AF99" s="588"/>
      <c r="AG99" s="597"/>
      <c r="AH99" s="587"/>
      <c r="AI99" s="587"/>
      <c r="AJ99" s="587"/>
      <c r="AK99" s="587"/>
      <c r="AL99" s="587"/>
      <c r="AM99" s="588"/>
    </row>
    <row r="100" spans="1:42" ht="9.75" customHeight="1" x14ac:dyDescent="0.15">
      <c r="A100" s="563"/>
      <c r="B100" s="564"/>
      <c r="C100" s="564"/>
      <c r="D100" s="565"/>
      <c r="E100" s="518"/>
      <c r="F100" s="519"/>
      <c r="G100" s="519"/>
      <c r="H100" s="519"/>
      <c r="I100" s="520"/>
      <c r="J100" s="575"/>
      <c r="K100" s="576"/>
      <c r="L100" s="576"/>
      <c r="M100" s="576"/>
      <c r="N100" s="576"/>
      <c r="O100" s="576"/>
      <c r="P100" s="576"/>
      <c r="Q100" s="576"/>
      <c r="R100" s="576"/>
      <c r="S100" s="576"/>
      <c r="T100" s="576"/>
      <c r="U100" s="576"/>
      <c r="V100" s="576"/>
      <c r="W100" s="576"/>
      <c r="X100" s="576"/>
      <c r="Y100" s="577"/>
      <c r="Z100" s="625"/>
      <c r="AA100" s="626"/>
      <c r="AB100" s="626"/>
      <c r="AC100" s="626"/>
      <c r="AD100" s="626"/>
      <c r="AE100" s="626"/>
      <c r="AF100" s="627"/>
      <c r="AG100" s="626"/>
      <c r="AH100" s="626"/>
      <c r="AI100" s="626"/>
      <c r="AJ100" s="626"/>
      <c r="AK100" s="626"/>
      <c r="AL100" s="626"/>
      <c r="AM100" s="627"/>
    </row>
    <row r="101" spans="1:42" ht="9.75" customHeight="1" x14ac:dyDescent="0.15">
      <c r="A101" s="563"/>
      <c r="B101" s="564"/>
      <c r="C101" s="564"/>
      <c r="D101" s="565"/>
      <c r="E101" s="486"/>
      <c r="F101" s="487"/>
      <c r="G101" s="487"/>
      <c r="H101" s="487"/>
      <c r="I101" s="488"/>
      <c r="J101" s="489"/>
      <c r="K101" s="490"/>
      <c r="L101" s="490"/>
      <c r="M101" s="490"/>
      <c r="N101" s="490"/>
      <c r="O101" s="490"/>
      <c r="P101" s="490"/>
      <c r="Q101" s="490"/>
      <c r="R101" s="490"/>
      <c r="S101" s="490"/>
      <c r="T101" s="490"/>
      <c r="U101" s="490"/>
      <c r="V101" s="490"/>
      <c r="W101" s="490"/>
      <c r="X101" s="490"/>
      <c r="Y101" s="491"/>
      <c r="Z101" s="597"/>
      <c r="AA101" s="587"/>
      <c r="AB101" s="587"/>
      <c r="AC101" s="587"/>
      <c r="AD101" s="587"/>
      <c r="AE101" s="587"/>
      <c r="AF101" s="588"/>
      <c r="AG101" s="587"/>
      <c r="AH101" s="587"/>
      <c r="AI101" s="587"/>
      <c r="AJ101" s="587"/>
      <c r="AK101" s="587"/>
      <c r="AL101" s="587"/>
      <c r="AM101" s="588"/>
    </row>
    <row r="102" spans="1:42" ht="9.75" customHeight="1" x14ac:dyDescent="0.15">
      <c r="A102" s="566"/>
      <c r="B102" s="567"/>
      <c r="C102" s="567"/>
      <c r="D102" s="568"/>
      <c r="E102" s="607"/>
      <c r="F102" s="608"/>
      <c r="G102" s="608"/>
      <c r="H102" s="608"/>
      <c r="I102" s="609"/>
      <c r="J102" s="610"/>
      <c r="K102" s="611"/>
      <c r="L102" s="611"/>
      <c r="M102" s="611"/>
      <c r="N102" s="611"/>
      <c r="O102" s="611"/>
      <c r="P102" s="611"/>
      <c r="Q102" s="611"/>
      <c r="R102" s="611"/>
      <c r="S102" s="611"/>
      <c r="T102" s="611"/>
      <c r="U102" s="611"/>
      <c r="V102" s="611"/>
      <c r="W102" s="611"/>
      <c r="X102" s="611"/>
      <c r="Y102" s="612"/>
      <c r="Z102" s="594"/>
      <c r="AA102" s="595"/>
      <c r="AB102" s="595"/>
      <c r="AC102" s="595"/>
      <c r="AD102" s="595"/>
      <c r="AE102" s="595"/>
      <c r="AF102" s="596"/>
      <c r="AG102" s="595"/>
      <c r="AH102" s="595"/>
      <c r="AI102" s="595"/>
      <c r="AJ102" s="595"/>
      <c r="AK102" s="595"/>
      <c r="AL102" s="595"/>
      <c r="AM102" s="596"/>
      <c r="AO102" s="176" t="s">
        <v>265</v>
      </c>
      <c r="AP102" s="277">
        <f>SUM(Z85:AF102)</f>
        <v>0</v>
      </c>
    </row>
    <row r="103" spans="1:42" ht="9.75" customHeight="1" x14ac:dyDescent="0.15">
      <c r="A103" s="563" t="s">
        <v>235</v>
      </c>
      <c r="B103" s="564"/>
      <c r="C103" s="564"/>
      <c r="D103" s="565"/>
      <c r="E103" s="557"/>
      <c r="F103" s="558"/>
      <c r="G103" s="558"/>
      <c r="H103" s="558"/>
      <c r="I103" s="559"/>
      <c r="J103" s="572"/>
      <c r="K103" s="573"/>
      <c r="L103" s="573"/>
      <c r="M103" s="573"/>
      <c r="N103" s="573"/>
      <c r="O103" s="573"/>
      <c r="P103" s="573"/>
      <c r="Q103" s="573"/>
      <c r="R103" s="573"/>
      <c r="S103" s="573"/>
      <c r="T103" s="573"/>
      <c r="U103" s="573"/>
      <c r="V103" s="573"/>
      <c r="W103" s="573"/>
      <c r="X103" s="573"/>
      <c r="Y103" s="574"/>
      <c r="Z103" s="604"/>
      <c r="AA103" s="605"/>
      <c r="AB103" s="605"/>
      <c r="AC103" s="605"/>
      <c r="AD103" s="605"/>
      <c r="AE103" s="605"/>
      <c r="AF103" s="606"/>
      <c r="AG103" s="605"/>
      <c r="AH103" s="605"/>
      <c r="AI103" s="605"/>
      <c r="AJ103" s="605"/>
      <c r="AK103" s="605"/>
      <c r="AL103" s="605"/>
      <c r="AM103" s="606"/>
      <c r="AO103" s="176" t="s">
        <v>264</v>
      </c>
      <c r="AP103" s="277">
        <f>SUM(Z103:AF105)</f>
        <v>0</v>
      </c>
    </row>
    <row r="104" spans="1:42" ht="9.75" customHeight="1" x14ac:dyDescent="0.15">
      <c r="A104" s="563"/>
      <c r="B104" s="564"/>
      <c r="C104" s="564"/>
      <c r="D104" s="565"/>
      <c r="E104" s="486"/>
      <c r="F104" s="487"/>
      <c r="G104" s="487"/>
      <c r="H104" s="487"/>
      <c r="I104" s="488"/>
      <c r="J104" s="489"/>
      <c r="K104" s="490"/>
      <c r="L104" s="490"/>
      <c r="M104" s="490"/>
      <c r="N104" s="490"/>
      <c r="O104" s="490"/>
      <c r="P104" s="490"/>
      <c r="Q104" s="490"/>
      <c r="R104" s="490"/>
      <c r="S104" s="490"/>
      <c r="T104" s="490"/>
      <c r="U104" s="490"/>
      <c r="V104" s="490"/>
      <c r="W104" s="490"/>
      <c r="X104" s="490"/>
      <c r="Y104" s="491"/>
      <c r="Z104" s="597"/>
      <c r="AA104" s="587"/>
      <c r="AB104" s="587"/>
      <c r="AC104" s="587"/>
      <c r="AD104" s="587"/>
      <c r="AE104" s="587"/>
      <c r="AF104" s="588"/>
      <c r="AG104" s="587"/>
      <c r="AH104" s="587"/>
      <c r="AI104" s="587"/>
      <c r="AJ104" s="587"/>
      <c r="AK104" s="587"/>
      <c r="AL104" s="587"/>
      <c r="AM104" s="588"/>
      <c r="AO104" s="176" t="s">
        <v>268</v>
      </c>
      <c r="AP104" s="277">
        <f>AP102-AG106</f>
        <v>0</v>
      </c>
    </row>
    <row r="105" spans="1:42" ht="9.75" customHeight="1" thickBot="1" x14ac:dyDescent="0.2">
      <c r="A105" s="732"/>
      <c r="B105" s="733"/>
      <c r="C105" s="733"/>
      <c r="D105" s="734"/>
      <c r="E105" s="607"/>
      <c r="F105" s="608"/>
      <c r="G105" s="608"/>
      <c r="H105" s="608"/>
      <c r="I105" s="609"/>
      <c r="J105" s="610"/>
      <c r="K105" s="611"/>
      <c r="L105" s="611"/>
      <c r="M105" s="611"/>
      <c r="N105" s="611"/>
      <c r="O105" s="611"/>
      <c r="P105" s="611"/>
      <c r="Q105" s="611"/>
      <c r="R105" s="611"/>
      <c r="S105" s="611"/>
      <c r="T105" s="611"/>
      <c r="U105" s="611"/>
      <c r="V105" s="611"/>
      <c r="W105" s="611"/>
      <c r="X105" s="611"/>
      <c r="Y105" s="612"/>
      <c r="Z105" s="594"/>
      <c r="AA105" s="595"/>
      <c r="AB105" s="595"/>
      <c r="AC105" s="595"/>
      <c r="AD105" s="595"/>
      <c r="AE105" s="595"/>
      <c r="AF105" s="596"/>
      <c r="AG105" s="595"/>
      <c r="AH105" s="595"/>
      <c r="AI105" s="595"/>
      <c r="AJ105" s="595"/>
      <c r="AK105" s="595"/>
      <c r="AL105" s="595"/>
      <c r="AM105" s="596"/>
    </row>
    <row r="106" spans="1:42" ht="20.25" customHeight="1" thickTop="1" x14ac:dyDescent="0.15">
      <c r="A106" s="581" t="s">
        <v>208</v>
      </c>
      <c r="B106" s="582"/>
      <c r="C106" s="582"/>
      <c r="D106" s="583"/>
      <c r="E106" s="645" t="str">
        <f>IF(AP86=0,"",AP86)</f>
        <v/>
      </c>
      <c r="F106" s="646"/>
      <c r="G106" s="646"/>
      <c r="H106" s="646"/>
      <c r="I106" s="647"/>
      <c r="J106" s="578" t="s">
        <v>207</v>
      </c>
      <c r="K106" s="579"/>
      <c r="L106" s="579"/>
      <c r="M106" s="580"/>
      <c r="N106" s="581">
        <f>AP102+AP103-AG106</f>
        <v>0</v>
      </c>
      <c r="O106" s="582"/>
      <c r="P106" s="582"/>
      <c r="Q106" s="582"/>
      <c r="R106" s="582"/>
      <c r="S106" s="582"/>
      <c r="T106" s="582"/>
      <c r="U106" s="583"/>
      <c r="V106" s="613" t="s">
        <v>206</v>
      </c>
      <c r="W106" s="614"/>
      <c r="X106" s="614"/>
      <c r="Y106" s="615"/>
      <c r="Z106" s="581">
        <f>SUM(Z85:AF105)</f>
        <v>0</v>
      </c>
      <c r="AA106" s="582"/>
      <c r="AB106" s="582"/>
      <c r="AC106" s="582"/>
      <c r="AD106" s="582"/>
      <c r="AE106" s="582"/>
      <c r="AF106" s="582"/>
      <c r="AG106" s="581">
        <f>SUM(AG85:AM105)</f>
        <v>0</v>
      </c>
      <c r="AH106" s="582"/>
      <c r="AI106" s="582"/>
      <c r="AJ106" s="582"/>
      <c r="AK106" s="582"/>
      <c r="AL106" s="582"/>
      <c r="AM106" s="583"/>
    </row>
    <row r="107" spans="1:42" ht="5.25" customHeight="1" x14ac:dyDescent="0.15">
      <c r="A107" s="165"/>
      <c r="B107" s="165"/>
      <c r="C107" s="165"/>
      <c r="D107" s="165"/>
      <c r="E107" s="169"/>
      <c r="F107" s="169"/>
      <c r="G107" s="169"/>
      <c r="H107" s="169"/>
      <c r="I107" s="169"/>
      <c r="J107" s="169"/>
      <c r="K107" s="169"/>
      <c r="L107" s="169"/>
      <c r="M107" s="169"/>
      <c r="N107" s="169"/>
      <c r="O107" s="169"/>
      <c r="P107" s="169"/>
      <c r="Q107" s="169"/>
      <c r="R107" s="169"/>
      <c r="S107" s="169"/>
      <c r="T107" s="169"/>
      <c r="U107" s="169"/>
      <c r="V107" s="169"/>
      <c r="W107" s="169"/>
      <c r="X107" s="169"/>
      <c r="Y107" s="169"/>
      <c r="Z107" s="169"/>
      <c r="AA107" s="169"/>
      <c r="AB107" s="169"/>
      <c r="AC107" s="169"/>
      <c r="AD107" s="169"/>
      <c r="AE107" s="169"/>
      <c r="AF107" s="169"/>
      <c r="AG107" s="169"/>
      <c r="AH107" s="169"/>
      <c r="AI107" s="169"/>
      <c r="AJ107" s="169"/>
      <c r="AK107" s="169"/>
      <c r="AL107" s="169"/>
      <c r="AM107" s="169"/>
    </row>
    <row r="108" spans="1:42" ht="18" customHeight="1" x14ac:dyDescent="0.15">
      <c r="A108" s="170" t="s">
        <v>99</v>
      </c>
      <c r="B108" s="165"/>
      <c r="C108" s="165"/>
      <c r="D108" s="165"/>
      <c r="E108" s="165"/>
      <c r="F108" s="165"/>
      <c r="G108" s="165"/>
      <c r="H108" s="165"/>
      <c r="I108" s="165"/>
      <c r="J108" s="165"/>
      <c r="K108" s="165"/>
      <c r="L108" s="165"/>
      <c r="M108" s="165"/>
      <c r="N108" s="165"/>
      <c r="O108" s="165"/>
      <c r="P108" s="165"/>
      <c r="Q108" s="165"/>
      <c r="R108" s="165"/>
      <c r="S108" s="165"/>
      <c r="T108" s="165"/>
      <c r="U108" s="165"/>
      <c r="V108" s="165"/>
      <c r="W108" s="165"/>
      <c r="X108" s="165"/>
      <c r="Y108" s="165"/>
      <c r="Z108" s="165"/>
      <c r="AA108" s="165"/>
      <c r="AB108" s="165"/>
      <c r="AC108" s="165"/>
      <c r="AD108" s="165"/>
      <c r="AE108" s="165"/>
      <c r="AF108" s="165"/>
      <c r="AG108" s="165"/>
      <c r="AH108" s="165"/>
      <c r="AI108" s="165"/>
      <c r="AJ108" s="165"/>
    </row>
    <row r="109" spans="1:42" ht="24" customHeight="1" x14ac:dyDescent="0.15">
      <c r="A109" s="554" t="s">
        <v>164</v>
      </c>
      <c r="B109" s="555"/>
      <c r="C109" s="555"/>
      <c r="D109" s="556"/>
      <c r="E109" s="554" t="s">
        <v>43</v>
      </c>
      <c r="F109" s="555"/>
      <c r="G109" s="555"/>
      <c r="H109" s="555"/>
      <c r="I109" s="556"/>
      <c r="J109" s="554" t="s">
        <v>165</v>
      </c>
      <c r="K109" s="555"/>
      <c r="L109" s="555"/>
      <c r="M109" s="555"/>
      <c r="N109" s="555"/>
      <c r="O109" s="555"/>
      <c r="P109" s="555"/>
      <c r="Q109" s="555"/>
      <c r="R109" s="555"/>
      <c r="S109" s="555"/>
      <c r="T109" s="555"/>
      <c r="U109" s="555"/>
      <c r="V109" s="555"/>
      <c r="W109" s="555"/>
      <c r="X109" s="555"/>
      <c r="Y109" s="556"/>
      <c r="Z109" s="554" t="s">
        <v>197</v>
      </c>
      <c r="AA109" s="555"/>
      <c r="AB109" s="555"/>
      <c r="AC109" s="555"/>
      <c r="AD109" s="555"/>
      <c r="AE109" s="555"/>
      <c r="AF109" s="556"/>
      <c r="AG109" s="584" t="s">
        <v>200</v>
      </c>
      <c r="AH109" s="585"/>
      <c r="AI109" s="585"/>
      <c r="AJ109" s="585"/>
      <c r="AK109" s="585"/>
      <c r="AL109" s="585"/>
      <c r="AM109" s="586"/>
      <c r="AO109" s="168" t="s">
        <v>195</v>
      </c>
      <c r="AP109" s="168" t="e">
        <f>VLOOKUP(L5,計算用!$A$2:$C$36,3,FALSE)*1000</f>
        <v>#N/A</v>
      </c>
    </row>
    <row r="110" spans="1:42" ht="9.75" customHeight="1" x14ac:dyDescent="0.15">
      <c r="A110" s="636"/>
      <c r="B110" s="637"/>
      <c r="C110" s="637"/>
      <c r="D110" s="638"/>
      <c r="E110" s="557"/>
      <c r="F110" s="558"/>
      <c r="G110" s="558"/>
      <c r="H110" s="558"/>
      <c r="I110" s="559"/>
      <c r="J110" s="572"/>
      <c r="K110" s="573"/>
      <c r="L110" s="573"/>
      <c r="M110" s="573"/>
      <c r="N110" s="573"/>
      <c r="O110" s="573"/>
      <c r="P110" s="573"/>
      <c r="Q110" s="573"/>
      <c r="R110" s="573"/>
      <c r="S110" s="573"/>
      <c r="T110" s="573"/>
      <c r="U110" s="573"/>
      <c r="V110" s="573"/>
      <c r="W110" s="573"/>
      <c r="X110" s="573"/>
      <c r="Y110" s="574"/>
      <c r="Z110" s="604"/>
      <c r="AA110" s="605"/>
      <c r="AB110" s="605"/>
      <c r="AC110" s="605"/>
      <c r="AD110" s="605"/>
      <c r="AE110" s="605"/>
      <c r="AF110" s="606"/>
      <c r="AG110" s="605"/>
      <c r="AH110" s="605"/>
      <c r="AI110" s="605"/>
      <c r="AJ110" s="605"/>
      <c r="AK110" s="605"/>
      <c r="AL110" s="605"/>
      <c r="AM110" s="606"/>
      <c r="AO110" s="168" t="s">
        <v>75</v>
      </c>
      <c r="AP110" s="168">
        <f>IF(OR(AP5=1,AP5=3,AP5=6),AG5,1)</f>
        <v>1</v>
      </c>
    </row>
    <row r="111" spans="1:42" ht="9.75" customHeight="1" x14ac:dyDescent="0.15">
      <c r="A111" s="639"/>
      <c r="B111" s="640"/>
      <c r="C111" s="640"/>
      <c r="D111" s="641"/>
      <c r="E111" s="486"/>
      <c r="F111" s="487"/>
      <c r="G111" s="487"/>
      <c r="H111" s="487"/>
      <c r="I111" s="488"/>
      <c r="J111" s="489"/>
      <c r="K111" s="490"/>
      <c r="L111" s="490"/>
      <c r="M111" s="490"/>
      <c r="N111" s="490"/>
      <c r="O111" s="490"/>
      <c r="P111" s="490"/>
      <c r="Q111" s="490"/>
      <c r="R111" s="490"/>
      <c r="S111" s="490"/>
      <c r="T111" s="490"/>
      <c r="U111" s="490"/>
      <c r="V111" s="490"/>
      <c r="W111" s="490"/>
      <c r="X111" s="490"/>
      <c r="Y111" s="491"/>
      <c r="Z111" s="597"/>
      <c r="AA111" s="587"/>
      <c r="AB111" s="587"/>
      <c r="AC111" s="587"/>
      <c r="AD111" s="587"/>
      <c r="AE111" s="587"/>
      <c r="AF111" s="588"/>
      <c r="AG111" s="587"/>
      <c r="AH111" s="587"/>
      <c r="AI111" s="587"/>
      <c r="AJ111" s="587"/>
      <c r="AK111" s="587"/>
      <c r="AL111" s="587"/>
      <c r="AM111" s="588"/>
      <c r="AO111" s="168" t="s">
        <v>196</v>
      </c>
      <c r="AP111" s="168" t="str">
        <f>IFERROR(AP109*AP110,"")</f>
        <v/>
      </c>
    </row>
    <row r="112" spans="1:42" ht="9.75" customHeight="1" x14ac:dyDescent="0.15">
      <c r="A112" s="639"/>
      <c r="B112" s="640"/>
      <c r="C112" s="640"/>
      <c r="D112" s="641"/>
      <c r="E112" s="486"/>
      <c r="F112" s="487"/>
      <c r="G112" s="487"/>
      <c r="H112" s="487"/>
      <c r="I112" s="488"/>
      <c r="J112" s="489"/>
      <c r="K112" s="490"/>
      <c r="L112" s="490"/>
      <c r="M112" s="490"/>
      <c r="N112" s="490"/>
      <c r="O112" s="490"/>
      <c r="P112" s="490"/>
      <c r="Q112" s="490"/>
      <c r="R112" s="490"/>
      <c r="S112" s="490"/>
      <c r="T112" s="490"/>
      <c r="U112" s="490"/>
      <c r="V112" s="490"/>
      <c r="W112" s="490"/>
      <c r="X112" s="490"/>
      <c r="Y112" s="491"/>
      <c r="Z112" s="597"/>
      <c r="AA112" s="587"/>
      <c r="AB112" s="587"/>
      <c r="AC112" s="587"/>
      <c r="AD112" s="587"/>
      <c r="AE112" s="587"/>
      <c r="AF112" s="588"/>
      <c r="AG112" s="587"/>
      <c r="AH112" s="587"/>
      <c r="AI112" s="587"/>
      <c r="AJ112" s="587"/>
      <c r="AK112" s="587"/>
      <c r="AL112" s="587"/>
      <c r="AM112" s="588"/>
    </row>
    <row r="113" spans="1:42" ht="9.75" customHeight="1" x14ac:dyDescent="0.15">
      <c r="A113" s="639"/>
      <c r="B113" s="640"/>
      <c r="C113" s="640"/>
      <c r="D113" s="641"/>
      <c r="E113" s="486"/>
      <c r="F113" s="487"/>
      <c r="G113" s="487"/>
      <c r="H113" s="487"/>
      <c r="I113" s="488"/>
      <c r="J113" s="489"/>
      <c r="K113" s="490"/>
      <c r="L113" s="490"/>
      <c r="M113" s="490"/>
      <c r="N113" s="490"/>
      <c r="O113" s="490"/>
      <c r="P113" s="490"/>
      <c r="Q113" s="490"/>
      <c r="R113" s="490"/>
      <c r="S113" s="490"/>
      <c r="T113" s="490"/>
      <c r="U113" s="490"/>
      <c r="V113" s="490"/>
      <c r="W113" s="490"/>
      <c r="X113" s="490"/>
      <c r="Y113" s="491"/>
      <c r="Z113" s="597"/>
      <c r="AA113" s="587"/>
      <c r="AB113" s="587"/>
      <c r="AC113" s="587"/>
      <c r="AD113" s="587"/>
      <c r="AE113" s="587"/>
      <c r="AF113" s="588"/>
      <c r="AG113" s="587"/>
      <c r="AH113" s="587"/>
      <c r="AI113" s="587"/>
      <c r="AJ113" s="587"/>
      <c r="AK113" s="587"/>
      <c r="AL113" s="587"/>
      <c r="AM113" s="588"/>
    </row>
    <row r="114" spans="1:42" ht="9.75" customHeight="1" thickBot="1" x14ac:dyDescent="0.2">
      <c r="A114" s="642"/>
      <c r="B114" s="643"/>
      <c r="C114" s="643"/>
      <c r="D114" s="644"/>
      <c r="E114" s="607"/>
      <c r="F114" s="608"/>
      <c r="G114" s="608"/>
      <c r="H114" s="608"/>
      <c r="I114" s="609"/>
      <c r="J114" s="610"/>
      <c r="K114" s="611"/>
      <c r="L114" s="611"/>
      <c r="M114" s="611"/>
      <c r="N114" s="611"/>
      <c r="O114" s="611"/>
      <c r="P114" s="611"/>
      <c r="Q114" s="611"/>
      <c r="R114" s="611"/>
      <c r="S114" s="611"/>
      <c r="T114" s="611"/>
      <c r="U114" s="611"/>
      <c r="V114" s="611"/>
      <c r="W114" s="611"/>
      <c r="X114" s="611"/>
      <c r="Y114" s="612"/>
      <c r="Z114" s="594"/>
      <c r="AA114" s="595"/>
      <c r="AB114" s="595"/>
      <c r="AC114" s="595"/>
      <c r="AD114" s="595"/>
      <c r="AE114" s="595"/>
      <c r="AF114" s="596"/>
      <c r="AG114" s="595"/>
      <c r="AH114" s="595"/>
      <c r="AI114" s="595"/>
      <c r="AJ114" s="595"/>
      <c r="AK114" s="595"/>
      <c r="AL114" s="595"/>
      <c r="AM114" s="596"/>
    </row>
    <row r="115" spans="1:42" ht="20.25" customHeight="1" thickTop="1" x14ac:dyDescent="0.15">
      <c r="A115" s="581" t="s">
        <v>208</v>
      </c>
      <c r="B115" s="582"/>
      <c r="C115" s="582"/>
      <c r="D115" s="583"/>
      <c r="E115" s="645" t="str">
        <f>IF(AP111=0,"",AP111)</f>
        <v/>
      </c>
      <c r="F115" s="646"/>
      <c r="G115" s="646"/>
      <c r="H115" s="646"/>
      <c r="I115" s="647"/>
      <c r="J115" s="578" t="s">
        <v>207</v>
      </c>
      <c r="K115" s="579"/>
      <c r="L115" s="579"/>
      <c r="M115" s="580"/>
      <c r="N115" s="581">
        <f>Z115-AG115</f>
        <v>0</v>
      </c>
      <c r="O115" s="582"/>
      <c r="P115" s="582"/>
      <c r="Q115" s="582"/>
      <c r="R115" s="582"/>
      <c r="S115" s="582"/>
      <c r="T115" s="582"/>
      <c r="U115" s="583"/>
      <c r="V115" s="613" t="s">
        <v>206</v>
      </c>
      <c r="W115" s="614"/>
      <c r="X115" s="614"/>
      <c r="Y115" s="615"/>
      <c r="Z115" s="581">
        <f>SUM(Z110:AF114)</f>
        <v>0</v>
      </c>
      <c r="AA115" s="582"/>
      <c r="AB115" s="582"/>
      <c r="AC115" s="582"/>
      <c r="AD115" s="582"/>
      <c r="AE115" s="582"/>
      <c r="AF115" s="582"/>
      <c r="AG115" s="581">
        <f>SUM(AG110:AM114)</f>
        <v>0</v>
      </c>
      <c r="AH115" s="582"/>
      <c r="AI115" s="582"/>
      <c r="AJ115" s="582"/>
      <c r="AK115" s="582"/>
      <c r="AL115" s="582"/>
      <c r="AM115" s="583"/>
    </row>
    <row r="116" spans="1:42" ht="5.25" customHeight="1" x14ac:dyDescent="0.15">
      <c r="A116" s="165"/>
      <c r="B116" s="165"/>
      <c r="C116" s="165"/>
      <c r="D116" s="165"/>
      <c r="E116" s="169"/>
      <c r="F116" s="169"/>
      <c r="G116" s="169"/>
      <c r="H116" s="169"/>
      <c r="I116" s="169"/>
      <c r="J116" s="169"/>
      <c r="K116" s="169"/>
      <c r="L116" s="169"/>
      <c r="M116" s="169"/>
      <c r="N116" s="169"/>
      <c r="O116" s="169"/>
      <c r="P116" s="169"/>
      <c r="Q116" s="169"/>
      <c r="R116" s="169"/>
      <c r="S116" s="169"/>
      <c r="T116" s="169"/>
      <c r="U116" s="169"/>
      <c r="V116" s="169"/>
      <c r="W116" s="169"/>
      <c r="X116" s="169"/>
      <c r="Y116" s="169"/>
      <c r="Z116" s="169"/>
      <c r="AA116" s="169"/>
      <c r="AB116" s="169"/>
      <c r="AC116" s="169"/>
      <c r="AD116" s="169"/>
      <c r="AE116" s="169"/>
      <c r="AF116" s="169"/>
      <c r="AG116" s="169"/>
      <c r="AH116" s="169"/>
      <c r="AI116" s="169"/>
      <c r="AJ116" s="169"/>
      <c r="AK116" s="169"/>
      <c r="AL116" s="169"/>
      <c r="AM116" s="169"/>
    </row>
    <row r="117" spans="1:42" ht="18" customHeight="1" x14ac:dyDescent="0.15">
      <c r="A117" s="171" t="s">
        <v>153</v>
      </c>
      <c r="B117" s="165"/>
      <c r="C117" s="165"/>
      <c r="D117" s="165"/>
      <c r="E117" s="165"/>
      <c r="F117" s="165"/>
      <c r="G117" s="165"/>
      <c r="H117" s="165"/>
      <c r="I117" s="165"/>
      <c r="J117" s="165"/>
      <c r="K117" s="165"/>
      <c r="L117" s="165"/>
      <c r="M117" s="165"/>
      <c r="N117" s="165"/>
      <c r="O117" s="165"/>
      <c r="P117" s="165"/>
      <c r="Q117" s="165"/>
      <c r="R117" s="165"/>
      <c r="S117" s="165"/>
      <c r="T117" s="165"/>
      <c r="U117" s="165"/>
      <c r="V117" s="165"/>
      <c r="W117" s="165"/>
      <c r="X117" s="165"/>
      <c r="Y117" s="165"/>
      <c r="Z117" s="165"/>
      <c r="AA117" s="165"/>
      <c r="AB117" s="165"/>
      <c r="AC117" s="165"/>
      <c r="AD117" s="165"/>
      <c r="AE117" s="165"/>
      <c r="AF117" s="165"/>
      <c r="AG117" s="165"/>
      <c r="AH117" s="165"/>
      <c r="AI117" s="165"/>
      <c r="AJ117" s="165"/>
    </row>
    <row r="118" spans="1:42" ht="24.75" customHeight="1" x14ac:dyDescent="0.15">
      <c r="A118" s="554" t="s">
        <v>164</v>
      </c>
      <c r="B118" s="555"/>
      <c r="C118" s="555"/>
      <c r="D118" s="556"/>
      <c r="E118" s="554" t="s">
        <v>43</v>
      </c>
      <c r="F118" s="555"/>
      <c r="G118" s="555"/>
      <c r="H118" s="555"/>
      <c r="I118" s="556"/>
      <c r="J118" s="554" t="s">
        <v>165</v>
      </c>
      <c r="K118" s="555"/>
      <c r="L118" s="555"/>
      <c r="M118" s="555"/>
      <c r="N118" s="555"/>
      <c r="O118" s="555"/>
      <c r="P118" s="555"/>
      <c r="Q118" s="555"/>
      <c r="R118" s="555"/>
      <c r="S118" s="555"/>
      <c r="T118" s="555"/>
      <c r="U118" s="555"/>
      <c r="V118" s="555"/>
      <c r="W118" s="555"/>
      <c r="X118" s="555"/>
      <c r="Y118" s="556"/>
      <c r="Z118" s="554" t="s">
        <v>197</v>
      </c>
      <c r="AA118" s="555"/>
      <c r="AB118" s="555"/>
      <c r="AC118" s="555"/>
      <c r="AD118" s="555"/>
      <c r="AE118" s="555"/>
      <c r="AF118" s="556"/>
      <c r="AG118" s="584" t="s">
        <v>200</v>
      </c>
      <c r="AH118" s="585"/>
      <c r="AI118" s="585"/>
      <c r="AJ118" s="585"/>
      <c r="AK118" s="585"/>
      <c r="AL118" s="585"/>
      <c r="AM118" s="586"/>
      <c r="AO118" s="168" t="s">
        <v>195</v>
      </c>
      <c r="AP118" s="168" t="e">
        <f>VLOOKUP(L5,計算用!$A$2:$D$36,4,FALSE)*1000</f>
        <v>#N/A</v>
      </c>
    </row>
    <row r="119" spans="1:42" ht="9.75" customHeight="1" x14ac:dyDescent="0.15">
      <c r="A119" s="636"/>
      <c r="B119" s="637"/>
      <c r="C119" s="637"/>
      <c r="D119" s="638"/>
      <c r="E119" s="557"/>
      <c r="F119" s="558"/>
      <c r="G119" s="558"/>
      <c r="H119" s="558"/>
      <c r="I119" s="559"/>
      <c r="J119" s="601"/>
      <c r="K119" s="602"/>
      <c r="L119" s="602"/>
      <c r="M119" s="602"/>
      <c r="N119" s="602"/>
      <c r="O119" s="602"/>
      <c r="P119" s="602"/>
      <c r="Q119" s="602"/>
      <c r="R119" s="602"/>
      <c r="S119" s="602"/>
      <c r="T119" s="602"/>
      <c r="U119" s="602"/>
      <c r="V119" s="602"/>
      <c r="W119" s="602"/>
      <c r="X119" s="602"/>
      <c r="Y119" s="603"/>
      <c r="Z119" s="604"/>
      <c r="AA119" s="605"/>
      <c r="AB119" s="605"/>
      <c r="AC119" s="605"/>
      <c r="AD119" s="605"/>
      <c r="AE119" s="605"/>
      <c r="AF119" s="606"/>
      <c r="AG119" s="605"/>
      <c r="AH119" s="605"/>
      <c r="AI119" s="605"/>
      <c r="AJ119" s="605"/>
      <c r="AK119" s="605"/>
      <c r="AL119" s="605"/>
      <c r="AM119" s="606"/>
      <c r="AO119" s="168" t="s">
        <v>75</v>
      </c>
      <c r="AP119" s="168">
        <f>IF(OR(AP5=1,AP5=3,AP5=6),AG5,1)</f>
        <v>1</v>
      </c>
    </row>
    <row r="120" spans="1:42" ht="9.75" customHeight="1" x14ac:dyDescent="0.15">
      <c r="A120" s="639"/>
      <c r="B120" s="640"/>
      <c r="C120" s="640"/>
      <c r="D120" s="641"/>
      <c r="E120" s="486"/>
      <c r="F120" s="487"/>
      <c r="G120" s="487"/>
      <c r="H120" s="487"/>
      <c r="I120" s="488"/>
      <c r="J120" s="598"/>
      <c r="K120" s="599"/>
      <c r="L120" s="599"/>
      <c r="M120" s="599"/>
      <c r="N120" s="599"/>
      <c r="O120" s="599"/>
      <c r="P120" s="599"/>
      <c r="Q120" s="599"/>
      <c r="R120" s="599"/>
      <c r="S120" s="599"/>
      <c r="T120" s="599"/>
      <c r="U120" s="599"/>
      <c r="V120" s="599"/>
      <c r="W120" s="599"/>
      <c r="X120" s="599"/>
      <c r="Y120" s="600"/>
      <c r="Z120" s="597"/>
      <c r="AA120" s="587"/>
      <c r="AB120" s="587"/>
      <c r="AC120" s="587"/>
      <c r="AD120" s="587"/>
      <c r="AE120" s="587"/>
      <c r="AF120" s="588"/>
      <c r="AG120" s="587"/>
      <c r="AH120" s="587"/>
      <c r="AI120" s="587"/>
      <c r="AJ120" s="587"/>
      <c r="AK120" s="587"/>
      <c r="AL120" s="587"/>
      <c r="AM120" s="588"/>
      <c r="AO120" s="168" t="s">
        <v>196</v>
      </c>
      <c r="AP120" s="168" t="str">
        <f>IFERROR(AP118*AP119,"")</f>
        <v/>
      </c>
    </row>
    <row r="121" spans="1:42" ht="9.75" customHeight="1" x14ac:dyDescent="0.15">
      <c r="A121" s="639"/>
      <c r="B121" s="640"/>
      <c r="C121" s="640"/>
      <c r="D121" s="641"/>
      <c r="E121" s="486"/>
      <c r="F121" s="487"/>
      <c r="G121" s="487"/>
      <c r="H121" s="487"/>
      <c r="I121" s="488"/>
      <c r="J121" s="598"/>
      <c r="K121" s="599"/>
      <c r="L121" s="599"/>
      <c r="M121" s="599"/>
      <c r="N121" s="599"/>
      <c r="O121" s="599"/>
      <c r="P121" s="599"/>
      <c r="Q121" s="599"/>
      <c r="R121" s="599"/>
      <c r="S121" s="599"/>
      <c r="T121" s="599"/>
      <c r="U121" s="599"/>
      <c r="V121" s="599"/>
      <c r="W121" s="599"/>
      <c r="X121" s="599"/>
      <c r="Y121" s="600"/>
      <c r="Z121" s="597"/>
      <c r="AA121" s="587"/>
      <c r="AB121" s="587"/>
      <c r="AC121" s="587"/>
      <c r="AD121" s="587"/>
      <c r="AE121" s="587"/>
      <c r="AF121" s="588"/>
      <c r="AG121" s="587"/>
      <c r="AH121" s="587"/>
      <c r="AI121" s="587"/>
      <c r="AJ121" s="587"/>
      <c r="AK121" s="587"/>
      <c r="AL121" s="587"/>
      <c r="AM121" s="588"/>
    </row>
    <row r="122" spans="1:42" ht="9.75" customHeight="1" x14ac:dyDescent="0.15">
      <c r="A122" s="639"/>
      <c r="B122" s="640"/>
      <c r="C122" s="640"/>
      <c r="D122" s="641"/>
      <c r="E122" s="486"/>
      <c r="F122" s="487"/>
      <c r="G122" s="487"/>
      <c r="H122" s="487"/>
      <c r="I122" s="488"/>
      <c r="J122" s="598"/>
      <c r="K122" s="599"/>
      <c r="L122" s="599"/>
      <c r="M122" s="599"/>
      <c r="N122" s="599"/>
      <c r="O122" s="599"/>
      <c r="P122" s="599"/>
      <c r="Q122" s="599"/>
      <c r="R122" s="599"/>
      <c r="S122" s="599"/>
      <c r="T122" s="599"/>
      <c r="U122" s="599"/>
      <c r="V122" s="599"/>
      <c r="W122" s="599"/>
      <c r="X122" s="599"/>
      <c r="Y122" s="600"/>
      <c r="Z122" s="597"/>
      <c r="AA122" s="587"/>
      <c r="AB122" s="587"/>
      <c r="AC122" s="587"/>
      <c r="AD122" s="587"/>
      <c r="AE122" s="587"/>
      <c r="AF122" s="588"/>
      <c r="AG122" s="587"/>
      <c r="AH122" s="587"/>
      <c r="AI122" s="587"/>
      <c r="AJ122" s="587"/>
      <c r="AK122" s="587"/>
      <c r="AL122" s="587"/>
      <c r="AM122" s="588"/>
    </row>
    <row r="123" spans="1:42" ht="9.75" customHeight="1" thickBot="1" x14ac:dyDescent="0.2">
      <c r="A123" s="642"/>
      <c r="B123" s="643"/>
      <c r="C123" s="643"/>
      <c r="D123" s="644"/>
      <c r="E123" s="607"/>
      <c r="F123" s="608"/>
      <c r="G123" s="608"/>
      <c r="H123" s="608"/>
      <c r="I123" s="609"/>
      <c r="J123" s="591"/>
      <c r="K123" s="592"/>
      <c r="L123" s="592"/>
      <c r="M123" s="592"/>
      <c r="N123" s="592"/>
      <c r="O123" s="592"/>
      <c r="P123" s="592"/>
      <c r="Q123" s="592"/>
      <c r="R123" s="592"/>
      <c r="S123" s="592"/>
      <c r="T123" s="592"/>
      <c r="U123" s="592"/>
      <c r="V123" s="592"/>
      <c r="W123" s="592"/>
      <c r="X123" s="592"/>
      <c r="Y123" s="593"/>
      <c r="Z123" s="594"/>
      <c r="AA123" s="595"/>
      <c r="AB123" s="595"/>
      <c r="AC123" s="595"/>
      <c r="AD123" s="595"/>
      <c r="AE123" s="595"/>
      <c r="AF123" s="596"/>
      <c r="AG123" s="595"/>
      <c r="AH123" s="595"/>
      <c r="AI123" s="595"/>
      <c r="AJ123" s="595"/>
      <c r="AK123" s="595"/>
      <c r="AL123" s="595"/>
      <c r="AM123" s="596"/>
    </row>
    <row r="124" spans="1:42" ht="20.25" customHeight="1" thickTop="1" x14ac:dyDescent="0.15">
      <c r="A124" s="581" t="s">
        <v>208</v>
      </c>
      <c r="B124" s="582"/>
      <c r="C124" s="582"/>
      <c r="D124" s="583"/>
      <c r="E124" s="645" t="str">
        <f>IF(AP120=0,"",AP120)</f>
        <v/>
      </c>
      <c r="F124" s="646"/>
      <c r="G124" s="646"/>
      <c r="H124" s="646"/>
      <c r="I124" s="647"/>
      <c r="J124" s="578" t="s">
        <v>207</v>
      </c>
      <c r="K124" s="579"/>
      <c r="L124" s="579"/>
      <c r="M124" s="580"/>
      <c r="N124" s="581">
        <f>Z124-AG124</f>
        <v>0</v>
      </c>
      <c r="O124" s="582"/>
      <c r="P124" s="582"/>
      <c r="Q124" s="582"/>
      <c r="R124" s="582"/>
      <c r="S124" s="582"/>
      <c r="T124" s="582"/>
      <c r="U124" s="583"/>
      <c r="V124" s="613" t="s">
        <v>206</v>
      </c>
      <c r="W124" s="614"/>
      <c r="X124" s="614"/>
      <c r="Y124" s="615"/>
      <c r="Z124" s="581">
        <f>SUM(Z119:AF123)</f>
        <v>0</v>
      </c>
      <c r="AA124" s="582"/>
      <c r="AB124" s="582"/>
      <c r="AC124" s="582"/>
      <c r="AD124" s="582"/>
      <c r="AE124" s="582"/>
      <c r="AF124" s="582"/>
      <c r="AG124" s="581">
        <f>SUM(AG119:AM123)</f>
        <v>0</v>
      </c>
      <c r="AH124" s="582"/>
      <c r="AI124" s="582"/>
      <c r="AJ124" s="582"/>
      <c r="AK124" s="582"/>
      <c r="AL124" s="582"/>
      <c r="AM124" s="583"/>
    </row>
    <row r="125" spans="1:42" ht="10.5" customHeight="1" thickBot="1" x14ac:dyDescent="0.2">
      <c r="A125" s="172"/>
      <c r="B125" s="172"/>
      <c r="C125" s="172"/>
      <c r="D125" s="172"/>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2"/>
      <c r="AG125" s="172"/>
      <c r="AH125" s="172"/>
      <c r="AI125" s="172"/>
      <c r="AJ125" s="172"/>
      <c r="AK125" s="173"/>
      <c r="AL125" s="173"/>
      <c r="AM125" s="173"/>
    </row>
    <row r="126" spans="1:42" ht="6" customHeight="1" x14ac:dyDescent="0.15">
      <c r="A126" s="165"/>
      <c r="B126" s="165"/>
      <c r="C126" s="165"/>
      <c r="D126" s="165"/>
      <c r="E126" s="165"/>
      <c r="F126" s="165"/>
      <c r="G126" s="165"/>
      <c r="H126" s="165"/>
      <c r="I126" s="165"/>
      <c r="J126" s="165"/>
      <c r="K126" s="165"/>
      <c r="L126" s="165"/>
      <c r="M126" s="165"/>
      <c r="N126" s="165"/>
      <c r="O126" s="165"/>
      <c r="P126" s="165"/>
      <c r="Q126" s="165"/>
      <c r="R126" s="165"/>
      <c r="S126" s="165"/>
      <c r="T126" s="165"/>
      <c r="U126" s="165"/>
      <c r="V126" s="165"/>
      <c r="W126" s="165"/>
      <c r="X126" s="165"/>
      <c r="Y126" s="165"/>
      <c r="Z126" s="165"/>
      <c r="AA126" s="165"/>
      <c r="AB126" s="165"/>
      <c r="AC126" s="165"/>
      <c r="AD126" s="165"/>
      <c r="AE126" s="165"/>
      <c r="AF126" s="165"/>
      <c r="AG126" s="165"/>
      <c r="AH126" s="165"/>
      <c r="AI126" s="165"/>
      <c r="AJ126" s="165"/>
    </row>
    <row r="127" spans="1:42" s="176" customFormat="1" ht="10.5" x14ac:dyDescent="0.15">
      <c r="A127" s="174" t="s">
        <v>44</v>
      </c>
      <c r="B127" s="139"/>
      <c r="C127" s="139"/>
      <c r="D127" s="139"/>
      <c r="E127" s="139"/>
      <c r="F127" s="139"/>
      <c r="G127" s="139"/>
      <c r="H127" s="139"/>
      <c r="I127" s="139"/>
      <c r="J127" s="139"/>
      <c r="K127" s="139"/>
      <c r="L127" s="139"/>
      <c r="M127" s="139"/>
      <c r="N127" s="139"/>
      <c r="O127" s="139"/>
      <c r="P127" s="139"/>
      <c r="Q127" s="139"/>
      <c r="R127" s="139"/>
      <c r="S127" s="139"/>
      <c r="T127" s="139"/>
      <c r="U127" s="139"/>
      <c r="V127" s="139"/>
      <c r="W127" s="139"/>
      <c r="X127" s="139"/>
      <c r="Y127" s="139"/>
      <c r="Z127" s="139"/>
      <c r="AA127" s="139"/>
      <c r="AB127" s="139"/>
      <c r="AC127" s="139"/>
      <c r="AD127" s="139"/>
      <c r="AE127" s="139"/>
      <c r="AF127" s="139"/>
      <c r="AG127" s="139"/>
      <c r="AH127" s="139"/>
      <c r="AI127" s="139"/>
      <c r="AJ127" s="139"/>
      <c r="AK127" s="175"/>
      <c r="AL127" s="175"/>
      <c r="AM127" s="175"/>
    </row>
    <row r="128" spans="1:42" s="176" customFormat="1" ht="5.25" customHeight="1" x14ac:dyDescent="0.15">
      <c r="A128" s="174"/>
      <c r="B128" s="139"/>
      <c r="C128" s="139"/>
      <c r="D128" s="139"/>
      <c r="E128" s="139"/>
      <c r="F128" s="139"/>
      <c r="G128" s="139"/>
      <c r="H128" s="139"/>
      <c r="I128" s="139"/>
      <c r="J128" s="139"/>
      <c r="K128" s="139"/>
      <c r="L128" s="139"/>
      <c r="M128" s="139"/>
      <c r="N128" s="139"/>
      <c r="O128" s="139"/>
      <c r="P128" s="139"/>
      <c r="Q128" s="139"/>
      <c r="R128" s="139"/>
      <c r="S128" s="139"/>
      <c r="T128" s="139"/>
      <c r="U128" s="139"/>
      <c r="V128" s="139"/>
      <c r="W128" s="139"/>
      <c r="X128" s="139"/>
      <c r="Y128" s="139"/>
      <c r="Z128" s="139"/>
      <c r="AA128" s="139"/>
      <c r="AB128" s="139"/>
      <c r="AC128" s="139"/>
      <c r="AD128" s="139"/>
      <c r="AE128" s="139"/>
      <c r="AF128" s="139"/>
      <c r="AG128" s="139"/>
      <c r="AH128" s="139"/>
      <c r="AI128" s="139"/>
      <c r="AJ128" s="139"/>
      <c r="AK128" s="175"/>
      <c r="AL128" s="175"/>
      <c r="AM128" s="175"/>
    </row>
    <row r="129" spans="1:39" s="176" customFormat="1" ht="10.5" x14ac:dyDescent="0.15">
      <c r="A129" s="174"/>
      <c r="B129" s="152" t="s">
        <v>45</v>
      </c>
      <c r="C129" s="139"/>
      <c r="D129" s="139"/>
      <c r="E129" s="139"/>
      <c r="F129" s="139"/>
      <c r="G129" s="139"/>
      <c r="H129" s="139"/>
      <c r="I129" s="139"/>
      <c r="J129" s="139"/>
      <c r="K129" s="139"/>
      <c r="L129" s="139"/>
      <c r="M129" s="139"/>
      <c r="N129" s="139"/>
      <c r="O129" s="139"/>
      <c r="P129" s="139"/>
      <c r="Q129" s="139"/>
      <c r="R129" s="139"/>
      <c r="S129" s="139"/>
      <c r="T129" s="139"/>
      <c r="U129" s="139"/>
      <c r="V129" s="139"/>
      <c r="W129" s="139"/>
      <c r="X129" s="139"/>
      <c r="Y129" s="139"/>
      <c r="Z129" s="139"/>
      <c r="AA129" s="139"/>
      <c r="AB129" s="139"/>
      <c r="AC129" s="139"/>
      <c r="AD129" s="139"/>
      <c r="AE129" s="139"/>
      <c r="AF129" s="139"/>
      <c r="AG129" s="139"/>
      <c r="AH129" s="139"/>
      <c r="AI129" s="139"/>
      <c r="AJ129" s="139"/>
      <c r="AK129" s="175"/>
      <c r="AL129" s="175"/>
      <c r="AM129" s="175"/>
    </row>
    <row r="130" spans="1:39" s="176" customFormat="1" ht="10.5" x14ac:dyDescent="0.15">
      <c r="A130" s="174"/>
      <c r="B130" s="152" t="s">
        <v>64</v>
      </c>
      <c r="C130" s="139"/>
      <c r="D130" s="139"/>
      <c r="E130" s="139"/>
      <c r="F130" s="139"/>
      <c r="G130" s="139"/>
      <c r="H130" s="139"/>
      <c r="I130" s="139"/>
      <c r="J130" s="139"/>
      <c r="K130" s="139"/>
      <c r="L130" s="139"/>
      <c r="M130" s="139"/>
      <c r="N130" s="139"/>
      <c r="O130" s="139"/>
      <c r="P130" s="139"/>
      <c r="Q130" s="139"/>
      <c r="R130" s="139"/>
      <c r="S130" s="139"/>
      <c r="T130" s="139"/>
      <c r="U130" s="139"/>
      <c r="V130" s="139"/>
      <c r="W130" s="139"/>
      <c r="X130" s="139"/>
      <c r="Y130" s="139"/>
      <c r="Z130" s="139"/>
      <c r="AA130" s="139"/>
      <c r="AB130" s="139"/>
      <c r="AC130" s="139"/>
      <c r="AD130" s="139"/>
      <c r="AE130" s="139"/>
      <c r="AF130" s="139"/>
      <c r="AG130" s="139"/>
      <c r="AH130" s="139"/>
      <c r="AI130" s="139"/>
      <c r="AJ130" s="139"/>
      <c r="AK130" s="175"/>
      <c r="AL130" s="175"/>
      <c r="AM130" s="175"/>
    </row>
    <row r="131" spans="1:39" s="176" customFormat="1" ht="5.25" customHeight="1" x14ac:dyDescent="0.15">
      <c r="A131" s="174"/>
      <c r="B131" s="139"/>
      <c r="C131" s="139"/>
      <c r="D131" s="139"/>
      <c r="E131" s="139"/>
      <c r="F131" s="139"/>
      <c r="G131" s="139"/>
      <c r="H131" s="139"/>
      <c r="I131" s="139"/>
      <c r="J131" s="139"/>
      <c r="K131" s="139"/>
      <c r="L131" s="139"/>
      <c r="M131" s="139"/>
      <c r="N131" s="139"/>
      <c r="O131" s="139"/>
      <c r="P131" s="139"/>
      <c r="Q131" s="139"/>
      <c r="R131" s="139"/>
      <c r="S131" s="139"/>
      <c r="T131" s="139"/>
      <c r="U131" s="139"/>
      <c r="V131" s="139"/>
      <c r="W131" s="139"/>
      <c r="X131" s="139"/>
      <c r="Y131" s="139"/>
      <c r="Z131" s="139"/>
      <c r="AA131" s="139"/>
      <c r="AB131" s="139"/>
      <c r="AC131" s="139"/>
      <c r="AD131" s="139"/>
      <c r="AE131" s="139"/>
      <c r="AF131" s="139"/>
      <c r="AG131" s="139"/>
      <c r="AH131" s="139"/>
      <c r="AI131" s="139"/>
      <c r="AJ131" s="139"/>
      <c r="AK131" s="175"/>
      <c r="AL131" s="175"/>
      <c r="AM131" s="175"/>
    </row>
    <row r="132" spans="1:39" x14ac:dyDescent="0.15">
      <c r="A132" s="177" t="s">
        <v>98</v>
      </c>
      <c r="B132" s="178"/>
      <c r="C132" s="165"/>
      <c r="D132" s="165"/>
      <c r="E132" s="165"/>
      <c r="F132" s="165"/>
      <c r="G132" s="165"/>
      <c r="H132" s="165"/>
      <c r="I132" s="165"/>
      <c r="J132" s="165"/>
      <c r="K132" s="165"/>
      <c r="L132" s="165"/>
      <c r="M132" s="165"/>
      <c r="N132" s="165"/>
      <c r="O132" s="165"/>
      <c r="P132" s="165"/>
      <c r="Q132" s="165"/>
      <c r="R132" s="165"/>
      <c r="S132" s="165"/>
      <c r="T132" s="165"/>
      <c r="U132" s="165"/>
      <c r="V132" s="165"/>
      <c r="W132" s="165"/>
      <c r="X132" s="165"/>
      <c r="Y132" s="165"/>
      <c r="Z132" s="165"/>
      <c r="AA132" s="165"/>
      <c r="AB132" s="165"/>
      <c r="AC132" s="165"/>
      <c r="AD132" s="165"/>
      <c r="AE132" s="165"/>
      <c r="AF132" s="165"/>
      <c r="AG132" s="165"/>
      <c r="AH132" s="165"/>
      <c r="AI132" s="165"/>
      <c r="AJ132" s="165"/>
    </row>
    <row r="133" spans="1:39" x14ac:dyDescent="0.15">
      <c r="A133" s="179" t="s">
        <v>168</v>
      </c>
      <c r="B133" s="180"/>
      <c r="C133" s="180"/>
      <c r="D133" s="180"/>
      <c r="E133" s="180"/>
      <c r="F133" s="180"/>
      <c r="G133" s="180"/>
      <c r="H133" s="180"/>
      <c r="I133" s="180"/>
      <c r="J133" s="180"/>
      <c r="K133" s="180"/>
      <c r="L133" s="180"/>
      <c r="M133" s="180"/>
      <c r="N133" s="180"/>
      <c r="O133" s="180"/>
      <c r="P133" s="180"/>
      <c r="Q133" s="180"/>
      <c r="R133" s="180"/>
      <c r="S133" s="180"/>
      <c r="T133" s="623"/>
      <c r="U133" s="623"/>
      <c r="V133" s="623"/>
      <c r="W133" s="623"/>
      <c r="X133" s="623"/>
      <c r="Y133" s="623"/>
      <c r="Z133" s="623"/>
      <c r="AA133" s="623"/>
      <c r="AB133" s="623"/>
      <c r="AC133" s="623"/>
      <c r="AD133" s="623"/>
      <c r="AE133" s="623"/>
      <c r="AF133" s="623"/>
      <c r="AG133" s="623"/>
      <c r="AH133" s="623"/>
      <c r="AI133" s="623"/>
      <c r="AJ133" s="623"/>
      <c r="AK133" s="623"/>
      <c r="AL133" s="623"/>
      <c r="AM133" s="624"/>
    </row>
    <row r="134" spans="1:39" x14ac:dyDescent="0.15">
      <c r="A134" s="181"/>
      <c r="B134" s="291" t="s">
        <v>191</v>
      </c>
      <c r="C134" s="180"/>
      <c r="D134" s="180"/>
      <c r="E134" s="180"/>
      <c r="F134" s="180"/>
      <c r="G134" s="180"/>
      <c r="H134" s="180"/>
      <c r="I134" s="180"/>
      <c r="J134" s="180"/>
      <c r="K134" s="180"/>
      <c r="L134" s="180"/>
      <c r="M134" s="180"/>
      <c r="N134" s="180"/>
      <c r="O134" s="180"/>
      <c r="P134" s="180"/>
      <c r="Q134" s="180"/>
      <c r="R134" s="180"/>
      <c r="S134" s="180"/>
      <c r="T134" s="623" t="s">
        <v>65</v>
      </c>
      <c r="U134" s="623"/>
      <c r="V134" s="623"/>
      <c r="W134" s="623"/>
      <c r="X134" s="623"/>
      <c r="Y134" s="623"/>
      <c r="Z134" s="623"/>
      <c r="AA134" s="623"/>
      <c r="AB134" s="623"/>
      <c r="AC134" s="623"/>
      <c r="AD134" s="623"/>
      <c r="AE134" s="623"/>
      <c r="AF134" s="623"/>
      <c r="AG134" s="623"/>
      <c r="AH134" s="623"/>
      <c r="AI134" s="623"/>
      <c r="AJ134" s="623"/>
      <c r="AK134" s="623"/>
      <c r="AL134" s="623"/>
      <c r="AM134" s="624"/>
    </row>
    <row r="135" spans="1:39" ht="38.25" customHeight="1" x14ac:dyDescent="0.15">
      <c r="A135" s="183"/>
      <c r="B135" s="134"/>
      <c r="C135" s="184" t="s">
        <v>179</v>
      </c>
      <c r="D135" s="630" t="s">
        <v>180</v>
      </c>
      <c r="E135" s="630"/>
      <c r="F135" s="630"/>
      <c r="G135" s="630"/>
      <c r="H135" s="630"/>
      <c r="I135" s="630"/>
      <c r="J135" s="630"/>
      <c r="K135" s="630"/>
      <c r="L135" s="630"/>
      <c r="M135" s="630"/>
      <c r="N135" s="630"/>
      <c r="O135" s="630"/>
      <c r="P135" s="630"/>
      <c r="Q135" s="630"/>
      <c r="R135" s="630"/>
      <c r="S135" s="631"/>
      <c r="T135" s="569" t="s">
        <v>253</v>
      </c>
      <c r="U135" s="570"/>
      <c r="V135" s="570"/>
      <c r="W135" s="570"/>
      <c r="X135" s="570"/>
      <c r="Y135" s="570"/>
      <c r="Z135" s="570"/>
      <c r="AA135" s="570"/>
      <c r="AB135" s="570"/>
      <c r="AC135" s="570"/>
      <c r="AD135" s="570"/>
      <c r="AE135" s="570"/>
      <c r="AF135" s="570"/>
      <c r="AG135" s="570"/>
      <c r="AH135" s="570"/>
      <c r="AI135" s="570"/>
      <c r="AJ135" s="570"/>
      <c r="AK135" s="570"/>
      <c r="AL135" s="570"/>
      <c r="AM135" s="571"/>
    </row>
    <row r="136" spans="1:39" ht="23.25" customHeight="1" x14ac:dyDescent="0.15">
      <c r="A136" s="183"/>
      <c r="B136" s="185"/>
      <c r="C136" s="186" t="s">
        <v>178</v>
      </c>
      <c r="D136" s="632" t="s">
        <v>181</v>
      </c>
      <c r="E136" s="632"/>
      <c r="F136" s="632"/>
      <c r="G136" s="632"/>
      <c r="H136" s="632"/>
      <c r="I136" s="632"/>
      <c r="J136" s="632"/>
      <c r="K136" s="632"/>
      <c r="L136" s="632"/>
      <c r="M136" s="632"/>
      <c r="N136" s="632"/>
      <c r="O136" s="632"/>
      <c r="P136" s="632"/>
      <c r="Q136" s="632"/>
      <c r="R136" s="632"/>
      <c r="S136" s="633"/>
      <c r="T136" s="622" t="s">
        <v>249</v>
      </c>
      <c r="U136" s="617"/>
      <c r="V136" s="617"/>
      <c r="W136" s="617"/>
      <c r="X136" s="617"/>
      <c r="Y136" s="617"/>
      <c r="Z136" s="617"/>
      <c r="AA136" s="617"/>
      <c r="AB136" s="617"/>
      <c r="AC136" s="617"/>
      <c r="AD136" s="617"/>
      <c r="AE136" s="617"/>
      <c r="AF136" s="617"/>
      <c r="AG136" s="617"/>
      <c r="AH136" s="617"/>
      <c r="AI136" s="617"/>
      <c r="AJ136" s="617"/>
      <c r="AK136" s="617"/>
      <c r="AL136" s="617"/>
      <c r="AM136" s="618"/>
    </row>
    <row r="137" spans="1:39" x14ac:dyDescent="0.15">
      <c r="A137" s="181"/>
      <c r="B137" s="291" t="s">
        <v>169</v>
      </c>
      <c r="C137" s="180"/>
      <c r="D137" s="180"/>
      <c r="E137" s="180"/>
      <c r="F137" s="180"/>
      <c r="G137" s="180"/>
      <c r="H137" s="180"/>
      <c r="I137" s="180"/>
      <c r="J137" s="180"/>
      <c r="K137" s="180"/>
      <c r="L137" s="180"/>
      <c r="M137" s="180"/>
      <c r="N137" s="180"/>
      <c r="O137" s="180"/>
      <c r="P137" s="180"/>
      <c r="Q137" s="180"/>
      <c r="R137" s="180"/>
      <c r="S137" s="180"/>
      <c r="T137" s="623" t="s">
        <v>65</v>
      </c>
      <c r="U137" s="623"/>
      <c r="V137" s="623"/>
      <c r="W137" s="623"/>
      <c r="X137" s="623"/>
      <c r="Y137" s="623"/>
      <c r="Z137" s="623"/>
      <c r="AA137" s="623"/>
      <c r="AB137" s="623"/>
      <c r="AC137" s="623"/>
      <c r="AD137" s="623"/>
      <c r="AE137" s="623"/>
      <c r="AF137" s="623"/>
      <c r="AG137" s="623"/>
      <c r="AH137" s="623"/>
      <c r="AI137" s="623"/>
      <c r="AJ137" s="623"/>
      <c r="AK137" s="623"/>
      <c r="AL137" s="623"/>
      <c r="AM137" s="624"/>
    </row>
    <row r="138" spans="1:39" x14ac:dyDescent="0.15">
      <c r="A138" s="183"/>
      <c r="B138" s="187"/>
      <c r="C138" s="184" t="s">
        <v>176</v>
      </c>
      <c r="D138" s="630" t="s">
        <v>177</v>
      </c>
      <c r="E138" s="630"/>
      <c r="F138" s="630"/>
      <c r="G138" s="630"/>
      <c r="H138" s="630"/>
      <c r="I138" s="630"/>
      <c r="J138" s="630"/>
      <c r="K138" s="630"/>
      <c r="L138" s="630"/>
      <c r="M138" s="630"/>
      <c r="N138" s="630"/>
      <c r="O138" s="630"/>
      <c r="P138" s="630"/>
      <c r="Q138" s="630"/>
      <c r="R138" s="630"/>
      <c r="S138" s="631"/>
      <c r="T138" s="569" t="s">
        <v>170</v>
      </c>
      <c r="U138" s="570"/>
      <c r="V138" s="570"/>
      <c r="W138" s="570"/>
      <c r="X138" s="570"/>
      <c r="Y138" s="570"/>
      <c r="Z138" s="570"/>
      <c r="AA138" s="570"/>
      <c r="AB138" s="570"/>
      <c r="AC138" s="570"/>
      <c r="AD138" s="570"/>
      <c r="AE138" s="570"/>
      <c r="AF138" s="570"/>
      <c r="AG138" s="570"/>
      <c r="AH138" s="570"/>
      <c r="AI138" s="570"/>
      <c r="AJ138" s="570"/>
      <c r="AK138" s="570"/>
      <c r="AL138" s="570"/>
      <c r="AM138" s="571"/>
    </row>
    <row r="139" spans="1:39" ht="12" customHeight="1" x14ac:dyDescent="0.15">
      <c r="A139" s="183"/>
      <c r="B139" s="187"/>
      <c r="C139" s="186" t="s">
        <v>174</v>
      </c>
      <c r="D139" s="634" t="s">
        <v>175</v>
      </c>
      <c r="E139" s="634"/>
      <c r="F139" s="634"/>
      <c r="G139" s="634"/>
      <c r="H139" s="634"/>
      <c r="I139" s="634"/>
      <c r="J139" s="634"/>
      <c r="K139" s="634"/>
      <c r="L139" s="634"/>
      <c r="M139" s="634"/>
      <c r="N139" s="634"/>
      <c r="O139" s="634"/>
      <c r="P139" s="634"/>
      <c r="Q139" s="634"/>
      <c r="R139" s="634"/>
      <c r="S139" s="635"/>
      <c r="T139" s="616" t="s">
        <v>171</v>
      </c>
      <c r="U139" s="617"/>
      <c r="V139" s="617"/>
      <c r="W139" s="617"/>
      <c r="X139" s="617"/>
      <c r="Y139" s="617"/>
      <c r="Z139" s="617"/>
      <c r="AA139" s="617"/>
      <c r="AB139" s="617"/>
      <c r="AC139" s="617"/>
      <c r="AD139" s="617"/>
      <c r="AE139" s="617"/>
      <c r="AF139" s="617"/>
      <c r="AG139" s="617"/>
      <c r="AH139" s="617"/>
      <c r="AI139" s="617"/>
      <c r="AJ139" s="617"/>
      <c r="AK139" s="617"/>
      <c r="AL139" s="617"/>
      <c r="AM139" s="618"/>
    </row>
    <row r="140" spans="1:39" ht="23.25" customHeight="1" x14ac:dyDescent="0.15">
      <c r="A140" s="183"/>
      <c r="B140" s="183"/>
      <c r="C140" s="188" t="s">
        <v>172</v>
      </c>
      <c r="D140" s="628" t="s">
        <v>173</v>
      </c>
      <c r="E140" s="628"/>
      <c r="F140" s="628"/>
      <c r="G140" s="628"/>
      <c r="H140" s="628"/>
      <c r="I140" s="628"/>
      <c r="J140" s="628"/>
      <c r="K140" s="628"/>
      <c r="L140" s="628"/>
      <c r="M140" s="628"/>
      <c r="N140" s="628"/>
      <c r="O140" s="628"/>
      <c r="P140" s="628"/>
      <c r="Q140" s="628"/>
      <c r="R140" s="628"/>
      <c r="S140" s="629"/>
      <c r="T140" s="619" t="s">
        <v>182</v>
      </c>
      <c r="U140" s="620"/>
      <c r="V140" s="620"/>
      <c r="W140" s="620"/>
      <c r="X140" s="620"/>
      <c r="Y140" s="620"/>
      <c r="Z140" s="620"/>
      <c r="AA140" s="620"/>
      <c r="AB140" s="620"/>
      <c r="AC140" s="620"/>
      <c r="AD140" s="620"/>
      <c r="AE140" s="620"/>
      <c r="AF140" s="620"/>
      <c r="AG140" s="620"/>
      <c r="AH140" s="620"/>
      <c r="AI140" s="620"/>
      <c r="AJ140" s="620"/>
      <c r="AK140" s="620"/>
      <c r="AL140" s="620"/>
      <c r="AM140" s="621"/>
    </row>
    <row r="141" spans="1:39" ht="36.75" customHeight="1" x14ac:dyDescent="0.15">
      <c r="A141" s="183"/>
      <c r="B141" s="187"/>
      <c r="C141" s="186" t="s">
        <v>183</v>
      </c>
      <c r="D141" s="634" t="s">
        <v>185</v>
      </c>
      <c r="E141" s="634"/>
      <c r="F141" s="634"/>
      <c r="G141" s="634"/>
      <c r="H141" s="634"/>
      <c r="I141" s="634"/>
      <c r="J141" s="634"/>
      <c r="K141" s="634"/>
      <c r="L141" s="634"/>
      <c r="M141" s="634"/>
      <c r="N141" s="634"/>
      <c r="O141" s="634"/>
      <c r="P141" s="634"/>
      <c r="Q141" s="634"/>
      <c r="R141" s="634"/>
      <c r="S141" s="635"/>
      <c r="T141" s="714" t="s">
        <v>186</v>
      </c>
      <c r="U141" s="715"/>
      <c r="V141" s="715"/>
      <c r="W141" s="715"/>
      <c r="X141" s="715"/>
      <c r="Y141" s="715"/>
      <c r="Z141" s="715"/>
      <c r="AA141" s="715"/>
      <c r="AB141" s="715"/>
      <c r="AC141" s="715"/>
      <c r="AD141" s="715"/>
      <c r="AE141" s="715"/>
      <c r="AF141" s="715"/>
      <c r="AG141" s="715"/>
      <c r="AH141" s="715"/>
      <c r="AI141" s="715"/>
      <c r="AJ141" s="715"/>
      <c r="AK141" s="715"/>
      <c r="AL141" s="715"/>
      <c r="AM141" s="716"/>
    </row>
    <row r="142" spans="1:39" x14ac:dyDescent="0.15">
      <c r="A142" s="179" t="s">
        <v>187</v>
      </c>
      <c r="B142" s="180"/>
      <c r="C142" s="180"/>
      <c r="D142" s="180"/>
      <c r="E142" s="180"/>
      <c r="F142" s="180"/>
      <c r="G142" s="180"/>
      <c r="H142" s="180"/>
      <c r="I142" s="180"/>
      <c r="J142" s="180"/>
      <c r="K142" s="180"/>
      <c r="L142" s="180"/>
      <c r="M142" s="180"/>
      <c r="N142" s="180"/>
      <c r="O142" s="180"/>
      <c r="P142" s="180"/>
      <c r="Q142" s="180"/>
      <c r="R142" s="180"/>
      <c r="S142" s="180"/>
      <c r="T142" s="623"/>
      <c r="U142" s="623"/>
      <c r="V142" s="623"/>
      <c r="W142" s="623"/>
      <c r="X142" s="623"/>
      <c r="Y142" s="623"/>
      <c r="Z142" s="623"/>
      <c r="AA142" s="623"/>
      <c r="AB142" s="623"/>
      <c r="AC142" s="623"/>
      <c r="AD142" s="623"/>
      <c r="AE142" s="623"/>
      <c r="AF142" s="623"/>
      <c r="AG142" s="623"/>
      <c r="AH142" s="623"/>
      <c r="AI142" s="623"/>
      <c r="AJ142" s="623"/>
      <c r="AK142" s="623"/>
      <c r="AL142" s="623"/>
      <c r="AM142" s="624"/>
    </row>
    <row r="143" spans="1:39" x14ac:dyDescent="0.15">
      <c r="A143" s="181"/>
      <c r="B143" s="291" t="s">
        <v>191</v>
      </c>
      <c r="C143" s="180"/>
      <c r="D143" s="180"/>
      <c r="E143" s="180"/>
      <c r="F143" s="180"/>
      <c r="G143" s="180"/>
      <c r="H143" s="180"/>
      <c r="I143" s="180"/>
      <c r="J143" s="180"/>
      <c r="K143" s="180"/>
      <c r="L143" s="180"/>
      <c r="M143" s="180"/>
      <c r="N143" s="180"/>
      <c r="O143" s="180"/>
      <c r="P143" s="180"/>
      <c r="Q143" s="180"/>
      <c r="R143" s="180"/>
      <c r="S143" s="180"/>
      <c r="T143" s="623" t="s">
        <v>65</v>
      </c>
      <c r="U143" s="623"/>
      <c r="V143" s="623"/>
      <c r="W143" s="623"/>
      <c r="X143" s="623"/>
      <c r="Y143" s="623"/>
      <c r="Z143" s="623"/>
      <c r="AA143" s="623"/>
      <c r="AB143" s="623"/>
      <c r="AC143" s="623"/>
      <c r="AD143" s="623"/>
      <c r="AE143" s="623"/>
      <c r="AF143" s="623"/>
      <c r="AG143" s="623"/>
      <c r="AH143" s="623"/>
      <c r="AI143" s="623"/>
      <c r="AJ143" s="623"/>
      <c r="AK143" s="623"/>
      <c r="AL143" s="623"/>
      <c r="AM143" s="624"/>
    </row>
    <row r="144" spans="1:39" x14ac:dyDescent="0.15">
      <c r="A144" s="183"/>
      <c r="B144" s="134"/>
      <c r="C144" s="289" t="s">
        <v>184</v>
      </c>
      <c r="D144" s="651" t="s">
        <v>180</v>
      </c>
      <c r="E144" s="651"/>
      <c r="F144" s="651"/>
      <c r="G144" s="651"/>
      <c r="H144" s="651"/>
      <c r="I144" s="651"/>
      <c r="J144" s="651"/>
      <c r="K144" s="651"/>
      <c r="L144" s="651"/>
      <c r="M144" s="651"/>
      <c r="N144" s="651"/>
      <c r="O144" s="651"/>
      <c r="P144" s="651"/>
      <c r="Q144" s="651"/>
      <c r="R144" s="651"/>
      <c r="S144" s="652"/>
      <c r="T144" s="717" t="s">
        <v>254</v>
      </c>
      <c r="U144" s="718"/>
      <c r="V144" s="718"/>
      <c r="W144" s="718"/>
      <c r="X144" s="718"/>
      <c r="Y144" s="718"/>
      <c r="Z144" s="718"/>
      <c r="AA144" s="718"/>
      <c r="AB144" s="718"/>
      <c r="AC144" s="718"/>
      <c r="AD144" s="718"/>
      <c r="AE144" s="718"/>
      <c r="AF144" s="718"/>
      <c r="AG144" s="718"/>
      <c r="AH144" s="718"/>
      <c r="AI144" s="718"/>
      <c r="AJ144" s="718"/>
      <c r="AK144" s="718"/>
      <c r="AL144" s="718"/>
      <c r="AM144" s="719"/>
    </row>
    <row r="145" spans="1:39" x14ac:dyDescent="0.15">
      <c r="A145" s="179" t="s">
        <v>251</v>
      </c>
      <c r="B145" s="180"/>
      <c r="C145" s="180"/>
      <c r="D145" s="180"/>
      <c r="E145" s="180"/>
      <c r="F145" s="180"/>
      <c r="G145" s="180"/>
      <c r="H145" s="180"/>
      <c r="I145" s="180"/>
      <c r="J145" s="180"/>
      <c r="K145" s="180"/>
      <c r="L145" s="180"/>
      <c r="M145" s="180"/>
      <c r="N145" s="180"/>
      <c r="O145" s="180"/>
      <c r="P145" s="180"/>
      <c r="Q145" s="180"/>
      <c r="R145" s="180"/>
      <c r="S145" s="180"/>
      <c r="T145" s="623"/>
      <c r="U145" s="623"/>
      <c r="V145" s="623"/>
      <c r="W145" s="623"/>
      <c r="X145" s="623"/>
      <c r="Y145" s="623"/>
      <c r="Z145" s="623"/>
      <c r="AA145" s="623"/>
      <c r="AB145" s="623"/>
      <c r="AC145" s="623"/>
      <c r="AD145" s="623"/>
      <c r="AE145" s="623"/>
      <c r="AF145" s="623"/>
      <c r="AG145" s="623"/>
      <c r="AH145" s="623"/>
      <c r="AI145" s="623"/>
      <c r="AJ145" s="623"/>
      <c r="AK145" s="623"/>
      <c r="AL145" s="623"/>
      <c r="AM145" s="624"/>
    </row>
    <row r="146" spans="1:39" x14ac:dyDescent="0.15">
      <c r="A146" s="181"/>
      <c r="B146" s="291" t="s">
        <v>278</v>
      </c>
      <c r="C146" s="180"/>
      <c r="D146" s="180"/>
      <c r="E146" s="180"/>
      <c r="F146" s="180"/>
      <c r="G146" s="180"/>
      <c r="H146" s="180"/>
      <c r="I146" s="180"/>
      <c r="J146" s="180"/>
      <c r="K146" s="180"/>
      <c r="L146" s="180"/>
      <c r="M146" s="180"/>
      <c r="N146" s="180"/>
      <c r="O146" s="180"/>
      <c r="P146" s="180"/>
      <c r="Q146" s="180"/>
      <c r="R146" s="180"/>
      <c r="S146" s="180"/>
      <c r="T146" s="623" t="s">
        <v>65</v>
      </c>
      <c r="U146" s="623"/>
      <c r="V146" s="623"/>
      <c r="W146" s="623"/>
      <c r="X146" s="623"/>
      <c r="Y146" s="623"/>
      <c r="Z146" s="623"/>
      <c r="AA146" s="623"/>
      <c r="AB146" s="623"/>
      <c r="AC146" s="623"/>
      <c r="AD146" s="623"/>
      <c r="AE146" s="623"/>
      <c r="AF146" s="623"/>
      <c r="AG146" s="623"/>
      <c r="AH146" s="623"/>
      <c r="AI146" s="623"/>
      <c r="AJ146" s="623"/>
      <c r="AK146" s="623"/>
      <c r="AL146" s="623"/>
      <c r="AM146" s="624"/>
    </row>
    <row r="147" spans="1:39" ht="21" customHeight="1" x14ac:dyDescent="0.15">
      <c r="A147" s="183"/>
      <c r="B147" s="134"/>
      <c r="C147" s="289" t="s">
        <v>252</v>
      </c>
      <c r="D147" s="651" t="s">
        <v>237</v>
      </c>
      <c r="E147" s="651"/>
      <c r="F147" s="651"/>
      <c r="G147" s="651"/>
      <c r="H147" s="651"/>
      <c r="I147" s="651"/>
      <c r="J147" s="651"/>
      <c r="K147" s="651"/>
      <c r="L147" s="651"/>
      <c r="M147" s="651"/>
      <c r="N147" s="651"/>
      <c r="O147" s="651"/>
      <c r="P147" s="651"/>
      <c r="Q147" s="651"/>
      <c r="R147" s="651"/>
      <c r="S147" s="652"/>
      <c r="T147" s="729" t="s">
        <v>256</v>
      </c>
      <c r="U147" s="730"/>
      <c r="V147" s="730"/>
      <c r="W147" s="730"/>
      <c r="X147" s="730"/>
      <c r="Y147" s="730"/>
      <c r="Z147" s="730"/>
      <c r="AA147" s="730"/>
      <c r="AB147" s="730"/>
      <c r="AC147" s="730"/>
      <c r="AD147" s="730"/>
      <c r="AE147" s="730"/>
      <c r="AF147" s="730"/>
      <c r="AG147" s="730"/>
      <c r="AH147" s="730"/>
      <c r="AI147" s="730"/>
      <c r="AJ147" s="730"/>
      <c r="AK147" s="730"/>
      <c r="AL147" s="730"/>
      <c r="AM147" s="731"/>
    </row>
    <row r="148" spans="1:39" s="176" customFormat="1" ht="33" customHeight="1" x14ac:dyDescent="0.15">
      <c r="A148" s="666" t="s">
        <v>255</v>
      </c>
      <c r="B148" s="666"/>
      <c r="C148" s="666"/>
      <c r="D148" s="666"/>
      <c r="E148" s="666"/>
      <c r="F148" s="666"/>
      <c r="G148" s="666"/>
      <c r="H148" s="666"/>
      <c r="I148" s="666"/>
      <c r="J148" s="666"/>
      <c r="K148" s="666"/>
      <c r="L148" s="666"/>
      <c r="M148" s="666"/>
      <c r="N148" s="666"/>
      <c r="O148" s="666"/>
      <c r="P148" s="666"/>
      <c r="Q148" s="666"/>
      <c r="R148" s="666"/>
      <c r="S148" s="666"/>
      <c r="T148" s="666"/>
      <c r="U148" s="666"/>
      <c r="V148" s="666"/>
      <c r="W148" s="666"/>
      <c r="X148" s="666"/>
      <c r="Y148" s="666"/>
      <c r="Z148" s="666"/>
      <c r="AA148" s="666"/>
      <c r="AB148" s="666"/>
      <c r="AC148" s="666"/>
      <c r="AD148" s="666"/>
      <c r="AE148" s="666"/>
      <c r="AF148" s="666"/>
      <c r="AG148" s="666"/>
      <c r="AH148" s="666"/>
      <c r="AI148" s="666"/>
      <c r="AJ148" s="666"/>
      <c r="AK148" s="666"/>
      <c r="AL148" s="666"/>
      <c r="AM148" s="666"/>
    </row>
    <row r="149" spans="1:39" x14ac:dyDescent="0.15">
      <c r="A149" s="177" t="s">
        <v>99</v>
      </c>
      <c r="B149" s="178"/>
      <c r="C149" s="165"/>
      <c r="D149" s="165"/>
      <c r="E149" s="165"/>
      <c r="F149" s="165"/>
      <c r="G149" s="165"/>
      <c r="H149" s="165"/>
      <c r="I149" s="165"/>
      <c r="J149" s="165"/>
      <c r="K149" s="165"/>
      <c r="L149" s="165"/>
      <c r="M149" s="165"/>
      <c r="N149" s="165"/>
      <c r="O149" s="165"/>
      <c r="P149" s="165"/>
      <c r="Q149" s="165"/>
      <c r="R149" s="165"/>
      <c r="S149" s="165"/>
      <c r="T149" s="165"/>
      <c r="U149" s="165"/>
      <c r="V149" s="165"/>
      <c r="W149" s="165"/>
      <c r="X149" s="165"/>
      <c r="Y149" s="165"/>
      <c r="Z149" s="165"/>
      <c r="AA149" s="165"/>
      <c r="AB149" s="165"/>
      <c r="AC149" s="165"/>
      <c r="AD149" s="165"/>
      <c r="AE149" s="165"/>
      <c r="AF149" s="165"/>
      <c r="AG149" s="165"/>
      <c r="AH149" s="165"/>
      <c r="AI149" s="165"/>
      <c r="AJ149" s="165"/>
    </row>
    <row r="150" spans="1:39" ht="4.5" customHeight="1" x14ac:dyDescent="0.15">
      <c r="A150" s="179"/>
      <c r="B150" s="180"/>
      <c r="C150" s="180"/>
      <c r="D150" s="180"/>
      <c r="E150" s="180"/>
      <c r="F150" s="180"/>
      <c r="G150" s="180"/>
      <c r="H150" s="180"/>
      <c r="I150" s="180"/>
      <c r="J150" s="180"/>
      <c r="K150" s="180"/>
      <c r="L150" s="180"/>
      <c r="M150" s="180"/>
      <c r="N150" s="180"/>
      <c r="O150" s="180"/>
      <c r="P150" s="180"/>
      <c r="Q150" s="180"/>
      <c r="R150" s="180"/>
      <c r="S150" s="180"/>
      <c r="T150" s="623"/>
      <c r="U150" s="623"/>
      <c r="V150" s="623"/>
      <c r="W150" s="623"/>
      <c r="X150" s="623"/>
      <c r="Y150" s="623"/>
      <c r="Z150" s="623"/>
      <c r="AA150" s="623"/>
      <c r="AB150" s="623"/>
      <c r="AC150" s="623"/>
      <c r="AD150" s="623"/>
      <c r="AE150" s="623"/>
      <c r="AF150" s="623"/>
      <c r="AG150" s="623"/>
      <c r="AH150" s="623"/>
      <c r="AI150" s="623"/>
      <c r="AJ150" s="623"/>
      <c r="AK150" s="623"/>
      <c r="AL150" s="623"/>
      <c r="AM150" s="624"/>
    </row>
    <row r="151" spans="1:39" x14ac:dyDescent="0.15">
      <c r="A151" s="181"/>
      <c r="B151" s="291" t="s">
        <v>191</v>
      </c>
      <c r="C151" s="180"/>
      <c r="D151" s="180"/>
      <c r="E151" s="180"/>
      <c r="F151" s="180"/>
      <c r="G151" s="180"/>
      <c r="H151" s="180"/>
      <c r="I151" s="180"/>
      <c r="J151" s="180"/>
      <c r="K151" s="180"/>
      <c r="L151" s="180"/>
      <c r="M151" s="180"/>
      <c r="N151" s="180"/>
      <c r="O151" s="180"/>
      <c r="P151" s="180"/>
      <c r="Q151" s="180"/>
      <c r="R151" s="180"/>
      <c r="S151" s="180"/>
      <c r="T151" s="623" t="s">
        <v>65</v>
      </c>
      <c r="U151" s="623"/>
      <c r="V151" s="623"/>
      <c r="W151" s="623"/>
      <c r="X151" s="623"/>
      <c r="Y151" s="623"/>
      <c r="Z151" s="623"/>
      <c r="AA151" s="623"/>
      <c r="AB151" s="623"/>
      <c r="AC151" s="623"/>
      <c r="AD151" s="623"/>
      <c r="AE151" s="623"/>
      <c r="AF151" s="623"/>
      <c r="AG151" s="623"/>
      <c r="AH151" s="623"/>
      <c r="AI151" s="623"/>
      <c r="AJ151" s="623"/>
      <c r="AK151" s="623"/>
      <c r="AL151" s="623"/>
      <c r="AM151" s="624"/>
    </row>
    <row r="152" spans="1:39" ht="24" customHeight="1" x14ac:dyDescent="0.15">
      <c r="A152" s="183"/>
      <c r="B152" s="134"/>
      <c r="C152" s="184" t="s">
        <v>179</v>
      </c>
      <c r="D152" s="654" t="s">
        <v>181</v>
      </c>
      <c r="E152" s="654"/>
      <c r="F152" s="654"/>
      <c r="G152" s="654"/>
      <c r="H152" s="654"/>
      <c r="I152" s="654"/>
      <c r="J152" s="654"/>
      <c r="K152" s="654"/>
      <c r="L152" s="654"/>
      <c r="M152" s="654"/>
      <c r="N152" s="654"/>
      <c r="O152" s="654"/>
      <c r="P152" s="654"/>
      <c r="Q152" s="654"/>
      <c r="R152" s="654"/>
      <c r="S152" s="655"/>
      <c r="T152" s="720" t="s">
        <v>249</v>
      </c>
      <c r="U152" s="721"/>
      <c r="V152" s="721"/>
      <c r="W152" s="721"/>
      <c r="X152" s="721"/>
      <c r="Y152" s="721"/>
      <c r="Z152" s="721"/>
      <c r="AA152" s="721"/>
      <c r="AB152" s="721"/>
      <c r="AC152" s="721"/>
      <c r="AD152" s="721"/>
      <c r="AE152" s="721"/>
      <c r="AF152" s="721"/>
      <c r="AG152" s="721"/>
      <c r="AH152" s="721"/>
      <c r="AI152" s="721"/>
      <c r="AJ152" s="721"/>
      <c r="AK152" s="721"/>
      <c r="AL152" s="721"/>
      <c r="AM152" s="722"/>
    </row>
    <row r="153" spans="1:39" x14ac:dyDescent="0.15">
      <c r="A153" s="181"/>
      <c r="B153" s="291" t="s">
        <v>169</v>
      </c>
      <c r="C153" s="180"/>
      <c r="D153" s="180"/>
      <c r="E153" s="180"/>
      <c r="F153" s="180"/>
      <c r="G153" s="180"/>
      <c r="H153" s="180"/>
      <c r="I153" s="180"/>
      <c r="J153" s="180"/>
      <c r="K153" s="180"/>
      <c r="L153" s="180"/>
      <c r="M153" s="180"/>
      <c r="N153" s="180"/>
      <c r="O153" s="180"/>
      <c r="P153" s="180"/>
      <c r="Q153" s="180"/>
      <c r="R153" s="180"/>
      <c r="S153" s="180"/>
      <c r="T153" s="623" t="s">
        <v>65</v>
      </c>
      <c r="U153" s="623"/>
      <c r="V153" s="623"/>
      <c r="W153" s="623"/>
      <c r="X153" s="623"/>
      <c r="Y153" s="623"/>
      <c r="Z153" s="623"/>
      <c r="AA153" s="623"/>
      <c r="AB153" s="623"/>
      <c r="AC153" s="623"/>
      <c r="AD153" s="623"/>
      <c r="AE153" s="623"/>
      <c r="AF153" s="623"/>
      <c r="AG153" s="623"/>
      <c r="AH153" s="623"/>
      <c r="AI153" s="623"/>
      <c r="AJ153" s="623"/>
      <c r="AK153" s="623"/>
      <c r="AL153" s="623"/>
      <c r="AM153" s="624"/>
    </row>
    <row r="154" spans="1:39" ht="36.75" customHeight="1" x14ac:dyDescent="0.15">
      <c r="A154" s="183"/>
      <c r="B154" s="187"/>
      <c r="C154" s="184" t="s">
        <v>178</v>
      </c>
      <c r="D154" s="630" t="s">
        <v>185</v>
      </c>
      <c r="E154" s="630"/>
      <c r="F154" s="630"/>
      <c r="G154" s="630"/>
      <c r="H154" s="630"/>
      <c r="I154" s="630"/>
      <c r="J154" s="630"/>
      <c r="K154" s="630"/>
      <c r="L154" s="630"/>
      <c r="M154" s="630"/>
      <c r="N154" s="630"/>
      <c r="O154" s="630"/>
      <c r="P154" s="630"/>
      <c r="Q154" s="630"/>
      <c r="R154" s="630"/>
      <c r="S154" s="631"/>
      <c r="T154" s="714" t="s">
        <v>186</v>
      </c>
      <c r="U154" s="715"/>
      <c r="V154" s="715"/>
      <c r="W154" s="715"/>
      <c r="X154" s="715"/>
      <c r="Y154" s="715"/>
      <c r="Z154" s="715"/>
      <c r="AA154" s="715"/>
      <c r="AB154" s="715"/>
      <c r="AC154" s="715"/>
      <c r="AD154" s="715"/>
      <c r="AE154" s="715"/>
      <c r="AF154" s="715"/>
      <c r="AG154" s="715"/>
      <c r="AH154" s="715"/>
      <c r="AI154" s="715"/>
      <c r="AJ154" s="715"/>
      <c r="AK154" s="715"/>
      <c r="AL154" s="715"/>
      <c r="AM154" s="716"/>
    </row>
    <row r="155" spans="1:39" s="176" customFormat="1" ht="5.25" customHeight="1" x14ac:dyDescent="0.15">
      <c r="A155" s="190"/>
      <c r="B155" s="290"/>
      <c r="C155" s="290"/>
      <c r="D155" s="290"/>
      <c r="E155" s="290"/>
      <c r="F155" s="290"/>
      <c r="G155" s="290"/>
      <c r="H155" s="290"/>
      <c r="I155" s="290"/>
      <c r="J155" s="290"/>
      <c r="K155" s="290"/>
      <c r="L155" s="290"/>
      <c r="M155" s="290"/>
      <c r="N155" s="290"/>
      <c r="O155" s="290"/>
      <c r="P155" s="290"/>
      <c r="Q155" s="290"/>
      <c r="R155" s="290"/>
      <c r="S155" s="290"/>
      <c r="T155" s="290"/>
      <c r="U155" s="290"/>
      <c r="V155" s="290"/>
      <c r="W155" s="290"/>
      <c r="X155" s="290"/>
      <c r="Y155" s="290"/>
      <c r="Z155" s="290"/>
      <c r="AA155" s="290"/>
      <c r="AB155" s="290"/>
      <c r="AC155" s="290"/>
      <c r="AD155" s="290"/>
      <c r="AE155" s="290"/>
      <c r="AF155" s="290"/>
      <c r="AG155" s="290"/>
      <c r="AH155" s="290"/>
      <c r="AI155" s="290"/>
      <c r="AJ155" s="290"/>
      <c r="AK155" s="192"/>
      <c r="AL155" s="192"/>
      <c r="AM155" s="192"/>
    </row>
    <row r="156" spans="1:39" x14ac:dyDescent="0.15">
      <c r="A156" s="177" t="s">
        <v>153</v>
      </c>
      <c r="B156" s="178"/>
      <c r="C156" s="165"/>
      <c r="D156" s="165"/>
      <c r="E156" s="165"/>
      <c r="F156" s="165"/>
      <c r="G156" s="165"/>
      <c r="H156" s="165"/>
      <c r="I156" s="165"/>
      <c r="J156" s="165"/>
      <c r="K156" s="165"/>
      <c r="L156" s="165"/>
      <c r="M156" s="165"/>
      <c r="N156" s="165"/>
      <c r="O156" s="165"/>
      <c r="P156" s="165"/>
      <c r="Q156" s="165"/>
      <c r="R156" s="165"/>
      <c r="S156" s="165"/>
      <c r="T156" s="165"/>
      <c r="U156" s="165"/>
      <c r="V156" s="165"/>
      <c r="W156" s="165"/>
      <c r="X156" s="165"/>
      <c r="Y156" s="165"/>
      <c r="Z156" s="165"/>
      <c r="AA156" s="165"/>
      <c r="AB156" s="165"/>
      <c r="AC156" s="165"/>
      <c r="AD156" s="165"/>
      <c r="AE156" s="165"/>
      <c r="AF156" s="165"/>
      <c r="AG156" s="165"/>
      <c r="AH156" s="165"/>
      <c r="AI156" s="165"/>
      <c r="AJ156" s="165"/>
    </row>
    <row r="157" spans="1:39" ht="5.25" customHeight="1" x14ac:dyDescent="0.15">
      <c r="A157" s="179"/>
      <c r="B157" s="180"/>
      <c r="C157" s="180"/>
      <c r="D157" s="180"/>
      <c r="E157" s="180"/>
      <c r="F157" s="180"/>
      <c r="G157" s="180"/>
      <c r="H157" s="180"/>
      <c r="I157" s="180"/>
      <c r="J157" s="180"/>
      <c r="K157" s="180"/>
      <c r="L157" s="180"/>
      <c r="M157" s="180"/>
      <c r="N157" s="180"/>
      <c r="O157" s="180"/>
      <c r="P157" s="180"/>
      <c r="Q157" s="180"/>
      <c r="R157" s="180"/>
      <c r="S157" s="180"/>
      <c r="T157" s="623"/>
      <c r="U157" s="623"/>
      <c r="V157" s="623"/>
      <c r="W157" s="623"/>
      <c r="X157" s="623"/>
      <c r="Y157" s="623"/>
      <c r="Z157" s="623"/>
      <c r="AA157" s="623"/>
      <c r="AB157" s="623"/>
      <c r="AC157" s="623"/>
      <c r="AD157" s="623"/>
      <c r="AE157" s="623"/>
      <c r="AF157" s="623"/>
      <c r="AG157" s="623"/>
      <c r="AH157" s="623"/>
      <c r="AI157" s="623"/>
      <c r="AJ157" s="623"/>
      <c r="AK157" s="623"/>
      <c r="AL157" s="623"/>
      <c r="AM157" s="624"/>
    </row>
    <row r="158" spans="1:39" x14ac:dyDescent="0.15">
      <c r="A158" s="181"/>
      <c r="B158" s="291" t="s">
        <v>190</v>
      </c>
      <c r="C158" s="180"/>
      <c r="D158" s="180"/>
      <c r="E158" s="180"/>
      <c r="F158" s="180"/>
      <c r="G158" s="180"/>
      <c r="H158" s="180"/>
      <c r="I158" s="180"/>
      <c r="J158" s="180"/>
      <c r="K158" s="180"/>
      <c r="L158" s="180"/>
      <c r="M158" s="180"/>
      <c r="N158" s="180"/>
      <c r="O158" s="180"/>
      <c r="P158" s="180"/>
      <c r="Q158" s="180"/>
      <c r="R158" s="180"/>
      <c r="S158" s="180"/>
      <c r="T158" s="623" t="s">
        <v>65</v>
      </c>
      <c r="U158" s="623"/>
      <c r="V158" s="623"/>
      <c r="W158" s="623"/>
      <c r="X158" s="623"/>
      <c r="Y158" s="623"/>
      <c r="Z158" s="623"/>
      <c r="AA158" s="623"/>
      <c r="AB158" s="623"/>
      <c r="AC158" s="623"/>
      <c r="AD158" s="623"/>
      <c r="AE158" s="623"/>
      <c r="AF158" s="623"/>
      <c r="AG158" s="623"/>
      <c r="AH158" s="623"/>
      <c r="AI158" s="623"/>
      <c r="AJ158" s="623"/>
      <c r="AK158" s="623"/>
      <c r="AL158" s="623"/>
      <c r="AM158" s="624"/>
    </row>
    <row r="159" spans="1:39" ht="21.75" customHeight="1" x14ac:dyDescent="0.15">
      <c r="A159" s="183"/>
      <c r="B159" s="134"/>
      <c r="C159" s="184" t="s">
        <v>179</v>
      </c>
      <c r="D159" s="712" t="s">
        <v>192</v>
      </c>
      <c r="E159" s="712"/>
      <c r="F159" s="712"/>
      <c r="G159" s="712"/>
      <c r="H159" s="712"/>
      <c r="I159" s="712"/>
      <c r="J159" s="712"/>
      <c r="K159" s="712"/>
      <c r="L159" s="712"/>
      <c r="M159" s="712"/>
      <c r="N159" s="712"/>
      <c r="O159" s="712"/>
      <c r="P159" s="712"/>
      <c r="Q159" s="712"/>
      <c r="R159" s="712"/>
      <c r="S159" s="713"/>
      <c r="T159" s="723" t="s">
        <v>250</v>
      </c>
      <c r="U159" s="724"/>
      <c r="V159" s="724"/>
      <c r="W159" s="724"/>
      <c r="X159" s="724"/>
      <c r="Y159" s="724"/>
      <c r="Z159" s="724"/>
      <c r="AA159" s="724"/>
      <c r="AB159" s="724"/>
      <c r="AC159" s="724"/>
      <c r="AD159" s="724"/>
      <c r="AE159" s="724"/>
      <c r="AF159" s="724"/>
      <c r="AG159" s="724"/>
      <c r="AH159" s="724"/>
      <c r="AI159" s="724"/>
      <c r="AJ159" s="724"/>
      <c r="AK159" s="724"/>
      <c r="AL159" s="724"/>
      <c r="AM159" s="725"/>
    </row>
    <row r="160" spans="1:39" ht="12" customHeight="1" x14ac:dyDescent="0.15">
      <c r="A160" s="193"/>
      <c r="B160" s="194"/>
      <c r="C160" s="195" t="s">
        <v>178</v>
      </c>
      <c r="D160" s="632" t="s">
        <v>156</v>
      </c>
      <c r="E160" s="632"/>
      <c r="F160" s="632"/>
      <c r="G160" s="632"/>
      <c r="H160" s="632"/>
      <c r="I160" s="632"/>
      <c r="J160" s="632"/>
      <c r="K160" s="632"/>
      <c r="L160" s="632"/>
      <c r="M160" s="632"/>
      <c r="N160" s="632"/>
      <c r="O160" s="632"/>
      <c r="P160" s="632"/>
      <c r="Q160" s="632"/>
      <c r="R160" s="632"/>
      <c r="S160" s="633"/>
      <c r="T160" s="726"/>
      <c r="U160" s="727"/>
      <c r="V160" s="727"/>
      <c r="W160" s="727"/>
      <c r="X160" s="727"/>
      <c r="Y160" s="727"/>
      <c r="Z160" s="727"/>
      <c r="AA160" s="727"/>
      <c r="AB160" s="727"/>
      <c r="AC160" s="727"/>
      <c r="AD160" s="727"/>
      <c r="AE160" s="727"/>
      <c r="AF160" s="727"/>
      <c r="AG160" s="727"/>
      <c r="AH160" s="727"/>
      <c r="AI160" s="727"/>
      <c r="AJ160" s="727"/>
      <c r="AK160" s="727"/>
      <c r="AL160" s="727"/>
      <c r="AM160" s="728"/>
    </row>
    <row r="161" spans="1:36" ht="18" customHeight="1" x14ac:dyDescent="0.15">
      <c r="A161" s="165"/>
      <c r="B161" s="196"/>
      <c r="C161" s="197"/>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c r="AA161" s="197"/>
      <c r="AB161" s="197"/>
      <c r="AC161" s="197"/>
      <c r="AD161" s="197"/>
      <c r="AE161" s="197"/>
      <c r="AF161" s="197"/>
      <c r="AG161" s="197"/>
      <c r="AH161" s="197"/>
      <c r="AI161" s="197"/>
      <c r="AJ161" s="197"/>
    </row>
    <row r="162" spans="1:36" s="198" customFormat="1" x14ac:dyDescent="0.15">
      <c r="B162" s="196"/>
      <c r="C162" s="196"/>
      <c r="D162" s="196"/>
      <c r="E162" s="196"/>
      <c r="F162" s="196"/>
      <c r="G162" s="196"/>
      <c r="H162" s="196"/>
      <c r="I162" s="196"/>
      <c r="J162" s="196"/>
      <c r="K162" s="196"/>
      <c r="L162" s="196"/>
      <c r="M162" s="196"/>
      <c r="N162" s="196"/>
      <c r="O162" s="196"/>
      <c r="P162" s="196"/>
      <c r="Q162" s="196"/>
      <c r="R162" s="196"/>
      <c r="S162" s="196"/>
      <c r="T162" s="196"/>
      <c r="U162" s="196"/>
      <c r="V162" s="196"/>
      <c r="W162" s="196"/>
      <c r="X162" s="196"/>
      <c r="Y162" s="196"/>
      <c r="Z162" s="196"/>
      <c r="AA162" s="196"/>
      <c r="AB162" s="196"/>
      <c r="AC162" s="196"/>
      <c r="AD162" s="196"/>
      <c r="AE162" s="196"/>
      <c r="AF162" s="196"/>
      <c r="AG162" s="196"/>
      <c r="AH162" s="196"/>
      <c r="AI162" s="196"/>
      <c r="AJ162" s="196"/>
    </row>
    <row r="163" spans="1:36" s="198" customFormat="1" x14ac:dyDescent="0.15">
      <c r="B163" s="196"/>
      <c r="C163" s="196"/>
      <c r="D163" s="196"/>
      <c r="E163" s="196"/>
      <c r="F163" s="196"/>
      <c r="G163" s="196"/>
      <c r="H163" s="196"/>
      <c r="I163" s="196"/>
      <c r="J163" s="196"/>
      <c r="K163" s="196"/>
      <c r="L163" s="196"/>
      <c r="M163" s="196"/>
      <c r="N163" s="196"/>
      <c r="O163" s="196"/>
      <c r="P163" s="196"/>
      <c r="Q163" s="196"/>
      <c r="R163" s="196"/>
      <c r="S163" s="196"/>
      <c r="T163" s="196"/>
      <c r="U163" s="196"/>
      <c r="V163" s="196"/>
      <c r="W163" s="196"/>
      <c r="X163" s="196"/>
      <c r="Y163" s="196"/>
      <c r="Z163" s="196"/>
      <c r="AA163" s="196"/>
      <c r="AB163" s="196"/>
      <c r="AC163" s="196"/>
      <c r="AD163" s="196"/>
      <c r="AE163" s="196"/>
      <c r="AF163" s="196"/>
      <c r="AG163" s="196"/>
      <c r="AH163" s="196"/>
      <c r="AI163" s="196"/>
      <c r="AJ163" s="196"/>
    </row>
    <row r="164" spans="1:36" x14ac:dyDescent="0.15">
      <c r="A164" s="165"/>
      <c r="B164" s="197"/>
      <c r="C164" s="197"/>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c r="AA164" s="197"/>
      <c r="AB164" s="197"/>
      <c r="AC164" s="197"/>
      <c r="AD164" s="197"/>
      <c r="AE164" s="197"/>
      <c r="AF164" s="197"/>
      <c r="AG164" s="197"/>
      <c r="AH164" s="197"/>
      <c r="AI164" s="197"/>
      <c r="AJ164" s="197"/>
    </row>
    <row r="165" spans="1:36" x14ac:dyDescent="0.15">
      <c r="A165" s="165"/>
      <c r="B165" s="197"/>
      <c r="C165" s="197"/>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c r="AA165" s="197"/>
      <c r="AB165" s="197"/>
      <c r="AC165" s="197"/>
      <c r="AD165" s="197"/>
      <c r="AE165" s="197"/>
      <c r="AF165" s="197"/>
      <c r="AG165" s="197"/>
      <c r="AH165" s="197"/>
      <c r="AI165" s="197"/>
      <c r="AJ165" s="197"/>
    </row>
    <row r="166" spans="1:36" x14ac:dyDescent="0.15">
      <c r="A166" s="165"/>
      <c r="B166" s="197"/>
      <c r="C166" s="197"/>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c r="AA166" s="197"/>
      <c r="AB166" s="197"/>
      <c r="AC166" s="197"/>
      <c r="AD166" s="197"/>
      <c r="AE166" s="197"/>
      <c r="AF166" s="197"/>
      <c r="AG166" s="197"/>
      <c r="AH166" s="197"/>
      <c r="AI166" s="197"/>
      <c r="AJ166" s="197"/>
    </row>
    <row r="167" spans="1:36" x14ac:dyDescent="0.15">
      <c r="A167" s="165"/>
      <c r="B167" s="197"/>
      <c r="C167" s="197"/>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c r="AA167" s="197"/>
      <c r="AB167" s="197"/>
      <c r="AC167" s="197"/>
      <c r="AD167" s="197"/>
      <c r="AE167" s="197"/>
      <c r="AF167" s="197"/>
      <c r="AG167" s="197"/>
      <c r="AH167" s="197"/>
      <c r="AI167" s="197"/>
      <c r="AJ167" s="197"/>
    </row>
    <row r="168" spans="1:36" x14ac:dyDescent="0.15">
      <c r="A168" s="165"/>
      <c r="B168" s="197"/>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c r="AA168" s="197"/>
      <c r="AB168" s="197"/>
      <c r="AC168" s="197"/>
      <c r="AD168" s="197"/>
      <c r="AE168" s="197"/>
      <c r="AF168" s="197"/>
      <c r="AG168" s="197"/>
      <c r="AH168" s="197"/>
      <c r="AI168" s="197"/>
      <c r="AJ168" s="197"/>
    </row>
    <row r="169" spans="1:36" x14ac:dyDescent="0.15">
      <c r="A169" s="165"/>
      <c r="B169" s="197"/>
      <c r="C169" s="197"/>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c r="AA169" s="197"/>
      <c r="AB169" s="197"/>
      <c r="AC169" s="197"/>
      <c r="AD169" s="197"/>
      <c r="AE169" s="197"/>
      <c r="AF169" s="197"/>
      <c r="AG169" s="197"/>
      <c r="AH169" s="197"/>
      <c r="AI169" s="197"/>
      <c r="AJ169" s="197"/>
    </row>
    <row r="170" spans="1:36" x14ac:dyDescent="0.15">
      <c r="A170" s="165"/>
      <c r="B170" s="197"/>
      <c r="C170" s="197"/>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row>
    <row r="171" spans="1:36" x14ac:dyDescent="0.15">
      <c r="A171" s="165"/>
      <c r="B171" s="197"/>
      <c r="C171" s="197"/>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c r="AA171" s="197"/>
      <c r="AB171" s="197"/>
      <c r="AC171" s="197"/>
      <c r="AD171" s="197"/>
      <c r="AE171" s="197"/>
      <c r="AF171" s="197"/>
      <c r="AG171" s="197"/>
      <c r="AH171" s="197"/>
      <c r="AI171" s="197"/>
      <c r="AJ171" s="197"/>
    </row>
    <row r="172" spans="1:36" x14ac:dyDescent="0.15">
      <c r="A172" s="165"/>
      <c r="B172" s="197"/>
      <c r="C172" s="197"/>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c r="AA172" s="197"/>
      <c r="AB172" s="197"/>
      <c r="AC172" s="197"/>
      <c r="AD172" s="197"/>
      <c r="AE172" s="197"/>
      <c r="AF172" s="197"/>
      <c r="AG172" s="197"/>
      <c r="AH172" s="197"/>
      <c r="AI172" s="197"/>
      <c r="AJ172" s="197"/>
    </row>
    <row r="173" spans="1:36" x14ac:dyDescent="0.15">
      <c r="A173" s="165"/>
      <c r="B173" s="197"/>
      <c r="C173" s="197"/>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c r="AA173" s="197"/>
      <c r="AB173" s="197"/>
      <c r="AC173" s="197"/>
      <c r="AD173" s="197"/>
      <c r="AE173" s="197"/>
      <c r="AF173" s="197"/>
      <c r="AG173" s="197"/>
      <c r="AH173" s="197"/>
      <c r="AI173" s="197"/>
      <c r="AJ173" s="197"/>
    </row>
    <row r="174" spans="1:36" x14ac:dyDescent="0.15">
      <c r="A174" s="165"/>
      <c r="B174" s="197"/>
      <c r="C174" s="197"/>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c r="AA174" s="197"/>
      <c r="AB174" s="197"/>
      <c r="AC174" s="197"/>
      <c r="AD174" s="197"/>
      <c r="AE174" s="197"/>
      <c r="AF174" s="197"/>
      <c r="AG174" s="197"/>
      <c r="AH174" s="197"/>
      <c r="AI174" s="197"/>
      <c r="AJ174" s="197"/>
    </row>
    <row r="175" spans="1:36" x14ac:dyDescent="0.15">
      <c r="A175" s="165"/>
      <c r="B175" s="197"/>
      <c r="C175" s="197"/>
      <c r="D175" s="197"/>
      <c r="E175" s="197"/>
      <c r="F175" s="197"/>
      <c r="G175" s="197"/>
      <c r="H175" s="197"/>
      <c r="I175" s="197"/>
      <c r="J175" s="197"/>
      <c r="K175" s="197"/>
      <c r="L175" s="197"/>
      <c r="M175" s="197"/>
      <c r="N175" s="197"/>
      <c r="O175" s="197"/>
      <c r="P175" s="197"/>
      <c r="Q175" s="197"/>
      <c r="R175" s="197"/>
      <c r="S175" s="197"/>
      <c r="T175" s="197"/>
      <c r="U175" s="197"/>
      <c r="V175" s="197"/>
      <c r="W175" s="197"/>
      <c r="X175" s="197"/>
      <c r="Y175" s="197"/>
      <c r="Z175" s="197"/>
      <c r="AA175" s="197"/>
      <c r="AB175" s="197"/>
      <c r="AC175" s="197"/>
      <c r="AD175" s="197"/>
      <c r="AE175" s="197"/>
      <c r="AF175" s="197"/>
      <c r="AG175" s="197"/>
      <c r="AH175" s="197"/>
      <c r="AI175" s="197"/>
      <c r="AJ175" s="197"/>
    </row>
    <row r="176" spans="1:36" x14ac:dyDescent="0.15">
      <c r="A176" s="165"/>
      <c r="B176" s="197"/>
      <c r="C176" s="197"/>
      <c r="D176" s="197"/>
      <c r="E176" s="197"/>
      <c r="F176" s="197"/>
      <c r="G176" s="197"/>
      <c r="H176" s="197"/>
      <c r="I176" s="197"/>
      <c r="J176" s="197"/>
      <c r="K176" s="197"/>
      <c r="L176" s="197"/>
      <c r="M176" s="197"/>
      <c r="N176" s="197"/>
      <c r="O176" s="197"/>
      <c r="P176" s="197"/>
      <c r="Q176" s="197"/>
      <c r="R176" s="197"/>
      <c r="S176" s="197"/>
      <c r="T176" s="197"/>
      <c r="U176" s="197"/>
      <c r="V176" s="197"/>
      <c r="W176" s="197"/>
      <c r="X176" s="197"/>
      <c r="Y176" s="197"/>
      <c r="Z176" s="197"/>
      <c r="AA176" s="197"/>
      <c r="AB176" s="197"/>
      <c r="AC176" s="197"/>
      <c r="AD176" s="197"/>
      <c r="AE176" s="197"/>
      <c r="AF176" s="197"/>
      <c r="AG176" s="197"/>
      <c r="AH176" s="197"/>
      <c r="AI176" s="197"/>
      <c r="AJ176" s="197"/>
    </row>
    <row r="177" spans="1:36" x14ac:dyDescent="0.15">
      <c r="A177" s="165"/>
      <c r="B177" s="197"/>
      <c r="C177" s="197"/>
      <c r="D177" s="197"/>
      <c r="E177" s="197"/>
      <c r="F177" s="197"/>
      <c r="G177" s="197"/>
      <c r="H177" s="197"/>
      <c r="I177" s="197"/>
      <c r="J177" s="197"/>
      <c r="K177" s="197"/>
      <c r="L177" s="197"/>
      <c r="M177" s="197"/>
      <c r="N177" s="197"/>
      <c r="O177" s="197"/>
      <c r="P177" s="197"/>
      <c r="Q177" s="197"/>
      <c r="R177" s="197"/>
      <c r="S177" s="197"/>
      <c r="T177" s="197"/>
      <c r="U177" s="197"/>
      <c r="V177" s="197"/>
      <c r="W177" s="197"/>
      <c r="X177" s="197"/>
      <c r="Y177" s="197"/>
      <c r="Z177" s="197"/>
      <c r="AA177" s="197"/>
      <c r="AB177" s="197"/>
      <c r="AC177" s="197"/>
      <c r="AD177" s="197"/>
      <c r="AE177" s="197"/>
      <c r="AF177" s="197"/>
      <c r="AG177" s="197"/>
      <c r="AH177" s="197"/>
      <c r="AI177" s="197"/>
      <c r="AJ177" s="197"/>
    </row>
    <row r="178" spans="1:36" x14ac:dyDescent="0.15">
      <c r="A178" s="165"/>
      <c r="B178" s="197"/>
      <c r="C178" s="197"/>
      <c r="D178" s="197"/>
      <c r="E178" s="197"/>
      <c r="F178" s="197"/>
      <c r="G178" s="197"/>
      <c r="H178" s="197"/>
      <c r="I178" s="197"/>
      <c r="J178" s="197"/>
      <c r="K178" s="197"/>
      <c r="L178" s="197"/>
      <c r="M178" s="197"/>
      <c r="N178" s="197"/>
      <c r="O178" s="197"/>
      <c r="P178" s="197"/>
      <c r="Q178" s="197"/>
      <c r="R178" s="197"/>
      <c r="S178" s="197"/>
      <c r="T178" s="197"/>
      <c r="U178" s="197"/>
      <c r="V178" s="197"/>
      <c r="W178" s="197"/>
      <c r="X178" s="197"/>
      <c r="Y178" s="197"/>
      <c r="Z178" s="197"/>
      <c r="AA178" s="197"/>
      <c r="AB178" s="197"/>
      <c r="AC178" s="197"/>
      <c r="AD178" s="197"/>
      <c r="AE178" s="197"/>
      <c r="AF178" s="197"/>
      <c r="AG178" s="197"/>
      <c r="AH178" s="197"/>
      <c r="AI178" s="197"/>
      <c r="AJ178" s="197"/>
    </row>
    <row r="179" spans="1:36" x14ac:dyDescent="0.15">
      <c r="A179" s="165"/>
      <c r="B179" s="197"/>
      <c r="C179" s="197"/>
      <c r="D179" s="197"/>
      <c r="E179" s="197"/>
      <c r="F179" s="197"/>
      <c r="G179" s="197"/>
      <c r="H179" s="197"/>
      <c r="I179" s="197"/>
      <c r="J179" s="197"/>
      <c r="K179" s="197"/>
      <c r="L179" s="197"/>
      <c r="M179" s="197"/>
      <c r="N179" s="197"/>
      <c r="O179" s="197"/>
      <c r="P179" s="197"/>
      <c r="Q179" s="197"/>
      <c r="R179" s="197"/>
      <c r="S179" s="197"/>
      <c r="T179" s="197"/>
      <c r="U179" s="197"/>
      <c r="V179" s="197"/>
      <c r="W179" s="197"/>
      <c r="X179" s="197"/>
      <c r="Y179" s="197"/>
      <c r="Z179" s="197"/>
      <c r="AA179" s="197"/>
      <c r="AB179" s="197"/>
      <c r="AC179" s="197"/>
      <c r="AD179" s="197"/>
      <c r="AE179" s="197"/>
      <c r="AF179" s="197"/>
      <c r="AG179" s="197"/>
      <c r="AH179" s="197"/>
      <c r="AI179" s="197"/>
      <c r="AJ179" s="197"/>
    </row>
    <row r="180" spans="1:36" x14ac:dyDescent="0.15">
      <c r="A180" s="165"/>
      <c r="B180" s="197"/>
      <c r="C180" s="197"/>
      <c r="D180" s="197"/>
      <c r="E180" s="197"/>
      <c r="F180" s="197"/>
      <c r="G180" s="197"/>
      <c r="H180" s="197"/>
      <c r="I180" s="197"/>
      <c r="J180" s="197"/>
      <c r="K180" s="197"/>
      <c r="L180" s="197"/>
      <c r="M180" s="197"/>
      <c r="N180" s="197"/>
      <c r="O180" s="197"/>
      <c r="P180" s="197"/>
      <c r="Q180" s="197"/>
      <c r="R180" s="197"/>
      <c r="S180" s="197"/>
      <c r="T180" s="197"/>
      <c r="U180" s="197"/>
      <c r="V180" s="197"/>
      <c r="W180" s="197"/>
      <c r="X180" s="197"/>
      <c r="Y180" s="197"/>
      <c r="Z180" s="197"/>
      <c r="AA180" s="197"/>
      <c r="AB180" s="197"/>
      <c r="AC180" s="197"/>
      <c r="AD180" s="197"/>
      <c r="AE180" s="197"/>
      <c r="AF180" s="197"/>
      <c r="AG180" s="197"/>
      <c r="AH180" s="197"/>
      <c r="AI180" s="197"/>
      <c r="AJ180" s="197"/>
    </row>
    <row r="181" spans="1:36" x14ac:dyDescent="0.15">
      <c r="A181" s="165"/>
      <c r="B181" s="197"/>
      <c r="C181" s="197"/>
      <c r="D181" s="197"/>
      <c r="E181" s="197"/>
      <c r="F181" s="197"/>
      <c r="G181" s="197"/>
      <c r="H181" s="197"/>
      <c r="I181" s="197"/>
      <c r="J181" s="197"/>
      <c r="K181" s="197"/>
      <c r="L181" s="197"/>
      <c r="M181" s="197"/>
      <c r="N181" s="197"/>
      <c r="O181" s="197"/>
      <c r="P181" s="197"/>
      <c r="Q181" s="197"/>
      <c r="R181" s="197"/>
      <c r="S181" s="197"/>
      <c r="T181" s="197"/>
      <c r="U181" s="197"/>
      <c r="V181" s="197"/>
      <c r="W181" s="197"/>
      <c r="X181" s="197"/>
      <c r="Y181" s="197"/>
      <c r="Z181" s="197"/>
      <c r="AA181" s="197"/>
      <c r="AB181" s="197"/>
      <c r="AC181" s="197"/>
      <c r="AD181" s="197"/>
      <c r="AE181" s="197"/>
      <c r="AF181" s="197"/>
      <c r="AG181" s="197"/>
      <c r="AH181" s="197"/>
      <c r="AI181" s="197"/>
      <c r="AJ181" s="197"/>
    </row>
    <row r="182" spans="1:36" x14ac:dyDescent="0.15">
      <c r="A182" s="165"/>
      <c r="B182" s="197"/>
      <c r="C182" s="197"/>
      <c r="D182" s="197"/>
      <c r="E182" s="197"/>
      <c r="F182" s="197"/>
      <c r="G182" s="197"/>
      <c r="H182" s="197"/>
      <c r="I182" s="197"/>
      <c r="J182" s="197"/>
      <c r="K182" s="197"/>
      <c r="L182" s="197"/>
      <c r="M182" s="197"/>
      <c r="N182" s="197"/>
      <c r="O182" s="197"/>
      <c r="P182" s="197"/>
      <c r="Q182" s="197"/>
      <c r="R182" s="197"/>
      <c r="S182" s="197"/>
      <c r="T182" s="197"/>
      <c r="U182" s="197"/>
      <c r="V182" s="197"/>
      <c r="W182" s="197"/>
      <c r="X182" s="197"/>
      <c r="Y182" s="197"/>
      <c r="Z182" s="197"/>
      <c r="AA182" s="197"/>
      <c r="AB182" s="197"/>
      <c r="AC182" s="197"/>
      <c r="AD182" s="197"/>
      <c r="AE182" s="197"/>
      <c r="AF182" s="197"/>
      <c r="AG182" s="197"/>
      <c r="AH182" s="197"/>
      <c r="AI182" s="197"/>
      <c r="AJ182" s="197"/>
    </row>
    <row r="183" spans="1:36" x14ac:dyDescent="0.15">
      <c r="A183" s="165"/>
      <c r="B183" s="197"/>
      <c r="C183" s="197"/>
      <c r="D183" s="197"/>
      <c r="E183" s="197"/>
      <c r="F183" s="197"/>
      <c r="G183" s="197"/>
      <c r="H183" s="197"/>
      <c r="I183" s="197"/>
      <c r="J183" s="197"/>
      <c r="K183" s="197"/>
      <c r="L183" s="197"/>
      <c r="M183" s="197"/>
      <c r="N183" s="197"/>
      <c r="O183" s="197"/>
      <c r="P183" s="197"/>
      <c r="Q183" s="197"/>
      <c r="R183" s="197"/>
      <c r="S183" s="197"/>
      <c r="T183" s="197"/>
      <c r="U183" s="197"/>
      <c r="V183" s="197"/>
      <c r="W183" s="197"/>
      <c r="X183" s="197"/>
      <c r="Y183" s="197"/>
      <c r="Z183" s="197"/>
      <c r="AA183" s="197"/>
      <c r="AB183" s="197"/>
      <c r="AC183" s="197"/>
      <c r="AD183" s="197"/>
      <c r="AE183" s="197"/>
      <c r="AF183" s="197"/>
      <c r="AG183" s="197"/>
      <c r="AH183" s="197"/>
      <c r="AI183" s="197"/>
      <c r="AJ183" s="197"/>
    </row>
    <row r="184" spans="1:36" x14ac:dyDescent="0.15">
      <c r="A184" s="165"/>
      <c r="B184" s="197"/>
      <c r="C184" s="197"/>
      <c r="D184" s="197"/>
      <c r="E184" s="197"/>
      <c r="F184" s="197"/>
      <c r="G184" s="197"/>
      <c r="H184" s="197"/>
      <c r="I184" s="197"/>
      <c r="J184" s="197"/>
      <c r="K184" s="197"/>
      <c r="L184" s="197"/>
      <c r="M184" s="197"/>
      <c r="N184" s="197"/>
      <c r="O184" s="197"/>
      <c r="P184" s="197"/>
      <c r="Q184" s="197"/>
      <c r="R184" s="197"/>
      <c r="S184" s="197"/>
      <c r="T184" s="197"/>
      <c r="U184" s="197"/>
      <c r="V184" s="197"/>
      <c r="W184" s="197"/>
      <c r="X184" s="197"/>
      <c r="Y184" s="197"/>
      <c r="Z184" s="197"/>
      <c r="AA184" s="197"/>
      <c r="AB184" s="197"/>
      <c r="AC184" s="197"/>
      <c r="AD184" s="197"/>
      <c r="AE184" s="197"/>
      <c r="AF184" s="197"/>
      <c r="AG184" s="197"/>
      <c r="AH184" s="197"/>
      <c r="AI184" s="197"/>
      <c r="AJ184" s="197"/>
    </row>
    <row r="185" spans="1:36" x14ac:dyDescent="0.15">
      <c r="A185" s="165"/>
      <c r="B185" s="197"/>
      <c r="C185" s="197"/>
      <c r="D185" s="197"/>
      <c r="E185" s="197"/>
      <c r="F185" s="197"/>
      <c r="G185" s="197"/>
      <c r="H185" s="197"/>
      <c r="I185" s="197"/>
      <c r="J185" s="197"/>
      <c r="K185" s="197"/>
      <c r="L185" s="197"/>
      <c r="M185" s="197"/>
      <c r="N185" s="197"/>
      <c r="O185" s="197"/>
      <c r="P185" s="197"/>
      <c r="Q185" s="197"/>
      <c r="R185" s="197"/>
      <c r="S185" s="197"/>
      <c r="T185" s="197"/>
      <c r="U185" s="197"/>
      <c r="V185" s="197"/>
      <c r="W185" s="197"/>
      <c r="X185" s="197"/>
      <c r="Y185" s="197"/>
      <c r="Z185" s="197"/>
      <c r="AA185" s="197"/>
      <c r="AB185" s="197"/>
      <c r="AC185" s="197"/>
      <c r="AD185" s="197"/>
      <c r="AE185" s="197"/>
      <c r="AF185" s="197"/>
      <c r="AG185" s="197"/>
      <c r="AH185" s="197"/>
      <c r="AI185" s="197"/>
      <c r="AJ185" s="197"/>
    </row>
    <row r="186" spans="1:36" x14ac:dyDescent="0.15">
      <c r="A186" s="165"/>
      <c r="B186" s="197"/>
      <c r="C186" s="197"/>
      <c r="D186" s="197"/>
      <c r="E186" s="197"/>
      <c r="F186" s="197"/>
      <c r="G186" s="197"/>
      <c r="H186" s="197"/>
      <c r="I186" s="197"/>
      <c r="J186" s="197"/>
      <c r="K186" s="197"/>
      <c r="L186" s="197"/>
      <c r="M186" s="197"/>
      <c r="N186" s="197"/>
      <c r="O186" s="197"/>
      <c r="P186" s="197"/>
      <c r="Q186" s="197"/>
      <c r="R186" s="197"/>
      <c r="S186" s="197"/>
      <c r="T186" s="197"/>
      <c r="U186" s="197"/>
      <c r="V186" s="197"/>
      <c r="W186" s="197"/>
      <c r="X186" s="197"/>
      <c r="Y186" s="197"/>
      <c r="Z186" s="197"/>
      <c r="AA186" s="197"/>
      <c r="AB186" s="197"/>
      <c r="AC186" s="197"/>
      <c r="AD186" s="197"/>
      <c r="AE186" s="197"/>
      <c r="AF186" s="197"/>
      <c r="AG186" s="197"/>
      <c r="AH186" s="197"/>
      <c r="AI186" s="197"/>
      <c r="AJ186" s="197"/>
    </row>
    <row r="187" spans="1:36" x14ac:dyDescent="0.15">
      <c r="A187" s="165"/>
      <c r="B187" s="197"/>
      <c r="C187" s="197"/>
      <c r="D187" s="197"/>
      <c r="E187" s="197"/>
      <c r="F187" s="197"/>
      <c r="G187" s="197"/>
      <c r="H187" s="197"/>
      <c r="I187" s="197"/>
      <c r="J187" s="197"/>
      <c r="K187" s="197"/>
      <c r="L187" s="197"/>
      <c r="M187" s="197"/>
      <c r="N187" s="197"/>
      <c r="O187" s="197"/>
      <c r="P187" s="197"/>
      <c r="Q187" s="197"/>
      <c r="R187" s="197"/>
      <c r="S187" s="197"/>
      <c r="T187" s="197"/>
      <c r="U187" s="197"/>
      <c r="V187" s="197"/>
      <c r="W187" s="197"/>
      <c r="X187" s="197"/>
      <c r="Y187" s="197"/>
      <c r="Z187" s="197"/>
      <c r="AA187" s="197"/>
      <c r="AB187" s="197"/>
      <c r="AC187" s="197"/>
      <c r="AD187" s="197"/>
      <c r="AE187" s="197"/>
      <c r="AF187" s="197"/>
      <c r="AG187" s="197"/>
      <c r="AH187" s="197"/>
      <c r="AI187" s="197"/>
      <c r="AJ187" s="197"/>
    </row>
    <row r="188" spans="1:36" x14ac:dyDescent="0.15">
      <c r="A188" s="165"/>
      <c r="B188" s="197"/>
      <c r="C188" s="197"/>
      <c r="D188" s="197"/>
      <c r="E188" s="197"/>
      <c r="F188" s="197"/>
      <c r="G188" s="197"/>
      <c r="H188" s="197"/>
      <c r="I188" s="197"/>
      <c r="J188" s="197"/>
      <c r="K188" s="197"/>
      <c r="L188" s="197"/>
      <c r="M188" s="197"/>
      <c r="N188" s="197"/>
      <c r="O188" s="197"/>
      <c r="P188" s="197"/>
      <c r="Q188" s="197"/>
      <c r="R188" s="197"/>
      <c r="S188" s="197"/>
      <c r="T188" s="197"/>
      <c r="U188" s="197"/>
      <c r="V188" s="197"/>
      <c r="W188" s="197"/>
      <c r="X188" s="197"/>
      <c r="Y188" s="197"/>
      <c r="Z188" s="197"/>
      <c r="AA188" s="197"/>
      <c r="AB188" s="197"/>
      <c r="AC188" s="197"/>
      <c r="AD188" s="197"/>
      <c r="AE188" s="197"/>
      <c r="AF188" s="197"/>
      <c r="AG188" s="197"/>
      <c r="AH188" s="197"/>
      <c r="AI188" s="197"/>
      <c r="AJ188" s="197"/>
    </row>
    <row r="189" spans="1:36" x14ac:dyDescent="0.15">
      <c r="A189" s="165"/>
      <c r="B189" s="197"/>
      <c r="C189" s="197"/>
      <c r="D189" s="197"/>
      <c r="E189" s="197"/>
      <c r="F189" s="197"/>
      <c r="G189" s="197"/>
      <c r="H189" s="197"/>
      <c r="I189" s="197"/>
      <c r="J189" s="197"/>
      <c r="K189" s="197"/>
      <c r="L189" s="197"/>
      <c r="M189" s="197"/>
      <c r="N189" s="197"/>
      <c r="O189" s="197"/>
      <c r="P189" s="197"/>
      <c r="Q189" s="197"/>
      <c r="R189" s="197"/>
      <c r="S189" s="197"/>
      <c r="T189" s="197"/>
      <c r="U189" s="197"/>
      <c r="V189" s="197"/>
      <c r="W189" s="197"/>
      <c r="X189" s="197"/>
      <c r="Y189" s="197"/>
      <c r="Z189" s="197"/>
      <c r="AA189" s="197"/>
      <c r="AB189" s="197"/>
      <c r="AC189" s="197"/>
      <c r="AD189" s="197"/>
      <c r="AE189" s="197"/>
      <c r="AF189" s="197"/>
      <c r="AG189" s="197"/>
      <c r="AH189" s="197"/>
      <c r="AI189" s="197"/>
      <c r="AJ189" s="197"/>
    </row>
    <row r="190" spans="1:36" x14ac:dyDescent="0.15">
      <c r="A190" s="165"/>
      <c r="B190" s="197"/>
      <c r="C190" s="197"/>
      <c r="D190" s="197"/>
      <c r="E190" s="197"/>
      <c r="F190" s="197"/>
      <c r="G190" s="197"/>
      <c r="H190" s="197"/>
      <c r="I190" s="197"/>
      <c r="J190" s="197"/>
      <c r="K190" s="197"/>
      <c r="L190" s="197"/>
      <c r="M190" s="197"/>
      <c r="N190" s="197"/>
      <c r="O190" s="197"/>
      <c r="P190" s="197"/>
      <c r="Q190" s="197"/>
      <c r="R190" s="197"/>
      <c r="S190" s="197"/>
      <c r="T190" s="197"/>
      <c r="U190" s="197"/>
      <c r="V190" s="197"/>
      <c r="W190" s="197"/>
      <c r="X190" s="197"/>
      <c r="Y190" s="197"/>
      <c r="Z190" s="197"/>
      <c r="AA190" s="197"/>
      <c r="AB190" s="197"/>
      <c r="AC190" s="197"/>
      <c r="AD190" s="197"/>
      <c r="AE190" s="197"/>
      <c r="AF190" s="197"/>
      <c r="AG190" s="197"/>
      <c r="AH190" s="197"/>
      <c r="AI190" s="197"/>
      <c r="AJ190" s="197"/>
    </row>
    <row r="191" spans="1:36" x14ac:dyDescent="0.15">
      <c r="A191" s="165"/>
      <c r="B191" s="197"/>
      <c r="C191" s="197"/>
      <c r="D191" s="197"/>
      <c r="E191" s="197"/>
      <c r="F191" s="197"/>
      <c r="G191" s="197"/>
      <c r="H191" s="197"/>
      <c r="I191" s="197"/>
      <c r="J191" s="197"/>
      <c r="K191" s="197"/>
      <c r="L191" s="197"/>
      <c r="M191" s="197"/>
      <c r="N191" s="197"/>
      <c r="O191" s="197"/>
      <c r="P191" s="197"/>
      <c r="Q191" s="197"/>
      <c r="R191" s="197"/>
      <c r="S191" s="197"/>
      <c r="T191" s="197"/>
      <c r="U191" s="197"/>
      <c r="V191" s="197"/>
      <c r="W191" s="197"/>
      <c r="X191" s="197"/>
      <c r="Y191" s="197"/>
      <c r="Z191" s="197"/>
      <c r="AA191" s="197"/>
      <c r="AB191" s="197"/>
      <c r="AC191" s="197"/>
      <c r="AD191" s="197"/>
      <c r="AE191" s="197"/>
      <c r="AF191" s="197"/>
      <c r="AG191" s="197"/>
      <c r="AH191" s="197"/>
      <c r="AI191" s="197"/>
      <c r="AJ191" s="197"/>
    </row>
    <row r="192" spans="1:36" x14ac:dyDescent="0.15">
      <c r="A192" s="165"/>
      <c r="B192" s="197"/>
      <c r="C192" s="197"/>
      <c r="D192" s="197"/>
      <c r="E192" s="197"/>
      <c r="F192" s="197"/>
      <c r="G192" s="197"/>
      <c r="H192" s="197"/>
      <c r="I192" s="197"/>
      <c r="J192" s="197"/>
      <c r="K192" s="197"/>
      <c r="L192" s="197"/>
      <c r="M192" s="197"/>
      <c r="N192" s="197"/>
      <c r="O192" s="197"/>
      <c r="P192" s="197"/>
      <c r="Q192" s="197"/>
      <c r="R192" s="197"/>
      <c r="S192" s="197"/>
      <c r="T192" s="197"/>
      <c r="U192" s="197"/>
      <c r="V192" s="197"/>
      <c r="W192" s="197"/>
      <c r="X192" s="197"/>
      <c r="Y192" s="197"/>
      <c r="Z192" s="197"/>
      <c r="AA192" s="197"/>
      <c r="AB192" s="197"/>
      <c r="AC192" s="197"/>
      <c r="AD192" s="197"/>
      <c r="AE192" s="197"/>
      <c r="AF192" s="197"/>
      <c r="AG192" s="197"/>
      <c r="AH192" s="197"/>
      <c r="AI192" s="197"/>
      <c r="AJ192" s="197"/>
    </row>
    <row r="193" spans="2:36" x14ac:dyDescent="0.15">
      <c r="B193" s="197"/>
      <c r="C193" s="199"/>
      <c r="D193" s="199"/>
      <c r="E193" s="199"/>
      <c r="F193" s="199"/>
      <c r="G193" s="199"/>
      <c r="H193" s="199"/>
      <c r="I193" s="199"/>
      <c r="J193" s="199"/>
      <c r="K193" s="199"/>
      <c r="L193" s="199"/>
      <c r="M193" s="199"/>
      <c r="N193" s="199"/>
      <c r="O193" s="199"/>
      <c r="P193" s="199"/>
      <c r="Q193" s="199"/>
      <c r="R193" s="199"/>
      <c r="S193" s="199"/>
      <c r="T193" s="199"/>
      <c r="U193" s="199"/>
      <c r="V193" s="199"/>
      <c r="W193" s="199"/>
      <c r="X193" s="199"/>
      <c r="Y193" s="199"/>
      <c r="Z193" s="199"/>
      <c r="AA193" s="199"/>
      <c r="AB193" s="199"/>
      <c r="AC193" s="199"/>
      <c r="AD193" s="199"/>
      <c r="AE193" s="199"/>
      <c r="AF193" s="199"/>
      <c r="AG193" s="199"/>
      <c r="AH193" s="199"/>
      <c r="AI193" s="199"/>
      <c r="AJ193" s="199"/>
    </row>
    <row r="194" spans="2:36" x14ac:dyDescent="0.15">
      <c r="B194" s="199"/>
      <c r="C194" s="199"/>
      <c r="D194" s="199"/>
      <c r="E194" s="199"/>
      <c r="F194" s="199"/>
      <c r="G194" s="199"/>
      <c r="H194" s="199"/>
      <c r="I194" s="199"/>
      <c r="J194" s="199"/>
      <c r="K194" s="199"/>
      <c r="L194" s="199"/>
      <c r="M194" s="199"/>
      <c r="N194" s="199"/>
      <c r="O194" s="199"/>
      <c r="P194" s="199"/>
      <c r="Q194" s="199"/>
      <c r="R194" s="199"/>
      <c r="S194" s="199"/>
      <c r="T194" s="199"/>
      <c r="U194" s="199"/>
      <c r="V194" s="199"/>
      <c r="W194" s="199"/>
      <c r="X194" s="199"/>
      <c r="Y194" s="199"/>
      <c r="Z194" s="199"/>
      <c r="AA194" s="199"/>
      <c r="AB194" s="199"/>
      <c r="AC194" s="199"/>
      <c r="AD194" s="199"/>
      <c r="AE194" s="199"/>
      <c r="AF194" s="199"/>
      <c r="AG194" s="199"/>
      <c r="AH194" s="199"/>
      <c r="AI194" s="199"/>
      <c r="AJ194" s="199"/>
    </row>
    <row r="195" spans="2:36" x14ac:dyDescent="0.15">
      <c r="B195" s="199"/>
    </row>
  </sheetData>
  <sheetProtection password="B2EA" sheet="1" formatCells="0"/>
  <mergeCells count="313">
    <mergeCell ref="T157:AM157"/>
    <mergeCell ref="T158:AM158"/>
    <mergeCell ref="D159:S159"/>
    <mergeCell ref="T159:AM160"/>
    <mergeCell ref="D160:S160"/>
    <mergeCell ref="T151:AM151"/>
    <mergeCell ref="D152:S152"/>
    <mergeCell ref="T152:AM152"/>
    <mergeCell ref="T153:AM153"/>
    <mergeCell ref="D154:S154"/>
    <mergeCell ref="T154:AM154"/>
    <mergeCell ref="T145:AM145"/>
    <mergeCell ref="T146:AM146"/>
    <mergeCell ref="D147:S147"/>
    <mergeCell ref="T147:AM147"/>
    <mergeCell ref="A148:AM148"/>
    <mergeCell ref="T150:AM150"/>
    <mergeCell ref="D141:S141"/>
    <mergeCell ref="T141:AM141"/>
    <mergeCell ref="T142:AM142"/>
    <mergeCell ref="T143:AM143"/>
    <mergeCell ref="D144:S144"/>
    <mergeCell ref="T144:AM144"/>
    <mergeCell ref="D139:S139"/>
    <mergeCell ref="T139:AM139"/>
    <mergeCell ref="D140:S140"/>
    <mergeCell ref="T140:AM140"/>
    <mergeCell ref="AG124:AM124"/>
    <mergeCell ref="T133:AM133"/>
    <mergeCell ref="T134:AM134"/>
    <mergeCell ref="D135:S135"/>
    <mergeCell ref="T135:AM135"/>
    <mergeCell ref="D136:S136"/>
    <mergeCell ref="T136:AM136"/>
    <mergeCell ref="A124:D124"/>
    <mergeCell ref="E124:I124"/>
    <mergeCell ref="J124:M124"/>
    <mergeCell ref="N124:U124"/>
    <mergeCell ref="V124:Y124"/>
    <mergeCell ref="Z124:AF124"/>
    <mergeCell ref="T137:AM137"/>
    <mergeCell ref="D138:S138"/>
    <mergeCell ref="T138:AM138"/>
    <mergeCell ref="J121:Y121"/>
    <mergeCell ref="Z121:AF121"/>
    <mergeCell ref="AG121:AM121"/>
    <mergeCell ref="E122:I122"/>
    <mergeCell ref="J122:Y122"/>
    <mergeCell ref="Z122:AF122"/>
    <mergeCell ref="AG122:AM122"/>
    <mergeCell ref="A119:D123"/>
    <mergeCell ref="E119:I119"/>
    <mergeCell ref="J119:Y119"/>
    <mergeCell ref="Z119:AF119"/>
    <mergeCell ref="AG119:AM119"/>
    <mergeCell ref="E120:I120"/>
    <mergeCell ref="J120:Y120"/>
    <mergeCell ref="Z120:AF120"/>
    <mergeCell ref="AG120:AM120"/>
    <mergeCell ref="E121:I121"/>
    <mergeCell ref="E123:I123"/>
    <mergeCell ref="J123:Y123"/>
    <mergeCell ref="Z123:AF123"/>
    <mergeCell ref="AG123:AM123"/>
    <mergeCell ref="Z112:AF112"/>
    <mergeCell ref="AG112:AM112"/>
    <mergeCell ref="AG115:AM115"/>
    <mergeCell ref="A118:D118"/>
    <mergeCell ref="E118:I118"/>
    <mergeCell ref="J118:Y118"/>
    <mergeCell ref="Z118:AF118"/>
    <mergeCell ref="AG118:AM118"/>
    <mergeCell ref="A115:D115"/>
    <mergeCell ref="E115:I115"/>
    <mergeCell ref="J115:M115"/>
    <mergeCell ref="N115:U115"/>
    <mergeCell ref="V115:Y115"/>
    <mergeCell ref="Z115:AF115"/>
    <mergeCell ref="A109:D109"/>
    <mergeCell ref="E109:I109"/>
    <mergeCell ref="J109:Y109"/>
    <mergeCell ref="Z109:AF109"/>
    <mergeCell ref="AG109:AM109"/>
    <mergeCell ref="A110:D114"/>
    <mergeCell ref="E110:I110"/>
    <mergeCell ref="J110:Y110"/>
    <mergeCell ref="Z110:AF110"/>
    <mergeCell ref="AG110:AM110"/>
    <mergeCell ref="E113:I113"/>
    <mergeCell ref="J113:Y113"/>
    <mergeCell ref="Z113:AF113"/>
    <mergeCell ref="AG113:AM113"/>
    <mergeCell ref="E114:I114"/>
    <mergeCell ref="J114:Y114"/>
    <mergeCell ref="Z114:AF114"/>
    <mergeCell ref="AG114:AM114"/>
    <mergeCell ref="E111:I111"/>
    <mergeCell ref="J111:Y111"/>
    <mergeCell ref="Z111:AF111"/>
    <mergeCell ref="AG111:AM111"/>
    <mergeCell ref="E112:I112"/>
    <mergeCell ref="J112:Y112"/>
    <mergeCell ref="J105:Y105"/>
    <mergeCell ref="Z105:AF105"/>
    <mergeCell ref="AG105:AM105"/>
    <mergeCell ref="A106:D106"/>
    <mergeCell ref="E106:I106"/>
    <mergeCell ref="J106:M106"/>
    <mergeCell ref="N106:U106"/>
    <mergeCell ref="V106:Y106"/>
    <mergeCell ref="Z106:AF106"/>
    <mergeCell ref="AG106:AM106"/>
    <mergeCell ref="A103:D105"/>
    <mergeCell ref="E103:I103"/>
    <mergeCell ref="J103:Y103"/>
    <mergeCell ref="Z103:AF103"/>
    <mergeCell ref="AG103:AM103"/>
    <mergeCell ref="E104:I104"/>
    <mergeCell ref="J104:Y104"/>
    <mergeCell ref="Z104:AF104"/>
    <mergeCell ref="AG104:AM104"/>
    <mergeCell ref="E105:I105"/>
    <mergeCell ref="E101:I101"/>
    <mergeCell ref="J101:Y101"/>
    <mergeCell ref="Z101:AF101"/>
    <mergeCell ref="AG101:AM101"/>
    <mergeCell ref="E102:I102"/>
    <mergeCell ref="J102:Y102"/>
    <mergeCell ref="Z102:AF102"/>
    <mergeCell ref="AG102:AM102"/>
    <mergeCell ref="E99:I99"/>
    <mergeCell ref="J99:Y99"/>
    <mergeCell ref="Z99:AF99"/>
    <mergeCell ref="AG99:AM99"/>
    <mergeCell ref="E100:I100"/>
    <mergeCell ref="J100:Y100"/>
    <mergeCell ref="Z100:AF100"/>
    <mergeCell ref="AG100:AM100"/>
    <mergeCell ref="E97:I97"/>
    <mergeCell ref="J97:Y97"/>
    <mergeCell ref="Z97:AF97"/>
    <mergeCell ref="AG97:AM97"/>
    <mergeCell ref="E98:I98"/>
    <mergeCell ref="J98:Y98"/>
    <mergeCell ref="Z98:AF98"/>
    <mergeCell ref="AG98:AM98"/>
    <mergeCell ref="E95:I95"/>
    <mergeCell ref="J95:Y95"/>
    <mergeCell ref="Z95:AF95"/>
    <mergeCell ref="AG95:AM95"/>
    <mergeCell ref="E96:I96"/>
    <mergeCell ref="J96:Y96"/>
    <mergeCell ref="Z96:AF96"/>
    <mergeCell ref="AG96:AM96"/>
    <mergeCell ref="AG88:AM88"/>
    <mergeCell ref="E93:I93"/>
    <mergeCell ref="J93:Y93"/>
    <mergeCell ref="Z93:AF93"/>
    <mergeCell ref="AG93:AM93"/>
    <mergeCell ref="E94:I94"/>
    <mergeCell ref="J94:Y94"/>
    <mergeCell ref="Z94:AF94"/>
    <mergeCell ref="AG94:AM94"/>
    <mergeCell ref="E91:I91"/>
    <mergeCell ref="J91:Y91"/>
    <mergeCell ref="Z91:AF91"/>
    <mergeCell ref="AG91:AM91"/>
    <mergeCell ref="E92:I92"/>
    <mergeCell ref="J92:Y92"/>
    <mergeCell ref="Z92:AF92"/>
    <mergeCell ref="AG92:AM92"/>
    <mergeCell ref="A85:D102"/>
    <mergeCell ref="E85:I85"/>
    <mergeCell ref="J85:Y85"/>
    <mergeCell ref="Z85:AF85"/>
    <mergeCell ref="AG85:AM85"/>
    <mergeCell ref="E86:I86"/>
    <mergeCell ref="J86:Y86"/>
    <mergeCell ref="Z86:AF86"/>
    <mergeCell ref="AG86:AM86"/>
    <mergeCell ref="E87:I87"/>
    <mergeCell ref="E89:I89"/>
    <mergeCell ref="J89:Y89"/>
    <mergeCell ref="Z89:AF89"/>
    <mergeCell ref="AG89:AM89"/>
    <mergeCell ref="E90:I90"/>
    <mergeCell ref="J90:Y90"/>
    <mergeCell ref="Z90:AF90"/>
    <mergeCell ref="AG90:AM90"/>
    <mergeCell ref="J87:Y87"/>
    <mergeCell ref="Z87:AF87"/>
    <mergeCell ref="AG87:AM87"/>
    <mergeCell ref="E88:I88"/>
    <mergeCell ref="J88:Y88"/>
    <mergeCell ref="Z88:AF88"/>
    <mergeCell ref="C79:E79"/>
    <mergeCell ref="F79:T79"/>
    <mergeCell ref="U79:W79"/>
    <mergeCell ref="X79:AM79"/>
    <mergeCell ref="B80:AM80"/>
    <mergeCell ref="A84:D84"/>
    <mergeCell ref="E84:I84"/>
    <mergeCell ref="J84:Y84"/>
    <mergeCell ref="Z84:AF84"/>
    <mergeCell ref="AG84:AM84"/>
    <mergeCell ref="C77:E77"/>
    <mergeCell ref="F77:T77"/>
    <mergeCell ref="U77:W77"/>
    <mergeCell ref="X77:AM77"/>
    <mergeCell ref="C78:AE78"/>
    <mergeCell ref="AF78:AM78"/>
    <mergeCell ref="C73:V73"/>
    <mergeCell ref="X73:AM73"/>
    <mergeCell ref="B75:AE75"/>
    <mergeCell ref="AF75:AM75"/>
    <mergeCell ref="C76:AE76"/>
    <mergeCell ref="AF76:AM76"/>
    <mergeCell ref="C65:AE65"/>
    <mergeCell ref="AF65:AM65"/>
    <mergeCell ref="C66:AE66"/>
    <mergeCell ref="AF66:AM66"/>
    <mergeCell ref="B68:AM68"/>
    <mergeCell ref="A70:AM70"/>
    <mergeCell ref="B60:AM60"/>
    <mergeCell ref="B62:AE62"/>
    <mergeCell ref="AF62:AM62"/>
    <mergeCell ref="C63:AE63"/>
    <mergeCell ref="AF63:AM63"/>
    <mergeCell ref="C64:AE64"/>
    <mergeCell ref="AF64:AM64"/>
    <mergeCell ref="A54:AM54"/>
    <mergeCell ref="C57:V57"/>
    <mergeCell ref="W57:AB57"/>
    <mergeCell ref="AC57:AM57"/>
    <mergeCell ref="C59:V59"/>
    <mergeCell ref="W59:AB59"/>
    <mergeCell ref="AC59:AM59"/>
    <mergeCell ref="C48:AE48"/>
    <mergeCell ref="AF48:AG48"/>
    <mergeCell ref="AF49:AM49"/>
    <mergeCell ref="C50:AE50"/>
    <mergeCell ref="AF50:AM50"/>
    <mergeCell ref="B52:AM52"/>
    <mergeCell ref="C44:AE44"/>
    <mergeCell ref="AF44:AM44"/>
    <mergeCell ref="AF45:AM45"/>
    <mergeCell ref="C46:AE46"/>
    <mergeCell ref="AF46:AM46"/>
    <mergeCell ref="AF47:AM47"/>
    <mergeCell ref="C41:AE41"/>
    <mergeCell ref="AF41:AM41"/>
    <mergeCell ref="AD42:AE42"/>
    <mergeCell ref="AF42:AG42"/>
    <mergeCell ref="D43:Y43"/>
    <mergeCell ref="AD43:AE43"/>
    <mergeCell ref="AF43:AG43"/>
    <mergeCell ref="C37:AE37"/>
    <mergeCell ref="AF37:AM37"/>
    <mergeCell ref="AF38:AM38"/>
    <mergeCell ref="C39:AE39"/>
    <mergeCell ref="AF39:AG39"/>
    <mergeCell ref="C40:AE40"/>
    <mergeCell ref="AF40:AM40"/>
    <mergeCell ref="B31:AM31"/>
    <mergeCell ref="B32:AM32"/>
    <mergeCell ref="C34:AE34"/>
    <mergeCell ref="AF34:AM34"/>
    <mergeCell ref="AF35:AM35"/>
    <mergeCell ref="C36:AE36"/>
    <mergeCell ref="AF36:AG36"/>
    <mergeCell ref="C25:V25"/>
    <mergeCell ref="C27:V27"/>
    <mergeCell ref="X27:AM27"/>
    <mergeCell ref="C28:V28"/>
    <mergeCell ref="X28:AM28"/>
    <mergeCell ref="C30:V30"/>
    <mergeCell ref="D18:AM18"/>
    <mergeCell ref="D19:AM19"/>
    <mergeCell ref="D20:AM20"/>
    <mergeCell ref="D21:AM21"/>
    <mergeCell ref="C24:V24"/>
    <mergeCell ref="X24:AM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44:AM44">
    <cfRule type="expression" dxfId="44" priority="3">
      <formula>$C$44&lt;&gt;""</formula>
    </cfRule>
  </conditionalFormatting>
  <conditionalFormatting sqref="AF40:AM40">
    <cfRule type="expression" dxfId="43" priority="2">
      <formula>$C$40&lt;&gt;""</formula>
    </cfRule>
  </conditionalFormatting>
  <dataValidations count="1">
    <dataValidation imeMode="halfAlpha" allowBlank="1" showInputMessage="1" showErrorMessage="1" sqref="S53:X53 AM33 AM36 S33:X33 AM39 AM69 J51:N51 AD53:AH53 AC51:AL51 AM53 J53:N53 AH36:AJ36 J33:N33 S69:X69 AC33:AH33 AC45:AE45 AM42:AM43 S74:X74 J74:N74 AC74:AH74 AH39:AJ39 AM48 AH42:AJ43 J45:N45 AM74 AD69:AH69 S51:X51 S45:X45 AM61 S61:X61 J61:N61 AC61:AH61 J67:N67 AC67:AL67 S67:X67 J69:N69 AH48:AJ48 AC49:AE49 J49:N49 S49:X49"/>
  </dataValidations>
  <printOptions horizontalCentered="1"/>
  <pageMargins left="0.55118110236220474" right="0.55118110236220474" top="0.43307086614173229" bottom="0.43307086614173229" header="0.31496062992125984" footer="0.15748031496062992"/>
  <pageSetup paperSize="9" scale="98" orientation="portrait" r:id="rId1"/>
  <headerFooter alignWithMargins="0">
    <oddFooter xml:space="preserve">&amp;C&amp;P / &amp;N </oddFooter>
  </headerFooter>
  <rowBreaks count="2" manualBreakCount="2">
    <brk id="52" max="39" man="1"/>
    <brk id="107"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107871A0-873D-4250-8228-48BEDE095F62}">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計算用!$C$41:$C$42</xm:f>
          </x14:formula1>
          <xm:sqref>AF65:AM66 AF78:AM78 AF76:AM76</xm:sqref>
        </x14:dataValidation>
        <x14:dataValidation type="list" allowBlank="1" showInputMessage="1" showErrorMessage="1">
          <x14:formula1>
            <xm:f>計算用!$B$41:$B$42</xm:f>
          </x14:formula1>
          <xm:sqref>AF35:AM35 AF38:AM38 AF46:AM47 AF40:AM40 AF44:AM44 AF63:AM64 AF50:AM50</xm:sqref>
        </x14:dataValidation>
        <x14:dataValidation type="list" allowBlank="1" showInputMessage="1" showErrorMessage="1">
          <x14:formula1>
            <xm:f>計算用!$A$41:$A$42</xm:f>
          </x14:formula1>
          <xm:sqref>B73 I10:I12 B24:B25 W27:W28 W24 B17:B21 B57 B59 W73 B27:B28 B30</xm:sqref>
        </x14:dataValidation>
        <x14:dataValidation type="list" allowBlank="1" showInputMessage="1" showErrorMessage="1">
          <x14:formula1>
            <xm:f>計算用!$A$2:$A$36</xm:f>
          </x14:formula1>
          <xm:sqref>L5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W64"/>
  <sheetViews>
    <sheetView view="pageBreakPreview" zoomScaleNormal="140" zoomScaleSheetLayoutView="100" workbookViewId="0">
      <selection activeCell="C6" sqref="C6"/>
    </sheetView>
  </sheetViews>
  <sheetFormatPr defaultColWidth="2.25" defaultRowHeight="13.5" x14ac:dyDescent="0.15"/>
  <cols>
    <col min="1" max="1" width="2.25" style="19"/>
    <col min="2" max="2" width="3.125" style="19" customWidth="1"/>
    <col min="3" max="3" width="12.875" style="19" customWidth="1"/>
    <col min="4" max="4" width="16.875" style="19" customWidth="1"/>
    <col min="5" max="5" width="18.875" style="19" customWidth="1"/>
    <col min="6" max="8" width="11.25" style="19" customWidth="1"/>
    <col min="9" max="9" width="12.25" style="19" customWidth="1"/>
    <col min="10" max="21" width="11.25" style="19" customWidth="1"/>
    <col min="22" max="22" width="12.625" style="19" customWidth="1"/>
    <col min="23" max="23" width="18.75" style="19" customWidth="1"/>
    <col min="24" max="16384" width="2.25" style="19"/>
  </cols>
  <sheetData>
    <row r="1" spans="1:23" x14ac:dyDescent="0.15">
      <c r="A1" s="19" t="s">
        <v>228</v>
      </c>
      <c r="E1" s="303" t="s">
        <v>286</v>
      </c>
    </row>
    <row r="3" spans="1:23" ht="18" customHeight="1" thickBot="1" x14ac:dyDescent="0.2">
      <c r="B3" s="15"/>
      <c r="W3" s="31" t="s">
        <v>209</v>
      </c>
    </row>
    <row r="4" spans="1:23" ht="39" customHeight="1" thickBot="1" x14ac:dyDescent="0.2">
      <c r="B4" s="477" t="s">
        <v>86</v>
      </c>
      <c r="C4" s="479" t="s">
        <v>80</v>
      </c>
      <c r="D4" s="481" t="s">
        <v>78</v>
      </c>
      <c r="E4" s="481" t="s">
        <v>82</v>
      </c>
      <c r="F4" s="483" t="s">
        <v>229</v>
      </c>
      <c r="G4" s="484"/>
      <c r="H4" s="484"/>
      <c r="I4" s="484"/>
      <c r="J4" s="484"/>
      <c r="K4" s="485"/>
      <c r="L4" s="484" t="s">
        <v>230</v>
      </c>
      <c r="M4" s="484"/>
      <c r="N4" s="484"/>
      <c r="O4" s="484"/>
      <c r="P4" s="484"/>
      <c r="Q4" s="483" t="s">
        <v>231</v>
      </c>
      <c r="R4" s="484"/>
      <c r="S4" s="484"/>
      <c r="T4" s="484"/>
      <c r="U4" s="485"/>
      <c r="V4" s="473" t="s">
        <v>223</v>
      </c>
      <c r="W4" s="475" t="s">
        <v>89</v>
      </c>
    </row>
    <row r="5" spans="1:23" ht="27.75" customHeight="1" thickBot="1" x14ac:dyDescent="0.2">
      <c r="B5" s="478"/>
      <c r="C5" s="480"/>
      <c r="D5" s="482"/>
      <c r="E5" s="482"/>
      <c r="F5" s="239" t="s">
        <v>79</v>
      </c>
      <c r="G5" s="272" t="s">
        <v>266</v>
      </c>
      <c r="H5" s="251" t="s">
        <v>226</v>
      </c>
      <c r="I5" s="251" t="s">
        <v>267</v>
      </c>
      <c r="J5" s="252" t="s">
        <v>263</v>
      </c>
      <c r="K5" s="240" t="s">
        <v>210</v>
      </c>
      <c r="L5" s="241" t="s">
        <v>211</v>
      </c>
      <c r="M5" s="242" t="s">
        <v>212</v>
      </c>
      <c r="N5" s="249" t="s">
        <v>213</v>
      </c>
      <c r="O5" s="250" t="s">
        <v>214</v>
      </c>
      <c r="P5" s="243" t="s">
        <v>215</v>
      </c>
      <c r="Q5" s="244" t="s">
        <v>218</v>
      </c>
      <c r="R5" s="242" t="s">
        <v>219</v>
      </c>
      <c r="S5" s="249" t="s">
        <v>220</v>
      </c>
      <c r="T5" s="250" t="s">
        <v>221</v>
      </c>
      <c r="U5" s="240" t="s">
        <v>222</v>
      </c>
      <c r="V5" s="474"/>
      <c r="W5" s="476"/>
    </row>
    <row r="6" spans="1:23" ht="22.5" customHeight="1" x14ac:dyDescent="0.15">
      <c r="B6" s="245">
        <v>1</v>
      </c>
      <c r="C6" s="80">
        <f ca="1">IFERROR(INDIRECT("個票"&amp;$B6&amp;"！$AG$4"),"")</f>
        <v>0</v>
      </c>
      <c r="D6" s="80">
        <f ca="1">IFERROR(INDIRECT("個票"&amp;$B6&amp;"！$L$4"),"")</f>
        <v>0</v>
      </c>
      <c r="E6" s="80">
        <f ca="1">IFERROR(INDIRECT("個票"&amp;$B6&amp;"！$L$5"),"")</f>
        <v>0</v>
      </c>
      <c r="F6" s="220" t="str">
        <f ca="1">IF(G6=0,"",IFERROR(INDIRECT("個票"&amp;$B6&amp;"！$E$106"),""))</f>
        <v/>
      </c>
      <c r="G6" s="34">
        <f ca="1">IFERROR(INDIRECT("個票"&amp;$B6&amp;"！$AP$102"),"")</f>
        <v>0</v>
      </c>
      <c r="H6" s="221">
        <f ca="1">IFERROR(INDIRECT("個票"&amp;$B6&amp;"！$AG$106"),"")</f>
        <v>0</v>
      </c>
      <c r="I6" s="276">
        <f ca="1">INT(IFERROR(INDIRECT("個票"&amp;$B6&amp;"！$AP$104"),"")/1000)*1000</f>
        <v>0</v>
      </c>
      <c r="J6" s="207">
        <f ca="1">IFERROR(INDIRECT("個票"&amp;$B6&amp;"！$AP$103"),"")</f>
        <v>0</v>
      </c>
      <c r="K6" s="222">
        <f ca="1">INT(MIN(F6,I6)/1000)*1000+J6</f>
        <v>0</v>
      </c>
      <c r="L6" s="223" t="str">
        <f ca="1">IF(M6=0,"",IFERROR(INDIRECT("個票"&amp;$B6&amp;"！$E$115"),""))</f>
        <v/>
      </c>
      <c r="M6" s="206">
        <f ca="1">IFERROR(INDIRECT("個票"&amp;$B6&amp;"！$Z$115"),"")</f>
        <v>0</v>
      </c>
      <c r="N6" s="206">
        <f ca="1">IFERROR(INDIRECT("個票"&amp;$B6&amp;"！$AG$115"),"")</f>
        <v>0</v>
      </c>
      <c r="O6" s="207">
        <f ca="1">IFERROR(INDIRECT("個票"&amp;$B6&amp;"！$N$115"),"")</f>
        <v>0</v>
      </c>
      <c r="P6" s="222">
        <f ca="1">INT(MIN(L6,O6)/1000)*1000</f>
        <v>0</v>
      </c>
      <c r="Q6" s="220" t="str">
        <f ca="1">IF(R6=0,"",IFERROR(INDIRECT("個票"&amp;$B6&amp;"！$E$124"),""))</f>
        <v/>
      </c>
      <c r="R6" s="206">
        <f ca="1">IFERROR(INDIRECT("個票"&amp;$B6&amp;"！$Z$124"),"")</f>
        <v>0</v>
      </c>
      <c r="S6" s="206">
        <f ca="1">IFERROR(INDIRECT("個票"&amp;$B6&amp;"！$AG$124"),"")</f>
        <v>0</v>
      </c>
      <c r="T6" s="207">
        <f ca="1">IFERROR(INDIRECT("個票"&amp;$B6&amp;"！$N$124"),"")</f>
        <v>0</v>
      </c>
      <c r="U6" s="222">
        <f ca="1">INT(MIN(Q6,T6)/1000)*1000</f>
        <v>0</v>
      </c>
      <c r="V6" s="220">
        <f ca="1">SUM(K6,P6,U6)</f>
        <v>0</v>
      </c>
      <c r="W6" s="224"/>
    </row>
    <row r="7" spans="1:23" ht="22.5" customHeight="1" x14ac:dyDescent="0.15">
      <c r="B7" s="211">
        <v>2</v>
      </c>
      <c r="C7" s="33">
        <f t="shared" ref="C7:C45" ca="1" si="0">IFERROR(INDIRECT("個票"&amp;$B7&amp;"！$AG$4"),"")</f>
        <v>0</v>
      </c>
      <c r="D7" s="33">
        <f t="shared" ref="D7:D45" ca="1" si="1">IFERROR(INDIRECT("個票"&amp;$B7&amp;"！$L$4"),"")</f>
        <v>0</v>
      </c>
      <c r="E7" s="33">
        <f t="shared" ref="E7:E45" ca="1" si="2">IFERROR(INDIRECT("個票"&amp;$B7&amp;"！$L$5"),"")</f>
        <v>0</v>
      </c>
      <c r="F7" s="220" t="str">
        <f t="shared" ref="F7:F45" ca="1" si="3">IF(G7=0,"",IFERROR(INDIRECT("個票"&amp;$B7&amp;"！$E$106"),""))</f>
        <v/>
      </c>
      <c r="G7" s="34">
        <f ca="1">IFERROR(INDIRECT("個票"&amp;$B7&amp;"！$AP$102"),"")</f>
        <v>0</v>
      </c>
      <c r="H7" s="81">
        <f t="shared" ref="H7:H45" ca="1" si="4">IFERROR(INDIRECT("個票"&amp;$B7&amp;"！$AG$106"),"")</f>
        <v>0</v>
      </c>
      <c r="I7" s="34">
        <f t="shared" ref="I7:I45" ca="1" si="5">INT(IFERROR(INDIRECT("個票"&amp;$B7&amp;"！$AP$104"),"")/1000)*1000</f>
        <v>0</v>
      </c>
      <c r="J7" s="203">
        <f t="shared" ref="J7:J45" ca="1" si="6">IFERROR(INDIRECT("個票"&amp;$B7&amp;"！$AP$103"),"")</f>
        <v>0</v>
      </c>
      <c r="K7" s="35">
        <f t="shared" ref="K7:K45" ca="1" si="7">INT(MIN(F7,I7)/1000)*1000+J7</f>
        <v>0</v>
      </c>
      <c r="L7" s="36" t="str">
        <f t="shared" ref="L7:L45" ca="1" si="8">IF(M7=0,"",IFERROR(INDIRECT("個票"&amp;$B7&amp;"！$E$115"),""))</f>
        <v/>
      </c>
      <c r="M7" s="34">
        <f t="shared" ref="M7:M45" ca="1" si="9">IFERROR(INDIRECT("個票"&amp;$B7&amp;"！$Z$115"),"")</f>
        <v>0</v>
      </c>
      <c r="N7" s="34">
        <f t="shared" ref="N7:N45" ca="1" si="10">IFERROR(INDIRECT("個票"&amp;$B7&amp;"！$AG$115"),"")</f>
        <v>0</v>
      </c>
      <c r="O7" s="203">
        <f t="shared" ref="O7:O45" ca="1" si="11">IFERROR(INDIRECT("個票"&amp;$B7&amp;"！$N$115"),"")</f>
        <v>0</v>
      </c>
      <c r="P7" s="208">
        <f t="shared" ref="P7:P45" ca="1" si="12">INT(MIN(L7,O7)/1000)*1000</f>
        <v>0</v>
      </c>
      <c r="Q7" s="37" t="str">
        <f t="shared" ref="Q7:Q45" ca="1" si="13">IF(R7=0,"",IFERROR(INDIRECT("個票"&amp;$B7&amp;"！$E$124"),""))</f>
        <v/>
      </c>
      <c r="R7" s="34">
        <f t="shared" ref="R7:R45" ca="1" si="14">IFERROR(INDIRECT("個票"&amp;$B7&amp;"！$Z$124"),"")</f>
        <v>0</v>
      </c>
      <c r="S7" s="34">
        <f t="shared" ref="S7:S45" ca="1" si="15">IFERROR(INDIRECT("個票"&amp;$B7&amp;"！$AG$124"),"")</f>
        <v>0</v>
      </c>
      <c r="T7" s="203">
        <f t="shared" ref="T7:T45" ca="1" si="16">IFERROR(INDIRECT("個票"&amp;$B7&amp;"！$N$124"),"")</f>
        <v>0</v>
      </c>
      <c r="U7" s="35">
        <f t="shared" ref="U7:U45" ca="1" si="17">INT(MIN(Q7,T7)/1000)*1000</f>
        <v>0</v>
      </c>
      <c r="V7" s="37">
        <f t="shared" ref="V7:V44" ca="1" si="18">SUM(K7,P7,U7)</f>
        <v>0</v>
      </c>
      <c r="W7" s="210"/>
    </row>
    <row r="8" spans="1:23" ht="22.5" customHeight="1" x14ac:dyDescent="0.15">
      <c r="B8" s="211">
        <v>3</v>
      </c>
      <c r="C8" s="33">
        <f t="shared" ca="1" si="0"/>
        <v>0</v>
      </c>
      <c r="D8" s="33">
        <f t="shared" ca="1" si="1"/>
        <v>0</v>
      </c>
      <c r="E8" s="33">
        <f t="shared" ca="1" si="2"/>
        <v>0</v>
      </c>
      <c r="F8" s="37" t="str">
        <f t="shared" ca="1" si="3"/>
        <v/>
      </c>
      <c r="G8" s="34">
        <f t="shared" ref="G8:G45" ca="1" si="19">IFERROR(INDIRECT("個票"&amp;$B8&amp;"！$AP$102"),"")</f>
        <v>0</v>
      </c>
      <c r="H8" s="81">
        <f t="shared" ca="1" si="4"/>
        <v>0</v>
      </c>
      <c r="I8" s="34">
        <f t="shared" ca="1" si="5"/>
        <v>0</v>
      </c>
      <c r="J8" s="203">
        <f t="shared" ca="1" si="6"/>
        <v>0</v>
      </c>
      <c r="K8" s="35">
        <f t="shared" ca="1" si="7"/>
        <v>0</v>
      </c>
      <c r="L8" s="36" t="str">
        <f t="shared" ca="1" si="8"/>
        <v/>
      </c>
      <c r="M8" s="34">
        <f t="shared" ca="1" si="9"/>
        <v>0</v>
      </c>
      <c r="N8" s="34">
        <f t="shared" ca="1" si="10"/>
        <v>0</v>
      </c>
      <c r="O8" s="203">
        <f t="shared" ca="1" si="11"/>
        <v>0</v>
      </c>
      <c r="P8" s="208">
        <f t="shared" ca="1" si="12"/>
        <v>0</v>
      </c>
      <c r="Q8" s="37" t="str">
        <f t="shared" ca="1" si="13"/>
        <v/>
      </c>
      <c r="R8" s="34">
        <f t="shared" ca="1" si="14"/>
        <v>0</v>
      </c>
      <c r="S8" s="34">
        <f t="shared" ca="1" si="15"/>
        <v>0</v>
      </c>
      <c r="T8" s="203">
        <f t="shared" ca="1" si="16"/>
        <v>0</v>
      </c>
      <c r="U8" s="35">
        <f t="shared" ca="1" si="17"/>
        <v>0</v>
      </c>
      <c r="V8" s="37">
        <f t="shared" ca="1" si="18"/>
        <v>0</v>
      </c>
      <c r="W8" s="210"/>
    </row>
    <row r="9" spans="1:23" ht="22.5" customHeight="1" x14ac:dyDescent="0.15">
      <c r="B9" s="211">
        <v>4</v>
      </c>
      <c r="C9" s="33">
        <f t="shared" ca="1" si="0"/>
        <v>0</v>
      </c>
      <c r="D9" s="33">
        <f t="shared" ca="1" si="1"/>
        <v>0</v>
      </c>
      <c r="E9" s="33">
        <f t="shared" ca="1" si="2"/>
        <v>0</v>
      </c>
      <c r="F9" s="37" t="str">
        <f t="shared" ca="1" si="3"/>
        <v/>
      </c>
      <c r="G9" s="34">
        <f t="shared" ca="1" si="19"/>
        <v>0</v>
      </c>
      <c r="H9" s="81">
        <f t="shared" ca="1" si="4"/>
        <v>0</v>
      </c>
      <c r="I9" s="34">
        <f t="shared" ca="1" si="5"/>
        <v>0</v>
      </c>
      <c r="J9" s="203">
        <f t="shared" ca="1" si="6"/>
        <v>0</v>
      </c>
      <c r="K9" s="35">
        <f t="shared" ca="1" si="7"/>
        <v>0</v>
      </c>
      <c r="L9" s="36" t="str">
        <f t="shared" ca="1" si="8"/>
        <v/>
      </c>
      <c r="M9" s="34">
        <f t="shared" ca="1" si="9"/>
        <v>0</v>
      </c>
      <c r="N9" s="34">
        <f t="shared" ca="1" si="10"/>
        <v>0</v>
      </c>
      <c r="O9" s="203">
        <f t="shared" ca="1" si="11"/>
        <v>0</v>
      </c>
      <c r="P9" s="208">
        <f t="shared" ca="1" si="12"/>
        <v>0</v>
      </c>
      <c r="Q9" s="37" t="str">
        <f t="shared" ca="1" si="13"/>
        <v/>
      </c>
      <c r="R9" s="34">
        <f t="shared" ca="1" si="14"/>
        <v>0</v>
      </c>
      <c r="S9" s="34">
        <f t="shared" ca="1" si="15"/>
        <v>0</v>
      </c>
      <c r="T9" s="203">
        <f t="shared" ca="1" si="16"/>
        <v>0</v>
      </c>
      <c r="U9" s="35">
        <f t="shared" ca="1" si="17"/>
        <v>0</v>
      </c>
      <c r="V9" s="37">
        <f t="shared" ca="1" si="18"/>
        <v>0</v>
      </c>
      <c r="W9" s="210"/>
    </row>
    <row r="10" spans="1:23" ht="22.5" customHeight="1" x14ac:dyDescent="0.15">
      <c r="B10" s="211">
        <v>5</v>
      </c>
      <c r="C10" s="33">
        <f t="shared" ca="1" si="0"/>
        <v>0</v>
      </c>
      <c r="D10" s="33">
        <f t="shared" ca="1" si="1"/>
        <v>0</v>
      </c>
      <c r="E10" s="33">
        <f t="shared" ca="1" si="2"/>
        <v>0</v>
      </c>
      <c r="F10" s="37" t="str">
        <f t="shared" ca="1" si="3"/>
        <v/>
      </c>
      <c r="G10" s="34">
        <f t="shared" ca="1" si="19"/>
        <v>0</v>
      </c>
      <c r="H10" s="81">
        <f t="shared" ca="1" si="4"/>
        <v>0</v>
      </c>
      <c r="I10" s="34">
        <f t="shared" ca="1" si="5"/>
        <v>0</v>
      </c>
      <c r="J10" s="203">
        <f t="shared" ca="1" si="6"/>
        <v>0</v>
      </c>
      <c r="K10" s="35">
        <f t="shared" ca="1" si="7"/>
        <v>0</v>
      </c>
      <c r="L10" s="36" t="str">
        <f t="shared" ca="1" si="8"/>
        <v/>
      </c>
      <c r="M10" s="34">
        <f t="shared" ca="1" si="9"/>
        <v>0</v>
      </c>
      <c r="N10" s="34">
        <f t="shared" ca="1" si="10"/>
        <v>0</v>
      </c>
      <c r="O10" s="203">
        <f t="shared" ca="1" si="11"/>
        <v>0</v>
      </c>
      <c r="P10" s="208">
        <f t="shared" ca="1" si="12"/>
        <v>0</v>
      </c>
      <c r="Q10" s="37" t="str">
        <f t="shared" ca="1" si="13"/>
        <v/>
      </c>
      <c r="R10" s="34">
        <f t="shared" ca="1" si="14"/>
        <v>0</v>
      </c>
      <c r="S10" s="34">
        <f t="shared" ca="1" si="15"/>
        <v>0</v>
      </c>
      <c r="T10" s="203">
        <f t="shared" ca="1" si="16"/>
        <v>0</v>
      </c>
      <c r="U10" s="35">
        <f t="shared" ca="1" si="17"/>
        <v>0</v>
      </c>
      <c r="V10" s="37">
        <f t="shared" ca="1" si="18"/>
        <v>0</v>
      </c>
      <c r="W10" s="210"/>
    </row>
    <row r="11" spans="1:23" ht="22.5" customHeight="1" x14ac:dyDescent="0.15">
      <c r="B11" s="211">
        <v>6</v>
      </c>
      <c r="C11" s="33">
        <f t="shared" ca="1" si="0"/>
        <v>0</v>
      </c>
      <c r="D11" s="33">
        <f t="shared" ca="1" si="1"/>
        <v>0</v>
      </c>
      <c r="E11" s="33">
        <f t="shared" ca="1" si="2"/>
        <v>0</v>
      </c>
      <c r="F11" s="37" t="str">
        <f t="shared" ca="1" si="3"/>
        <v/>
      </c>
      <c r="G11" s="34">
        <f t="shared" ca="1" si="19"/>
        <v>0</v>
      </c>
      <c r="H11" s="81">
        <f t="shared" ca="1" si="4"/>
        <v>0</v>
      </c>
      <c r="I11" s="34">
        <f t="shared" ca="1" si="5"/>
        <v>0</v>
      </c>
      <c r="J11" s="203">
        <f t="shared" ca="1" si="6"/>
        <v>0</v>
      </c>
      <c r="K11" s="35">
        <f t="shared" ca="1" si="7"/>
        <v>0</v>
      </c>
      <c r="L11" s="36" t="str">
        <f t="shared" ca="1" si="8"/>
        <v/>
      </c>
      <c r="M11" s="34">
        <f t="shared" ca="1" si="9"/>
        <v>0</v>
      </c>
      <c r="N11" s="34">
        <f t="shared" ca="1" si="10"/>
        <v>0</v>
      </c>
      <c r="O11" s="203">
        <f t="shared" ca="1" si="11"/>
        <v>0</v>
      </c>
      <c r="P11" s="208">
        <f t="shared" ca="1" si="12"/>
        <v>0</v>
      </c>
      <c r="Q11" s="37" t="str">
        <f t="shared" ca="1" si="13"/>
        <v/>
      </c>
      <c r="R11" s="34">
        <f t="shared" ca="1" si="14"/>
        <v>0</v>
      </c>
      <c r="S11" s="34">
        <f t="shared" ca="1" si="15"/>
        <v>0</v>
      </c>
      <c r="T11" s="203">
        <f t="shared" ca="1" si="16"/>
        <v>0</v>
      </c>
      <c r="U11" s="35">
        <f t="shared" ca="1" si="17"/>
        <v>0</v>
      </c>
      <c r="V11" s="37">
        <f t="shared" ca="1" si="18"/>
        <v>0</v>
      </c>
      <c r="W11" s="210"/>
    </row>
    <row r="12" spans="1:23" ht="22.5" customHeight="1" x14ac:dyDescent="0.15">
      <c r="B12" s="211">
        <v>7</v>
      </c>
      <c r="C12" s="33">
        <f t="shared" ca="1" si="0"/>
        <v>0</v>
      </c>
      <c r="D12" s="33">
        <f t="shared" ca="1" si="1"/>
        <v>0</v>
      </c>
      <c r="E12" s="33">
        <f t="shared" ca="1" si="2"/>
        <v>0</v>
      </c>
      <c r="F12" s="37" t="str">
        <f t="shared" ca="1" si="3"/>
        <v/>
      </c>
      <c r="G12" s="34">
        <f t="shared" ca="1" si="19"/>
        <v>0</v>
      </c>
      <c r="H12" s="81">
        <f t="shared" ca="1" si="4"/>
        <v>0</v>
      </c>
      <c r="I12" s="34">
        <f t="shared" ca="1" si="5"/>
        <v>0</v>
      </c>
      <c r="J12" s="203">
        <f t="shared" ca="1" si="6"/>
        <v>0</v>
      </c>
      <c r="K12" s="35">
        <f t="shared" ca="1" si="7"/>
        <v>0</v>
      </c>
      <c r="L12" s="36" t="str">
        <f t="shared" ca="1" si="8"/>
        <v/>
      </c>
      <c r="M12" s="34">
        <f t="shared" ca="1" si="9"/>
        <v>0</v>
      </c>
      <c r="N12" s="34">
        <f t="shared" ca="1" si="10"/>
        <v>0</v>
      </c>
      <c r="O12" s="203">
        <f t="shared" ca="1" si="11"/>
        <v>0</v>
      </c>
      <c r="P12" s="208">
        <f t="shared" ca="1" si="12"/>
        <v>0</v>
      </c>
      <c r="Q12" s="37" t="str">
        <f t="shared" ca="1" si="13"/>
        <v/>
      </c>
      <c r="R12" s="34">
        <f t="shared" ca="1" si="14"/>
        <v>0</v>
      </c>
      <c r="S12" s="34">
        <f t="shared" ca="1" si="15"/>
        <v>0</v>
      </c>
      <c r="T12" s="203">
        <f t="shared" ca="1" si="16"/>
        <v>0</v>
      </c>
      <c r="U12" s="35">
        <f t="shared" ca="1" si="17"/>
        <v>0</v>
      </c>
      <c r="V12" s="37">
        <f t="shared" ca="1" si="18"/>
        <v>0</v>
      </c>
      <c r="W12" s="210"/>
    </row>
    <row r="13" spans="1:23" ht="22.5" customHeight="1" x14ac:dyDescent="0.15">
      <c r="B13" s="211">
        <v>8</v>
      </c>
      <c r="C13" s="33">
        <f t="shared" ca="1" si="0"/>
        <v>0</v>
      </c>
      <c r="D13" s="33">
        <f t="shared" ca="1" si="1"/>
        <v>0</v>
      </c>
      <c r="E13" s="33">
        <f t="shared" ca="1" si="2"/>
        <v>0</v>
      </c>
      <c r="F13" s="37" t="str">
        <f t="shared" ca="1" si="3"/>
        <v/>
      </c>
      <c r="G13" s="34">
        <f t="shared" ca="1" si="19"/>
        <v>0</v>
      </c>
      <c r="H13" s="81">
        <f t="shared" ca="1" si="4"/>
        <v>0</v>
      </c>
      <c r="I13" s="34">
        <f t="shared" ca="1" si="5"/>
        <v>0</v>
      </c>
      <c r="J13" s="203">
        <f t="shared" ca="1" si="6"/>
        <v>0</v>
      </c>
      <c r="K13" s="35">
        <f t="shared" ca="1" si="7"/>
        <v>0</v>
      </c>
      <c r="L13" s="36" t="str">
        <f t="shared" ca="1" si="8"/>
        <v/>
      </c>
      <c r="M13" s="34">
        <f t="shared" ca="1" si="9"/>
        <v>0</v>
      </c>
      <c r="N13" s="34">
        <f t="shared" ca="1" si="10"/>
        <v>0</v>
      </c>
      <c r="O13" s="203">
        <f t="shared" ca="1" si="11"/>
        <v>0</v>
      </c>
      <c r="P13" s="208">
        <f t="shared" ca="1" si="12"/>
        <v>0</v>
      </c>
      <c r="Q13" s="37" t="str">
        <f t="shared" ca="1" si="13"/>
        <v/>
      </c>
      <c r="R13" s="34">
        <f t="shared" ca="1" si="14"/>
        <v>0</v>
      </c>
      <c r="S13" s="34">
        <f t="shared" ca="1" si="15"/>
        <v>0</v>
      </c>
      <c r="T13" s="203">
        <f t="shared" ca="1" si="16"/>
        <v>0</v>
      </c>
      <c r="U13" s="35">
        <f t="shared" ca="1" si="17"/>
        <v>0</v>
      </c>
      <c r="V13" s="37">
        <f t="shared" ca="1" si="18"/>
        <v>0</v>
      </c>
      <c r="W13" s="210"/>
    </row>
    <row r="14" spans="1:23" ht="22.5" customHeight="1" x14ac:dyDescent="0.15">
      <c r="B14" s="211">
        <v>9</v>
      </c>
      <c r="C14" s="33">
        <f t="shared" ca="1" si="0"/>
        <v>0</v>
      </c>
      <c r="D14" s="33">
        <f t="shared" ca="1" si="1"/>
        <v>0</v>
      </c>
      <c r="E14" s="33">
        <f t="shared" ca="1" si="2"/>
        <v>0</v>
      </c>
      <c r="F14" s="37" t="str">
        <f t="shared" ca="1" si="3"/>
        <v/>
      </c>
      <c r="G14" s="34">
        <f t="shared" ca="1" si="19"/>
        <v>0</v>
      </c>
      <c r="H14" s="81">
        <f t="shared" ca="1" si="4"/>
        <v>0</v>
      </c>
      <c r="I14" s="34">
        <f t="shared" ca="1" si="5"/>
        <v>0</v>
      </c>
      <c r="J14" s="203">
        <f t="shared" ca="1" si="6"/>
        <v>0</v>
      </c>
      <c r="K14" s="35">
        <f t="shared" ca="1" si="7"/>
        <v>0</v>
      </c>
      <c r="L14" s="36" t="str">
        <f t="shared" ca="1" si="8"/>
        <v/>
      </c>
      <c r="M14" s="34">
        <f t="shared" ca="1" si="9"/>
        <v>0</v>
      </c>
      <c r="N14" s="34">
        <f t="shared" ca="1" si="10"/>
        <v>0</v>
      </c>
      <c r="O14" s="203">
        <f t="shared" ca="1" si="11"/>
        <v>0</v>
      </c>
      <c r="P14" s="208">
        <f t="shared" ca="1" si="12"/>
        <v>0</v>
      </c>
      <c r="Q14" s="37" t="str">
        <f t="shared" ca="1" si="13"/>
        <v/>
      </c>
      <c r="R14" s="34">
        <f t="shared" ca="1" si="14"/>
        <v>0</v>
      </c>
      <c r="S14" s="34">
        <f t="shared" ca="1" si="15"/>
        <v>0</v>
      </c>
      <c r="T14" s="203">
        <f t="shared" ca="1" si="16"/>
        <v>0</v>
      </c>
      <c r="U14" s="35">
        <f t="shared" ca="1" si="17"/>
        <v>0</v>
      </c>
      <c r="V14" s="37">
        <f t="shared" ca="1" si="18"/>
        <v>0</v>
      </c>
      <c r="W14" s="210"/>
    </row>
    <row r="15" spans="1:23" ht="22.5" customHeight="1" x14ac:dyDescent="0.15">
      <c r="B15" s="211">
        <v>10</v>
      </c>
      <c r="C15" s="33">
        <f t="shared" ca="1" si="0"/>
        <v>0</v>
      </c>
      <c r="D15" s="33">
        <f t="shared" ca="1" si="1"/>
        <v>0</v>
      </c>
      <c r="E15" s="33">
        <f t="shared" ca="1" si="2"/>
        <v>0</v>
      </c>
      <c r="F15" s="37" t="str">
        <f t="shared" ca="1" si="3"/>
        <v/>
      </c>
      <c r="G15" s="34">
        <f t="shared" ca="1" si="19"/>
        <v>0</v>
      </c>
      <c r="H15" s="81">
        <f t="shared" ca="1" si="4"/>
        <v>0</v>
      </c>
      <c r="I15" s="34">
        <f t="shared" ca="1" si="5"/>
        <v>0</v>
      </c>
      <c r="J15" s="203">
        <f t="shared" ca="1" si="6"/>
        <v>0</v>
      </c>
      <c r="K15" s="35">
        <f t="shared" ca="1" si="7"/>
        <v>0</v>
      </c>
      <c r="L15" s="36" t="str">
        <f t="shared" ca="1" si="8"/>
        <v/>
      </c>
      <c r="M15" s="34">
        <f t="shared" ca="1" si="9"/>
        <v>0</v>
      </c>
      <c r="N15" s="34">
        <f t="shared" ca="1" si="10"/>
        <v>0</v>
      </c>
      <c r="O15" s="203">
        <f t="shared" ca="1" si="11"/>
        <v>0</v>
      </c>
      <c r="P15" s="208">
        <f t="shared" ca="1" si="12"/>
        <v>0</v>
      </c>
      <c r="Q15" s="37" t="str">
        <f t="shared" ca="1" si="13"/>
        <v/>
      </c>
      <c r="R15" s="34">
        <f t="shared" ca="1" si="14"/>
        <v>0</v>
      </c>
      <c r="S15" s="34">
        <f t="shared" ca="1" si="15"/>
        <v>0</v>
      </c>
      <c r="T15" s="203">
        <f t="shared" ca="1" si="16"/>
        <v>0</v>
      </c>
      <c r="U15" s="35">
        <f t="shared" ca="1" si="17"/>
        <v>0</v>
      </c>
      <c r="V15" s="37">
        <f t="shared" ca="1" si="18"/>
        <v>0</v>
      </c>
      <c r="W15" s="210"/>
    </row>
    <row r="16" spans="1:23" ht="22.5" customHeight="1" x14ac:dyDescent="0.15">
      <c r="B16" s="211">
        <v>11</v>
      </c>
      <c r="C16" s="33">
        <f t="shared" ca="1" si="0"/>
        <v>0</v>
      </c>
      <c r="D16" s="33">
        <f t="shared" ca="1" si="1"/>
        <v>0</v>
      </c>
      <c r="E16" s="33">
        <f t="shared" ca="1" si="2"/>
        <v>0</v>
      </c>
      <c r="F16" s="37" t="str">
        <f t="shared" ca="1" si="3"/>
        <v/>
      </c>
      <c r="G16" s="34">
        <f t="shared" ca="1" si="19"/>
        <v>0</v>
      </c>
      <c r="H16" s="81">
        <f t="shared" ca="1" si="4"/>
        <v>0</v>
      </c>
      <c r="I16" s="34">
        <f t="shared" ca="1" si="5"/>
        <v>0</v>
      </c>
      <c r="J16" s="203">
        <f t="shared" ca="1" si="6"/>
        <v>0</v>
      </c>
      <c r="K16" s="35">
        <f t="shared" ca="1" si="7"/>
        <v>0</v>
      </c>
      <c r="L16" s="36" t="str">
        <f t="shared" ca="1" si="8"/>
        <v/>
      </c>
      <c r="M16" s="34">
        <f t="shared" ca="1" si="9"/>
        <v>0</v>
      </c>
      <c r="N16" s="34">
        <f t="shared" ca="1" si="10"/>
        <v>0</v>
      </c>
      <c r="O16" s="203">
        <f t="shared" ca="1" si="11"/>
        <v>0</v>
      </c>
      <c r="P16" s="208">
        <f t="shared" ca="1" si="12"/>
        <v>0</v>
      </c>
      <c r="Q16" s="37" t="str">
        <f t="shared" ca="1" si="13"/>
        <v/>
      </c>
      <c r="R16" s="34">
        <f t="shared" ca="1" si="14"/>
        <v>0</v>
      </c>
      <c r="S16" s="34">
        <f t="shared" ca="1" si="15"/>
        <v>0</v>
      </c>
      <c r="T16" s="203">
        <f t="shared" ca="1" si="16"/>
        <v>0</v>
      </c>
      <c r="U16" s="35">
        <f t="shared" ca="1" si="17"/>
        <v>0</v>
      </c>
      <c r="V16" s="37">
        <f t="shared" ca="1" si="18"/>
        <v>0</v>
      </c>
      <c r="W16" s="210"/>
    </row>
    <row r="17" spans="2:23" ht="22.5" customHeight="1" x14ac:dyDescent="0.15">
      <c r="B17" s="211">
        <v>12</v>
      </c>
      <c r="C17" s="33">
        <f t="shared" ca="1" si="0"/>
        <v>0</v>
      </c>
      <c r="D17" s="33">
        <f t="shared" ca="1" si="1"/>
        <v>0</v>
      </c>
      <c r="E17" s="33">
        <f t="shared" ca="1" si="2"/>
        <v>0</v>
      </c>
      <c r="F17" s="37" t="str">
        <f t="shared" ca="1" si="3"/>
        <v/>
      </c>
      <c r="G17" s="34">
        <f t="shared" ca="1" si="19"/>
        <v>0</v>
      </c>
      <c r="H17" s="81">
        <f t="shared" ca="1" si="4"/>
        <v>0</v>
      </c>
      <c r="I17" s="34">
        <f t="shared" ca="1" si="5"/>
        <v>0</v>
      </c>
      <c r="J17" s="203">
        <f t="shared" ca="1" si="6"/>
        <v>0</v>
      </c>
      <c r="K17" s="35">
        <f t="shared" ca="1" si="7"/>
        <v>0</v>
      </c>
      <c r="L17" s="36" t="str">
        <f t="shared" ca="1" si="8"/>
        <v/>
      </c>
      <c r="M17" s="34">
        <f t="shared" ca="1" si="9"/>
        <v>0</v>
      </c>
      <c r="N17" s="34">
        <f t="shared" ca="1" si="10"/>
        <v>0</v>
      </c>
      <c r="O17" s="203">
        <f t="shared" ca="1" si="11"/>
        <v>0</v>
      </c>
      <c r="P17" s="208">
        <f t="shared" ca="1" si="12"/>
        <v>0</v>
      </c>
      <c r="Q17" s="37" t="str">
        <f t="shared" ca="1" si="13"/>
        <v/>
      </c>
      <c r="R17" s="34">
        <f t="shared" ca="1" si="14"/>
        <v>0</v>
      </c>
      <c r="S17" s="34">
        <f t="shared" ca="1" si="15"/>
        <v>0</v>
      </c>
      <c r="T17" s="203">
        <f t="shared" ca="1" si="16"/>
        <v>0</v>
      </c>
      <c r="U17" s="35">
        <f t="shared" ca="1" si="17"/>
        <v>0</v>
      </c>
      <c r="V17" s="37">
        <f t="shared" ca="1" si="18"/>
        <v>0</v>
      </c>
      <c r="W17" s="210"/>
    </row>
    <row r="18" spans="2:23" ht="22.5" customHeight="1" x14ac:dyDescent="0.15">
      <c r="B18" s="211">
        <v>13</v>
      </c>
      <c r="C18" s="33">
        <f t="shared" ca="1" si="0"/>
        <v>0</v>
      </c>
      <c r="D18" s="33">
        <f t="shared" ca="1" si="1"/>
        <v>0</v>
      </c>
      <c r="E18" s="33">
        <f t="shared" ca="1" si="2"/>
        <v>0</v>
      </c>
      <c r="F18" s="37" t="str">
        <f t="shared" ca="1" si="3"/>
        <v/>
      </c>
      <c r="G18" s="34">
        <f t="shared" ca="1" si="19"/>
        <v>0</v>
      </c>
      <c r="H18" s="81">
        <f t="shared" ca="1" si="4"/>
        <v>0</v>
      </c>
      <c r="I18" s="34">
        <f t="shared" ca="1" si="5"/>
        <v>0</v>
      </c>
      <c r="J18" s="203">
        <f t="shared" ca="1" si="6"/>
        <v>0</v>
      </c>
      <c r="K18" s="35">
        <f t="shared" ca="1" si="7"/>
        <v>0</v>
      </c>
      <c r="L18" s="36" t="str">
        <f t="shared" ca="1" si="8"/>
        <v/>
      </c>
      <c r="M18" s="34">
        <f t="shared" ca="1" si="9"/>
        <v>0</v>
      </c>
      <c r="N18" s="34">
        <f t="shared" ca="1" si="10"/>
        <v>0</v>
      </c>
      <c r="O18" s="203">
        <f t="shared" ca="1" si="11"/>
        <v>0</v>
      </c>
      <c r="P18" s="208">
        <f t="shared" ca="1" si="12"/>
        <v>0</v>
      </c>
      <c r="Q18" s="37" t="str">
        <f t="shared" ca="1" si="13"/>
        <v/>
      </c>
      <c r="R18" s="34">
        <f t="shared" ca="1" si="14"/>
        <v>0</v>
      </c>
      <c r="S18" s="34">
        <f t="shared" ca="1" si="15"/>
        <v>0</v>
      </c>
      <c r="T18" s="203">
        <f t="shared" ca="1" si="16"/>
        <v>0</v>
      </c>
      <c r="U18" s="35">
        <f t="shared" ca="1" si="17"/>
        <v>0</v>
      </c>
      <c r="V18" s="37">
        <f t="shared" ca="1" si="18"/>
        <v>0</v>
      </c>
      <c r="W18" s="210"/>
    </row>
    <row r="19" spans="2:23" ht="22.5" customHeight="1" x14ac:dyDescent="0.15">
      <c r="B19" s="211">
        <v>14</v>
      </c>
      <c r="C19" s="33">
        <f t="shared" ca="1" si="0"/>
        <v>0</v>
      </c>
      <c r="D19" s="33">
        <f t="shared" ca="1" si="1"/>
        <v>0</v>
      </c>
      <c r="E19" s="33">
        <f t="shared" ca="1" si="2"/>
        <v>0</v>
      </c>
      <c r="F19" s="37" t="str">
        <f t="shared" ca="1" si="3"/>
        <v/>
      </c>
      <c r="G19" s="34">
        <f t="shared" ca="1" si="19"/>
        <v>0</v>
      </c>
      <c r="H19" s="81">
        <f t="shared" ca="1" si="4"/>
        <v>0</v>
      </c>
      <c r="I19" s="34">
        <f t="shared" ca="1" si="5"/>
        <v>0</v>
      </c>
      <c r="J19" s="203">
        <f t="shared" ca="1" si="6"/>
        <v>0</v>
      </c>
      <c r="K19" s="35">
        <f t="shared" ca="1" si="7"/>
        <v>0</v>
      </c>
      <c r="L19" s="36" t="str">
        <f t="shared" ca="1" si="8"/>
        <v/>
      </c>
      <c r="M19" s="34">
        <f t="shared" ca="1" si="9"/>
        <v>0</v>
      </c>
      <c r="N19" s="34">
        <f t="shared" ca="1" si="10"/>
        <v>0</v>
      </c>
      <c r="O19" s="203">
        <f t="shared" ca="1" si="11"/>
        <v>0</v>
      </c>
      <c r="P19" s="208">
        <f t="shared" ca="1" si="12"/>
        <v>0</v>
      </c>
      <c r="Q19" s="37" t="str">
        <f t="shared" ca="1" si="13"/>
        <v/>
      </c>
      <c r="R19" s="34">
        <f t="shared" ca="1" si="14"/>
        <v>0</v>
      </c>
      <c r="S19" s="34">
        <f t="shared" ca="1" si="15"/>
        <v>0</v>
      </c>
      <c r="T19" s="203">
        <f t="shared" ca="1" si="16"/>
        <v>0</v>
      </c>
      <c r="U19" s="35">
        <f t="shared" ca="1" si="17"/>
        <v>0</v>
      </c>
      <c r="V19" s="37">
        <f t="shared" ca="1" si="18"/>
        <v>0</v>
      </c>
      <c r="W19" s="210"/>
    </row>
    <row r="20" spans="2:23" ht="22.5" customHeight="1" x14ac:dyDescent="0.15">
      <c r="B20" s="211">
        <v>15</v>
      </c>
      <c r="C20" s="228">
        <f t="shared" ca="1" si="0"/>
        <v>0</v>
      </c>
      <c r="D20" s="228">
        <f t="shared" ca="1" si="1"/>
        <v>0</v>
      </c>
      <c r="E20" s="228">
        <f t="shared" ca="1" si="2"/>
        <v>0</v>
      </c>
      <c r="F20" s="229" t="str">
        <f t="shared" ca="1" si="3"/>
        <v/>
      </c>
      <c r="G20" s="34">
        <f t="shared" ca="1" si="19"/>
        <v>0</v>
      </c>
      <c r="H20" s="231">
        <f t="shared" ca="1" si="4"/>
        <v>0</v>
      </c>
      <c r="I20" s="230">
        <f t="shared" ca="1" si="5"/>
        <v>0</v>
      </c>
      <c r="J20" s="273">
        <f t="shared" ca="1" si="6"/>
        <v>0</v>
      </c>
      <c r="K20" s="232">
        <f t="shared" ca="1" si="7"/>
        <v>0</v>
      </c>
      <c r="L20" s="233" t="str">
        <f t="shared" ca="1" si="8"/>
        <v/>
      </c>
      <c r="M20" s="230">
        <f t="shared" ca="1" si="9"/>
        <v>0</v>
      </c>
      <c r="N20" s="225">
        <f t="shared" ca="1" si="10"/>
        <v>0</v>
      </c>
      <c r="O20" s="234">
        <f t="shared" ca="1" si="11"/>
        <v>0</v>
      </c>
      <c r="P20" s="227">
        <f t="shared" ca="1" si="12"/>
        <v>0</v>
      </c>
      <c r="Q20" s="229" t="str">
        <f t="shared" ca="1" si="13"/>
        <v/>
      </c>
      <c r="R20" s="230">
        <f t="shared" ca="1" si="14"/>
        <v>0</v>
      </c>
      <c r="S20" s="225">
        <f t="shared" ca="1" si="15"/>
        <v>0</v>
      </c>
      <c r="T20" s="234">
        <f t="shared" ca="1" si="16"/>
        <v>0</v>
      </c>
      <c r="U20" s="226">
        <f t="shared" ca="1" si="17"/>
        <v>0</v>
      </c>
      <c r="V20" s="229">
        <f t="shared" ca="1" si="18"/>
        <v>0</v>
      </c>
      <c r="W20" s="235"/>
    </row>
    <row r="21" spans="2:23" ht="22.5" customHeight="1" x14ac:dyDescent="0.15">
      <c r="B21" s="211">
        <v>16</v>
      </c>
      <c r="C21" s="33">
        <f t="shared" ca="1" si="0"/>
        <v>0</v>
      </c>
      <c r="D21" s="33">
        <f t="shared" ca="1" si="1"/>
        <v>0</v>
      </c>
      <c r="E21" s="33">
        <f t="shared" ca="1" si="2"/>
        <v>0</v>
      </c>
      <c r="F21" s="37" t="str">
        <f t="shared" ca="1" si="3"/>
        <v/>
      </c>
      <c r="G21" s="34">
        <f t="shared" ca="1" si="19"/>
        <v>0</v>
      </c>
      <c r="H21" s="81">
        <f t="shared" ca="1" si="4"/>
        <v>0</v>
      </c>
      <c r="I21" s="34">
        <f t="shared" ca="1" si="5"/>
        <v>0</v>
      </c>
      <c r="J21" s="203">
        <f t="shared" ca="1" si="6"/>
        <v>0</v>
      </c>
      <c r="K21" s="35">
        <f t="shared" ca="1" si="7"/>
        <v>0</v>
      </c>
      <c r="L21" s="36" t="str">
        <f t="shared" ca="1" si="8"/>
        <v/>
      </c>
      <c r="M21" s="34">
        <f t="shared" ca="1" si="9"/>
        <v>0</v>
      </c>
      <c r="N21" s="34">
        <f t="shared" ca="1" si="10"/>
        <v>0</v>
      </c>
      <c r="O21" s="203">
        <f t="shared" ca="1" si="11"/>
        <v>0</v>
      </c>
      <c r="P21" s="208">
        <f t="shared" ca="1" si="12"/>
        <v>0</v>
      </c>
      <c r="Q21" s="37" t="str">
        <f t="shared" ca="1" si="13"/>
        <v/>
      </c>
      <c r="R21" s="34">
        <f t="shared" ca="1" si="14"/>
        <v>0</v>
      </c>
      <c r="S21" s="34">
        <f t="shared" ca="1" si="15"/>
        <v>0</v>
      </c>
      <c r="T21" s="203">
        <f t="shared" ca="1" si="16"/>
        <v>0</v>
      </c>
      <c r="U21" s="35">
        <f t="shared" ca="1" si="17"/>
        <v>0</v>
      </c>
      <c r="V21" s="37">
        <f t="shared" ref="V21:V30" ca="1" si="20">SUM(K21,P21,U21)</f>
        <v>0</v>
      </c>
      <c r="W21" s="210"/>
    </row>
    <row r="22" spans="2:23" ht="22.5" customHeight="1" x14ac:dyDescent="0.15">
      <c r="B22" s="211">
        <v>17</v>
      </c>
      <c r="C22" s="33">
        <f t="shared" ca="1" si="0"/>
        <v>0</v>
      </c>
      <c r="D22" s="33">
        <f t="shared" ca="1" si="1"/>
        <v>0</v>
      </c>
      <c r="E22" s="33">
        <f t="shared" ca="1" si="2"/>
        <v>0</v>
      </c>
      <c r="F22" s="37" t="str">
        <f t="shared" ca="1" si="3"/>
        <v/>
      </c>
      <c r="G22" s="34">
        <f t="shared" ca="1" si="19"/>
        <v>0</v>
      </c>
      <c r="H22" s="81">
        <f t="shared" ca="1" si="4"/>
        <v>0</v>
      </c>
      <c r="I22" s="34">
        <f t="shared" ca="1" si="5"/>
        <v>0</v>
      </c>
      <c r="J22" s="203">
        <f t="shared" ca="1" si="6"/>
        <v>0</v>
      </c>
      <c r="K22" s="35">
        <f t="shared" ca="1" si="7"/>
        <v>0</v>
      </c>
      <c r="L22" s="36" t="str">
        <f t="shared" ca="1" si="8"/>
        <v/>
      </c>
      <c r="M22" s="34">
        <f t="shared" ca="1" si="9"/>
        <v>0</v>
      </c>
      <c r="N22" s="34">
        <f t="shared" ca="1" si="10"/>
        <v>0</v>
      </c>
      <c r="O22" s="203">
        <f t="shared" ca="1" si="11"/>
        <v>0</v>
      </c>
      <c r="P22" s="208">
        <f t="shared" ca="1" si="12"/>
        <v>0</v>
      </c>
      <c r="Q22" s="37" t="str">
        <f t="shared" ca="1" si="13"/>
        <v/>
      </c>
      <c r="R22" s="34">
        <f t="shared" ca="1" si="14"/>
        <v>0</v>
      </c>
      <c r="S22" s="34">
        <f t="shared" ca="1" si="15"/>
        <v>0</v>
      </c>
      <c r="T22" s="203">
        <f t="shared" ca="1" si="16"/>
        <v>0</v>
      </c>
      <c r="U22" s="35">
        <f t="shared" ca="1" si="17"/>
        <v>0</v>
      </c>
      <c r="V22" s="37">
        <f t="shared" ca="1" si="20"/>
        <v>0</v>
      </c>
      <c r="W22" s="210"/>
    </row>
    <row r="23" spans="2:23" ht="22.5" customHeight="1" x14ac:dyDescent="0.15">
      <c r="B23" s="211">
        <v>18</v>
      </c>
      <c r="C23" s="33">
        <f t="shared" ca="1" si="0"/>
        <v>0</v>
      </c>
      <c r="D23" s="33">
        <f t="shared" ca="1" si="1"/>
        <v>0</v>
      </c>
      <c r="E23" s="33">
        <f t="shared" ca="1" si="2"/>
        <v>0</v>
      </c>
      <c r="F23" s="37" t="str">
        <f t="shared" ca="1" si="3"/>
        <v/>
      </c>
      <c r="G23" s="34">
        <f t="shared" ca="1" si="19"/>
        <v>0</v>
      </c>
      <c r="H23" s="81">
        <f t="shared" ca="1" si="4"/>
        <v>0</v>
      </c>
      <c r="I23" s="34">
        <f t="shared" ca="1" si="5"/>
        <v>0</v>
      </c>
      <c r="J23" s="203">
        <f t="shared" ca="1" si="6"/>
        <v>0</v>
      </c>
      <c r="K23" s="35">
        <f t="shared" ca="1" si="7"/>
        <v>0</v>
      </c>
      <c r="L23" s="36" t="str">
        <f t="shared" ca="1" si="8"/>
        <v/>
      </c>
      <c r="M23" s="34">
        <f t="shared" ca="1" si="9"/>
        <v>0</v>
      </c>
      <c r="N23" s="34">
        <f t="shared" ca="1" si="10"/>
        <v>0</v>
      </c>
      <c r="O23" s="203">
        <f t="shared" ca="1" si="11"/>
        <v>0</v>
      </c>
      <c r="P23" s="208">
        <f t="shared" ca="1" si="12"/>
        <v>0</v>
      </c>
      <c r="Q23" s="37" t="str">
        <f t="shared" ca="1" si="13"/>
        <v/>
      </c>
      <c r="R23" s="34">
        <f t="shared" ca="1" si="14"/>
        <v>0</v>
      </c>
      <c r="S23" s="34">
        <f t="shared" ca="1" si="15"/>
        <v>0</v>
      </c>
      <c r="T23" s="203">
        <f t="shared" ca="1" si="16"/>
        <v>0</v>
      </c>
      <c r="U23" s="35">
        <f t="shared" ca="1" si="17"/>
        <v>0</v>
      </c>
      <c r="V23" s="37">
        <f t="shared" ca="1" si="20"/>
        <v>0</v>
      </c>
      <c r="W23" s="210"/>
    </row>
    <row r="24" spans="2:23" ht="22.5" customHeight="1" x14ac:dyDescent="0.15">
      <c r="B24" s="211">
        <v>19</v>
      </c>
      <c r="C24" s="33">
        <f t="shared" ca="1" si="0"/>
        <v>0</v>
      </c>
      <c r="D24" s="33">
        <f t="shared" ca="1" si="1"/>
        <v>0</v>
      </c>
      <c r="E24" s="33">
        <f t="shared" ca="1" si="2"/>
        <v>0</v>
      </c>
      <c r="F24" s="37" t="str">
        <f t="shared" ca="1" si="3"/>
        <v/>
      </c>
      <c r="G24" s="34">
        <f t="shared" ca="1" si="19"/>
        <v>0</v>
      </c>
      <c r="H24" s="81">
        <f t="shared" ca="1" si="4"/>
        <v>0</v>
      </c>
      <c r="I24" s="34">
        <f t="shared" ca="1" si="5"/>
        <v>0</v>
      </c>
      <c r="J24" s="203">
        <f t="shared" ca="1" si="6"/>
        <v>0</v>
      </c>
      <c r="K24" s="35">
        <f t="shared" ca="1" si="7"/>
        <v>0</v>
      </c>
      <c r="L24" s="36" t="str">
        <f t="shared" ca="1" si="8"/>
        <v/>
      </c>
      <c r="M24" s="34">
        <f t="shared" ca="1" si="9"/>
        <v>0</v>
      </c>
      <c r="N24" s="34">
        <f t="shared" ca="1" si="10"/>
        <v>0</v>
      </c>
      <c r="O24" s="203">
        <f t="shared" ca="1" si="11"/>
        <v>0</v>
      </c>
      <c r="P24" s="208">
        <f t="shared" ca="1" si="12"/>
        <v>0</v>
      </c>
      <c r="Q24" s="37" t="str">
        <f t="shared" ca="1" si="13"/>
        <v/>
      </c>
      <c r="R24" s="34">
        <f t="shared" ca="1" si="14"/>
        <v>0</v>
      </c>
      <c r="S24" s="34">
        <f t="shared" ca="1" si="15"/>
        <v>0</v>
      </c>
      <c r="T24" s="203">
        <f t="shared" ca="1" si="16"/>
        <v>0</v>
      </c>
      <c r="U24" s="35">
        <f t="shared" ca="1" si="17"/>
        <v>0</v>
      </c>
      <c r="V24" s="37">
        <f t="shared" ca="1" si="20"/>
        <v>0</v>
      </c>
      <c r="W24" s="210"/>
    </row>
    <row r="25" spans="2:23" ht="22.5" customHeight="1" x14ac:dyDescent="0.15">
      <c r="B25" s="211">
        <v>20</v>
      </c>
      <c r="C25" s="228">
        <f t="shared" ca="1" si="0"/>
        <v>0</v>
      </c>
      <c r="D25" s="228">
        <f t="shared" ca="1" si="1"/>
        <v>0</v>
      </c>
      <c r="E25" s="228">
        <f t="shared" ca="1" si="2"/>
        <v>0</v>
      </c>
      <c r="F25" s="229" t="str">
        <f t="shared" ca="1" si="3"/>
        <v/>
      </c>
      <c r="G25" s="34">
        <f t="shared" ca="1" si="19"/>
        <v>0</v>
      </c>
      <c r="H25" s="231">
        <f t="shared" ca="1" si="4"/>
        <v>0</v>
      </c>
      <c r="I25" s="230">
        <f t="shared" ca="1" si="5"/>
        <v>0</v>
      </c>
      <c r="J25" s="273">
        <f t="shared" ca="1" si="6"/>
        <v>0</v>
      </c>
      <c r="K25" s="232">
        <f t="shared" ca="1" si="7"/>
        <v>0</v>
      </c>
      <c r="L25" s="233" t="str">
        <f t="shared" ca="1" si="8"/>
        <v/>
      </c>
      <c r="M25" s="230">
        <f t="shared" ca="1" si="9"/>
        <v>0</v>
      </c>
      <c r="N25" s="225">
        <f t="shared" ca="1" si="10"/>
        <v>0</v>
      </c>
      <c r="O25" s="234">
        <f t="shared" ca="1" si="11"/>
        <v>0</v>
      </c>
      <c r="P25" s="227">
        <f t="shared" ca="1" si="12"/>
        <v>0</v>
      </c>
      <c r="Q25" s="229" t="str">
        <f t="shared" ca="1" si="13"/>
        <v/>
      </c>
      <c r="R25" s="230">
        <f t="shared" ca="1" si="14"/>
        <v>0</v>
      </c>
      <c r="S25" s="225">
        <f t="shared" ca="1" si="15"/>
        <v>0</v>
      </c>
      <c r="T25" s="234">
        <f t="shared" ca="1" si="16"/>
        <v>0</v>
      </c>
      <c r="U25" s="226">
        <f t="shared" ca="1" si="17"/>
        <v>0</v>
      </c>
      <c r="V25" s="229">
        <f t="shared" ca="1" si="20"/>
        <v>0</v>
      </c>
      <c r="W25" s="235"/>
    </row>
    <row r="26" spans="2:23" ht="22.5" customHeight="1" x14ac:dyDescent="0.15">
      <c r="B26" s="211">
        <v>21</v>
      </c>
      <c r="C26" s="33">
        <f t="shared" ca="1" si="0"/>
        <v>0</v>
      </c>
      <c r="D26" s="33">
        <f t="shared" ca="1" si="1"/>
        <v>0</v>
      </c>
      <c r="E26" s="33">
        <f t="shared" ca="1" si="2"/>
        <v>0</v>
      </c>
      <c r="F26" s="37" t="str">
        <f t="shared" ca="1" si="3"/>
        <v/>
      </c>
      <c r="G26" s="34">
        <f t="shared" ca="1" si="19"/>
        <v>0</v>
      </c>
      <c r="H26" s="81">
        <f t="shared" ca="1" si="4"/>
        <v>0</v>
      </c>
      <c r="I26" s="34">
        <f t="shared" ca="1" si="5"/>
        <v>0</v>
      </c>
      <c r="J26" s="203">
        <f t="shared" ca="1" si="6"/>
        <v>0</v>
      </c>
      <c r="K26" s="35">
        <f t="shared" ca="1" si="7"/>
        <v>0</v>
      </c>
      <c r="L26" s="36" t="str">
        <f t="shared" ca="1" si="8"/>
        <v/>
      </c>
      <c r="M26" s="34">
        <f t="shared" ca="1" si="9"/>
        <v>0</v>
      </c>
      <c r="N26" s="34">
        <f t="shared" ca="1" si="10"/>
        <v>0</v>
      </c>
      <c r="O26" s="203">
        <f t="shared" ca="1" si="11"/>
        <v>0</v>
      </c>
      <c r="P26" s="208">
        <f t="shared" ca="1" si="12"/>
        <v>0</v>
      </c>
      <c r="Q26" s="37" t="str">
        <f t="shared" ca="1" si="13"/>
        <v/>
      </c>
      <c r="R26" s="34">
        <f t="shared" ca="1" si="14"/>
        <v>0</v>
      </c>
      <c r="S26" s="34">
        <f t="shared" ca="1" si="15"/>
        <v>0</v>
      </c>
      <c r="T26" s="203">
        <f t="shared" ca="1" si="16"/>
        <v>0</v>
      </c>
      <c r="U26" s="35">
        <f t="shared" ca="1" si="17"/>
        <v>0</v>
      </c>
      <c r="V26" s="37">
        <f t="shared" ca="1" si="20"/>
        <v>0</v>
      </c>
      <c r="W26" s="210"/>
    </row>
    <row r="27" spans="2:23" ht="22.5" customHeight="1" x14ac:dyDescent="0.15">
      <c r="B27" s="211">
        <v>22</v>
      </c>
      <c r="C27" s="33">
        <f t="shared" ca="1" si="0"/>
        <v>0</v>
      </c>
      <c r="D27" s="33">
        <f t="shared" ca="1" si="1"/>
        <v>0</v>
      </c>
      <c r="E27" s="33">
        <f t="shared" ca="1" si="2"/>
        <v>0</v>
      </c>
      <c r="F27" s="37" t="str">
        <f t="shared" ca="1" si="3"/>
        <v/>
      </c>
      <c r="G27" s="34">
        <f t="shared" ca="1" si="19"/>
        <v>0</v>
      </c>
      <c r="H27" s="81">
        <f t="shared" ca="1" si="4"/>
        <v>0</v>
      </c>
      <c r="I27" s="34">
        <f t="shared" ca="1" si="5"/>
        <v>0</v>
      </c>
      <c r="J27" s="203">
        <f t="shared" ca="1" si="6"/>
        <v>0</v>
      </c>
      <c r="K27" s="35">
        <f t="shared" ca="1" si="7"/>
        <v>0</v>
      </c>
      <c r="L27" s="36" t="str">
        <f t="shared" ca="1" si="8"/>
        <v/>
      </c>
      <c r="M27" s="34">
        <f t="shared" ca="1" si="9"/>
        <v>0</v>
      </c>
      <c r="N27" s="34">
        <f t="shared" ca="1" si="10"/>
        <v>0</v>
      </c>
      <c r="O27" s="203">
        <f t="shared" ca="1" si="11"/>
        <v>0</v>
      </c>
      <c r="P27" s="208">
        <f t="shared" ca="1" si="12"/>
        <v>0</v>
      </c>
      <c r="Q27" s="37" t="str">
        <f t="shared" ca="1" si="13"/>
        <v/>
      </c>
      <c r="R27" s="34">
        <f t="shared" ca="1" si="14"/>
        <v>0</v>
      </c>
      <c r="S27" s="34">
        <f t="shared" ca="1" si="15"/>
        <v>0</v>
      </c>
      <c r="T27" s="203">
        <f t="shared" ca="1" si="16"/>
        <v>0</v>
      </c>
      <c r="U27" s="35">
        <f t="shared" ca="1" si="17"/>
        <v>0</v>
      </c>
      <c r="V27" s="37">
        <f t="shared" ca="1" si="20"/>
        <v>0</v>
      </c>
      <c r="W27" s="210"/>
    </row>
    <row r="28" spans="2:23" ht="22.5" customHeight="1" x14ac:dyDescent="0.15">
      <c r="B28" s="211">
        <v>23</v>
      </c>
      <c r="C28" s="33">
        <f t="shared" ca="1" si="0"/>
        <v>0</v>
      </c>
      <c r="D28" s="33">
        <f t="shared" ca="1" si="1"/>
        <v>0</v>
      </c>
      <c r="E28" s="33">
        <f t="shared" ca="1" si="2"/>
        <v>0</v>
      </c>
      <c r="F28" s="37" t="str">
        <f t="shared" ca="1" si="3"/>
        <v/>
      </c>
      <c r="G28" s="34">
        <f t="shared" ca="1" si="19"/>
        <v>0</v>
      </c>
      <c r="H28" s="81">
        <f t="shared" ca="1" si="4"/>
        <v>0</v>
      </c>
      <c r="I28" s="34">
        <f t="shared" ca="1" si="5"/>
        <v>0</v>
      </c>
      <c r="J28" s="203">
        <f t="shared" ca="1" si="6"/>
        <v>0</v>
      </c>
      <c r="K28" s="35">
        <f t="shared" ca="1" si="7"/>
        <v>0</v>
      </c>
      <c r="L28" s="36" t="str">
        <f t="shared" ca="1" si="8"/>
        <v/>
      </c>
      <c r="M28" s="34">
        <f t="shared" ca="1" si="9"/>
        <v>0</v>
      </c>
      <c r="N28" s="34">
        <f t="shared" ca="1" si="10"/>
        <v>0</v>
      </c>
      <c r="O28" s="203">
        <f t="shared" ca="1" si="11"/>
        <v>0</v>
      </c>
      <c r="P28" s="208">
        <f t="shared" ca="1" si="12"/>
        <v>0</v>
      </c>
      <c r="Q28" s="37" t="str">
        <f t="shared" ca="1" si="13"/>
        <v/>
      </c>
      <c r="R28" s="34">
        <f t="shared" ca="1" si="14"/>
        <v>0</v>
      </c>
      <c r="S28" s="34">
        <f t="shared" ca="1" si="15"/>
        <v>0</v>
      </c>
      <c r="T28" s="203">
        <f t="shared" ca="1" si="16"/>
        <v>0</v>
      </c>
      <c r="U28" s="35">
        <f t="shared" ca="1" si="17"/>
        <v>0</v>
      </c>
      <c r="V28" s="37">
        <f t="shared" ca="1" si="20"/>
        <v>0</v>
      </c>
      <c r="W28" s="210"/>
    </row>
    <row r="29" spans="2:23" ht="22.5" customHeight="1" x14ac:dyDescent="0.15">
      <c r="B29" s="211">
        <v>24</v>
      </c>
      <c r="C29" s="33">
        <f t="shared" ca="1" si="0"/>
        <v>0</v>
      </c>
      <c r="D29" s="33">
        <f t="shared" ca="1" si="1"/>
        <v>0</v>
      </c>
      <c r="E29" s="33">
        <f t="shared" ca="1" si="2"/>
        <v>0</v>
      </c>
      <c r="F29" s="37" t="str">
        <f t="shared" ca="1" si="3"/>
        <v/>
      </c>
      <c r="G29" s="34">
        <f t="shared" ca="1" si="19"/>
        <v>0</v>
      </c>
      <c r="H29" s="81">
        <f t="shared" ca="1" si="4"/>
        <v>0</v>
      </c>
      <c r="I29" s="34">
        <f t="shared" ca="1" si="5"/>
        <v>0</v>
      </c>
      <c r="J29" s="203">
        <f t="shared" ca="1" si="6"/>
        <v>0</v>
      </c>
      <c r="K29" s="35">
        <f t="shared" ca="1" si="7"/>
        <v>0</v>
      </c>
      <c r="L29" s="36" t="str">
        <f t="shared" ca="1" si="8"/>
        <v/>
      </c>
      <c r="M29" s="34">
        <f t="shared" ca="1" si="9"/>
        <v>0</v>
      </c>
      <c r="N29" s="34">
        <f t="shared" ca="1" si="10"/>
        <v>0</v>
      </c>
      <c r="O29" s="203">
        <f t="shared" ca="1" si="11"/>
        <v>0</v>
      </c>
      <c r="P29" s="208">
        <f t="shared" ca="1" si="12"/>
        <v>0</v>
      </c>
      <c r="Q29" s="37" t="str">
        <f t="shared" ca="1" si="13"/>
        <v/>
      </c>
      <c r="R29" s="34">
        <f t="shared" ca="1" si="14"/>
        <v>0</v>
      </c>
      <c r="S29" s="34">
        <f t="shared" ca="1" si="15"/>
        <v>0</v>
      </c>
      <c r="T29" s="203">
        <f t="shared" ca="1" si="16"/>
        <v>0</v>
      </c>
      <c r="U29" s="35">
        <f t="shared" ca="1" si="17"/>
        <v>0</v>
      </c>
      <c r="V29" s="37">
        <f t="shared" ca="1" si="20"/>
        <v>0</v>
      </c>
      <c r="W29" s="210"/>
    </row>
    <row r="30" spans="2:23" ht="22.5" customHeight="1" x14ac:dyDescent="0.15">
      <c r="B30" s="211">
        <v>25</v>
      </c>
      <c r="C30" s="228">
        <f t="shared" ca="1" si="0"/>
        <v>0</v>
      </c>
      <c r="D30" s="228">
        <f t="shared" ca="1" si="1"/>
        <v>0</v>
      </c>
      <c r="E30" s="228">
        <f t="shared" ca="1" si="2"/>
        <v>0</v>
      </c>
      <c r="F30" s="229" t="str">
        <f t="shared" ca="1" si="3"/>
        <v/>
      </c>
      <c r="G30" s="34">
        <f t="shared" ca="1" si="19"/>
        <v>0</v>
      </c>
      <c r="H30" s="231">
        <f t="shared" ca="1" si="4"/>
        <v>0</v>
      </c>
      <c r="I30" s="230">
        <f t="shared" ca="1" si="5"/>
        <v>0</v>
      </c>
      <c r="J30" s="273">
        <f t="shared" ca="1" si="6"/>
        <v>0</v>
      </c>
      <c r="K30" s="232">
        <f t="shared" ca="1" si="7"/>
        <v>0</v>
      </c>
      <c r="L30" s="233" t="str">
        <f t="shared" ca="1" si="8"/>
        <v/>
      </c>
      <c r="M30" s="230">
        <f t="shared" ca="1" si="9"/>
        <v>0</v>
      </c>
      <c r="N30" s="225">
        <f t="shared" ca="1" si="10"/>
        <v>0</v>
      </c>
      <c r="O30" s="234">
        <f t="shared" ca="1" si="11"/>
        <v>0</v>
      </c>
      <c r="P30" s="227">
        <f t="shared" ca="1" si="12"/>
        <v>0</v>
      </c>
      <c r="Q30" s="229" t="str">
        <f t="shared" ca="1" si="13"/>
        <v/>
      </c>
      <c r="R30" s="230">
        <f t="shared" ca="1" si="14"/>
        <v>0</v>
      </c>
      <c r="S30" s="225">
        <f t="shared" ca="1" si="15"/>
        <v>0</v>
      </c>
      <c r="T30" s="234">
        <f t="shared" ca="1" si="16"/>
        <v>0</v>
      </c>
      <c r="U30" s="226">
        <f t="shared" ca="1" si="17"/>
        <v>0</v>
      </c>
      <c r="V30" s="229">
        <f t="shared" ca="1" si="20"/>
        <v>0</v>
      </c>
      <c r="W30" s="235"/>
    </row>
    <row r="31" spans="2:23" ht="22.5" customHeight="1" x14ac:dyDescent="0.15">
      <c r="B31" s="211">
        <v>26</v>
      </c>
      <c r="C31" s="33">
        <f t="shared" ca="1" si="0"/>
        <v>0</v>
      </c>
      <c r="D31" s="33">
        <f t="shared" ca="1" si="1"/>
        <v>0</v>
      </c>
      <c r="E31" s="33">
        <f t="shared" ca="1" si="2"/>
        <v>0</v>
      </c>
      <c r="F31" s="37" t="str">
        <f t="shared" ca="1" si="3"/>
        <v/>
      </c>
      <c r="G31" s="34">
        <f t="shared" ca="1" si="19"/>
        <v>0</v>
      </c>
      <c r="H31" s="81">
        <f t="shared" ca="1" si="4"/>
        <v>0</v>
      </c>
      <c r="I31" s="34">
        <f t="shared" ca="1" si="5"/>
        <v>0</v>
      </c>
      <c r="J31" s="203">
        <f t="shared" ca="1" si="6"/>
        <v>0</v>
      </c>
      <c r="K31" s="35">
        <f t="shared" ca="1" si="7"/>
        <v>0</v>
      </c>
      <c r="L31" s="36" t="str">
        <f t="shared" ca="1" si="8"/>
        <v/>
      </c>
      <c r="M31" s="34">
        <f t="shared" ca="1" si="9"/>
        <v>0</v>
      </c>
      <c r="N31" s="34">
        <f t="shared" ca="1" si="10"/>
        <v>0</v>
      </c>
      <c r="O31" s="203">
        <f t="shared" ca="1" si="11"/>
        <v>0</v>
      </c>
      <c r="P31" s="208">
        <f t="shared" ca="1" si="12"/>
        <v>0</v>
      </c>
      <c r="Q31" s="37" t="str">
        <f t="shared" ca="1" si="13"/>
        <v/>
      </c>
      <c r="R31" s="34">
        <f t="shared" ca="1" si="14"/>
        <v>0</v>
      </c>
      <c r="S31" s="34">
        <f t="shared" ca="1" si="15"/>
        <v>0</v>
      </c>
      <c r="T31" s="203">
        <f t="shared" ca="1" si="16"/>
        <v>0</v>
      </c>
      <c r="U31" s="35">
        <f t="shared" ca="1" si="17"/>
        <v>0</v>
      </c>
      <c r="V31" s="37">
        <f t="shared" ref="V31:V35" ca="1" si="21">SUM(K31,P31,U31)</f>
        <v>0</v>
      </c>
      <c r="W31" s="210"/>
    </row>
    <row r="32" spans="2:23" ht="22.5" customHeight="1" x14ac:dyDescent="0.15">
      <c r="B32" s="211">
        <v>27</v>
      </c>
      <c r="C32" s="33">
        <f t="shared" ca="1" si="0"/>
        <v>0</v>
      </c>
      <c r="D32" s="33">
        <f t="shared" ca="1" si="1"/>
        <v>0</v>
      </c>
      <c r="E32" s="33">
        <f t="shared" ca="1" si="2"/>
        <v>0</v>
      </c>
      <c r="F32" s="37" t="str">
        <f t="shared" ca="1" si="3"/>
        <v/>
      </c>
      <c r="G32" s="34">
        <f t="shared" ca="1" si="19"/>
        <v>0</v>
      </c>
      <c r="H32" s="81">
        <f t="shared" ca="1" si="4"/>
        <v>0</v>
      </c>
      <c r="I32" s="34">
        <f t="shared" ca="1" si="5"/>
        <v>0</v>
      </c>
      <c r="J32" s="203">
        <f t="shared" ca="1" si="6"/>
        <v>0</v>
      </c>
      <c r="K32" s="35">
        <f t="shared" ca="1" si="7"/>
        <v>0</v>
      </c>
      <c r="L32" s="36" t="str">
        <f t="shared" ca="1" si="8"/>
        <v/>
      </c>
      <c r="M32" s="34">
        <f t="shared" ca="1" si="9"/>
        <v>0</v>
      </c>
      <c r="N32" s="34">
        <f t="shared" ca="1" si="10"/>
        <v>0</v>
      </c>
      <c r="O32" s="203">
        <f t="shared" ca="1" si="11"/>
        <v>0</v>
      </c>
      <c r="P32" s="208">
        <f t="shared" ca="1" si="12"/>
        <v>0</v>
      </c>
      <c r="Q32" s="37" t="str">
        <f t="shared" ca="1" si="13"/>
        <v/>
      </c>
      <c r="R32" s="34">
        <f t="shared" ca="1" si="14"/>
        <v>0</v>
      </c>
      <c r="S32" s="34">
        <f t="shared" ca="1" si="15"/>
        <v>0</v>
      </c>
      <c r="T32" s="203">
        <f t="shared" ca="1" si="16"/>
        <v>0</v>
      </c>
      <c r="U32" s="35">
        <f t="shared" ca="1" si="17"/>
        <v>0</v>
      </c>
      <c r="V32" s="37">
        <f t="shared" ca="1" si="21"/>
        <v>0</v>
      </c>
      <c r="W32" s="210"/>
    </row>
    <row r="33" spans="1:23" ht="22.5" customHeight="1" x14ac:dyDescent="0.15">
      <c r="B33" s="211">
        <v>28</v>
      </c>
      <c r="C33" s="33">
        <f t="shared" ca="1" si="0"/>
        <v>0</v>
      </c>
      <c r="D33" s="33">
        <f t="shared" ca="1" si="1"/>
        <v>0</v>
      </c>
      <c r="E33" s="33">
        <f t="shared" ca="1" si="2"/>
        <v>0</v>
      </c>
      <c r="F33" s="37" t="str">
        <f t="shared" ca="1" si="3"/>
        <v/>
      </c>
      <c r="G33" s="34">
        <f t="shared" ca="1" si="19"/>
        <v>0</v>
      </c>
      <c r="H33" s="81">
        <f t="shared" ca="1" si="4"/>
        <v>0</v>
      </c>
      <c r="I33" s="34">
        <f t="shared" ca="1" si="5"/>
        <v>0</v>
      </c>
      <c r="J33" s="203">
        <f t="shared" ca="1" si="6"/>
        <v>0</v>
      </c>
      <c r="K33" s="35">
        <f t="shared" ca="1" si="7"/>
        <v>0</v>
      </c>
      <c r="L33" s="36" t="str">
        <f t="shared" ca="1" si="8"/>
        <v/>
      </c>
      <c r="M33" s="34">
        <f t="shared" ca="1" si="9"/>
        <v>0</v>
      </c>
      <c r="N33" s="34">
        <f t="shared" ca="1" si="10"/>
        <v>0</v>
      </c>
      <c r="O33" s="203">
        <f t="shared" ca="1" si="11"/>
        <v>0</v>
      </c>
      <c r="P33" s="208">
        <f t="shared" ca="1" si="12"/>
        <v>0</v>
      </c>
      <c r="Q33" s="37" t="str">
        <f t="shared" ca="1" si="13"/>
        <v/>
      </c>
      <c r="R33" s="34">
        <f t="shared" ca="1" si="14"/>
        <v>0</v>
      </c>
      <c r="S33" s="34">
        <f t="shared" ca="1" si="15"/>
        <v>0</v>
      </c>
      <c r="T33" s="203">
        <f t="shared" ca="1" si="16"/>
        <v>0</v>
      </c>
      <c r="U33" s="35">
        <f t="shared" ca="1" si="17"/>
        <v>0</v>
      </c>
      <c r="V33" s="37">
        <f t="shared" ca="1" si="21"/>
        <v>0</v>
      </c>
      <c r="W33" s="210"/>
    </row>
    <row r="34" spans="1:23" ht="22.5" customHeight="1" x14ac:dyDescent="0.15">
      <c r="B34" s="211">
        <v>29</v>
      </c>
      <c r="C34" s="33">
        <f t="shared" ca="1" si="0"/>
        <v>0</v>
      </c>
      <c r="D34" s="33">
        <f t="shared" ca="1" si="1"/>
        <v>0</v>
      </c>
      <c r="E34" s="33">
        <f t="shared" ca="1" si="2"/>
        <v>0</v>
      </c>
      <c r="F34" s="37" t="str">
        <f t="shared" ca="1" si="3"/>
        <v/>
      </c>
      <c r="G34" s="34">
        <f t="shared" ca="1" si="19"/>
        <v>0</v>
      </c>
      <c r="H34" s="81">
        <f t="shared" ca="1" si="4"/>
        <v>0</v>
      </c>
      <c r="I34" s="34">
        <f t="shared" ca="1" si="5"/>
        <v>0</v>
      </c>
      <c r="J34" s="203">
        <f t="shared" ca="1" si="6"/>
        <v>0</v>
      </c>
      <c r="K34" s="35">
        <f t="shared" ca="1" si="7"/>
        <v>0</v>
      </c>
      <c r="L34" s="36" t="str">
        <f t="shared" ca="1" si="8"/>
        <v/>
      </c>
      <c r="M34" s="34">
        <f t="shared" ca="1" si="9"/>
        <v>0</v>
      </c>
      <c r="N34" s="34">
        <f t="shared" ca="1" si="10"/>
        <v>0</v>
      </c>
      <c r="O34" s="203">
        <f t="shared" ca="1" si="11"/>
        <v>0</v>
      </c>
      <c r="P34" s="208">
        <f t="shared" ca="1" si="12"/>
        <v>0</v>
      </c>
      <c r="Q34" s="37" t="str">
        <f t="shared" ca="1" si="13"/>
        <v/>
      </c>
      <c r="R34" s="34">
        <f t="shared" ca="1" si="14"/>
        <v>0</v>
      </c>
      <c r="S34" s="34">
        <f t="shared" ca="1" si="15"/>
        <v>0</v>
      </c>
      <c r="T34" s="203">
        <f t="shared" ca="1" si="16"/>
        <v>0</v>
      </c>
      <c r="U34" s="35">
        <f t="shared" ca="1" si="17"/>
        <v>0</v>
      </c>
      <c r="V34" s="37">
        <f t="shared" ca="1" si="21"/>
        <v>0</v>
      </c>
      <c r="W34" s="210"/>
    </row>
    <row r="35" spans="1:23" ht="22.5" customHeight="1" x14ac:dyDescent="0.15">
      <c r="B35" s="211">
        <v>30</v>
      </c>
      <c r="C35" s="228">
        <f t="shared" ca="1" si="0"/>
        <v>0</v>
      </c>
      <c r="D35" s="228">
        <f t="shared" ca="1" si="1"/>
        <v>0</v>
      </c>
      <c r="E35" s="228">
        <f t="shared" ca="1" si="2"/>
        <v>0</v>
      </c>
      <c r="F35" s="229" t="str">
        <f t="shared" ca="1" si="3"/>
        <v/>
      </c>
      <c r="G35" s="34">
        <f t="shared" ca="1" si="19"/>
        <v>0</v>
      </c>
      <c r="H35" s="231">
        <f t="shared" ca="1" si="4"/>
        <v>0</v>
      </c>
      <c r="I35" s="230">
        <f t="shared" ca="1" si="5"/>
        <v>0</v>
      </c>
      <c r="J35" s="273">
        <f t="shared" ca="1" si="6"/>
        <v>0</v>
      </c>
      <c r="K35" s="232">
        <f t="shared" ca="1" si="7"/>
        <v>0</v>
      </c>
      <c r="L35" s="233" t="str">
        <f t="shared" ca="1" si="8"/>
        <v/>
      </c>
      <c r="M35" s="230">
        <f t="shared" ca="1" si="9"/>
        <v>0</v>
      </c>
      <c r="N35" s="225">
        <f t="shared" ca="1" si="10"/>
        <v>0</v>
      </c>
      <c r="O35" s="234">
        <f t="shared" ca="1" si="11"/>
        <v>0</v>
      </c>
      <c r="P35" s="227">
        <f t="shared" ca="1" si="12"/>
        <v>0</v>
      </c>
      <c r="Q35" s="229" t="str">
        <f t="shared" ca="1" si="13"/>
        <v/>
      </c>
      <c r="R35" s="230">
        <f t="shared" ca="1" si="14"/>
        <v>0</v>
      </c>
      <c r="S35" s="225">
        <f t="shared" ca="1" si="15"/>
        <v>0</v>
      </c>
      <c r="T35" s="234">
        <f t="shared" ca="1" si="16"/>
        <v>0</v>
      </c>
      <c r="U35" s="226">
        <f t="shared" ca="1" si="17"/>
        <v>0</v>
      </c>
      <c r="V35" s="229">
        <f t="shared" ca="1" si="21"/>
        <v>0</v>
      </c>
      <c r="W35" s="235"/>
    </row>
    <row r="36" spans="1:23" ht="22.5" customHeight="1" x14ac:dyDescent="0.15">
      <c r="B36" s="211">
        <v>31</v>
      </c>
      <c r="C36" s="33">
        <f t="shared" ca="1" si="0"/>
        <v>0</v>
      </c>
      <c r="D36" s="33">
        <f t="shared" ca="1" si="1"/>
        <v>0</v>
      </c>
      <c r="E36" s="33">
        <f t="shared" ca="1" si="2"/>
        <v>0</v>
      </c>
      <c r="F36" s="37" t="str">
        <f t="shared" ca="1" si="3"/>
        <v/>
      </c>
      <c r="G36" s="34">
        <f t="shared" ca="1" si="19"/>
        <v>0</v>
      </c>
      <c r="H36" s="81">
        <f t="shared" ca="1" si="4"/>
        <v>0</v>
      </c>
      <c r="I36" s="34">
        <f t="shared" ca="1" si="5"/>
        <v>0</v>
      </c>
      <c r="J36" s="203">
        <f t="shared" ca="1" si="6"/>
        <v>0</v>
      </c>
      <c r="K36" s="35">
        <f t="shared" ca="1" si="7"/>
        <v>0</v>
      </c>
      <c r="L36" s="36" t="str">
        <f t="shared" ca="1" si="8"/>
        <v/>
      </c>
      <c r="M36" s="34">
        <f t="shared" ca="1" si="9"/>
        <v>0</v>
      </c>
      <c r="N36" s="34">
        <f t="shared" ca="1" si="10"/>
        <v>0</v>
      </c>
      <c r="O36" s="203">
        <f t="shared" ca="1" si="11"/>
        <v>0</v>
      </c>
      <c r="P36" s="208">
        <f t="shared" ca="1" si="12"/>
        <v>0</v>
      </c>
      <c r="Q36" s="37" t="str">
        <f t="shared" ca="1" si="13"/>
        <v/>
      </c>
      <c r="R36" s="34">
        <f t="shared" ca="1" si="14"/>
        <v>0</v>
      </c>
      <c r="S36" s="34">
        <f t="shared" ca="1" si="15"/>
        <v>0</v>
      </c>
      <c r="T36" s="203">
        <f t="shared" ca="1" si="16"/>
        <v>0</v>
      </c>
      <c r="U36" s="35">
        <f t="shared" ca="1" si="17"/>
        <v>0</v>
      </c>
      <c r="V36" s="37">
        <f t="shared" ref="V36:V40" ca="1" si="22">SUM(K36,P36,U36)</f>
        <v>0</v>
      </c>
      <c r="W36" s="210"/>
    </row>
    <row r="37" spans="1:23" ht="22.5" customHeight="1" x14ac:dyDescent="0.15">
      <c r="B37" s="211">
        <v>32</v>
      </c>
      <c r="C37" s="33">
        <f t="shared" ca="1" si="0"/>
        <v>0</v>
      </c>
      <c r="D37" s="33">
        <f t="shared" ca="1" si="1"/>
        <v>0</v>
      </c>
      <c r="E37" s="33">
        <f t="shared" ca="1" si="2"/>
        <v>0</v>
      </c>
      <c r="F37" s="37" t="str">
        <f t="shared" ca="1" si="3"/>
        <v/>
      </c>
      <c r="G37" s="34">
        <f t="shared" ca="1" si="19"/>
        <v>0</v>
      </c>
      <c r="H37" s="81">
        <f t="shared" ca="1" si="4"/>
        <v>0</v>
      </c>
      <c r="I37" s="34">
        <f t="shared" ca="1" si="5"/>
        <v>0</v>
      </c>
      <c r="J37" s="203">
        <f t="shared" ca="1" si="6"/>
        <v>0</v>
      </c>
      <c r="K37" s="35">
        <f t="shared" ca="1" si="7"/>
        <v>0</v>
      </c>
      <c r="L37" s="36" t="str">
        <f t="shared" ca="1" si="8"/>
        <v/>
      </c>
      <c r="M37" s="34">
        <f t="shared" ca="1" si="9"/>
        <v>0</v>
      </c>
      <c r="N37" s="34">
        <f t="shared" ca="1" si="10"/>
        <v>0</v>
      </c>
      <c r="O37" s="203">
        <f t="shared" ca="1" si="11"/>
        <v>0</v>
      </c>
      <c r="P37" s="208">
        <f t="shared" ca="1" si="12"/>
        <v>0</v>
      </c>
      <c r="Q37" s="37" t="str">
        <f t="shared" ca="1" si="13"/>
        <v/>
      </c>
      <c r="R37" s="34">
        <f t="shared" ca="1" si="14"/>
        <v>0</v>
      </c>
      <c r="S37" s="34">
        <f t="shared" ca="1" si="15"/>
        <v>0</v>
      </c>
      <c r="T37" s="203">
        <f t="shared" ca="1" si="16"/>
        <v>0</v>
      </c>
      <c r="U37" s="35">
        <f t="shared" ca="1" si="17"/>
        <v>0</v>
      </c>
      <c r="V37" s="37">
        <f t="shared" ca="1" si="22"/>
        <v>0</v>
      </c>
      <c r="W37" s="210"/>
    </row>
    <row r="38" spans="1:23" ht="22.5" customHeight="1" x14ac:dyDescent="0.15">
      <c r="B38" s="211">
        <v>33</v>
      </c>
      <c r="C38" s="33">
        <f t="shared" ca="1" si="0"/>
        <v>0</v>
      </c>
      <c r="D38" s="33">
        <f t="shared" ca="1" si="1"/>
        <v>0</v>
      </c>
      <c r="E38" s="33">
        <f t="shared" ca="1" si="2"/>
        <v>0</v>
      </c>
      <c r="F38" s="37" t="str">
        <f t="shared" ca="1" si="3"/>
        <v/>
      </c>
      <c r="G38" s="34">
        <f t="shared" ca="1" si="19"/>
        <v>0</v>
      </c>
      <c r="H38" s="81">
        <f t="shared" ca="1" si="4"/>
        <v>0</v>
      </c>
      <c r="I38" s="34">
        <f t="shared" ca="1" si="5"/>
        <v>0</v>
      </c>
      <c r="J38" s="203">
        <f t="shared" ca="1" si="6"/>
        <v>0</v>
      </c>
      <c r="K38" s="35">
        <f t="shared" ca="1" si="7"/>
        <v>0</v>
      </c>
      <c r="L38" s="36" t="str">
        <f t="shared" ca="1" si="8"/>
        <v/>
      </c>
      <c r="M38" s="34">
        <f t="shared" ca="1" si="9"/>
        <v>0</v>
      </c>
      <c r="N38" s="34">
        <f t="shared" ca="1" si="10"/>
        <v>0</v>
      </c>
      <c r="O38" s="203">
        <f t="shared" ca="1" si="11"/>
        <v>0</v>
      </c>
      <c r="P38" s="208">
        <f t="shared" ca="1" si="12"/>
        <v>0</v>
      </c>
      <c r="Q38" s="37" t="str">
        <f t="shared" ca="1" si="13"/>
        <v/>
      </c>
      <c r="R38" s="34">
        <f t="shared" ca="1" si="14"/>
        <v>0</v>
      </c>
      <c r="S38" s="34">
        <f t="shared" ca="1" si="15"/>
        <v>0</v>
      </c>
      <c r="T38" s="203">
        <f t="shared" ca="1" si="16"/>
        <v>0</v>
      </c>
      <c r="U38" s="35">
        <f t="shared" ca="1" si="17"/>
        <v>0</v>
      </c>
      <c r="V38" s="37">
        <f t="shared" ca="1" si="22"/>
        <v>0</v>
      </c>
      <c r="W38" s="210"/>
    </row>
    <row r="39" spans="1:23" ht="22.5" customHeight="1" x14ac:dyDescent="0.15">
      <c r="B39" s="211">
        <v>34</v>
      </c>
      <c r="C39" s="33">
        <f t="shared" ca="1" si="0"/>
        <v>0</v>
      </c>
      <c r="D39" s="33">
        <f t="shared" ca="1" si="1"/>
        <v>0</v>
      </c>
      <c r="E39" s="33">
        <f t="shared" ca="1" si="2"/>
        <v>0</v>
      </c>
      <c r="F39" s="37" t="str">
        <f t="shared" ca="1" si="3"/>
        <v/>
      </c>
      <c r="G39" s="34">
        <f t="shared" ca="1" si="19"/>
        <v>0</v>
      </c>
      <c r="H39" s="81">
        <f t="shared" ca="1" si="4"/>
        <v>0</v>
      </c>
      <c r="I39" s="34">
        <f t="shared" ca="1" si="5"/>
        <v>0</v>
      </c>
      <c r="J39" s="203">
        <f t="shared" ca="1" si="6"/>
        <v>0</v>
      </c>
      <c r="K39" s="35">
        <f t="shared" ca="1" si="7"/>
        <v>0</v>
      </c>
      <c r="L39" s="36" t="str">
        <f t="shared" ca="1" si="8"/>
        <v/>
      </c>
      <c r="M39" s="34">
        <f t="shared" ca="1" si="9"/>
        <v>0</v>
      </c>
      <c r="N39" s="34">
        <f t="shared" ca="1" si="10"/>
        <v>0</v>
      </c>
      <c r="O39" s="203">
        <f t="shared" ca="1" si="11"/>
        <v>0</v>
      </c>
      <c r="P39" s="208">
        <f t="shared" ca="1" si="12"/>
        <v>0</v>
      </c>
      <c r="Q39" s="37" t="str">
        <f t="shared" ca="1" si="13"/>
        <v/>
      </c>
      <c r="R39" s="34">
        <f t="shared" ca="1" si="14"/>
        <v>0</v>
      </c>
      <c r="S39" s="34">
        <f t="shared" ca="1" si="15"/>
        <v>0</v>
      </c>
      <c r="T39" s="203">
        <f t="shared" ca="1" si="16"/>
        <v>0</v>
      </c>
      <c r="U39" s="35">
        <f t="shared" ca="1" si="17"/>
        <v>0</v>
      </c>
      <c r="V39" s="37">
        <f t="shared" ca="1" si="22"/>
        <v>0</v>
      </c>
      <c r="W39" s="210"/>
    </row>
    <row r="40" spans="1:23" ht="22.5" customHeight="1" x14ac:dyDescent="0.15">
      <c r="B40" s="211">
        <v>35</v>
      </c>
      <c r="C40" s="228">
        <f t="shared" ca="1" si="0"/>
        <v>0</v>
      </c>
      <c r="D40" s="228">
        <f t="shared" ca="1" si="1"/>
        <v>0</v>
      </c>
      <c r="E40" s="228">
        <f t="shared" ca="1" si="2"/>
        <v>0</v>
      </c>
      <c r="F40" s="229" t="str">
        <f t="shared" ca="1" si="3"/>
        <v/>
      </c>
      <c r="G40" s="34">
        <f t="shared" ca="1" si="19"/>
        <v>0</v>
      </c>
      <c r="H40" s="231">
        <f t="shared" ca="1" si="4"/>
        <v>0</v>
      </c>
      <c r="I40" s="230">
        <f t="shared" ca="1" si="5"/>
        <v>0</v>
      </c>
      <c r="J40" s="273">
        <f t="shared" ca="1" si="6"/>
        <v>0</v>
      </c>
      <c r="K40" s="232">
        <f t="shared" ca="1" si="7"/>
        <v>0</v>
      </c>
      <c r="L40" s="233" t="str">
        <f t="shared" ca="1" si="8"/>
        <v/>
      </c>
      <c r="M40" s="230">
        <f t="shared" ca="1" si="9"/>
        <v>0</v>
      </c>
      <c r="N40" s="225">
        <f t="shared" ca="1" si="10"/>
        <v>0</v>
      </c>
      <c r="O40" s="234">
        <f t="shared" ca="1" si="11"/>
        <v>0</v>
      </c>
      <c r="P40" s="227">
        <f t="shared" ca="1" si="12"/>
        <v>0</v>
      </c>
      <c r="Q40" s="229" t="str">
        <f t="shared" ca="1" si="13"/>
        <v/>
      </c>
      <c r="R40" s="230">
        <f t="shared" ca="1" si="14"/>
        <v>0</v>
      </c>
      <c r="S40" s="225">
        <f t="shared" ca="1" si="15"/>
        <v>0</v>
      </c>
      <c r="T40" s="234">
        <f t="shared" ca="1" si="16"/>
        <v>0</v>
      </c>
      <c r="U40" s="226">
        <f t="shared" ca="1" si="17"/>
        <v>0</v>
      </c>
      <c r="V40" s="229">
        <f t="shared" ca="1" si="22"/>
        <v>0</v>
      </c>
      <c r="W40" s="235"/>
    </row>
    <row r="41" spans="1:23" ht="22.5" customHeight="1" x14ac:dyDescent="0.15">
      <c r="B41" s="211">
        <v>36</v>
      </c>
      <c r="C41" s="33">
        <f t="shared" ca="1" si="0"/>
        <v>0</v>
      </c>
      <c r="D41" s="33">
        <f t="shared" ca="1" si="1"/>
        <v>0</v>
      </c>
      <c r="E41" s="33">
        <f t="shared" ca="1" si="2"/>
        <v>0</v>
      </c>
      <c r="F41" s="37" t="str">
        <f t="shared" ca="1" si="3"/>
        <v/>
      </c>
      <c r="G41" s="34">
        <f t="shared" ca="1" si="19"/>
        <v>0</v>
      </c>
      <c r="H41" s="81">
        <f t="shared" ca="1" si="4"/>
        <v>0</v>
      </c>
      <c r="I41" s="34">
        <f t="shared" ca="1" si="5"/>
        <v>0</v>
      </c>
      <c r="J41" s="203">
        <f t="shared" ca="1" si="6"/>
        <v>0</v>
      </c>
      <c r="K41" s="35">
        <f t="shared" ca="1" si="7"/>
        <v>0</v>
      </c>
      <c r="L41" s="36" t="str">
        <f t="shared" ca="1" si="8"/>
        <v/>
      </c>
      <c r="M41" s="34">
        <f t="shared" ca="1" si="9"/>
        <v>0</v>
      </c>
      <c r="N41" s="34">
        <f t="shared" ca="1" si="10"/>
        <v>0</v>
      </c>
      <c r="O41" s="203">
        <f t="shared" ca="1" si="11"/>
        <v>0</v>
      </c>
      <c r="P41" s="208">
        <f t="shared" ca="1" si="12"/>
        <v>0</v>
      </c>
      <c r="Q41" s="37" t="str">
        <f t="shared" ca="1" si="13"/>
        <v/>
      </c>
      <c r="R41" s="34">
        <f t="shared" ca="1" si="14"/>
        <v>0</v>
      </c>
      <c r="S41" s="34">
        <f t="shared" ca="1" si="15"/>
        <v>0</v>
      </c>
      <c r="T41" s="203">
        <f t="shared" ca="1" si="16"/>
        <v>0</v>
      </c>
      <c r="U41" s="35">
        <f t="shared" ca="1" si="17"/>
        <v>0</v>
      </c>
      <c r="V41" s="37">
        <f t="shared" ca="1" si="18"/>
        <v>0</v>
      </c>
      <c r="W41" s="210"/>
    </row>
    <row r="42" spans="1:23" ht="22.5" customHeight="1" x14ac:dyDescent="0.15">
      <c r="B42" s="211">
        <v>37</v>
      </c>
      <c r="C42" s="33">
        <f t="shared" ca="1" si="0"/>
        <v>0</v>
      </c>
      <c r="D42" s="33">
        <f t="shared" ca="1" si="1"/>
        <v>0</v>
      </c>
      <c r="E42" s="33">
        <f t="shared" ca="1" si="2"/>
        <v>0</v>
      </c>
      <c r="F42" s="37" t="str">
        <f t="shared" ca="1" si="3"/>
        <v/>
      </c>
      <c r="G42" s="34">
        <f t="shared" ca="1" si="19"/>
        <v>0</v>
      </c>
      <c r="H42" s="81">
        <f t="shared" ca="1" si="4"/>
        <v>0</v>
      </c>
      <c r="I42" s="34">
        <f t="shared" ca="1" si="5"/>
        <v>0</v>
      </c>
      <c r="J42" s="203">
        <f t="shared" ca="1" si="6"/>
        <v>0</v>
      </c>
      <c r="K42" s="35">
        <f t="shared" ca="1" si="7"/>
        <v>0</v>
      </c>
      <c r="L42" s="36" t="str">
        <f t="shared" ca="1" si="8"/>
        <v/>
      </c>
      <c r="M42" s="34">
        <f t="shared" ca="1" si="9"/>
        <v>0</v>
      </c>
      <c r="N42" s="34">
        <f t="shared" ca="1" si="10"/>
        <v>0</v>
      </c>
      <c r="O42" s="203">
        <f t="shared" ca="1" si="11"/>
        <v>0</v>
      </c>
      <c r="P42" s="208">
        <f t="shared" ca="1" si="12"/>
        <v>0</v>
      </c>
      <c r="Q42" s="37" t="str">
        <f t="shared" ca="1" si="13"/>
        <v/>
      </c>
      <c r="R42" s="34">
        <f t="shared" ca="1" si="14"/>
        <v>0</v>
      </c>
      <c r="S42" s="34">
        <f t="shared" ca="1" si="15"/>
        <v>0</v>
      </c>
      <c r="T42" s="203">
        <f t="shared" ca="1" si="16"/>
        <v>0</v>
      </c>
      <c r="U42" s="35">
        <f t="shared" ca="1" si="17"/>
        <v>0</v>
      </c>
      <c r="V42" s="37">
        <f t="shared" ca="1" si="18"/>
        <v>0</v>
      </c>
      <c r="W42" s="210"/>
    </row>
    <row r="43" spans="1:23" ht="22.5" customHeight="1" x14ac:dyDescent="0.15">
      <c r="B43" s="211">
        <v>38</v>
      </c>
      <c r="C43" s="33">
        <f t="shared" ca="1" si="0"/>
        <v>0</v>
      </c>
      <c r="D43" s="33">
        <f t="shared" ca="1" si="1"/>
        <v>0</v>
      </c>
      <c r="E43" s="33">
        <f t="shared" ca="1" si="2"/>
        <v>0</v>
      </c>
      <c r="F43" s="37" t="str">
        <f t="shared" ca="1" si="3"/>
        <v/>
      </c>
      <c r="G43" s="34">
        <f t="shared" ca="1" si="19"/>
        <v>0</v>
      </c>
      <c r="H43" s="81">
        <f t="shared" ca="1" si="4"/>
        <v>0</v>
      </c>
      <c r="I43" s="34">
        <f t="shared" ca="1" si="5"/>
        <v>0</v>
      </c>
      <c r="J43" s="203">
        <f t="shared" ca="1" si="6"/>
        <v>0</v>
      </c>
      <c r="K43" s="35">
        <f t="shared" ca="1" si="7"/>
        <v>0</v>
      </c>
      <c r="L43" s="36" t="str">
        <f t="shared" ca="1" si="8"/>
        <v/>
      </c>
      <c r="M43" s="34">
        <f t="shared" ca="1" si="9"/>
        <v>0</v>
      </c>
      <c r="N43" s="34">
        <f t="shared" ca="1" si="10"/>
        <v>0</v>
      </c>
      <c r="O43" s="203">
        <f t="shared" ca="1" si="11"/>
        <v>0</v>
      </c>
      <c r="P43" s="208">
        <f t="shared" ca="1" si="12"/>
        <v>0</v>
      </c>
      <c r="Q43" s="37" t="str">
        <f t="shared" ca="1" si="13"/>
        <v/>
      </c>
      <c r="R43" s="34">
        <f t="shared" ca="1" si="14"/>
        <v>0</v>
      </c>
      <c r="S43" s="34">
        <f t="shared" ca="1" si="15"/>
        <v>0</v>
      </c>
      <c r="T43" s="203">
        <f t="shared" ca="1" si="16"/>
        <v>0</v>
      </c>
      <c r="U43" s="35">
        <f t="shared" ca="1" si="17"/>
        <v>0</v>
      </c>
      <c r="V43" s="37">
        <f t="shared" ca="1" si="18"/>
        <v>0</v>
      </c>
      <c r="W43" s="210"/>
    </row>
    <row r="44" spans="1:23" ht="22.5" customHeight="1" x14ac:dyDescent="0.15">
      <c r="B44" s="211">
        <v>39</v>
      </c>
      <c r="C44" s="33">
        <f t="shared" ca="1" si="0"/>
        <v>0</v>
      </c>
      <c r="D44" s="33">
        <f t="shared" ca="1" si="1"/>
        <v>0</v>
      </c>
      <c r="E44" s="33">
        <f t="shared" ca="1" si="2"/>
        <v>0</v>
      </c>
      <c r="F44" s="37" t="str">
        <f t="shared" ca="1" si="3"/>
        <v/>
      </c>
      <c r="G44" s="34">
        <f t="shared" ca="1" si="19"/>
        <v>0</v>
      </c>
      <c r="H44" s="81">
        <f t="shared" ca="1" si="4"/>
        <v>0</v>
      </c>
      <c r="I44" s="34">
        <f t="shared" ca="1" si="5"/>
        <v>0</v>
      </c>
      <c r="J44" s="203">
        <f t="shared" ca="1" si="6"/>
        <v>0</v>
      </c>
      <c r="K44" s="35">
        <f t="shared" ca="1" si="7"/>
        <v>0</v>
      </c>
      <c r="L44" s="36" t="str">
        <f t="shared" ca="1" si="8"/>
        <v/>
      </c>
      <c r="M44" s="34">
        <f t="shared" ca="1" si="9"/>
        <v>0</v>
      </c>
      <c r="N44" s="34">
        <f t="shared" ca="1" si="10"/>
        <v>0</v>
      </c>
      <c r="O44" s="203">
        <f t="shared" ca="1" si="11"/>
        <v>0</v>
      </c>
      <c r="P44" s="208">
        <f t="shared" ca="1" si="12"/>
        <v>0</v>
      </c>
      <c r="Q44" s="37" t="str">
        <f t="shared" ca="1" si="13"/>
        <v/>
      </c>
      <c r="R44" s="34">
        <f t="shared" ca="1" si="14"/>
        <v>0</v>
      </c>
      <c r="S44" s="34">
        <f t="shared" ca="1" si="15"/>
        <v>0</v>
      </c>
      <c r="T44" s="203">
        <f t="shared" ca="1" si="16"/>
        <v>0</v>
      </c>
      <c r="U44" s="35">
        <f t="shared" ca="1" si="17"/>
        <v>0</v>
      </c>
      <c r="V44" s="37">
        <f t="shared" ca="1" si="18"/>
        <v>0</v>
      </c>
      <c r="W44" s="210"/>
    </row>
    <row r="45" spans="1:23" ht="22.5" customHeight="1" thickBot="1" x14ac:dyDescent="0.2">
      <c r="B45" s="212">
        <v>40</v>
      </c>
      <c r="C45" s="38">
        <f t="shared" ca="1" si="0"/>
        <v>0</v>
      </c>
      <c r="D45" s="38">
        <f t="shared" ca="1" si="1"/>
        <v>0</v>
      </c>
      <c r="E45" s="38">
        <f t="shared" ca="1" si="2"/>
        <v>0</v>
      </c>
      <c r="F45" s="42" t="str">
        <f t="shared" ca="1" si="3"/>
        <v/>
      </c>
      <c r="G45" s="39">
        <f t="shared" ca="1" si="19"/>
        <v>0</v>
      </c>
      <c r="H45" s="82">
        <f t="shared" ca="1" si="4"/>
        <v>0</v>
      </c>
      <c r="I45" s="39">
        <f t="shared" ca="1" si="5"/>
        <v>0</v>
      </c>
      <c r="J45" s="274">
        <f t="shared" ca="1" si="6"/>
        <v>0</v>
      </c>
      <c r="K45" s="40">
        <f t="shared" ca="1" si="7"/>
        <v>0</v>
      </c>
      <c r="L45" s="41" t="str">
        <f t="shared" ca="1" si="8"/>
        <v/>
      </c>
      <c r="M45" s="39">
        <f t="shared" ca="1" si="9"/>
        <v>0</v>
      </c>
      <c r="N45" s="204">
        <f t="shared" ca="1" si="10"/>
        <v>0</v>
      </c>
      <c r="O45" s="205">
        <f t="shared" ca="1" si="11"/>
        <v>0</v>
      </c>
      <c r="P45" s="218">
        <f t="shared" ca="1" si="12"/>
        <v>0</v>
      </c>
      <c r="Q45" s="42" t="str">
        <f t="shared" ca="1" si="13"/>
        <v/>
      </c>
      <c r="R45" s="39">
        <f t="shared" ca="1" si="14"/>
        <v>0</v>
      </c>
      <c r="S45" s="204">
        <f t="shared" ca="1" si="15"/>
        <v>0</v>
      </c>
      <c r="T45" s="205">
        <f t="shared" ca="1" si="16"/>
        <v>0</v>
      </c>
      <c r="U45" s="209">
        <f t="shared" ca="1" si="17"/>
        <v>0</v>
      </c>
      <c r="V45" s="42">
        <f ca="1">SUM(K45,P45,U45)</f>
        <v>0</v>
      </c>
      <c r="W45" s="213"/>
    </row>
    <row r="46" spans="1:23" ht="22.5" customHeight="1" thickTop="1" thickBot="1" x14ac:dyDescent="0.2">
      <c r="B46" s="471" t="s">
        <v>88</v>
      </c>
      <c r="C46" s="472"/>
      <c r="D46" s="472"/>
      <c r="E46" s="472"/>
      <c r="F46" s="217"/>
      <c r="G46" s="214"/>
      <c r="H46" s="214"/>
      <c r="I46" s="214"/>
      <c r="J46" s="275"/>
      <c r="K46" s="45">
        <f ca="1">SUM(K6:K45)</f>
        <v>0</v>
      </c>
      <c r="L46" s="215"/>
      <c r="M46" s="214"/>
      <c r="N46" s="214"/>
      <c r="O46" s="214"/>
      <c r="P46" s="219">
        <f ca="1">SUM(P6:P45)</f>
        <v>0</v>
      </c>
      <c r="Q46" s="217"/>
      <c r="R46" s="214"/>
      <c r="S46" s="214"/>
      <c r="T46" s="214"/>
      <c r="U46" s="45">
        <f ca="1">SUM(U6:U45)</f>
        <v>0</v>
      </c>
      <c r="V46" s="46">
        <f ca="1">SUM(K46,P46,U46)</f>
        <v>0</v>
      </c>
      <c r="W46" s="216"/>
    </row>
    <row r="47" spans="1:23" ht="19.5" customHeight="1" x14ac:dyDescent="0.15"/>
    <row r="48" spans="1:23" customFormat="1" ht="18" customHeight="1" x14ac:dyDescent="0.15">
      <c r="A48" s="19" t="s">
        <v>87</v>
      </c>
      <c r="B48" s="19"/>
      <c r="C48" s="19"/>
      <c r="D48" s="19"/>
    </row>
    <row r="49" spans="1:4" customFormat="1" ht="16.5" customHeight="1" x14ac:dyDescent="0.15">
      <c r="A49" s="246"/>
      <c r="B49" s="247">
        <v>1</v>
      </c>
      <c r="C49" s="43" t="s">
        <v>224</v>
      </c>
      <c r="D49" s="19"/>
    </row>
    <row r="50" spans="1:4" customFormat="1" ht="16.5" customHeight="1" x14ac:dyDescent="0.15">
      <c r="A50" s="246"/>
      <c r="B50" s="247">
        <v>2</v>
      </c>
      <c r="C50" s="43" t="s">
        <v>273</v>
      </c>
      <c r="D50" s="19"/>
    </row>
    <row r="51" spans="1:4" customFormat="1" ht="16.5" customHeight="1" x14ac:dyDescent="0.15">
      <c r="A51" s="246"/>
      <c r="B51" s="247">
        <v>3</v>
      </c>
      <c r="C51" s="43" t="s">
        <v>227</v>
      </c>
      <c r="D51" s="19"/>
    </row>
    <row r="52" spans="1:4" customFormat="1" ht="16.5" customHeight="1" x14ac:dyDescent="0.15">
      <c r="A52" s="246"/>
      <c r="B52" s="248">
        <v>4</v>
      </c>
      <c r="C52" s="44" t="s">
        <v>274</v>
      </c>
      <c r="D52" s="19"/>
    </row>
    <row r="53" spans="1:4" customFormat="1" ht="16.5" customHeight="1" x14ac:dyDescent="0.15">
      <c r="A53" s="246"/>
      <c r="B53" s="248">
        <v>5</v>
      </c>
      <c r="C53" s="44" t="s">
        <v>225</v>
      </c>
      <c r="D53" s="19"/>
    </row>
    <row r="54" spans="1:4" customFormat="1" ht="22.5" customHeight="1" x14ac:dyDescent="0.15"/>
    <row r="55" spans="1:4" customFormat="1" ht="22.5" customHeight="1" x14ac:dyDescent="0.15"/>
    <row r="56" spans="1:4" customFormat="1" ht="22.5" customHeight="1" x14ac:dyDescent="0.15"/>
    <row r="57" spans="1:4" customFormat="1" ht="22.5" customHeight="1" x14ac:dyDescent="0.15"/>
    <row r="58" spans="1:4" customFormat="1" ht="22.5" customHeight="1" x14ac:dyDescent="0.15"/>
    <row r="59" spans="1:4" customFormat="1" ht="22.5" customHeight="1" x14ac:dyDescent="0.15"/>
    <row r="60" spans="1:4" customFormat="1" ht="22.5" customHeight="1" x14ac:dyDescent="0.15"/>
    <row r="61" spans="1:4" customFormat="1" ht="22.5" customHeight="1" x14ac:dyDescent="0.15"/>
    <row r="62" spans="1:4" customFormat="1" ht="22.5" customHeight="1" x14ac:dyDescent="0.15"/>
    <row r="63" spans="1:4" customFormat="1" ht="22.5" customHeight="1" x14ac:dyDescent="0.15"/>
    <row r="64" spans="1:4" customFormat="1" ht="22.5" customHeight="1" x14ac:dyDescent="0.15"/>
  </sheetData>
  <sheetProtection password="B2EA" sheet="1" formatCells="0"/>
  <mergeCells count="10">
    <mergeCell ref="B46:E46"/>
    <mergeCell ref="V4:V5"/>
    <mergeCell ref="W4:W5"/>
    <mergeCell ref="B4:B5"/>
    <mergeCell ref="C4:C5"/>
    <mergeCell ref="D4:D5"/>
    <mergeCell ref="E4:E5"/>
    <mergeCell ref="F4:K4"/>
    <mergeCell ref="L4:P4"/>
    <mergeCell ref="Q4:U4"/>
  </mergeCells>
  <phoneticPr fontId="2"/>
  <pageMargins left="0.19685039370078741" right="0.19685039370078741" top="0.39370078740157483" bottom="0.39370078740157483" header="0" footer="0"/>
  <pageSetup paperSize="9" scale="51" orientation="landscape" r:id="rId1"/>
  <extLst>
    <ext xmlns:x14="http://schemas.microsoft.com/office/spreadsheetml/2009/9/main" uri="{CCE6A557-97BC-4b89-ADB6-D9C93CAAB3DF}">
      <x14:dataValidations xmlns:xm="http://schemas.microsoft.com/office/excel/2006/main" count="1">
        <x14:dataValidation type="list" errorStyle="warning" allowBlank="1" showDropDown="1" showInputMessage="1" showErrorMessage="1">
          <x14:formula1>
            <xm:f>計算用!$A$2:$A$36</xm:f>
          </x14:formula1>
          <xm:sqref>E6:E45</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P195"/>
  <sheetViews>
    <sheetView view="pageBreakPreview" zoomScale="120" zoomScaleNormal="120" zoomScaleSheetLayoutView="120" workbookViewId="0">
      <selection activeCell="L4" sqref="L4:AF4"/>
    </sheetView>
  </sheetViews>
  <sheetFormatPr defaultColWidth="2.25" defaultRowHeight="13.5" x14ac:dyDescent="0.15"/>
  <cols>
    <col min="1" max="1" width="2.25" style="84" customWidth="1"/>
    <col min="2" max="37" width="2.25" style="84"/>
    <col min="38" max="38" width="3.125" style="84" bestFit="1" customWidth="1"/>
    <col min="39" max="40" width="2.25" style="84"/>
    <col min="41" max="41" width="16.375" style="84" hidden="1" customWidth="1"/>
    <col min="42" max="42" width="18.375" style="84" hidden="1" customWidth="1"/>
    <col min="43" max="16384" width="2.25" style="84"/>
  </cols>
  <sheetData>
    <row r="1" spans="1:42" ht="11.25" customHeight="1" thickTop="1" thickBot="1" x14ac:dyDescent="0.2">
      <c r="A1" s="83" t="s">
        <v>102</v>
      </c>
      <c r="J1" s="304" t="s">
        <v>289</v>
      </c>
      <c r="K1" s="280"/>
      <c r="L1" s="295"/>
      <c r="M1" s="295"/>
      <c r="N1" s="295"/>
      <c r="O1" s="295"/>
      <c r="P1" s="301"/>
      <c r="Q1" s="301"/>
      <c r="R1" s="301"/>
      <c r="S1" s="301"/>
      <c r="T1" s="301"/>
      <c r="U1" s="175"/>
      <c r="V1" s="150"/>
      <c r="W1" s="150"/>
      <c r="X1" s="150"/>
      <c r="Y1" s="150"/>
      <c r="Z1" s="150"/>
      <c r="AA1" s="150"/>
      <c r="AB1" s="150"/>
      <c r="AC1" s="150"/>
      <c r="AD1" s="150"/>
      <c r="AE1" s="150"/>
      <c r="AF1" s="279"/>
      <c r="AG1" s="494" t="s">
        <v>262</v>
      </c>
      <c r="AH1" s="495"/>
      <c r="AI1" s="495"/>
      <c r="AJ1" s="495"/>
      <c r="AK1" s="492" t="str">
        <f ca="1">RIGHT(CELL("filename",A1),LEN(CELL("filename",A1))-FIND("票", CELL("filename",A1)))</f>
        <v>27</v>
      </c>
      <c r="AL1" s="492"/>
      <c r="AM1" s="493"/>
    </row>
    <row r="2" spans="1:42" ht="3" customHeight="1" thickTop="1" x14ac:dyDescent="0.15">
      <c r="U2" s="278"/>
    </row>
    <row r="3" spans="1:42" s="85" customFormat="1" ht="12" customHeight="1" x14ac:dyDescent="0.15">
      <c r="A3" s="694" t="s">
        <v>41</v>
      </c>
      <c r="B3" s="542" t="s">
        <v>0</v>
      </c>
      <c r="C3" s="543"/>
      <c r="D3" s="543"/>
      <c r="E3" s="543"/>
      <c r="F3" s="543"/>
      <c r="G3" s="543"/>
      <c r="H3" s="543"/>
      <c r="I3" s="543"/>
      <c r="J3" s="543"/>
      <c r="K3" s="544"/>
      <c r="L3" s="673"/>
      <c r="M3" s="674"/>
      <c r="N3" s="674"/>
      <c r="O3" s="674"/>
      <c r="P3" s="674"/>
      <c r="Q3" s="674"/>
      <c r="R3" s="674"/>
      <c r="S3" s="674"/>
      <c r="T3" s="674"/>
      <c r="U3" s="674"/>
      <c r="V3" s="674"/>
      <c r="W3" s="674"/>
      <c r="X3" s="674"/>
      <c r="Y3" s="674"/>
      <c r="Z3" s="674"/>
      <c r="AA3" s="674"/>
      <c r="AB3" s="674"/>
      <c r="AC3" s="674"/>
      <c r="AD3" s="674"/>
      <c r="AE3" s="674"/>
      <c r="AF3" s="675"/>
      <c r="AG3" s="524" t="s">
        <v>74</v>
      </c>
      <c r="AH3" s="525"/>
      <c r="AI3" s="525"/>
      <c r="AJ3" s="525"/>
      <c r="AK3" s="525"/>
      <c r="AL3" s="525"/>
      <c r="AM3" s="526"/>
      <c r="AO3" s="84"/>
    </row>
    <row r="4" spans="1:42" s="85" customFormat="1" ht="20.25" customHeight="1" x14ac:dyDescent="0.15">
      <c r="A4" s="695"/>
      <c r="B4" s="539" t="s">
        <v>39</v>
      </c>
      <c r="C4" s="540"/>
      <c r="D4" s="540"/>
      <c r="E4" s="540"/>
      <c r="F4" s="540"/>
      <c r="G4" s="540"/>
      <c r="H4" s="540"/>
      <c r="I4" s="540"/>
      <c r="J4" s="540"/>
      <c r="K4" s="541"/>
      <c r="L4" s="690"/>
      <c r="M4" s="691"/>
      <c r="N4" s="691"/>
      <c r="O4" s="691"/>
      <c r="P4" s="691"/>
      <c r="Q4" s="691"/>
      <c r="R4" s="691"/>
      <c r="S4" s="691"/>
      <c r="T4" s="691"/>
      <c r="U4" s="691"/>
      <c r="V4" s="691"/>
      <c r="W4" s="691"/>
      <c r="X4" s="691"/>
      <c r="Y4" s="691"/>
      <c r="Z4" s="691"/>
      <c r="AA4" s="691"/>
      <c r="AB4" s="691"/>
      <c r="AC4" s="691"/>
      <c r="AD4" s="691"/>
      <c r="AE4" s="691"/>
      <c r="AF4" s="692"/>
      <c r="AG4" s="527"/>
      <c r="AH4" s="528"/>
      <c r="AI4" s="528"/>
      <c r="AJ4" s="528"/>
      <c r="AK4" s="528"/>
      <c r="AL4" s="528"/>
      <c r="AM4" s="529"/>
    </row>
    <row r="5" spans="1:42" s="85" customFormat="1" ht="27.75" customHeight="1" x14ac:dyDescent="0.15">
      <c r="A5" s="695"/>
      <c r="B5" s="536" t="s">
        <v>257</v>
      </c>
      <c r="C5" s="537"/>
      <c r="D5" s="537"/>
      <c r="E5" s="537"/>
      <c r="F5" s="537"/>
      <c r="G5" s="537"/>
      <c r="H5" s="537"/>
      <c r="I5" s="537"/>
      <c r="J5" s="537"/>
      <c r="K5" s="538"/>
      <c r="L5" s="530"/>
      <c r="M5" s="531"/>
      <c r="N5" s="531"/>
      <c r="O5" s="531"/>
      <c r="P5" s="531"/>
      <c r="Q5" s="531"/>
      <c r="R5" s="531"/>
      <c r="S5" s="531"/>
      <c r="T5" s="531"/>
      <c r="U5" s="531"/>
      <c r="V5" s="531"/>
      <c r="W5" s="531"/>
      <c r="X5" s="531"/>
      <c r="Y5" s="531"/>
      <c r="Z5" s="531"/>
      <c r="AA5" s="531"/>
      <c r="AB5" s="532"/>
      <c r="AC5" s="533" t="s">
        <v>75</v>
      </c>
      <c r="AD5" s="534"/>
      <c r="AE5" s="534"/>
      <c r="AF5" s="535"/>
      <c r="AG5" s="546"/>
      <c r="AH5" s="547"/>
      <c r="AI5" s="86" t="s">
        <v>76</v>
      </c>
      <c r="AJ5" s="677" t="str">
        <f>IF(OR(AP5=2,AP5=4,AP5=5,AP5=""),"※定員は短期入所系、入所施設・居住系のみ記載",IF(OR(AG5=0,AG5=""),"※定員を入力してください。","※定員は短期入所系、入所施設・居住系のみ記載"))</f>
        <v>※定員は短期入所系、入所施設・居住系のみ記載</v>
      </c>
      <c r="AK5" s="678"/>
      <c r="AL5" s="678"/>
      <c r="AM5" s="679"/>
      <c r="AO5" s="87" t="s">
        <v>112</v>
      </c>
      <c r="AP5" s="87" t="str">
        <f>IFERROR(VLOOKUP(L5,計算用!$A$2:$F$36,6,FALSE),"")</f>
        <v/>
      </c>
    </row>
    <row r="6" spans="1:42" s="85" customFormat="1" ht="13.5" customHeight="1" x14ac:dyDescent="0.15">
      <c r="A6" s="695"/>
      <c r="B6" s="683" t="s">
        <v>77</v>
      </c>
      <c r="C6" s="684"/>
      <c r="D6" s="684"/>
      <c r="E6" s="684"/>
      <c r="F6" s="684"/>
      <c r="G6" s="684"/>
      <c r="H6" s="684"/>
      <c r="I6" s="684"/>
      <c r="J6" s="684"/>
      <c r="K6" s="685"/>
      <c r="L6" s="88" t="s">
        <v>6</v>
      </c>
      <c r="M6" s="88"/>
      <c r="N6" s="88"/>
      <c r="O6" s="88"/>
      <c r="P6" s="89"/>
      <c r="Q6" s="445"/>
      <c r="R6" s="445"/>
      <c r="S6" s="88" t="s">
        <v>7</v>
      </c>
      <c r="T6" s="689"/>
      <c r="U6" s="689"/>
      <c r="V6" s="689"/>
      <c r="W6" s="88" t="s">
        <v>8</v>
      </c>
      <c r="X6" s="88"/>
      <c r="Y6" s="88"/>
      <c r="Z6" s="88"/>
      <c r="AA6" s="88"/>
      <c r="AB6" s="88"/>
      <c r="AC6" s="90"/>
      <c r="AD6" s="88"/>
      <c r="AE6" s="88"/>
      <c r="AF6" s="88"/>
      <c r="AG6" s="88"/>
      <c r="AH6" s="88"/>
      <c r="AI6" s="88"/>
      <c r="AJ6" s="88"/>
      <c r="AK6" s="88"/>
      <c r="AL6" s="88"/>
      <c r="AM6" s="91"/>
    </row>
    <row r="7" spans="1:42" s="85" customFormat="1" ht="20.25" customHeight="1" x14ac:dyDescent="0.15">
      <c r="A7" s="695"/>
      <c r="B7" s="686"/>
      <c r="C7" s="687"/>
      <c r="D7" s="687"/>
      <c r="E7" s="687"/>
      <c r="F7" s="687"/>
      <c r="G7" s="687"/>
      <c r="H7" s="687"/>
      <c r="I7" s="687"/>
      <c r="J7" s="687"/>
      <c r="K7" s="688"/>
      <c r="L7" s="449"/>
      <c r="M7" s="450"/>
      <c r="N7" s="450"/>
      <c r="O7" s="450"/>
      <c r="P7" s="450"/>
      <c r="Q7" s="450"/>
      <c r="R7" s="450"/>
      <c r="S7" s="450"/>
      <c r="T7" s="450"/>
      <c r="U7" s="450"/>
      <c r="V7" s="450"/>
      <c r="W7" s="450"/>
      <c r="X7" s="450"/>
      <c r="Y7" s="450"/>
      <c r="Z7" s="450"/>
      <c r="AA7" s="450"/>
      <c r="AB7" s="450"/>
      <c r="AC7" s="450"/>
      <c r="AD7" s="450"/>
      <c r="AE7" s="450"/>
      <c r="AF7" s="450"/>
      <c r="AG7" s="450"/>
      <c r="AH7" s="450"/>
      <c r="AI7" s="450"/>
      <c r="AJ7" s="450"/>
      <c r="AK7" s="450"/>
      <c r="AL7" s="450"/>
      <c r="AM7" s="451"/>
    </row>
    <row r="8" spans="1:42" s="85" customFormat="1" ht="20.25" customHeight="1" x14ac:dyDescent="0.15">
      <c r="A8" s="695"/>
      <c r="B8" s="545" t="s">
        <v>9</v>
      </c>
      <c r="C8" s="537"/>
      <c r="D8" s="537"/>
      <c r="E8" s="537"/>
      <c r="F8" s="537"/>
      <c r="G8" s="537"/>
      <c r="H8" s="537"/>
      <c r="I8" s="537"/>
      <c r="J8" s="537"/>
      <c r="K8" s="538"/>
      <c r="L8" s="545" t="s">
        <v>10</v>
      </c>
      <c r="M8" s="537"/>
      <c r="N8" s="537"/>
      <c r="O8" s="537"/>
      <c r="P8" s="537"/>
      <c r="Q8" s="537"/>
      <c r="R8" s="538"/>
      <c r="S8" s="452"/>
      <c r="T8" s="453"/>
      <c r="U8" s="453"/>
      <c r="V8" s="453"/>
      <c r="W8" s="453"/>
      <c r="X8" s="453"/>
      <c r="Y8" s="454"/>
      <c r="Z8" s="545" t="s">
        <v>68</v>
      </c>
      <c r="AA8" s="537"/>
      <c r="AB8" s="538"/>
      <c r="AC8" s="680"/>
      <c r="AD8" s="681"/>
      <c r="AE8" s="681"/>
      <c r="AF8" s="681"/>
      <c r="AG8" s="681"/>
      <c r="AH8" s="681"/>
      <c r="AI8" s="681"/>
      <c r="AJ8" s="681"/>
      <c r="AK8" s="681"/>
      <c r="AL8" s="681"/>
      <c r="AM8" s="682"/>
    </row>
    <row r="9" spans="1:42" s="85" customFormat="1" ht="20.25" customHeight="1" x14ac:dyDescent="0.15">
      <c r="A9" s="696"/>
      <c r="B9" s="545" t="s">
        <v>40</v>
      </c>
      <c r="C9" s="537"/>
      <c r="D9" s="537"/>
      <c r="E9" s="537"/>
      <c r="F9" s="537"/>
      <c r="G9" s="537"/>
      <c r="H9" s="537"/>
      <c r="I9" s="537"/>
      <c r="J9" s="537"/>
      <c r="K9" s="538"/>
      <c r="L9" s="452"/>
      <c r="M9" s="453"/>
      <c r="N9" s="453"/>
      <c r="O9" s="453"/>
      <c r="P9" s="453"/>
      <c r="Q9" s="453"/>
      <c r="R9" s="453"/>
      <c r="S9" s="453"/>
      <c r="T9" s="453"/>
      <c r="U9" s="453"/>
      <c r="V9" s="453"/>
      <c r="W9" s="453"/>
      <c r="X9" s="453"/>
      <c r="Y9" s="453"/>
      <c r="Z9" s="453"/>
      <c r="AA9" s="453"/>
      <c r="AB9" s="453"/>
      <c r="AC9" s="453"/>
      <c r="AD9" s="453"/>
      <c r="AE9" s="453"/>
      <c r="AF9" s="453"/>
      <c r="AG9" s="453"/>
      <c r="AH9" s="453"/>
      <c r="AI9" s="453"/>
      <c r="AJ9" s="453"/>
      <c r="AK9" s="453"/>
      <c r="AL9" s="453"/>
      <c r="AM9" s="454"/>
      <c r="AO9" s="87" t="s">
        <v>113</v>
      </c>
    </row>
    <row r="10" spans="1:42" s="85" customFormat="1" ht="15.75" customHeight="1" x14ac:dyDescent="0.15">
      <c r="A10" s="697" t="s">
        <v>108</v>
      </c>
      <c r="B10" s="698"/>
      <c r="C10" s="698"/>
      <c r="D10" s="698"/>
      <c r="E10" s="698"/>
      <c r="F10" s="698"/>
      <c r="G10" s="698"/>
      <c r="H10" s="699"/>
      <c r="I10" s="200"/>
      <c r="J10" s="676" t="s">
        <v>166</v>
      </c>
      <c r="K10" s="676"/>
      <c r="L10" s="676"/>
      <c r="M10" s="676"/>
      <c r="N10" s="676"/>
      <c r="O10" s="676"/>
      <c r="P10" s="676"/>
      <c r="Q10" s="676"/>
      <c r="R10" s="676"/>
      <c r="S10" s="676"/>
      <c r="T10" s="676"/>
      <c r="U10" s="676"/>
      <c r="V10" s="676"/>
      <c r="W10" s="676"/>
      <c r="X10" s="676"/>
      <c r="Y10" s="676"/>
      <c r="Z10" s="676"/>
      <c r="AA10" s="676"/>
      <c r="AB10" s="676"/>
      <c r="AC10" s="676"/>
      <c r="AD10" s="676"/>
      <c r="AE10" s="676"/>
      <c r="AF10" s="676"/>
      <c r="AG10" s="676"/>
      <c r="AH10" s="676"/>
      <c r="AI10" s="676"/>
      <c r="AJ10" s="676"/>
      <c r="AK10" s="676"/>
      <c r="AL10" s="676"/>
      <c r="AM10" s="676"/>
      <c r="AO10" s="87" t="str">
        <f>IF(I10="〇","",IF(AND(B17="",B18="",B19="",B20="",B21=""),"","（１）の対象区分が選択されていますが事業区分で（１）を選択していません。"))</f>
        <v/>
      </c>
    </row>
    <row r="11" spans="1:42" s="85" customFormat="1" ht="15.75" customHeight="1" x14ac:dyDescent="0.15">
      <c r="A11" s="700"/>
      <c r="B11" s="701"/>
      <c r="C11" s="701"/>
      <c r="D11" s="701"/>
      <c r="E11" s="701"/>
      <c r="F11" s="701"/>
      <c r="G11" s="701"/>
      <c r="H11" s="702"/>
      <c r="I11" s="200"/>
      <c r="J11" s="676" t="s">
        <v>99</v>
      </c>
      <c r="K11" s="676"/>
      <c r="L11" s="676"/>
      <c r="M11" s="676"/>
      <c r="N11" s="676"/>
      <c r="O11" s="676"/>
      <c r="P11" s="676"/>
      <c r="Q11" s="676"/>
      <c r="R11" s="676"/>
      <c r="S11" s="676"/>
      <c r="T11" s="676"/>
      <c r="U11" s="676"/>
      <c r="V11" s="676"/>
      <c r="W11" s="676"/>
      <c r="X11" s="676"/>
      <c r="Y11" s="676"/>
      <c r="Z11" s="676"/>
      <c r="AA11" s="676"/>
      <c r="AB11" s="676"/>
      <c r="AC11" s="676"/>
      <c r="AD11" s="676"/>
      <c r="AE11" s="676"/>
      <c r="AF11" s="676"/>
      <c r="AG11" s="676"/>
      <c r="AH11" s="676"/>
      <c r="AI11" s="676"/>
      <c r="AJ11" s="676"/>
      <c r="AK11" s="676"/>
      <c r="AL11" s="676"/>
      <c r="AM11" s="676"/>
      <c r="AO11" s="87" t="str">
        <f>IF(I11="〇","",IF(AND(AF63&lt;&gt;"はい",AF64&lt;&gt;"はい"),"","（２）の確認事項が選択されていますが事業区分で（２）を選択していません。"))</f>
        <v/>
      </c>
    </row>
    <row r="12" spans="1:42" s="85" customFormat="1" ht="15.75" customHeight="1" x14ac:dyDescent="0.15">
      <c r="A12" s="703"/>
      <c r="B12" s="704"/>
      <c r="C12" s="704"/>
      <c r="D12" s="704"/>
      <c r="E12" s="704"/>
      <c r="F12" s="704"/>
      <c r="G12" s="704"/>
      <c r="H12" s="705"/>
      <c r="I12" s="200"/>
      <c r="J12" s="676" t="s">
        <v>100</v>
      </c>
      <c r="K12" s="676"/>
      <c r="L12" s="676"/>
      <c r="M12" s="676"/>
      <c r="N12" s="676"/>
      <c r="O12" s="676"/>
      <c r="P12" s="676"/>
      <c r="Q12" s="676"/>
      <c r="R12" s="676"/>
      <c r="S12" s="676"/>
      <c r="T12" s="676"/>
      <c r="U12" s="676"/>
      <c r="V12" s="676"/>
      <c r="W12" s="676"/>
      <c r="X12" s="676"/>
      <c r="Y12" s="676"/>
      <c r="Z12" s="676"/>
      <c r="AA12" s="676"/>
      <c r="AB12" s="676"/>
      <c r="AC12" s="676"/>
      <c r="AD12" s="676"/>
      <c r="AE12" s="676"/>
      <c r="AF12" s="676"/>
      <c r="AG12" s="676"/>
      <c r="AH12" s="676"/>
      <c r="AI12" s="676"/>
      <c r="AJ12" s="676"/>
      <c r="AK12" s="676"/>
      <c r="AL12" s="676"/>
      <c r="AM12" s="676"/>
    </row>
    <row r="13" spans="1:42" s="85" customFormat="1" ht="10.5" customHeight="1" x14ac:dyDescent="0.15">
      <c r="A13" s="92" t="s">
        <v>204</v>
      </c>
      <c r="B13" s="293"/>
      <c r="C13" s="293"/>
      <c r="D13" s="293"/>
      <c r="E13" s="293"/>
      <c r="F13" s="293"/>
      <c r="G13" s="293"/>
      <c r="H13" s="293"/>
      <c r="I13" s="293"/>
      <c r="J13" s="94"/>
      <c r="K13" s="94"/>
      <c r="L13" s="94"/>
      <c r="M13" s="94"/>
      <c r="N13" s="94"/>
      <c r="O13" s="94"/>
      <c r="P13" s="94"/>
      <c r="Q13" s="94"/>
      <c r="R13" s="94"/>
      <c r="S13" s="94"/>
      <c r="T13" s="94"/>
      <c r="U13" s="94"/>
      <c r="V13" s="94"/>
      <c r="W13" s="94"/>
      <c r="X13" s="94"/>
      <c r="Y13" s="94"/>
      <c r="Z13" s="94"/>
      <c r="AA13" s="94"/>
      <c r="AB13" s="94"/>
      <c r="AC13" s="94"/>
      <c r="AD13" s="94"/>
      <c r="AE13" s="94"/>
      <c r="AF13" s="94"/>
      <c r="AG13" s="94"/>
      <c r="AH13" s="94"/>
      <c r="AI13" s="94"/>
      <c r="AJ13" s="94"/>
      <c r="AK13" s="94"/>
      <c r="AL13" s="94"/>
      <c r="AM13" s="94"/>
    </row>
    <row r="14" spans="1:42" s="85" customFormat="1" ht="5.25" customHeight="1" x14ac:dyDescent="0.15">
      <c r="A14" s="295"/>
      <c r="B14" s="295"/>
      <c r="C14" s="295"/>
      <c r="D14" s="295"/>
      <c r="E14" s="295"/>
      <c r="F14" s="295"/>
      <c r="G14" s="295"/>
      <c r="H14" s="295"/>
      <c r="I14" s="96"/>
      <c r="J14" s="295"/>
      <c r="K14" s="97"/>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row>
    <row r="15" spans="1:42" s="85" customFormat="1" ht="26.25" customHeight="1" x14ac:dyDescent="0.15">
      <c r="A15" s="693" t="s">
        <v>166</v>
      </c>
      <c r="B15" s="693"/>
      <c r="C15" s="693"/>
      <c r="D15" s="693"/>
      <c r="E15" s="693"/>
      <c r="F15" s="693"/>
      <c r="G15" s="693"/>
      <c r="H15" s="693"/>
      <c r="I15" s="693"/>
      <c r="J15" s="693"/>
      <c r="K15" s="693"/>
      <c r="L15" s="693"/>
      <c r="M15" s="693"/>
      <c r="N15" s="693"/>
      <c r="O15" s="693"/>
      <c r="P15" s="693"/>
      <c r="Q15" s="693"/>
      <c r="R15" s="693"/>
      <c r="S15" s="693"/>
      <c r="T15" s="693"/>
      <c r="U15" s="693"/>
      <c r="V15" s="693"/>
      <c r="W15" s="693"/>
      <c r="X15" s="693"/>
      <c r="Y15" s="693"/>
      <c r="Z15" s="693"/>
      <c r="AA15" s="693"/>
      <c r="AB15" s="693"/>
      <c r="AC15" s="693"/>
      <c r="AD15" s="693"/>
      <c r="AE15" s="693"/>
      <c r="AF15" s="693"/>
      <c r="AG15" s="693"/>
      <c r="AH15" s="693"/>
      <c r="AI15" s="693"/>
      <c r="AJ15" s="693"/>
      <c r="AK15" s="693"/>
      <c r="AL15" s="693"/>
      <c r="AM15" s="693"/>
      <c r="AO15" s="87" t="s">
        <v>113</v>
      </c>
      <c r="AP15" s="87" t="s">
        <v>114</v>
      </c>
    </row>
    <row r="16" spans="1:42" s="85" customFormat="1" ht="14.25" customHeight="1" x14ac:dyDescent="0.15">
      <c r="A16" s="99" t="s">
        <v>123</v>
      </c>
      <c r="B16" s="292"/>
      <c r="C16" s="292"/>
      <c r="D16" s="292"/>
      <c r="E16" s="292"/>
      <c r="F16" s="292"/>
      <c r="G16" s="292"/>
      <c r="H16" s="292"/>
      <c r="I16" s="292"/>
      <c r="J16" s="292"/>
      <c r="K16" s="292"/>
      <c r="L16" s="292"/>
      <c r="M16" s="292"/>
      <c r="N16" s="292"/>
      <c r="O16" s="292"/>
      <c r="P16" s="292"/>
      <c r="Q16" s="292"/>
      <c r="R16" s="292"/>
      <c r="S16" s="292"/>
      <c r="T16" s="292"/>
      <c r="U16" s="292"/>
      <c r="V16" s="292"/>
      <c r="W16" s="292"/>
      <c r="X16" s="292"/>
      <c r="Y16" s="292"/>
      <c r="Z16" s="292"/>
      <c r="AA16" s="292"/>
      <c r="AB16" s="292"/>
      <c r="AC16" s="292"/>
      <c r="AD16" s="292"/>
      <c r="AE16" s="292"/>
      <c r="AF16" s="292"/>
      <c r="AG16" s="292"/>
      <c r="AH16" s="292"/>
      <c r="AI16" s="292"/>
      <c r="AJ16" s="292"/>
      <c r="AK16" s="101"/>
      <c r="AL16" s="298"/>
      <c r="AM16" s="299"/>
      <c r="AO16" s="87" t="str">
        <f>IF(I10="","",IF(OR(B17="〇",B18="〇",B19="〇",B20="〇",B21="〇"),"","事業区分で（１）を選択していますが（１）の対象区分が選択されていません。"))</f>
        <v/>
      </c>
      <c r="AP16" s="87" t="s">
        <v>124</v>
      </c>
    </row>
    <row r="17" spans="1:42" s="85" customFormat="1" ht="14.25" customHeight="1" x14ac:dyDescent="0.15">
      <c r="A17" s="114"/>
      <c r="B17" s="200"/>
      <c r="C17" s="288" t="s">
        <v>126</v>
      </c>
      <c r="D17" s="515" t="s">
        <v>127</v>
      </c>
      <c r="E17" s="516"/>
      <c r="F17" s="516"/>
      <c r="G17" s="516"/>
      <c r="H17" s="516"/>
      <c r="I17" s="516"/>
      <c r="J17" s="516"/>
      <c r="K17" s="516"/>
      <c r="L17" s="516"/>
      <c r="M17" s="516"/>
      <c r="N17" s="516"/>
      <c r="O17" s="516"/>
      <c r="P17" s="516"/>
      <c r="Q17" s="516"/>
      <c r="R17" s="516"/>
      <c r="S17" s="516"/>
      <c r="T17" s="516"/>
      <c r="U17" s="516"/>
      <c r="V17" s="516"/>
      <c r="W17" s="516"/>
      <c r="X17" s="516"/>
      <c r="Y17" s="516"/>
      <c r="Z17" s="516"/>
      <c r="AA17" s="516"/>
      <c r="AB17" s="516"/>
      <c r="AC17" s="516"/>
      <c r="AD17" s="516"/>
      <c r="AE17" s="516"/>
      <c r="AF17" s="516"/>
      <c r="AG17" s="516"/>
      <c r="AH17" s="516"/>
      <c r="AI17" s="516"/>
      <c r="AJ17" s="516"/>
      <c r="AK17" s="516"/>
      <c r="AL17" s="516"/>
      <c r="AM17" s="517"/>
      <c r="AO17" s="105" t="s">
        <v>124</v>
      </c>
      <c r="AP17" s="105" t="s">
        <v>124</v>
      </c>
    </row>
    <row r="18" spans="1:42" s="85" customFormat="1" ht="14.25" customHeight="1" x14ac:dyDescent="0.15">
      <c r="A18" s="114"/>
      <c r="B18" s="200"/>
      <c r="C18" s="260" t="s">
        <v>104</v>
      </c>
      <c r="D18" s="515" t="s">
        <v>109</v>
      </c>
      <c r="E18" s="516"/>
      <c r="F18" s="516"/>
      <c r="G18" s="516"/>
      <c r="H18" s="516"/>
      <c r="I18" s="516"/>
      <c r="J18" s="516"/>
      <c r="K18" s="516"/>
      <c r="L18" s="516"/>
      <c r="M18" s="516"/>
      <c r="N18" s="516"/>
      <c r="O18" s="516"/>
      <c r="P18" s="516"/>
      <c r="Q18" s="516"/>
      <c r="R18" s="516"/>
      <c r="S18" s="516"/>
      <c r="T18" s="516"/>
      <c r="U18" s="516"/>
      <c r="V18" s="516"/>
      <c r="W18" s="516"/>
      <c r="X18" s="516"/>
      <c r="Y18" s="516"/>
      <c r="Z18" s="516"/>
      <c r="AA18" s="516"/>
      <c r="AB18" s="516"/>
      <c r="AC18" s="516"/>
      <c r="AD18" s="516"/>
      <c r="AE18" s="516"/>
      <c r="AF18" s="516"/>
      <c r="AG18" s="516"/>
      <c r="AH18" s="516"/>
      <c r="AI18" s="516"/>
      <c r="AJ18" s="516"/>
      <c r="AK18" s="516"/>
      <c r="AL18" s="516"/>
      <c r="AM18" s="517"/>
      <c r="AO18" s="105" t="str">
        <f>IF(B18="","",IF(AP5=4,"通所系サービスは②での申請は対象外です。",""))</f>
        <v/>
      </c>
      <c r="AP18" s="105" t="str">
        <f>IF(B18="","",IF(AP5=5,"②について、訪問サービスまたは宿泊サービスとして実施している。",""))</f>
        <v/>
      </c>
    </row>
    <row r="19" spans="1:42" s="85" customFormat="1" ht="14.25" customHeight="1" x14ac:dyDescent="0.15">
      <c r="A19" s="114"/>
      <c r="B19" s="200"/>
      <c r="C19" s="260" t="s">
        <v>105</v>
      </c>
      <c r="D19" s="515" t="s">
        <v>110</v>
      </c>
      <c r="E19" s="516"/>
      <c r="F19" s="516"/>
      <c r="G19" s="516"/>
      <c r="H19" s="516"/>
      <c r="I19" s="516"/>
      <c r="J19" s="516"/>
      <c r="K19" s="516"/>
      <c r="L19" s="516"/>
      <c r="M19" s="516"/>
      <c r="N19" s="516"/>
      <c r="O19" s="516"/>
      <c r="P19" s="516"/>
      <c r="Q19" s="516"/>
      <c r="R19" s="516"/>
      <c r="S19" s="516"/>
      <c r="T19" s="516"/>
      <c r="U19" s="516"/>
      <c r="V19" s="516"/>
      <c r="W19" s="516"/>
      <c r="X19" s="516"/>
      <c r="Y19" s="516"/>
      <c r="Z19" s="516"/>
      <c r="AA19" s="516"/>
      <c r="AB19" s="516"/>
      <c r="AC19" s="516"/>
      <c r="AD19" s="516"/>
      <c r="AE19" s="516"/>
      <c r="AF19" s="516"/>
      <c r="AG19" s="516"/>
      <c r="AH19" s="516"/>
      <c r="AI19" s="516"/>
      <c r="AJ19" s="516"/>
      <c r="AK19" s="516"/>
      <c r="AL19" s="516"/>
      <c r="AM19" s="517"/>
      <c r="AO19" s="105" t="str">
        <f>IF(B19="","",IF(AP5=1,"当該サービスは③での申請対象外です。",IF(AP5=2,"当該サービスは③での申請対象外です。","")))</f>
        <v/>
      </c>
      <c r="AP19" s="105" t="str">
        <f>IF(B19="","",IF(AP5=6,"③について、短期利用認知症対応型共同生活介護事業所に対しても休業要請を受けている。",""))</f>
        <v/>
      </c>
    </row>
    <row r="20" spans="1:42" s="85" customFormat="1" ht="14.25" customHeight="1" x14ac:dyDescent="0.15">
      <c r="A20" s="114"/>
      <c r="B20" s="200"/>
      <c r="C20" s="260" t="s">
        <v>106</v>
      </c>
      <c r="D20" s="515" t="s">
        <v>107</v>
      </c>
      <c r="E20" s="516"/>
      <c r="F20" s="516"/>
      <c r="G20" s="516"/>
      <c r="H20" s="516"/>
      <c r="I20" s="516"/>
      <c r="J20" s="516"/>
      <c r="K20" s="516"/>
      <c r="L20" s="516"/>
      <c r="M20" s="516"/>
      <c r="N20" s="516"/>
      <c r="O20" s="516"/>
      <c r="P20" s="516"/>
      <c r="Q20" s="516"/>
      <c r="R20" s="516"/>
      <c r="S20" s="516"/>
      <c r="T20" s="516"/>
      <c r="U20" s="516"/>
      <c r="V20" s="516"/>
      <c r="W20" s="516"/>
      <c r="X20" s="516"/>
      <c r="Y20" s="516"/>
      <c r="Z20" s="516"/>
      <c r="AA20" s="516"/>
      <c r="AB20" s="516"/>
      <c r="AC20" s="516"/>
      <c r="AD20" s="516"/>
      <c r="AE20" s="516"/>
      <c r="AF20" s="516"/>
      <c r="AG20" s="516"/>
      <c r="AH20" s="516"/>
      <c r="AI20" s="516"/>
      <c r="AJ20" s="516"/>
      <c r="AK20" s="516"/>
      <c r="AL20" s="516"/>
      <c r="AM20" s="517"/>
      <c r="AO20" s="105" t="str">
        <f>IF(B20="","",IF(OR(AP5=1,AP5=6),"","当該サービスは④での申請対象外です。"))&amp;IF(B20="","",IF(OR(B17="〇",B18="〇"),"④を申請していますが、①、②の場合は除きます。",""))</f>
        <v/>
      </c>
      <c r="AP20" s="105" t="s">
        <v>124</v>
      </c>
    </row>
    <row r="21" spans="1:42" s="85" customFormat="1" ht="14.25" customHeight="1" x14ac:dyDescent="0.15">
      <c r="A21" s="114"/>
      <c r="B21" s="200"/>
      <c r="C21" s="260" t="s">
        <v>235</v>
      </c>
      <c r="D21" s="515" t="s">
        <v>275</v>
      </c>
      <c r="E21" s="516"/>
      <c r="F21" s="516"/>
      <c r="G21" s="516"/>
      <c r="H21" s="516"/>
      <c r="I21" s="516"/>
      <c r="J21" s="516"/>
      <c r="K21" s="516"/>
      <c r="L21" s="516"/>
      <c r="M21" s="516"/>
      <c r="N21" s="516"/>
      <c r="O21" s="516"/>
      <c r="P21" s="516"/>
      <c r="Q21" s="516"/>
      <c r="R21" s="516"/>
      <c r="S21" s="516"/>
      <c r="T21" s="516"/>
      <c r="U21" s="516"/>
      <c r="V21" s="516"/>
      <c r="W21" s="516"/>
      <c r="X21" s="516"/>
      <c r="Y21" s="516"/>
      <c r="Z21" s="516"/>
      <c r="AA21" s="516"/>
      <c r="AB21" s="516"/>
      <c r="AC21" s="516"/>
      <c r="AD21" s="516"/>
      <c r="AE21" s="516"/>
      <c r="AF21" s="516"/>
      <c r="AG21" s="516"/>
      <c r="AH21" s="516"/>
      <c r="AI21" s="516"/>
      <c r="AJ21" s="516"/>
      <c r="AK21" s="516"/>
      <c r="AL21" s="516"/>
      <c r="AM21" s="517"/>
      <c r="AO21" s="105" t="str">
        <f>IF(B21="","",IF(OR(AP5=1,AP5=3,AP5=6),"","当該サービスは⑤での申請対象外です。"))</f>
        <v/>
      </c>
      <c r="AP21" s="105" t="s">
        <v>124</v>
      </c>
    </row>
    <row r="22" spans="1:42" s="85" customFormat="1" ht="14.25" customHeight="1" x14ac:dyDescent="0.15">
      <c r="A22" s="106" t="s">
        <v>236</v>
      </c>
      <c r="B22" s="293"/>
      <c r="C22" s="107"/>
      <c r="D22" s="107"/>
      <c r="E22" s="107"/>
      <c r="F22" s="107"/>
      <c r="G22" s="107"/>
      <c r="H22" s="107"/>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8"/>
    </row>
    <row r="23" spans="1:42" s="85" customFormat="1" ht="14.25" customHeight="1" x14ac:dyDescent="0.15">
      <c r="A23" s="109"/>
      <c r="B23" s="262" t="s">
        <v>118</v>
      </c>
      <c r="C23" s="110"/>
      <c r="D23" s="111"/>
      <c r="E23" s="111"/>
      <c r="F23" s="111"/>
      <c r="G23" s="111"/>
      <c r="H23" s="111"/>
      <c r="I23" s="111"/>
      <c r="J23" s="111"/>
      <c r="K23" s="111"/>
      <c r="L23" s="111"/>
      <c r="M23" s="111"/>
      <c r="N23" s="111"/>
      <c r="O23" s="111"/>
      <c r="P23" s="111"/>
      <c r="Q23" s="111"/>
      <c r="R23" s="111"/>
      <c r="S23" s="111"/>
      <c r="T23" s="111"/>
      <c r="U23" s="111"/>
      <c r="V23" s="111"/>
      <c r="W23" s="111"/>
      <c r="X23" s="111"/>
      <c r="Y23" s="111"/>
      <c r="Z23" s="111"/>
      <c r="AA23" s="111"/>
      <c r="AB23" s="111"/>
      <c r="AC23" s="111"/>
      <c r="AD23" s="111"/>
      <c r="AE23" s="111"/>
      <c r="AF23" s="111"/>
      <c r="AG23" s="111"/>
      <c r="AH23" s="111"/>
      <c r="AI23" s="111"/>
      <c r="AJ23" s="111"/>
      <c r="AK23" s="111"/>
      <c r="AL23" s="111"/>
      <c r="AM23" s="112"/>
      <c r="AO23" s="87" t="s">
        <v>113</v>
      </c>
    </row>
    <row r="24" spans="1:42" s="85" customFormat="1" ht="20.25" customHeight="1" x14ac:dyDescent="0.15">
      <c r="A24" s="113"/>
      <c r="B24" s="200"/>
      <c r="C24" s="516" t="s">
        <v>117</v>
      </c>
      <c r="D24" s="516"/>
      <c r="E24" s="516"/>
      <c r="F24" s="516"/>
      <c r="G24" s="516"/>
      <c r="H24" s="516"/>
      <c r="I24" s="516"/>
      <c r="J24" s="516"/>
      <c r="K24" s="516"/>
      <c r="L24" s="516"/>
      <c r="M24" s="516"/>
      <c r="N24" s="516"/>
      <c r="O24" s="516"/>
      <c r="P24" s="516"/>
      <c r="Q24" s="516"/>
      <c r="R24" s="516"/>
      <c r="S24" s="516"/>
      <c r="T24" s="516"/>
      <c r="U24" s="516"/>
      <c r="V24" s="516"/>
      <c r="W24" s="200"/>
      <c r="X24" s="515" t="s">
        <v>203</v>
      </c>
      <c r="Y24" s="516"/>
      <c r="Z24" s="516"/>
      <c r="AA24" s="516"/>
      <c r="AB24" s="516"/>
      <c r="AC24" s="516"/>
      <c r="AD24" s="516"/>
      <c r="AE24" s="516"/>
      <c r="AF24" s="516"/>
      <c r="AG24" s="516"/>
      <c r="AH24" s="516"/>
      <c r="AI24" s="516"/>
      <c r="AJ24" s="516"/>
      <c r="AK24" s="516"/>
      <c r="AL24" s="516"/>
      <c r="AM24" s="517"/>
      <c r="AO24" s="87" t="str">
        <f>IF(B25="","",IF(OR(B17="〇",B18="〇",B20="〇"),"","「一定の要件に該当する自費検査」は①、②、④の場合が対象です。"))&amp;IF(B20="","",IF(B25="","④は「一定の要件に該当する自費検査」を実施した場合が対象です。",""))</f>
        <v/>
      </c>
    </row>
    <row r="25" spans="1:42" s="85" customFormat="1" ht="20.25" customHeight="1" x14ac:dyDescent="0.15">
      <c r="A25" s="114"/>
      <c r="B25" s="200"/>
      <c r="C25" s="516" t="s">
        <v>201</v>
      </c>
      <c r="D25" s="516"/>
      <c r="E25" s="516"/>
      <c r="F25" s="516"/>
      <c r="G25" s="516"/>
      <c r="H25" s="516"/>
      <c r="I25" s="516"/>
      <c r="J25" s="516"/>
      <c r="K25" s="516"/>
      <c r="L25" s="516"/>
      <c r="M25" s="516"/>
      <c r="N25" s="516"/>
      <c r="O25" s="516"/>
      <c r="P25" s="516"/>
      <c r="Q25" s="516"/>
      <c r="R25" s="516"/>
      <c r="S25" s="516"/>
      <c r="T25" s="516"/>
      <c r="U25" s="516"/>
      <c r="V25" s="516"/>
      <c r="W25" s="115"/>
      <c r="X25" s="111"/>
      <c r="Y25" s="111"/>
      <c r="Z25" s="111"/>
      <c r="AA25" s="111"/>
      <c r="AB25" s="111"/>
      <c r="AC25" s="111"/>
      <c r="AD25" s="111"/>
      <c r="AE25" s="111"/>
      <c r="AF25" s="111"/>
      <c r="AG25" s="111"/>
      <c r="AH25" s="111"/>
      <c r="AI25" s="111"/>
      <c r="AJ25" s="111"/>
      <c r="AK25" s="111"/>
      <c r="AL25" s="111"/>
      <c r="AM25" s="112"/>
      <c r="AO25" s="87" t="str">
        <f>IF(B30="","",IF(B21="","「感染対策等を行った上での施設内療養」は⑤の場合が対象です。",""))&amp;IF(B21="","",IF(B30="","⑤は「感染対策等を行った上での施設内療養」を実施した場合が対象です。",""))</f>
        <v/>
      </c>
    </row>
    <row r="26" spans="1:42" s="85" customFormat="1" ht="14.25" customHeight="1" x14ac:dyDescent="0.15">
      <c r="A26" s="294"/>
      <c r="B26" s="261" t="s">
        <v>119</v>
      </c>
      <c r="C26" s="111"/>
      <c r="D26" s="111"/>
      <c r="E26" s="111"/>
      <c r="F26" s="111"/>
      <c r="G26" s="111"/>
      <c r="H26" s="111"/>
      <c r="I26" s="111"/>
      <c r="J26" s="111"/>
      <c r="K26" s="111"/>
      <c r="L26" s="111"/>
      <c r="M26" s="111"/>
      <c r="N26" s="111"/>
      <c r="O26" s="111"/>
      <c r="P26" s="111"/>
      <c r="Q26" s="111"/>
      <c r="R26" s="111"/>
      <c r="S26" s="111"/>
      <c r="T26" s="111"/>
      <c r="U26" s="111"/>
      <c r="V26" s="111"/>
      <c r="W26" s="111"/>
      <c r="X26" s="111"/>
      <c r="Y26" s="111"/>
      <c r="Z26" s="111"/>
      <c r="AA26" s="111"/>
      <c r="AB26" s="111"/>
      <c r="AC26" s="111"/>
      <c r="AD26" s="111"/>
      <c r="AE26" s="111"/>
      <c r="AF26" s="111"/>
      <c r="AG26" s="111"/>
      <c r="AH26" s="111"/>
      <c r="AI26" s="111"/>
      <c r="AJ26" s="111"/>
      <c r="AK26" s="111"/>
      <c r="AL26" s="111"/>
      <c r="AM26" s="112"/>
    </row>
    <row r="27" spans="1:42" s="85" customFormat="1" ht="20.25" customHeight="1" x14ac:dyDescent="0.15">
      <c r="A27" s="114"/>
      <c r="B27" s="200"/>
      <c r="C27" s="551" t="s">
        <v>120</v>
      </c>
      <c r="D27" s="551"/>
      <c r="E27" s="551"/>
      <c r="F27" s="551"/>
      <c r="G27" s="551"/>
      <c r="H27" s="551"/>
      <c r="I27" s="551"/>
      <c r="J27" s="551"/>
      <c r="K27" s="551"/>
      <c r="L27" s="551"/>
      <c r="M27" s="551"/>
      <c r="N27" s="551"/>
      <c r="O27" s="551"/>
      <c r="P27" s="551"/>
      <c r="Q27" s="551"/>
      <c r="R27" s="551"/>
      <c r="S27" s="551"/>
      <c r="T27" s="551"/>
      <c r="U27" s="551"/>
      <c r="V27" s="551"/>
      <c r="W27" s="200"/>
      <c r="X27" s="551" t="s">
        <v>121</v>
      </c>
      <c r="Y27" s="551"/>
      <c r="Z27" s="551"/>
      <c r="AA27" s="551"/>
      <c r="AB27" s="551"/>
      <c r="AC27" s="551"/>
      <c r="AD27" s="551"/>
      <c r="AE27" s="551"/>
      <c r="AF27" s="551"/>
      <c r="AG27" s="551"/>
      <c r="AH27" s="551"/>
      <c r="AI27" s="551"/>
      <c r="AJ27" s="551"/>
      <c r="AK27" s="551"/>
      <c r="AL27" s="551"/>
      <c r="AM27" s="551"/>
    </row>
    <row r="28" spans="1:42" s="85" customFormat="1" ht="20.25" customHeight="1" x14ac:dyDescent="0.15">
      <c r="A28" s="114"/>
      <c r="B28" s="200"/>
      <c r="C28" s="551" t="s">
        <v>122</v>
      </c>
      <c r="D28" s="551"/>
      <c r="E28" s="551"/>
      <c r="F28" s="551"/>
      <c r="G28" s="551"/>
      <c r="H28" s="551"/>
      <c r="I28" s="551"/>
      <c r="J28" s="551"/>
      <c r="K28" s="551"/>
      <c r="L28" s="551"/>
      <c r="M28" s="551"/>
      <c r="N28" s="551"/>
      <c r="O28" s="551"/>
      <c r="P28" s="551"/>
      <c r="Q28" s="551"/>
      <c r="R28" s="551"/>
      <c r="S28" s="551"/>
      <c r="T28" s="551"/>
      <c r="U28" s="551"/>
      <c r="V28" s="551"/>
      <c r="W28" s="200"/>
      <c r="X28" s="551" t="s">
        <v>202</v>
      </c>
      <c r="Y28" s="551"/>
      <c r="Z28" s="551"/>
      <c r="AA28" s="551"/>
      <c r="AB28" s="551"/>
      <c r="AC28" s="551"/>
      <c r="AD28" s="551"/>
      <c r="AE28" s="551"/>
      <c r="AF28" s="551"/>
      <c r="AG28" s="551"/>
      <c r="AH28" s="551"/>
      <c r="AI28" s="551"/>
      <c r="AJ28" s="551"/>
      <c r="AK28" s="551"/>
      <c r="AL28" s="551"/>
      <c r="AM28" s="551"/>
    </row>
    <row r="29" spans="1:42" s="85" customFormat="1" ht="14.25" customHeight="1" x14ac:dyDescent="0.15">
      <c r="A29" s="294"/>
      <c r="B29" s="261" t="s">
        <v>276</v>
      </c>
      <c r="C29" s="111"/>
      <c r="D29" s="111"/>
      <c r="E29" s="111"/>
      <c r="F29" s="111"/>
      <c r="G29" s="111"/>
      <c r="H29" s="111"/>
      <c r="I29" s="111"/>
      <c r="J29" s="111"/>
      <c r="K29" s="111"/>
      <c r="L29" s="111"/>
      <c r="M29" s="111"/>
      <c r="N29" s="111"/>
      <c r="O29" s="111"/>
      <c r="P29" s="111"/>
      <c r="Q29" s="111"/>
      <c r="R29" s="111"/>
      <c r="S29" s="111"/>
      <c r="T29" s="111"/>
      <c r="U29" s="111"/>
      <c r="V29" s="111"/>
      <c r="W29" s="111"/>
      <c r="X29" s="111"/>
      <c r="Y29" s="111"/>
      <c r="Z29" s="111"/>
      <c r="AA29" s="111"/>
      <c r="AB29" s="111"/>
      <c r="AC29" s="111"/>
      <c r="AD29" s="111"/>
      <c r="AE29" s="111"/>
      <c r="AF29" s="111"/>
      <c r="AG29" s="111"/>
      <c r="AH29" s="111"/>
      <c r="AI29" s="111"/>
      <c r="AJ29" s="111"/>
      <c r="AK29" s="111"/>
      <c r="AL29" s="111"/>
      <c r="AM29" s="112"/>
    </row>
    <row r="30" spans="1:42" s="85" customFormat="1" ht="20.25" customHeight="1" x14ac:dyDescent="0.15">
      <c r="A30" s="114"/>
      <c r="B30" s="200"/>
      <c r="C30" s="516" t="s">
        <v>248</v>
      </c>
      <c r="D30" s="516"/>
      <c r="E30" s="516"/>
      <c r="F30" s="516"/>
      <c r="G30" s="516"/>
      <c r="H30" s="516"/>
      <c r="I30" s="516"/>
      <c r="J30" s="516"/>
      <c r="K30" s="516"/>
      <c r="L30" s="516"/>
      <c r="M30" s="516"/>
      <c r="N30" s="516"/>
      <c r="O30" s="516"/>
      <c r="P30" s="516"/>
      <c r="Q30" s="516"/>
      <c r="R30" s="516"/>
      <c r="S30" s="516"/>
      <c r="T30" s="516"/>
      <c r="U30" s="516"/>
      <c r="V30" s="516"/>
      <c r="W30" s="115"/>
      <c r="X30" s="111"/>
      <c r="Y30" s="111"/>
      <c r="Z30" s="111"/>
      <c r="AA30" s="111"/>
      <c r="AB30" s="111"/>
      <c r="AC30" s="111"/>
      <c r="AD30" s="111"/>
      <c r="AE30" s="111"/>
      <c r="AF30" s="111"/>
      <c r="AG30" s="111"/>
      <c r="AH30" s="111"/>
      <c r="AI30" s="111"/>
      <c r="AJ30" s="111"/>
      <c r="AK30" s="111"/>
      <c r="AL30" s="111"/>
      <c r="AM30" s="112"/>
    </row>
    <row r="31" spans="1:42" s="85" customFormat="1" ht="12" x14ac:dyDescent="0.15">
      <c r="A31" s="114"/>
      <c r="B31" s="650" t="s">
        <v>240</v>
      </c>
      <c r="C31" s="651"/>
      <c r="D31" s="651"/>
      <c r="E31" s="651"/>
      <c r="F31" s="651"/>
      <c r="G31" s="651"/>
      <c r="H31" s="651"/>
      <c r="I31" s="651"/>
      <c r="J31" s="651"/>
      <c r="K31" s="651"/>
      <c r="L31" s="651"/>
      <c r="M31" s="651"/>
      <c r="N31" s="651"/>
      <c r="O31" s="651"/>
      <c r="P31" s="651"/>
      <c r="Q31" s="651"/>
      <c r="R31" s="651"/>
      <c r="S31" s="651"/>
      <c r="T31" s="651"/>
      <c r="U31" s="651"/>
      <c r="V31" s="651"/>
      <c r="W31" s="651"/>
      <c r="X31" s="651"/>
      <c r="Y31" s="651"/>
      <c r="Z31" s="651"/>
      <c r="AA31" s="651"/>
      <c r="AB31" s="651"/>
      <c r="AC31" s="651"/>
      <c r="AD31" s="651"/>
      <c r="AE31" s="651"/>
      <c r="AF31" s="651"/>
      <c r="AG31" s="651"/>
      <c r="AH31" s="651"/>
      <c r="AI31" s="651"/>
      <c r="AJ31" s="651"/>
      <c r="AK31" s="651"/>
      <c r="AL31" s="651"/>
      <c r="AM31" s="652"/>
    </row>
    <row r="32" spans="1:42" s="85" customFormat="1" ht="12" x14ac:dyDescent="0.15">
      <c r="A32" s="117"/>
      <c r="B32" s="521" t="s">
        <v>247</v>
      </c>
      <c r="C32" s="522"/>
      <c r="D32" s="522"/>
      <c r="E32" s="522"/>
      <c r="F32" s="522"/>
      <c r="G32" s="522"/>
      <c r="H32" s="522"/>
      <c r="I32" s="522"/>
      <c r="J32" s="522"/>
      <c r="K32" s="522"/>
      <c r="L32" s="522"/>
      <c r="M32" s="522"/>
      <c r="N32" s="522"/>
      <c r="O32" s="522"/>
      <c r="P32" s="522"/>
      <c r="Q32" s="522"/>
      <c r="R32" s="522"/>
      <c r="S32" s="522"/>
      <c r="T32" s="522"/>
      <c r="U32" s="522"/>
      <c r="V32" s="522"/>
      <c r="W32" s="522"/>
      <c r="X32" s="522"/>
      <c r="Y32" s="522"/>
      <c r="Z32" s="522"/>
      <c r="AA32" s="522"/>
      <c r="AB32" s="522"/>
      <c r="AC32" s="522"/>
      <c r="AD32" s="522"/>
      <c r="AE32" s="522"/>
      <c r="AF32" s="522"/>
      <c r="AG32" s="522"/>
      <c r="AH32" s="522"/>
      <c r="AI32" s="522"/>
      <c r="AJ32" s="522"/>
      <c r="AK32" s="522"/>
      <c r="AL32" s="522"/>
      <c r="AM32" s="523"/>
    </row>
    <row r="33" spans="1:41" s="85" customFormat="1" ht="14.25" customHeight="1" x14ac:dyDescent="0.15">
      <c r="A33" s="106" t="s">
        <v>158</v>
      </c>
      <c r="B33" s="118"/>
      <c r="C33" s="293"/>
      <c r="D33" s="293"/>
      <c r="E33" s="119"/>
      <c r="F33" s="293"/>
      <c r="G33" s="293"/>
      <c r="H33" s="293"/>
      <c r="I33" s="293"/>
      <c r="J33" s="120"/>
      <c r="K33" s="120"/>
      <c r="L33" s="120"/>
      <c r="M33" s="120"/>
      <c r="N33" s="120"/>
      <c r="O33" s="121"/>
      <c r="P33" s="122"/>
      <c r="Q33" s="122"/>
      <c r="R33" s="122"/>
      <c r="S33" s="123"/>
      <c r="T33" s="124"/>
      <c r="U33" s="123"/>
      <c r="V33" s="123"/>
      <c r="W33" s="123"/>
      <c r="X33" s="123"/>
      <c r="Y33" s="124"/>
      <c r="Z33" s="124"/>
      <c r="AA33" s="124"/>
      <c r="AB33" s="124"/>
      <c r="AC33" s="123"/>
      <c r="AD33" s="123"/>
      <c r="AE33" s="123"/>
      <c r="AF33" s="123"/>
      <c r="AG33" s="123"/>
      <c r="AH33" s="123"/>
      <c r="AI33" s="125"/>
      <c r="AJ33" s="125"/>
      <c r="AK33" s="125"/>
      <c r="AL33" s="125"/>
      <c r="AM33" s="126"/>
    </row>
    <row r="34" spans="1:41" s="85" customFormat="1" ht="14.25" customHeight="1" x14ac:dyDescent="0.15">
      <c r="A34" s="104"/>
      <c r="B34" s="286" t="s">
        <v>125</v>
      </c>
      <c r="C34" s="496" t="s">
        <v>260</v>
      </c>
      <c r="D34" s="497"/>
      <c r="E34" s="497"/>
      <c r="F34" s="497"/>
      <c r="G34" s="497"/>
      <c r="H34" s="497"/>
      <c r="I34" s="497"/>
      <c r="J34" s="497"/>
      <c r="K34" s="497"/>
      <c r="L34" s="497"/>
      <c r="M34" s="497"/>
      <c r="N34" s="497"/>
      <c r="O34" s="497"/>
      <c r="P34" s="497"/>
      <c r="Q34" s="497"/>
      <c r="R34" s="497"/>
      <c r="S34" s="497"/>
      <c r="T34" s="497"/>
      <c r="U34" s="497"/>
      <c r="V34" s="497"/>
      <c r="W34" s="497"/>
      <c r="X34" s="497"/>
      <c r="Y34" s="497"/>
      <c r="Z34" s="497"/>
      <c r="AA34" s="497"/>
      <c r="AB34" s="497"/>
      <c r="AC34" s="497"/>
      <c r="AD34" s="497"/>
      <c r="AE34" s="498"/>
      <c r="AF34" s="509" t="s">
        <v>131</v>
      </c>
      <c r="AG34" s="510"/>
      <c r="AH34" s="510"/>
      <c r="AI34" s="510"/>
      <c r="AJ34" s="510"/>
      <c r="AK34" s="510"/>
      <c r="AL34" s="510"/>
      <c r="AM34" s="511"/>
    </row>
    <row r="35" spans="1:41" s="85" customFormat="1" ht="14.25" customHeight="1" x14ac:dyDescent="0.15">
      <c r="A35" s="127"/>
      <c r="B35" s="128" t="s">
        <v>128</v>
      </c>
      <c r="C35" s="119" t="s">
        <v>261</v>
      </c>
      <c r="D35" s="119"/>
      <c r="E35" s="119"/>
      <c r="F35" s="119"/>
      <c r="G35" s="119"/>
      <c r="H35" s="119"/>
      <c r="I35" s="119"/>
      <c r="J35" s="119"/>
      <c r="K35" s="119"/>
      <c r="L35" s="119"/>
      <c r="M35" s="119"/>
      <c r="N35" s="119"/>
      <c r="O35" s="119"/>
      <c r="P35" s="119"/>
      <c r="Q35" s="119"/>
      <c r="R35" s="119"/>
      <c r="S35" s="119"/>
      <c r="T35" s="119"/>
      <c r="U35" s="119"/>
      <c r="V35" s="119"/>
      <c r="W35" s="119"/>
      <c r="X35" s="119"/>
      <c r="Y35" s="119"/>
      <c r="Z35" s="119"/>
      <c r="AA35" s="119"/>
      <c r="AB35" s="119"/>
      <c r="AC35" s="119"/>
      <c r="AD35" s="119"/>
      <c r="AE35" s="119"/>
      <c r="AF35" s="657"/>
      <c r="AG35" s="658"/>
      <c r="AH35" s="658"/>
      <c r="AI35" s="658"/>
      <c r="AJ35" s="658"/>
      <c r="AK35" s="658"/>
      <c r="AL35" s="658"/>
      <c r="AM35" s="659"/>
    </row>
    <row r="36" spans="1:41" s="85" customFormat="1" ht="22.5" customHeight="1" x14ac:dyDescent="0.15">
      <c r="A36" s="129"/>
      <c r="B36" s="296"/>
      <c r="C36" s="500" t="s">
        <v>287</v>
      </c>
      <c r="D36" s="500"/>
      <c r="E36" s="500"/>
      <c r="F36" s="500"/>
      <c r="G36" s="500"/>
      <c r="H36" s="500"/>
      <c r="I36" s="500"/>
      <c r="J36" s="500"/>
      <c r="K36" s="500"/>
      <c r="L36" s="500"/>
      <c r="M36" s="500"/>
      <c r="N36" s="500"/>
      <c r="O36" s="500"/>
      <c r="P36" s="500"/>
      <c r="Q36" s="500"/>
      <c r="R36" s="500"/>
      <c r="S36" s="500"/>
      <c r="T36" s="500"/>
      <c r="U36" s="500"/>
      <c r="V36" s="500"/>
      <c r="W36" s="500"/>
      <c r="X36" s="500"/>
      <c r="Y36" s="500"/>
      <c r="Z36" s="500"/>
      <c r="AA36" s="500"/>
      <c r="AB36" s="500"/>
      <c r="AC36" s="500"/>
      <c r="AD36" s="500"/>
      <c r="AE36" s="501"/>
      <c r="AF36" s="502" t="s">
        <v>136</v>
      </c>
      <c r="AG36" s="503"/>
      <c r="AH36" s="78"/>
      <c r="AI36" s="284" t="s">
        <v>137</v>
      </c>
      <c r="AJ36" s="78"/>
      <c r="AK36" s="132" t="s">
        <v>132</v>
      </c>
      <c r="AL36" s="201"/>
      <c r="AM36" s="285" t="s">
        <v>1</v>
      </c>
    </row>
    <row r="37" spans="1:41" s="85" customFormat="1" ht="14.25" customHeight="1" x14ac:dyDescent="0.15">
      <c r="A37" s="294"/>
      <c r="B37" s="264" t="s">
        <v>104</v>
      </c>
      <c r="C37" s="496" t="s">
        <v>109</v>
      </c>
      <c r="D37" s="496"/>
      <c r="E37" s="496"/>
      <c r="F37" s="496"/>
      <c r="G37" s="496"/>
      <c r="H37" s="496"/>
      <c r="I37" s="496"/>
      <c r="J37" s="496"/>
      <c r="K37" s="496"/>
      <c r="L37" s="496"/>
      <c r="M37" s="496"/>
      <c r="N37" s="496"/>
      <c r="O37" s="496"/>
      <c r="P37" s="496"/>
      <c r="Q37" s="496"/>
      <c r="R37" s="496"/>
      <c r="S37" s="496"/>
      <c r="T37" s="496"/>
      <c r="U37" s="496"/>
      <c r="V37" s="496"/>
      <c r="W37" s="496"/>
      <c r="X37" s="496"/>
      <c r="Y37" s="496"/>
      <c r="Z37" s="496"/>
      <c r="AA37" s="496"/>
      <c r="AB37" s="496"/>
      <c r="AC37" s="496"/>
      <c r="AD37" s="496"/>
      <c r="AE37" s="499"/>
      <c r="AF37" s="509" t="s">
        <v>131</v>
      </c>
      <c r="AG37" s="510"/>
      <c r="AH37" s="510"/>
      <c r="AI37" s="510"/>
      <c r="AJ37" s="510"/>
      <c r="AK37" s="510"/>
      <c r="AL37" s="510"/>
      <c r="AM37" s="511"/>
    </row>
    <row r="38" spans="1:41" s="85" customFormat="1" ht="14.25" customHeight="1" x14ac:dyDescent="0.15">
      <c r="A38" s="294"/>
      <c r="B38" s="128" t="s">
        <v>128</v>
      </c>
      <c r="C38" s="119" t="s">
        <v>135</v>
      </c>
      <c r="D38" s="119"/>
      <c r="E38" s="119"/>
      <c r="F38" s="119"/>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119"/>
      <c r="AE38" s="119"/>
      <c r="AF38" s="512"/>
      <c r="AG38" s="513"/>
      <c r="AH38" s="513"/>
      <c r="AI38" s="513"/>
      <c r="AJ38" s="513"/>
      <c r="AK38" s="513"/>
      <c r="AL38" s="513"/>
      <c r="AM38" s="514"/>
    </row>
    <row r="39" spans="1:41" ht="22.5" customHeight="1" x14ac:dyDescent="0.15">
      <c r="A39" s="134"/>
      <c r="B39" s="294"/>
      <c r="C39" s="660" t="s">
        <v>288</v>
      </c>
      <c r="D39" s="660"/>
      <c r="E39" s="660"/>
      <c r="F39" s="660"/>
      <c r="G39" s="660"/>
      <c r="H39" s="660"/>
      <c r="I39" s="660"/>
      <c r="J39" s="660"/>
      <c r="K39" s="660"/>
      <c r="L39" s="660"/>
      <c r="M39" s="660"/>
      <c r="N39" s="660"/>
      <c r="O39" s="660"/>
      <c r="P39" s="660"/>
      <c r="Q39" s="660"/>
      <c r="R39" s="660"/>
      <c r="S39" s="660"/>
      <c r="T39" s="660"/>
      <c r="U39" s="660"/>
      <c r="V39" s="660"/>
      <c r="W39" s="660"/>
      <c r="X39" s="660"/>
      <c r="Y39" s="660"/>
      <c r="Z39" s="660"/>
      <c r="AA39" s="660"/>
      <c r="AB39" s="660"/>
      <c r="AC39" s="660"/>
      <c r="AD39" s="660"/>
      <c r="AE39" s="661"/>
      <c r="AF39" s="648" t="s">
        <v>136</v>
      </c>
      <c r="AG39" s="649"/>
      <c r="AH39" s="79"/>
      <c r="AI39" s="135" t="s">
        <v>137</v>
      </c>
      <c r="AJ39" s="79"/>
      <c r="AK39" s="136" t="s">
        <v>132</v>
      </c>
      <c r="AL39" s="202"/>
      <c r="AM39" s="137" t="s">
        <v>1</v>
      </c>
    </row>
    <row r="40" spans="1:41" s="85" customFormat="1" ht="18.75" customHeight="1" x14ac:dyDescent="0.15">
      <c r="A40" s="294"/>
      <c r="B40" s="138" t="str">
        <f>IF(C40="","","・")</f>
        <v/>
      </c>
      <c r="C40" s="505" t="str">
        <f>AP18</f>
        <v/>
      </c>
      <c r="D40" s="505"/>
      <c r="E40" s="505"/>
      <c r="F40" s="505"/>
      <c r="G40" s="505"/>
      <c r="H40" s="505"/>
      <c r="I40" s="505"/>
      <c r="J40" s="505"/>
      <c r="K40" s="505"/>
      <c r="L40" s="505"/>
      <c r="M40" s="505"/>
      <c r="N40" s="505"/>
      <c r="O40" s="505"/>
      <c r="P40" s="505"/>
      <c r="Q40" s="505"/>
      <c r="R40" s="505"/>
      <c r="S40" s="505"/>
      <c r="T40" s="505"/>
      <c r="U40" s="505"/>
      <c r="V40" s="505"/>
      <c r="W40" s="505"/>
      <c r="X40" s="505"/>
      <c r="Y40" s="505"/>
      <c r="Z40" s="505"/>
      <c r="AA40" s="505"/>
      <c r="AB40" s="505"/>
      <c r="AC40" s="505"/>
      <c r="AD40" s="505"/>
      <c r="AE40" s="506"/>
      <c r="AF40" s="502"/>
      <c r="AG40" s="503"/>
      <c r="AH40" s="503"/>
      <c r="AI40" s="503"/>
      <c r="AJ40" s="503"/>
      <c r="AK40" s="503"/>
      <c r="AL40" s="503"/>
      <c r="AM40" s="504"/>
    </row>
    <row r="41" spans="1:41" s="85" customFormat="1" ht="21.75" customHeight="1" x14ac:dyDescent="0.15">
      <c r="A41" s="294"/>
      <c r="B41" s="264" t="s">
        <v>105</v>
      </c>
      <c r="C41" s="706" t="s">
        <v>162</v>
      </c>
      <c r="D41" s="706"/>
      <c r="E41" s="706"/>
      <c r="F41" s="706"/>
      <c r="G41" s="706"/>
      <c r="H41" s="706"/>
      <c r="I41" s="706"/>
      <c r="J41" s="706"/>
      <c r="K41" s="706"/>
      <c r="L41" s="706"/>
      <c r="M41" s="706"/>
      <c r="N41" s="706"/>
      <c r="O41" s="706"/>
      <c r="P41" s="706"/>
      <c r="Q41" s="706"/>
      <c r="R41" s="706"/>
      <c r="S41" s="706"/>
      <c r="T41" s="706"/>
      <c r="U41" s="706"/>
      <c r="V41" s="706"/>
      <c r="W41" s="706"/>
      <c r="X41" s="706"/>
      <c r="Y41" s="706"/>
      <c r="Z41" s="706"/>
      <c r="AA41" s="706"/>
      <c r="AB41" s="706"/>
      <c r="AC41" s="706"/>
      <c r="AD41" s="706"/>
      <c r="AE41" s="707"/>
      <c r="AF41" s="509" t="s">
        <v>131</v>
      </c>
      <c r="AG41" s="510"/>
      <c r="AH41" s="510"/>
      <c r="AI41" s="510"/>
      <c r="AJ41" s="510"/>
      <c r="AK41" s="510"/>
      <c r="AL41" s="510"/>
      <c r="AM41" s="511"/>
    </row>
    <row r="42" spans="1:41" s="85" customFormat="1" ht="14.25" customHeight="1" x14ac:dyDescent="0.15">
      <c r="A42" s="294"/>
      <c r="B42" s="128" t="s">
        <v>128</v>
      </c>
      <c r="C42" s="119" t="s">
        <v>142</v>
      </c>
      <c r="D42" s="119"/>
      <c r="E42" s="119"/>
      <c r="F42" s="119"/>
      <c r="G42" s="119"/>
      <c r="H42" s="119"/>
      <c r="I42" s="119"/>
      <c r="J42" s="119"/>
      <c r="K42" s="119"/>
      <c r="L42" s="119"/>
      <c r="M42" s="119"/>
      <c r="N42" s="119"/>
      <c r="O42" s="119"/>
      <c r="P42" s="119"/>
      <c r="Q42" s="119"/>
      <c r="R42" s="119"/>
      <c r="S42" s="119"/>
      <c r="T42" s="119"/>
      <c r="U42" s="119"/>
      <c r="V42" s="119"/>
      <c r="W42" s="119"/>
      <c r="X42" s="119"/>
      <c r="Y42" s="119"/>
      <c r="Z42" s="119"/>
      <c r="AA42" s="119"/>
      <c r="AB42" s="119"/>
      <c r="AC42" s="119"/>
      <c r="AD42" s="502" t="s">
        <v>138</v>
      </c>
      <c r="AE42" s="504"/>
      <c r="AF42" s="502" t="s">
        <v>136</v>
      </c>
      <c r="AG42" s="503"/>
      <c r="AH42" s="78"/>
      <c r="AI42" s="284" t="s">
        <v>137</v>
      </c>
      <c r="AJ42" s="78"/>
      <c r="AK42" s="132" t="s">
        <v>132</v>
      </c>
      <c r="AL42" s="201"/>
      <c r="AM42" s="285" t="s">
        <v>1</v>
      </c>
    </row>
    <row r="43" spans="1:41" ht="14.25" customHeight="1" x14ac:dyDescent="0.15">
      <c r="A43" s="134"/>
      <c r="B43" s="294"/>
      <c r="C43" s="139" t="s">
        <v>140</v>
      </c>
      <c r="D43" s="735"/>
      <c r="E43" s="735"/>
      <c r="F43" s="735"/>
      <c r="G43" s="735"/>
      <c r="H43" s="735"/>
      <c r="I43" s="735"/>
      <c r="J43" s="735"/>
      <c r="K43" s="735"/>
      <c r="L43" s="735"/>
      <c r="M43" s="735"/>
      <c r="N43" s="735"/>
      <c r="O43" s="735"/>
      <c r="P43" s="735"/>
      <c r="Q43" s="735"/>
      <c r="R43" s="735"/>
      <c r="S43" s="735"/>
      <c r="T43" s="735"/>
      <c r="U43" s="735"/>
      <c r="V43" s="735"/>
      <c r="W43" s="735"/>
      <c r="X43" s="735"/>
      <c r="Y43" s="735"/>
      <c r="Z43" s="140" t="s">
        <v>8</v>
      </c>
      <c r="AA43" s="141"/>
      <c r="AB43" s="141"/>
      <c r="AC43" s="141"/>
      <c r="AD43" s="507" t="s">
        <v>139</v>
      </c>
      <c r="AE43" s="508"/>
      <c r="AF43" s="648" t="s">
        <v>136</v>
      </c>
      <c r="AG43" s="649"/>
      <c r="AH43" s="79"/>
      <c r="AI43" s="135" t="s">
        <v>137</v>
      </c>
      <c r="AJ43" s="79"/>
      <c r="AK43" s="136" t="s">
        <v>132</v>
      </c>
      <c r="AL43" s="202"/>
      <c r="AM43" s="137" t="s">
        <v>1</v>
      </c>
    </row>
    <row r="44" spans="1:41" s="85" customFormat="1" ht="18.75" customHeight="1" x14ac:dyDescent="0.15">
      <c r="A44" s="294"/>
      <c r="B44" s="138" t="str">
        <f>IF(C44="","","・")</f>
        <v/>
      </c>
      <c r="C44" s="505" t="str">
        <f>AP19</f>
        <v/>
      </c>
      <c r="D44" s="505"/>
      <c r="E44" s="505"/>
      <c r="F44" s="505"/>
      <c r="G44" s="505"/>
      <c r="H44" s="505"/>
      <c r="I44" s="505"/>
      <c r="J44" s="505"/>
      <c r="K44" s="505"/>
      <c r="L44" s="505"/>
      <c r="M44" s="505"/>
      <c r="N44" s="505"/>
      <c r="O44" s="505"/>
      <c r="P44" s="505"/>
      <c r="Q44" s="505"/>
      <c r="R44" s="505"/>
      <c r="S44" s="505"/>
      <c r="T44" s="505"/>
      <c r="U44" s="505"/>
      <c r="V44" s="505"/>
      <c r="W44" s="505"/>
      <c r="X44" s="505"/>
      <c r="Y44" s="505"/>
      <c r="Z44" s="505"/>
      <c r="AA44" s="505"/>
      <c r="AB44" s="505"/>
      <c r="AC44" s="505"/>
      <c r="AD44" s="505"/>
      <c r="AE44" s="506"/>
      <c r="AF44" s="502"/>
      <c r="AG44" s="503"/>
      <c r="AH44" s="503"/>
      <c r="AI44" s="503"/>
      <c r="AJ44" s="503"/>
      <c r="AK44" s="503"/>
      <c r="AL44" s="503"/>
      <c r="AM44" s="504"/>
    </row>
    <row r="45" spans="1:41" s="85" customFormat="1" ht="14.25" customHeight="1" x14ac:dyDescent="0.15">
      <c r="A45" s="294"/>
      <c r="B45" s="264" t="s">
        <v>106</v>
      </c>
      <c r="C45" s="300" t="s">
        <v>258</v>
      </c>
      <c r="D45" s="287"/>
      <c r="E45" s="300"/>
      <c r="F45" s="287"/>
      <c r="G45" s="287"/>
      <c r="H45" s="287"/>
      <c r="I45" s="287"/>
      <c r="J45" s="267"/>
      <c r="K45" s="267"/>
      <c r="L45" s="267"/>
      <c r="M45" s="267"/>
      <c r="N45" s="267"/>
      <c r="O45" s="268"/>
      <c r="P45" s="146"/>
      <c r="Q45" s="146"/>
      <c r="R45" s="146"/>
      <c r="S45" s="269"/>
      <c r="T45" s="270"/>
      <c r="U45" s="270"/>
      <c r="V45" s="270"/>
      <c r="W45" s="270"/>
      <c r="X45" s="270"/>
      <c r="Y45" s="271"/>
      <c r="Z45" s="271"/>
      <c r="AA45" s="271"/>
      <c r="AB45" s="271"/>
      <c r="AC45" s="270"/>
      <c r="AD45" s="270"/>
      <c r="AE45" s="270"/>
      <c r="AF45" s="509" t="s">
        <v>131</v>
      </c>
      <c r="AG45" s="510"/>
      <c r="AH45" s="510"/>
      <c r="AI45" s="510"/>
      <c r="AJ45" s="510"/>
      <c r="AK45" s="510"/>
      <c r="AL45" s="510"/>
      <c r="AM45" s="511"/>
      <c r="AO45" s="87" t="s">
        <v>113</v>
      </c>
    </row>
    <row r="46" spans="1:41" s="85" customFormat="1" ht="14.25" customHeight="1" x14ac:dyDescent="0.15">
      <c r="A46" s="294"/>
      <c r="B46" s="128" t="s">
        <v>128</v>
      </c>
      <c r="C46" s="654" t="s">
        <v>280</v>
      </c>
      <c r="D46" s="654"/>
      <c r="E46" s="654"/>
      <c r="F46" s="654"/>
      <c r="G46" s="654"/>
      <c r="H46" s="654"/>
      <c r="I46" s="654"/>
      <c r="J46" s="654"/>
      <c r="K46" s="654"/>
      <c r="L46" s="654"/>
      <c r="M46" s="654"/>
      <c r="N46" s="654"/>
      <c r="O46" s="654"/>
      <c r="P46" s="654"/>
      <c r="Q46" s="654"/>
      <c r="R46" s="654"/>
      <c r="S46" s="654"/>
      <c r="T46" s="654"/>
      <c r="U46" s="654"/>
      <c r="V46" s="654"/>
      <c r="W46" s="654"/>
      <c r="X46" s="654"/>
      <c r="Y46" s="654"/>
      <c r="Z46" s="654"/>
      <c r="AA46" s="654"/>
      <c r="AB46" s="654"/>
      <c r="AC46" s="654"/>
      <c r="AD46" s="654"/>
      <c r="AE46" s="655"/>
      <c r="AF46" s="512"/>
      <c r="AG46" s="513"/>
      <c r="AH46" s="513"/>
      <c r="AI46" s="513"/>
      <c r="AJ46" s="513"/>
      <c r="AK46" s="513"/>
      <c r="AL46" s="513"/>
      <c r="AM46" s="514"/>
      <c r="AO46" s="87" t="str">
        <f>IF(B20="","",IF(AF46="はい","","④を選択していますが、要件の確認が「はい」になっていません。"))</f>
        <v/>
      </c>
    </row>
    <row r="47" spans="1:41" s="85" customFormat="1" ht="14.25" customHeight="1" x14ac:dyDescent="0.15">
      <c r="A47" s="294"/>
      <c r="B47" s="128" t="s">
        <v>128</v>
      </c>
      <c r="C47" s="119" t="s">
        <v>143</v>
      </c>
      <c r="D47" s="119"/>
      <c r="E47" s="119"/>
      <c r="F47" s="119"/>
      <c r="G47" s="119"/>
      <c r="H47" s="119"/>
      <c r="I47" s="119"/>
      <c r="J47" s="119"/>
      <c r="K47" s="119"/>
      <c r="L47" s="119"/>
      <c r="M47" s="119"/>
      <c r="N47" s="119"/>
      <c r="O47" s="119"/>
      <c r="P47" s="119"/>
      <c r="Q47" s="119"/>
      <c r="R47" s="119"/>
      <c r="S47" s="119"/>
      <c r="T47" s="119"/>
      <c r="U47" s="119"/>
      <c r="V47" s="119"/>
      <c r="W47" s="119"/>
      <c r="X47" s="119"/>
      <c r="Y47" s="119"/>
      <c r="Z47" s="119"/>
      <c r="AA47" s="119"/>
      <c r="AB47" s="119"/>
      <c r="AC47" s="119"/>
      <c r="AD47" s="119"/>
      <c r="AE47" s="119"/>
      <c r="AF47" s="512"/>
      <c r="AG47" s="513"/>
      <c r="AH47" s="513"/>
      <c r="AI47" s="513"/>
      <c r="AJ47" s="513"/>
      <c r="AK47" s="513"/>
      <c r="AL47" s="513"/>
      <c r="AM47" s="514"/>
    </row>
    <row r="48" spans="1:41" ht="22.5" customHeight="1" x14ac:dyDescent="0.15">
      <c r="A48" s="134"/>
      <c r="B48" s="296"/>
      <c r="C48" s="500" t="s">
        <v>281</v>
      </c>
      <c r="D48" s="500"/>
      <c r="E48" s="500"/>
      <c r="F48" s="500"/>
      <c r="G48" s="500"/>
      <c r="H48" s="500"/>
      <c r="I48" s="500"/>
      <c r="J48" s="500"/>
      <c r="K48" s="500"/>
      <c r="L48" s="500"/>
      <c r="M48" s="500"/>
      <c r="N48" s="500"/>
      <c r="O48" s="500"/>
      <c r="P48" s="500"/>
      <c r="Q48" s="500"/>
      <c r="R48" s="500"/>
      <c r="S48" s="500"/>
      <c r="T48" s="500"/>
      <c r="U48" s="500"/>
      <c r="V48" s="500"/>
      <c r="W48" s="500"/>
      <c r="X48" s="500"/>
      <c r="Y48" s="500"/>
      <c r="Z48" s="500"/>
      <c r="AA48" s="500"/>
      <c r="AB48" s="500"/>
      <c r="AC48" s="500"/>
      <c r="AD48" s="500"/>
      <c r="AE48" s="501"/>
      <c r="AF48" s="502" t="s">
        <v>136</v>
      </c>
      <c r="AG48" s="503"/>
      <c r="AH48" s="78"/>
      <c r="AI48" s="284" t="s">
        <v>137</v>
      </c>
      <c r="AJ48" s="78"/>
      <c r="AK48" s="132" t="s">
        <v>132</v>
      </c>
      <c r="AL48" s="201"/>
      <c r="AM48" s="285" t="s">
        <v>1</v>
      </c>
    </row>
    <row r="49" spans="1:41" s="85" customFormat="1" ht="14.25" customHeight="1" x14ac:dyDescent="0.15">
      <c r="A49" s="294"/>
      <c r="B49" s="264" t="s">
        <v>235</v>
      </c>
      <c r="C49" s="300" t="s">
        <v>275</v>
      </c>
      <c r="D49" s="287"/>
      <c r="E49" s="300"/>
      <c r="F49" s="287"/>
      <c r="G49" s="287"/>
      <c r="H49" s="287"/>
      <c r="I49" s="287"/>
      <c r="J49" s="267"/>
      <c r="K49" s="267"/>
      <c r="L49" s="267"/>
      <c r="M49" s="267"/>
      <c r="N49" s="267"/>
      <c r="O49" s="268"/>
      <c r="P49" s="146"/>
      <c r="Q49" s="146"/>
      <c r="R49" s="146"/>
      <c r="S49" s="269"/>
      <c r="T49" s="270"/>
      <c r="U49" s="270"/>
      <c r="V49" s="270"/>
      <c r="W49" s="270"/>
      <c r="X49" s="270"/>
      <c r="Y49" s="271"/>
      <c r="Z49" s="271"/>
      <c r="AA49" s="271"/>
      <c r="AB49" s="271"/>
      <c r="AC49" s="270"/>
      <c r="AD49" s="270"/>
      <c r="AE49" s="270"/>
      <c r="AF49" s="509" t="s">
        <v>131</v>
      </c>
      <c r="AG49" s="510"/>
      <c r="AH49" s="510"/>
      <c r="AI49" s="510"/>
      <c r="AJ49" s="510"/>
      <c r="AK49" s="510"/>
      <c r="AL49" s="510"/>
      <c r="AM49" s="511"/>
      <c r="AO49" s="87" t="s">
        <v>113</v>
      </c>
    </row>
    <row r="50" spans="1:41" s="85" customFormat="1" ht="25.5" customHeight="1" x14ac:dyDescent="0.15">
      <c r="A50" s="294"/>
      <c r="B50" s="128" t="s">
        <v>128</v>
      </c>
      <c r="C50" s="516" t="s">
        <v>282</v>
      </c>
      <c r="D50" s="516"/>
      <c r="E50" s="516"/>
      <c r="F50" s="516"/>
      <c r="G50" s="516"/>
      <c r="H50" s="516"/>
      <c r="I50" s="516"/>
      <c r="J50" s="516"/>
      <c r="K50" s="516"/>
      <c r="L50" s="516"/>
      <c r="M50" s="516"/>
      <c r="N50" s="516"/>
      <c r="O50" s="516"/>
      <c r="P50" s="516"/>
      <c r="Q50" s="516"/>
      <c r="R50" s="516"/>
      <c r="S50" s="516"/>
      <c r="T50" s="516"/>
      <c r="U50" s="516"/>
      <c r="V50" s="516"/>
      <c r="W50" s="516"/>
      <c r="X50" s="516"/>
      <c r="Y50" s="516"/>
      <c r="Z50" s="516"/>
      <c r="AA50" s="516"/>
      <c r="AB50" s="516"/>
      <c r="AC50" s="516"/>
      <c r="AD50" s="516"/>
      <c r="AE50" s="517"/>
      <c r="AF50" s="512"/>
      <c r="AG50" s="513"/>
      <c r="AH50" s="513"/>
      <c r="AI50" s="513"/>
      <c r="AJ50" s="513"/>
      <c r="AK50" s="513"/>
      <c r="AL50" s="513"/>
      <c r="AM50" s="514"/>
      <c r="AO50" s="87" t="str">
        <f>IF(B21="","",IF(AF50="はい","","⑤を選択していますが、要件の確認が「はい」になっていません。"))</f>
        <v/>
      </c>
    </row>
    <row r="51" spans="1:41" s="85" customFormat="1" ht="14.25" customHeight="1" x14ac:dyDescent="0.15">
      <c r="A51" s="294"/>
      <c r="B51" s="262" t="s">
        <v>144</v>
      </c>
      <c r="C51" s="300"/>
      <c r="D51" s="287"/>
      <c r="E51" s="300"/>
      <c r="F51" s="287"/>
      <c r="G51" s="287"/>
      <c r="H51" s="287"/>
      <c r="I51" s="287"/>
      <c r="J51" s="267"/>
      <c r="K51" s="267"/>
      <c r="L51" s="267"/>
      <c r="M51" s="267"/>
      <c r="N51" s="267"/>
      <c r="O51" s="268"/>
      <c r="P51" s="146"/>
      <c r="Q51" s="146"/>
      <c r="R51" s="146"/>
      <c r="S51" s="269"/>
      <c r="T51" s="270"/>
      <c r="U51" s="270"/>
      <c r="V51" s="270"/>
      <c r="W51" s="270"/>
      <c r="X51" s="270"/>
      <c r="Y51" s="271"/>
      <c r="Z51" s="271"/>
      <c r="AA51" s="271"/>
      <c r="AB51" s="271"/>
      <c r="AC51" s="297"/>
      <c r="AD51" s="297"/>
      <c r="AE51" s="297"/>
      <c r="AF51" s="297"/>
      <c r="AG51" s="297"/>
      <c r="AH51" s="297"/>
      <c r="AI51" s="297"/>
      <c r="AJ51" s="297"/>
      <c r="AK51" s="297"/>
      <c r="AL51" s="297"/>
      <c r="AM51" s="148"/>
    </row>
    <row r="52" spans="1:41" ht="41.25" customHeight="1" x14ac:dyDescent="0.15">
      <c r="A52" s="149"/>
      <c r="B52" s="548" t="str">
        <f>AO10&amp;AO16&amp;AO18&amp;AO19&amp;AO20&amp;AO24&amp;AO21&amp;AO25&amp;AO46&amp;AO50</f>
        <v/>
      </c>
      <c r="C52" s="549"/>
      <c r="D52" s="549"/>
      <c r="E52" s="549"/>
      <c r="F52" s="549"/>
      <c r="G52" s="549"/>
      <c r="H52" s="549"/>
      <c r="I52" s="549"/>
      <c r="J52" s="549"/>
      <c r="K52" s="549"/>
      <c r="L52" s="549"/>
      <c r="M52" s="549"/>
      <c r="N52" s="549"/>
      <c r="O52" s="549"/>
      <c r="P52" s="549"/>
      <c r="Q52" s="549"/>
      <c r="R52" s="549"/>
      <c r="S52" s="549"/>
      <c r="T52" s="549"/>
      <c r="U52" s="549"/>
      <c r="V52" s="549"/>
      <c r="W52" s="549"/>
      <c r="X52" s="549"/>
      <c r="Y52" s="549"/>
      <c r="Z52" s="549"/>
      <c r="AA52" s="549"/>
      <c r="AB52" s="549"/>
      <c r="AC52" s="549"/>
      <c r="AD52" s="549"/>
      <c r="AE52" s="549"/>
      <c r="AF52" s="549"/>
      <c r="AG52" s="549"/>
      <c r="AH52" s="549"/>
      <c r="AI52" s="549"/>
      <c r="AJ52" s="549"/>
      <c r="AK52" s="549"/>
      <c r="AL52" s="549"/>
      <c r="AM52" s="550"/>
    </row>
    <row r="53" spans="1:41" ht="5.25" customHeight="1" x14ac:dyDescent="0.15">
      <c r="A53" s="150"/>
      <c r="B53" s="295"/>
      <c r="C53" s="151"/>
      <c r="D53" s="295"/>
      <c r="E53" s="152"/>
      <c r="F53" s="295"/>
      <c r="G53" s="295"/>
      <c r="H53" s="295"/>
      <c r="I53" s="295"/>
      <c r="J53" s="153"/>
      <c r="K53" s="153"/>
      <c r="L53" s="153"/>
      <c r="M53" s="153"/>
      <c r="N53" s="153"/>
      <c r="O53" s="154"/>
      <c r="P53" s="155"/>
      <c r="Q53" s="150"/>
      <c r="R53" s="150"/>
      <c r="S53" s="153"/>
      <c r="T53" s="295"/>
      <c r="U53" s="153"/>
      <c r="V53" s="153"/>
      <c r="W53" s="153"/>
      <c r="X53" s="153"/>
      <c r="Y53" s="295"/>
      <c r="Z53" s="295"/>
      <c r="AA53" s="295"/>
      <c r="AB53" s="295"/>
      <c r="AC53" s="151"/>
      <c r="AD53" s="153"/>
      <c r="AE53" s="153"/>
      <c r="AF53" s="153"/>
      <c r="AG53" s="153"/>
      <c r="AH53" s="153"/>
      <c r="AI53" s="156"/>
      <c r="AJ53" s="156"/>
      <c r="AK53" s="156"/>
      <c r="AL53" s="156"/>
      <c r="AM53" s="153"/>
      <c r="AN53" s="150"/>
    </row>
    <row r="54" spans="1:41" ht="18.75" customHeight="1" x14ac:dyDescent="0.15">
      <c r="A54" s="662" t="s">
        <v>99</v>
      </c>
      <c r="B54" s="662"/>
      <c r="C54" s="662"/>
      <c r="D54" s="662"/>
      <c r="E54" s="662"/>
      <c r="F54" s="662"/>
      <c r="G54" s="662"/>
      <c r="H54" s="662"/>
      <c r="I54" s="662"/>
      <c r="J54" s="662"/>
      <c r="K54" s="662"/>
      <c r="L54" s="662"/>
      <c r="M54" s="662"/>
      <c r="N54" s="662"/>
      <c r="O54" s="662"/>
      <c r="P54" s="662"/>
      <c r="Q54" s="662"/>
      <c r="R54" s="662"/>
      <c r="S54" s="662"/>
      <c r="T54" s="662"/>
      <c r="U54" s="662"/>
      <c r="V54" s="662"/>
      <c r="W54" s="662"/>
      <c r="X54" s="662"/>
      <c r="Y54" s="662"/>
      <c r="Z54" s="662"/>
      <c r="AA54" s="662"/>
      <c r="AB54" s="662"/>
      <c r="AC54" s="662"/>
      <c r="AD54" s="662"/>
      <c r="AE54" s="662"/>
      <c r="AF54" s="662"/>
      <c r="AG54" s="662"/>
      <c r="AH54" s="662"/>
      <c r="AI54" s="662"/>
      <c r="AJ54" s="662"/>
      <c r="AK54" s="662"/>
      <c r="AL54" s="662"/>
      <c r="AM54" s="662"/>
    </row>
    <row r="55" spans="1:41" s="85" customFormat="1" ht="14.25" customHeight="1" x14ac:dyDescent="0.15">
      <c r="A55" s="106" t="s">
        <v>146</v>
      </c>
      <c r="B55" s="293"/>
      <c r="C55" s="107"/>
      <c r="D55" s="107"/>
      <c r="E55" s="107"/>
      <c r="F55" s="107"/>
      <c r="G55" s="107"/>
      <c r="H55" s="107"/>
      <c r="I55" s="107"/>
      <c r="J55" s="107"/>
      <c r="K55" s="107"/>
      <c r="L55" s="107"/>
      <c r="M55" s="107"/>
      <c r="N55" s="107"/>
      <c r="O55" s="107"/>
      <c r="P55" s="107"/>
      <c r="Q55" s="107"/>
      <c r="R55" s="107"/>
      <c r="S55" s="107"/>
      <c r="T55" s="107"/>
      <c r="U55" s="107"/>
      <c r="V55" s="107"/>
      <c r="W55" s="107"/>
      <c r="X55" s="107"/>
      <c r="Y55" s="107"/>
      <c r="Z55" s="107"/>
      <c r="AA55" s="107"/>
      <c r="AB55" s="107"/>
      <c r="AC55" s="107"/>
      <c r="AD55" s="107"/>
      <c r="AE55" s="107"/>
      <c r="AF55" s="107"/>
      <c r="AG55" s="107"/>
      <c r="AH55" s="107"/>
      <c r="AI55" s="107"/>
      <c r="AJ55" s="107"/>
      <c r="AK55" s="107"/>
      <c r="AL55" s="107"/>
      <c r="AM55" s="108"/>
    </row>
    <row r="56" spans="1:41" s="85" customFormat="1" ht="14.25" customHeight="1" x14ac:dyDescent="0.15">
      <c r="A56" s="109"/>
      <c r="B56" s="262" t="s">
        <v>118</v>
      </c>
      <c r="C56" s="110"/>
      <c r="D56" s="111"/>
      <c r="E56" s="111"/>
      <c r="F56" s="111"/>
      <c r="G56" s="111"/>
      <c r="H56" s="111"/>
      <c r="I56" s="111"/>
      <c r="J56" s="111"/>
      <c r="K56" s="111"/>
      <c r="L56" s="111"/>
      <c r="M56" s="111"/>
      <c r="N56" s="111"/>
      <c r="O56" s="111"/>
      <c r="P56" s="111"/>
      <c r="Q56" s="111"/>
      <c r="R56" s="111"/>
      <c r="S56" s="111"/>
      <c r="T56" s="111"/>
      <c r="U56" s="111"/>
      <c r="V56" s="111"/>
      <c r="W56" s="107"/>
      <c r="X56" s="107"/>
      <c r="Y56" s="107"/>
      <c r="Z56" s="107"/>
      <c r="AA56" s="107"/>
      <c r="AB56" s="107"/>
      <c r="AC56" s="107"/>
      <c r="AD56" s="107"/>
      <c r="AE56" s="107"/>
      <c r="AF56" s="107"/>
      <c r="AG56" s="107"/>
      <c r="AH56" s="107"/>
      <c r="AI56" s="107"/>
      <c r="AJ56" s="107"/>
      <c r="AK56" s="107"/>
      <c r="AL56" s="107"/>
      <c r="AM56" s="108"/>
      <c r="AO56" s="87" t="s">
        <v>113</v>
      </c>
    </row>
    <row r="57" spans="1:41" s="85" customFormat="1" ht="20.25" customHeight="1" x14ac:dyDescent="0.15">
      <c r="A57" s="113"/>
      <c r="B57" s="200"/>
      <c r="C57" s="653" t="s">
        <v>246</v>
      </c>
      <c r="D57" s="654"/>
      <c r="E57" s="654"/>
      <c r="F57" s="654"/>
      <c r="G57" s="654"/>
      <c r="H57" s="654"/>
      <c r="I57" s="654"/>
      <c r="J57" s="654"/>
      <c r="K57" s="654"/>
      <c r="L57" s="654"/>
      <c r="M57" s="654"/>
      <c r="N57" s="654"/>
      <c r="O57" s="654"/>
      <c r="P57" s="654"/>
      <c r="Q57" s="654"/>
      <c r="R57" s="654"/>
      <c r="S57" s="654"/>
      <c r="T57" s="654"/>
      <c r="U57" s="654"/>
      <c r="V57" s="655"/>
      <c r="W57" s="552" t="s">
        <v>259</v>
      </c>
      <c r="X57" s="552"/>
      <c r="Y57" s="552"/>
      <c r="Z57" s="552"/>
      <c r="AA57" s="552"/>
      <c r="AB57" s="552"/>
      <c r="AC57" s="553"/>
      <c r="AD57" s="553"/>
      <c r="AE57" s="553"/>
      <c r="AF57" s="553"/>
      <c r="AG57" s="553"/>
      <c r="AH57" s="553"/>
      <c r="AI57" s="553"/>
      <c r="AJ57" s="553"/>
      <c r="AK57" s="553"/>
      <c r="AL57" s="553"/>
      <c r="AM57" s="553"/>
      <c r="AO57" s="87" t="str">
        <f>IF(AND(B57="",B59=""),"",IF(AP5&lt;&gt;4,"当該サービスは（２）での申請対象外です。",IF(OR(B17="〇",B19="〇"),"（１）の①、③に該当する場合、（２）は申請対象外です。","")))</f>
        <v/>
      </c>
    </row>
    <row r="58" spans="1:41" s="85" customFormat="1" ht="14.25" customHeight="1" x14ac:dyDescent="0.15">
      <c r="A58" s="294"/>
      <c r="B58" s="261" t="s">
        <v>119</v>
      </c>
      <c r="C58" s="111"/>
      <c r="D58" s="111"/>
      <c r="E58" s="111"/>
      <c r="F58" s="111"/>
      <c r="G58" s="111"/>
      <c r="H58" s="111"/>
      <c r="I58" s="111"/>
      <c r="J58" s="111"/>
      <c r="K58" s="111"/>
      <c r="L58" s="111"/>
      <c r="M58" s="111"/>
      <c r="N58" s="111"/>
      <c r="O58" s="111"/>
      <c r="P58" s="111"/>
      <c r="Q58" s="111"/>
      <c r="R58" s="111"/>
      <c r="S58" s="111"/>
      <c r="T58" s="111"/>
      <c r="U58" s="111"/>
      <c r="V58" s="111"/>
      <c r="W58" s="157"/>
      <c r="X58" s="157"/>
      <c r="Y58" s="157"/>
      <c r="Z58" s="157"/>
      <c r="AA58" s="157"/>
      <c r="AB58" s="157"/>
      <c r="AC58" s="157"/>
      <c r="AD58" s="157"/>
      <c r="AE58" s="157"/>
      <c r="AF58" s="157"/>
      <c r="AG58" s="157"/>
      <c r="AH58" s="157"/>
      <c r="AI58" s="157"/>
      <c r="AJ58" s="157"/>
      <c r="AK58" s="157"/>
      <c r="AL58" s="157"/>
      <c r="AM58" s="158"/>
    </row>
    <row r="59" spans="1:41" s="85" customFormat="1" ht="20.25" customHeight="1" x14ac:dyDescent="0.15">
      <c r="A59" s="114"/>
      <c r="B59" s="200"/>
      <c r="C59" s="656" t="s">
        <v>241</v>
      </c>
      <c r="D59" s="656"/>
      <c r="E59" s="656"/>
      <c r="F59" s="656"/>
      <c r="G59" s="656"/>
      <c r="H59" s="656"/>
      <c r="I59" s="656"/>
      <c r="J59" s="656"/>
      <c r="K59" s="656"/>
      <c r="L59" s="656"/>
      <c r="M59" s="656"/>
      <c r="N59" s="656"/>
      <c r="O59" s="656"/>
      <c r="P59" s="656"/>
      <c r="Q59" s="656"/>
      <c r="R59" s="656"/>
      <c r="S59" s="656"/>
      <c r="T59" s="656"/>
      <c r="U59" s="656"/>
      <c r="V59" s="656"/>
      <c r="W59" s="552" t="s">
        <v>259</v>
      </c>
      <c r="X59" s="552"/>
      <c r="Y59" s="552"/>
      <c r="Z59" s="552"/>
      <c r="AA59" s="552"/>
      <c r="AB59" s="552"/>
      <c r="AC59" s="553"/>
      <c r="AD59" s="553"/>
      <c r="AE59" s="553"/>
      <c r="AF59" s="553"/>
      <c r="AG59" s="553"/>
      <c r="AH59" s="553"/>
      <c r="AI59" s="553"/>
      <c r="AJ59" s="553"/>
      <c r="AK59" s="553"/>
      <c r="AL59" s="553"/>
      <c r="AM59" s="553"/>
    </row>
    <row r="60" spans="1:41" s="85" customFormat="1" ht="12" x14ac:dyDescent="0.15">
      <c r="A60" s="117"/>
      <c r="B60" s="521" t="s">
        <v>242</v>
      </c>
      <c r="C60" s="522"/>
      <c r="D60" s="522"/>
      <c r="E60" s="522"/>
      <c r="F60" s="522"/>
      <c r="G60" s="522"/>
      <c r="H60" s="522"/>
      <c r="I60" s="522"/>
      <c r="J60" s="522"/>
      <c r="K60" s="522"/>
      <c r="L60" s="522"/>
      <c r="M60" s="522"/>
      <c r="N60" s="522"/>
      <c r="O60" s="522"/>
      <c r="P60" s="522"/>
      <c r="Q60" s="522"/>
      <c r="R60" s="522"/>
      <c r="S60" s="522"/>
      <c r="T60" s="522"/>
      <c r="U60" s="522"/>
      <c r="V60" s="522"/>
      <c r="W60" s="522"/>
      <c r="X60" s="522"/>
      <c r="Y60" s="522"/>
      <c r="Z60" s="522"/>
      <c r="AA60" s="522"/>
      <c r="AB60" s="522"/>
      <c r="AC60" s="522"/>
      <c r="AD60" s="522"/>
      <c r="AE60" s="522"/>
      <c r="AF60" s="522"/>
      <c r="AG60" s="522"/>
      <c r="AH60" s="522"/>
      <c r="AI60" s="522"/>
      <c r="AJ60" s="522"/>
      <c r="AK60" s="522"/>
      <c r="AL60" s="522"/>
      <c r="AM60" s="523"/>
    </row>
    <row r="61" spans="1:41" s="85" customFormat="1" ht="14.25" customHeight="1" x14ac:dyDescent="0.15">
      <c r="A61" s="106" t="s">
        <v>157</v>
      </c>
      <c r="B61" s="118"/>
      <c r="C61" s="293"/>
      <c r="D61" s="293"/>
      <c r="E61" s="119"/>
      <c r="F61" s="293"/>
      <c r="G61" s="293"/>
      <c r="H61" s="293"/>
      <c r="I61" s="293"/>
      <c r="J61" s="120"/>
      <c r="K61" s="120"/>
      <c r="L61" s="120"/>
      <c r="M61" s="120"/>
      <c r="N61" s="120"/>
      <c r="O61" s="121"/>
      <c r="P61" s="122"/>
      <c r="Q61" s="122"/>
      <c r="R61" s="122"/>
      <c r="S61" s="123"/>
      <c r="T61" s="124"/>
      <c r="U61" s="123"/>
      <c r="V61" s="123"/>
      <c r="W61" s="123"/>
      <c r="X61" s="123"/>
      <c r="Y61" s="124"/>
      <c r="Z61" s="124"/>
      <c r="AA61" s="124"/>
      <c r="AB61" s="124"/>
      <c r="AC61" s="123"/>
      <c r="AD61" s="123"/>
      <c r="AE61" s="123"/>
      <c r="AF61" s="123"/>
      <c r="AG61" s="123"/>
      <c r="AH61" s="123"/>
      <c r="AI61" s="125"/>
      <c r="AJ61" s="125"/>
      <c r="AK61" s="125"/>
      <c r="AL61" s="125"/>
      <c r="AM61" s="126"/>
    </row>
    <row r="62" spans="1:41" s="85" customFormat="1" ht="18.75" customHeight="1" x14ac:dyDescent="0.15">
      <c r="A62" s="104"/>
      <c r="B62" s="668" t="s">
        <v>148</v>
      </c>
      <c r="C62" s="669"/>
      <c r="D62" s="669"/>
      <c r="E62" s="669"/>
      <c r="F62" s="669"/>
      <c r="G62" s="669"/>
      <c r="H62" s="669"/>
      <c r="I62" s="669"/>
      <c r="J62" s="669"/>
      <c r="K62" s="669"/>
      <c r="L62" s="669"/>
      <c r="M62" s="669"/>
      <c r="N62" s="669"/>
      <c r="O62" s="669"/>
      <c r="P62" s="669"/>
      <c r="Q62" s="669"/>
      <c r="R62" s="669"/>
      <c r="S62" s="669"/>
      <c r="T62" s="669"/>
      <c r="U62" s="669"/>
      <c r="V62" s="669"/>
      <c r="W62" s="669"/>
      <c r="X62" s="669"/>
      <c r="Y62" s="669"/>
      <c r="Z62" s="669"/>
      <c r="AA62" s="669"/>
      <c r="AB62" s="669"/>
      <c r="AC62" s="669"/>
      <c r="AD62" s="669"/>
      <c r="AE62" s="670"/>
      <c r="AF62" s="509" t="s">
        <v>131</v>
      </c>
      <c r="AG62" s="510"/>
      <c r="AH62" s="510"/>
      <c r="AI62" s="510"/>
      <c r="AJ62" s="510"/>
      <c r="AK62" s="510"/>
      <c r="AL62" s="510"/>
      <c r="AM62" s="511"/>
      <c r="AO62" s="87" t="s">
        <v>113</v>
      </c>
    </row>
    <row r="63" spans="1:41" s="85" customFormat="1" ht="23.25" customHeight="1" x14ac:dyDescent="0.15">
      <c r="A63" s="127"/>
      <c r="B63" s="128" t="s">
        <v>128</v>
      </c>
      <c r="C63" s="666" t="s">
        <v>147</v>
      </c>
      <c r="D63" s="666"/>
      <c r="E63" s="666"/>
      <c r="F63" s="666"/>
      <c r="G63" s="666"/>
      <c r="H63" s="666"/>
      <c r="I63" s="666"/>
      <c r="J63" s="666"/>
      <c r="K63" s="666"/>
      <c r="L63" s="666"/>
      <c r="M63" s="666"/>
      <c r="N63" s="666"/>
      <c r="O63" s="666"/>
      <c r="P63" s="666"/>
      <c r="Q63" s="666"/>
      <c r="R63" s="666"/>
      <c r="S63" s="666"/>
      <c r="T63" s="666"/>
      <c r="U63" s="666"/>
      <c r="V63" s="666"/>
      <c r="W63" s="666"/>
      <c r="X63" s="666"/>
      <c r="Y63" s="666"/>
      <c r="Z63" s="666"/>
      <c r="AA63" s="666"/>
      <c r="AB63" s="666"/>
      <c r="AC63" s="666"/>
      <c r="AD63" s="666"/>
      <c r="AE63" s="667"/>
      <c r="AF63" s="657"/>
      <c r="AG63" s="658"/>
      <c r="AH63" s="658"/>
      <c r="AI63" s="658"/>
      <c r="AJ63" s="658"/>
      <c r="AK63" s="658"/>
      <c r="AL63" s="658"/>
      <c r="AM63" s="659"/>
      <c r="AO63" s="87" t="str">
        <f>IF(I11="","",IF(AF63="はい","","（２）を選択していますが、確認事項の1つ目が「はい」になっていません。"))</f>
        <v/>
      </c>
    </row>
    <row r="64" spans="1:41" s="85" customFormat="1" ht="22.5" customHeight="1" x14ac:dyDescent="0.15">
      <c r="A64" s="129"/>
      <c r="B64" s="128" t="s">
        <v>128</v>
      </c>
      <c r="C64" s="712" t="s">
        <v>151</v>
      </c>
      <c r="D64" s="712"/>
      <c r="E64" s="712"/>
      <c r="F64" s="712"/>
      <c r="G64" s="712"/>
      <c r="H64" s="712"/>
      <c r="I64" s="712"/>
      <c r="J64" s="712"/>
      <c r="K64" s="712"/>
      <c r="L64" s="712"/>
      <c r="M64" s="712"/>
      <c r="N64" s="712"/>
      <c r="O64" s="712"/>
      <c r="P64" s="712"/>
      <c r="Q64" s="712"/>
      <c r="R64" s="712"/>
      <c r="S64" s="712"/>
      <c r="T64" s="712"/>
      <c r="U64" s="712"/>
      <c r="V64" s="712"/>
      <c r="W64" s="712"/>
      <c r="X64" s="712"/>
      <c r="Y64" s="712"/>
      <c r="Z64" s="712"/>
      <c r="AA64" s="712"/>
      <c r="AB64" s="712"/>
      <c r="AC64" s="712"/>
      <c r="AD64" s="712"/>
      <c r="AE64" s="713"/>
      <c r="AF64" s="657"/>
      <c r="AG64" s="658"/>
      <c r="AH64" s="658"/>
      <c r="AI64" s="658"/>
      <c r="AJ64" s="658"/>
      <c r="AK64" s="658"/>
      <c r="AL64" s="658"/>
      <c r="AM64" s="659"/>
      <c r="AO64" s="87" t="str">
        <f>IF(I11="","",IF(AF64="はい","","（２）を選択していますが、確認事項の２つ目が「はい」になっていません。"))</f>
        <v/>
      </c>
    </row>
    <row r="65" spans="1:41" s="85" customFormat="1" ht="18.75" customHeight="1" x14ac:dyDescent="0.15">
      <c r="A65" s="294"/>
      <c r="B65" s="159"/>
      <c r="C65" s="671" t="s">
        <v>149</v>
      </c>
      <c r="D65" s="671"/>
      <c r="E65" s="671"/>
      <c r="F65" s="671"/>
      <c r="G65" s="671"/>
      <c r="H65" s="671"/>
      <c r="I65" s="671"/>
      <c r="J65" s="671"/>
      <c r="K65" s="671"/>
      <c r="L65" s="671"/>
      <c r="M65" s="671"/>
      <c r="N65" s="671"/>
      <c r="O65" s="671"/>
      <c r="P65" s="671"/>
      <c r="Q65" s="671"/>
      <c r="R65" s="671"/>
      <c r="S65" s="671"/>
      <c r="T65" s="671"/>
      <c r="U65" s="671"/>
      <c r="V65" s="671"/>
      <c r="W65" s="671"/>
      <c r="X65" s="671"/>
      <c r="Y65" s="671"/>
      <c r="Z65" s="671"/>
      <c r="AA65" s="671"/>
      <c r="AB65" s="671"/>
      <c r="AC65" s="671"/>
      <c r="AD65" s="671"/>
      <c r="AE65" s="672"/>
      <c r="AF65" s="512"/>
      <c r="AG65" s="513"/>
      <c r="AH65" s="513"/>
      <c r="AI65" s="513"/>
      <c r="AJ65" s="513"/>
      <c r="AK65" s="513"/>
      <c r="AL65" s="513"/>
      <c r="AM65" s="514"/>
      <c r="AO65" s="87" t="str">
        <f>IF(AF64&lt;&gt;"はい","",IF(OR(AF65="該当",AF66="該当"),"","通常形態での通所サービス提供が困難であり、感染の未然に代替措置を取った際の状況が選択されていません。"))</f>
        <v/>
      </c>
    </row>
    <row r="66" spans="1:41" ht="18.75" customHeight="1" x14ac:dyDescent="0.15">
      <c r="A66" s="134"/>
      <c r="B66" s="294"/>
      <c r="C66" s="663" t="s">
        <v>150</v>
      </c>
      <c r="D66" s="663"/>
      <c r="E66" s="663"/>
      <c r="F66" s="663"/>
      <c r="G66" s="664"/>
      <c r="H66" s="664"/>
      <c r="I66" s="664"/>
      <c r="J66" s="664"/>
      <c r="K66" s="664"/>
      <c r="L66" s="664"/>
      <c r="M66" s="664"/>
      <c r="N66" s="664"/>
      <c r="O66" s="664"/>
      <c r="P66" s="664"/>
      <c r="Q66" s="664"/>
      <c r="R66" s="664"/>
      <c r="S66" s="664"/>
      <c r="T66" s="664"/>
      <c r="U66" s="664"/>
      <c r="V66" s="664"/>
      <c r="W66" s="664"/>
      <c r="X66" s="664"/>
      <c r="Y66" s="664"/>
      <c r="Z66" s="664"/>
      <c r="AA66" s="664"/>
      <c r="AB66" s="664"/>
      <c r="AC66" s="664"/>
      <c r="AD66" s="664"/>
      <c r="AE66" s="665"/>
      <c r="AF66" s="512"/>
      <c r="AG66" s="513"/>
      <c r="AH66" s="513"/>
      <c r="AI66" s="513"/>
      <c r="AJ66" s="513"/>
      <c r="AK66" s="513"/>
      <c r="AL66" s="513"/>
      <c r="AM66" s="514"/>
    </row>
    <row r="67" spans="1:41" s="85" customFormat="1" ht="18" customHeight="1" x14ac:dyDescent="0.15">
      <c r="A67" s="294"/>
      <c r="B67" s="262" t="s">
        <v>144</v>
      </c>
      <c r="C67" s="257"/>
      <c r="D67" s="282"/>
      <c r="E67" s="283"/>
      <c r="F67" s="282"/>
      <c r="G67" s="282"/>
      <c r="H67" s="282"/>
      <c r="I67" s="282"/>
      <c r="J67" s="123"/>
      <c r="K67" s="123"/>
      <c r="L67" s="123"/>
      <c r="M67" s="123"/>
      <c r="N67" s="123"/>
      <c r="O67" s="145"/>
      <c r="P67" s="146"/>
      <c r="Q67" s="110"/>
      <c r="R67" s="110"/>
      <c r="S67" s="123"/>
      <c r="T67" s="124"/>
      <c r="U67" s="124"/>
      <c r="V67" s="124"/>
      <c r="W67" s="124"/>
      <c r="X67" s="124"/>
      <c r="Y67" s="282"/>
      <c r="Z67" s="282"/>
      <c r="AA67" s="282"/>
      <c r="AB67" s="282"/>
      <c r="AC67" s="124"/>
      <c r="AD67" s="124"/>
      <c r="AE67" s="124"/>
      <c r="AF67" s="297"/>
      <c r="AG67" s="297"/>
      <c r="AH67" s="297"/>
      <c r="AI67" s="297"/>
      <c r="AJ67" s="297"/>
      <c r="AK67" s="297"/>
      <c r="AL67" s="297"/>
      <c r="AM67" s="148"/>
    </row>
    <row r="68" spans="1:41" ht="30" customHeight="1" x14ac:dyDescent="0.15">
      <c r="A68" s="149"/>
      <c r="B68" s="548" t="str">
        <f>AO57&amp;AO11&amp;AO63&amp;AO64&amp;AO65</f>
        <v/>
      </c>
      <c r="C68" s="549"/>
      <c r="D68" s="549"/>
      <c r="E68" s="549"/>
      <c r="F68" s="549"/>
      <c r="G68" s="549"/>
      <c r="H68" s="549"/>
      <c r="I68" s="549"/>
      <c r="J68" s="549"/>
      <c r="K68" s="549"/>
      <c r="L68" s="549"/>
      <c r="M68" s="549"/>
      <c r="N68" s="549"/>
      <c r="O68" s="549"/>
      <c r="P68" s="549"/>
      <c r="Q68" s="549"/>
      <c r="R68" s="549"/>
      <c r="S68" s="549"/>
      <c r="T68" s="549"/>
      <c r="U68" s="549"/>
      <c r="V68" s="549"/>
      <c r="W68" s="549"/>
      <c r="X68" s="549"/>
      <c r="Y68" s="549"/>
      <c r="Z68" s="549"/>
      <c r="AA68" s="549"/>
      <c r="AB68" s="549"/>
      <c r="AC68" s="549"/>
      <c r="AD68" s="549"/>
      <c r="AE68" s="549"/>
      <c r="AF68" s="549"/>
      <c r="AG68" s="549"/>
      <c r="AH68" s="549"/>
      <c r="AI68" s="549"/>
      <c r="AJ68" s="549"/>
      <c r="AK68" s="549"/>
      <c r="AL68" s="549"/>
      <c r="AM68" s="550"/>
    </row>
    <row r="69" spans="1:41" ht="5.25" customHeight="1" x14ac:dyDescent="0.15">
      <c r="A69" s="160"/>
      <c r="B69" s="293"/>
      <c r="C69" s="161"/>
      <c r="D69" s="293"/>
      <c r="E69" s="119"/>
      <c r="F69" s="293"/>
      <c r="G69" s="293"/>
      <c r="H69" s="293"/>
      <c r="I69" s="293"/>
      <c r="J69" s="120"/>
      <c r="K69" s="120"/>
      <c r="L69" s="120"/>
      <c r="M69" s="120"/>
      <c r="N69" s="120"/>
      <c r="O69" s="162"/>
      <c r="P69" s="163"/>
      <c r="Q69" s="160"/>
      <c r="R69" s="160"/>
      <c r="S69" s="120"/>
      <c r="T69" s="293"/>
      <c r="U69" s="120"/>
      <c r="V69" s="120"/>
      <c r="W69" s="120"/>
      <c r="X69" s="120"/>
      <c r="Y69" s="293"/>
      <c r="Z69" s="293"/>
      <c r="AA69" s="293"/>
      <c r="AB69" s="293"/>
      <c r="AC69" s="161"/>
      <c r="AD69" s="120"/>
      <c r="AE69" s="120"/>
      <c r="AF69" s="120"/>
      <c r="AG69" s="120"/>
      <c r="AH69" s="120"/>
      <c r="AI69" s="164"/>
      <c r="AJ69" s="164"/>
      <c r="AK69" s="164"/>
      <c r="AL69" s="164"/>
      <c r="AM69" s="120"/>
    </row>
    <row r="70" spans="1:41" ht="24.75" customHeight="1" x14ac:dyDescent="0.15">
      <c r="A70" s="693" t="s">
        <v>153</v>
      </c>
      <c r="B70" s="693"/>
      <c r="C70" s="693"/>
      <c r="D70" s="693"/>
      <c r="E70" s="693"/>
      <c r="F70" s="693"/>
      <c r="G70" s="693"/>
      <c r="H70" s="693"/>
      <c r="I70" s="693"/>
      <c r="J70" s="693"/>
      <c r="K70" s="693"/>
      <c r="L70" s="693"/>
      <c r="M70" s="693"/>
      <c r="N70" s="693"/>
      <c r="O70" s="693"/>
      <c r="P70" s="693"/>
      <c r="Q70" s="693"/>
      <c r="R70" s="693"/>
      <c r="S70" s="693"/>
      <c r="T70" s="693"/>
      <c r="U70" s="693"/>
      <c r="V70" s="693"/>
      <c r="W70" s="693"/>
      <c r="X70" s="693"/>
      <c r="Y70" s="693"/>
      <c r="Z70" s="693"/>
      <c r="AA70" s="693"/>
      <c r="AB70" s="693"/>
      <c r="AC70" s="693"/>
      <c r="AD70" s="693"/>
      <c r="AE70" s="693"/>
      <c r="AF70" s="693"/>
      <c r="AG70" s="693"/>
      <c r="AH70" s="693"/>
      <c r="AI70" s="693"/>
      <c r="AJ70" s="693"/>
      <c r="AK70" s="693"/>
      <c r="AL70" s="693"/>
      <c r="AM70" s="693"/>
    </row>
    <row r="71" spans="1:41" s="85" customFormat="1" ht="14.25" customHeight="1" x14ac:dyDescent="0.15">
      <c r="A71" s="106" t="s">
        <v>146</v>
      </c>
      <c r="B71" s="293"/>
      <c r="C71" s="107"/>
      <c r="D71" s="107"/>
      <c r="E71" s="107"/>
      <c r="F71" s="107"/>
      <c r="G71" s="107"/>
      <c r="H71" s="107"/>
      <c r="I71" s="107"/>
      <c r="J71" s="107"/>
      <c r="K71" s="107"/>
      <c r="L71" s="107"/>
      <c r="M71" s="107"/>
      <c r="N71" s="107"/>
      <c r="O71" s="107"/>
      <c r="P71" s="107"/>
      <c r="Q71" s="107"/>
      <c r="R71" s="107"/>
      <c r="S71" s="107"/>
      <c r="T71" s="107"/>
      <c r="U71" s="107"/>
      <c r="V71" s="107"/>
      <c r="W71" s="107"/>
      <c r="X71" s="107"/>
      <c r="Y71" s="107"/>
      <c r="Z71" s="107"/>
      <c r="AA71" s="107"/>
      <c r="AB71" s="107"/>
      <c r="AC71" s="107"/>
      <c r="AD71" s="107"/>
      <c r="AE71" s="107"/>
      <c r="AF71" s="107"/>
      <c r="AG71" s="107"/>
      <c r="AH71" s="107"/>
      <c r="AI71" s="107"/>
      <c r="AJ71" s="107"/>
      <c r="AK71" s="107"/>
      <c r="AL71" s="107"/>
      <c r="AM71" s="108"/>
    </row>
    <row r="72" spans="1:41" s="85" customFormat="1" ht="14.25" customHeight="1" x14ac:dyDescent="0.15">
      <c r="A72" s="109"/>
      <c r="B72" s="262" t="s">
        <v>154</v>
      </c>
      <c r="C72" s="110"/>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c r="AD72" s="111"/>
      <c r="AE72" s="111"/>
      <c r="AF72" s="111"/>
      <c r="AG72" s="111"/>
      <c r="AH72" s="111"/>
      <c r="AI72" s="111"/>
      <c r="AJ72" s="111"/>
      <c r="AK72" s="111"/>
      <c r="AL72" s="111"/>
      <c r="AM72" s="112"/>
    </row>
    <row r="73" spans="1:41" s="85" customFormat="1" ht="20.25" customHeight="1" x14ac:dyDescent="0.15">
      <c r="A73" s="113"/>
      <c r="B73" s="200"/>
      <c r="C73" s="515" t="s">
        <v>155</v>
      </c>
      <c r="D73" s="516"/>
      <c r="E73" s="516"/>
      <c r="F73" s="516"/>
      <c r="G73" s="516"/>
      <c r="H73" s="516"/>
      <c r="I73" s="516"/>
      <c r="J73" s="516"/>
      <c r="K73" s="516"/>
      <c r="L73" s="516"/>
      <c r="M73" s="516"/>
      <c r="N73" s="516"/>
      <c r="O73" s="516"/>
      <c r="P73" s="516"/>
      <c r="Q73" s="516"/>
      <c r="R73" s="516"/>
      <c r="S73" s="516"/>
      <c r="T73" s="516"/>
      <c r="U73" s="516"/>
      <c r="V73" s="517"/>
      <c r="W73" s="200"/>
      <c r="X73" s="515" t="s">
        <v>156</v>
      </c>
      <c r="Y73" s="516"/>
      <c r="Z73" s="516"/>
      <c r="AA73" s="516"/>
      <c r="AB73" s="516"/>
      <c r="AC73" s="516"/>
      <c r="AD73" s="516"/>
      <c r="AE73" s="516"/>
      <c r="AF73" s="516"/>
      <c r="AG73" s="516"/>
      <c r="AH73" s="516"/>
      <c r="AI73" s="516"/>
      <c r="AJ73" s="516"/>
      <c r="AK73" s="516"/>
      <c r="AL73" s="516"/>
      <c r="AM73" s="517"/>
    </row>
    <row r="74" spans="1:41" s="85" customFormat="1" ht="18.75" customHeight="1" x14ac:dyDescent="0.15">
      <c r="A74" s="106" t="s">
        <v>159</v>
      </c>
      <c r="B74" s="118"/>
      <c r="C74" s="293"/>
      <c r="D74" s="293"/>
      <c r="E74" s="119"/>
      <c r="F74" s="293"/>
      <c r="G74" s="293"/>
      <c r="H74" s="293"/>
      <c r="I74" s="293"/>
      <c r="J74" s="120"/>
      <c r="K74" s="120"/>
      <c r="L74" s="120"/>
      <c r="M74" s="120"/>
      <c r="N74" s="120"/>
      <c r="O74" s="121"/>
      <c r="P74" s="122"/>
      <c r="Q74" s="122"/>
      <c r="R74" s="122"/>
      <c r="S74" s="123"/>
      <c r="T74" s="124"/>
      <c r="U74" s="123"/>
      <c r="V74" s="123"/>
      <c r="W74" s="123"/>
      <c r="X74" s="123"/>
      <c r="Y74" s="124"/>
      <c r="Z74" s="124"/>
      <c r="AA74" s="124"/>
      <c r="AB74" s="124"/>
      <c r="AC74" s="123"/>
      <c r="AD74" s="123"/>
      <c r="AE74" s="123"/>
      <c r="AF74" s="123"/>
      <c r="AG74" s="123"/>
      <c r="AH74" s="123"/>
      <c r="AI74" s="125"/>
      <c r="AJ74" s="125"/>
      <c r="AK74" s="125"/>
      <c r="AL74" s="125"/>
      <c r="AM74" s="126"/>
    </row>
    <row r="75" spans="1:41" s="85" customFormat="1" ht="18.75" customHeight="1" x14ac:dyDescent="0.15">
      <c r="A75" s="104"/>
      <c r="B75" s="668" t="s">
        <v>148</v>
      </c>
      <c r="C75" s="669"/>
      <c r="D75" s="669"/>
      <c r="E75" s="669"/>
      <c r="F75" s="669"/>
      <c r="G75" s="669"/>
      <c r="H75" s="669"/>
      <c r="I75" s="669"/>
      <c r="J75" s="669"/>
      <c r="K75" s="669"/>
      <c r="L75" s="669"/>
      <c r="M75" s="669"/>
      <c r="N75" s="669"/>
      <c r="O75" s="669"/>
      <c r="P75" s="669"/>
      <c r="Q75" s="669"/>
      <c r="R75" s="669"/>
      <c r="S75" s="669"/>
      <c r="T75" s="669"/>
      <c r="U75" s="669"/>
      <c r="V75" s="669"/>
      <c r="W75" s="669"/>
      <c r="X75" s="669"/>
      <c r="Y75" s="669"/>
      <c r="Z75" s="669"/>
      <c r="AA75" s="669"/>
      <c r="AB75" s="669"/>
      <c r="AC75" s="669"/>
      <c r="AD75" s="669"/>
      <c r="AE75" s="670"/>
      <c r="AF75" s="509" t="s">
        <v>131</v>
      </c>
      <c r="AG75" s="510"/>
      <c r="AH75" s="510"/>
      <c r="AI75" s="510"/>
      <c r="AJ75" s="510"/>
      <c r="AK75" s="510"/>
      <c r="AL75" s="510"/>
      <c r="AM75" s="511"/>
    </row>
    <row r="76" spans="1:41" s="85" customFormat="1" ht="23.25" customHeight="1" x14ac:dyDescent="0.15">
      <c r="A76" s="127"/>
      <c r="B76" s="128" t="s">
        <v>128</v>
      </c>
      <c r="C76" s="712" t="s">
        <v>243</v>
      </c>
      <c r="D76" s="712"/>
      <c r="E76" s="712"/>
      <c r="F76" s="712"/>
      <c r="G76" s="712"/>
      <c r="H76" s="712"/>
      <c r="I76" s="712"/>
      <c r="J76" s="712"/>
      <c r="K76" s="712"/>
      <c r="L76" s="712"/>
      <c r="M76" s="712"/>
      <c r="N76" s="712"/>
      <c r="O76" s="712"/>
      <c r="P76" s="712"/>
      <c r="Q76" s="712"/>
      <c r="R76" s="712"/>
      <c r="S76" s="712"/>
      <c r="T76" s="712"/>
      <c r="U76" s="712"/>
      <c r="V76" s="712"/>
      <c r="W76" s="712"/>
      <c r="X76" s="712"/>
      <c r="Y76" s="712"/>
      <c r="Z76" s="712"/>
      <c r="AA76" s="712"/>
      <c r="AB76" s="712"/>
      <c r="AC76" s="712"/>
      <c r="AD76" s="712"/>
      <c r="AE76" s="713"/>
      <c r="AF76" s="512"/>
      <c r="AG76" s="513"/>
      <c r="AH76" s="513"/>
      <c r="AI76" s="513"/>
      <c r="AJ76" s="513"/>
      <c r="AK76" s="513"/>
      <c r="AL76" s="513"/>
      <c r="AM76" s="514"/>
    </row>
    <row r="77" spans="1:41" s="85" customFormat="1" ht="22.5" customHeight="1" x14ac:dyDescent="0.15">
      <c r="A77" s="129"/>
      <c r="B77" s="159"/>
      <c r="C77" s="708" t="s">
        <v>160</v>
      </c>
      <c r="D77" s="708"/>
      <c r="E77" s="708"/>
      <c r="F77" s="709"/>
      <c r="G77" s="709"/>
      <c r="H77" s="709"/>
      <c r="I77" s="709"/>
      <c r="J77" s="709"/>
      <c r="K77" s="709"/>
      <c r="L77" s="709"/>
      <c r="M77" s="709"/>
      <c r="N77" s="709"/>
      <c r="O77" s="709"/>
      <c r="P77" s="709"/>
      <c r="Q77" s="709"/>
      <c r="R77" s="709"/>
      <c r="S77" s="709"/>
      <c r="T77" s="709"/>
      <c r="U77" s="708" t="s">
        <v>161</v>
      </c>
      <c r="V77" s="708"/>
      <c r="W77" s="708"/>
      <c r="X77" s="709"/>
      <c r="Y77" s="709"/>
      <c r="Z77" s="709"/>
      <c r="AA77" s="709"/>
      <c r="AB77" s="709"/>
      <c r="AC77" s="709"/>
      <c r="AD77" s="709"/>
      <c r="AE77" s="709"/>
      <c r="AF77" s="710"/>
      <c r="AG77" s="710"/>
      <c r="AH77" s="710"/>
      <c r="AI77" s="710"/>
      <c r="AJ77" s="710"/>
      <c r="AK77" s="710"/>
      <c r="AL77" s="710"/>
      <c r="AM77" s="711"/>
    </row>
    <row r="78" spans="1:41" s="85" customFormat="1" ht="23.25" customHeight="1" x14ac:dyDescent="0.15">
      <c r="A78" s="127"/>
      <c r="B78" s="128" t="s">
        <v>128</v>
      </c>
      <c r="C78" s="712" t="s">
        <v>244</v>
      </c>
      <c r="D78" s="712"/>
      <c r="E78" s="712"/>
      <c r="F78" s="712"/>
      <c r="G78" s="712"/>
      <c r="H78" s="712"/>
      <c r="I78" s="712"/>
      <c r="J78" s="712"/>
      <c r="K78" s="712"/>
      <c r="L78" s="712"/>
      <c r="M78" s="712"/>
      <c r="N78" s="712"/>
      <c r="O78" s="712"/>
      <c r="P78" s="712"/>
      <c r="Q78" s="712"/>
      <c r="R78" s="712"/>
      <c r="S78" s="712"/>
      <c r="T78" s="712"/>
      <c r="U78" s="712"/>
      <c r="V78" s="712"/>
      <c r="W78" s="712"/>
      <c r="X78" s="712"/>
      <c r="Y78" s="712"/>
      <c r="Z78" s="712"/>
      <c r="AA78" s="712"/>
      <c r="AB78" s="712"/>
      <c r="AC78" s="712"/>
      <c r="AD78" s="712"/>
      <c r="AE78" s="713"/>
      <c r="AF78" s="512"/>
      <c r="AG78" s="513"/>
      <c r="AH78" s="513"/>
      <c r="AI78" s="513"/>
      <c r="AJ78" s="513"/>
      <c r="AK78" s="513"/>
      <c r="AL78" s="513"/>
      <c r="AM78" s="514"/>
    </row>
    <row r="79" spans="1:41" s="85" customFormat="1" ht="22.5" customHeight="1" x14ac:dyDescent="0.15">
      <c r="A79" s="129"/>
      <c r="B79" s="159"/>
      <c r="C79" s="708" t="s">
        <v>160</v>
      </c>
      <c r="D79" s="708"/>
      <c r="E79" s="708"/>
      <c r="F79" s="709"/>
      <c r="G79" s="709"/>
      <c r="H79" s="709"/>
      <c r="I79" s="709"/>
      <c r="J79" s="709"/>
      <c r="K79" s="709"/>
      <c r="L79" s="709"/>
      <c r="M79" s="709"/>
      <c r="N79" s="709"/>
      <c r="O79" s="709"/>
      <c r="P79" s="709"/>
      <c r="Q79" s="709"/>
      <c r="R79" s="709"/>
      <c r="S79" s="709"/>
      <c r="T79" s="709"/>
      <c r="U79" s="708" t="s">
        <v>161</v>
      </c>
      <c r="V79" s="708"/>
      <c r="W79" s="708"/>
      <c r="X79" s="709"/>
      <c r="Y79" s="709"/>
      <c r="Z79" s="709"/>
      <c r="AA79" s="709"/>
      <c r="AB79" s="709"/>
      <c r="AC79" s="709"/>
      <c r="AD79" s="709"/>
      <c r="AE79" s="709"/>
      <c r="AF79" s="710"/>
      <c r="AG79" s="710"/>
      <c r="AH79" s="710"/>
      <c r="AI79" s="710"/>
      <c r="AJ79" s="710"/>
      <c r="AK79" s="710"/>
      <c r="AL79" s="710"/>
      <c r="AM79" s="711"/>
    </row>
    <row r="80" spans="1:41" s="85" customFormat="1" ht="55.5" customHeight="1" x14ac:dyDescent="0.15">
      <c r="A80" s="296"/>
      <c r="B80" s="736" t="s">
        <v>245</v>
      </c>
      <c r="C80" s="737"/>
      <c r="D80" s="737"/>
      <c r="E80" s="737"/>
      <c r="F80" s="737"/>
      <c r="G80" s="737"/>
      <c r="H80" s="737"/>
      <c r="I80" s="737"/>
      <c r="J80" s="737"/>
      <c r="K80" s="737"/>
      <c r="L80" s="737"/>
      <c r="M80" s="737"/>
      <c r="N80" s="737"/>
      <c r="O80" s="737"/>
      <c r="P80" s="737"/>
      <c r="Q80" s="737"/>
      <c r="R80" s="737"/>
      <c r="S80" s="737"/>
      <c r="T80" s="737"/>
      <c r="U80" s="737"/>
      <c r="V80" s="737"/>
      <c r="W80" s="737"/>
      <c r="X80" s="737"/>
      <c r="Y80" s="737"/>
      <c r="Z80" s="737"/>
      <c r="AA80" s="737"/>
      <c r="AB80" s="737"/>
      <c r="AC80" s="737"/>
      <c r="AD80" s="737"/>
      <c r="AE80" s="737"/>
      <c r="AF80" s="737"/>
      <c r="AG80" s="737"/>
      <c r="AH80" s="737"/>
      <c r="AI80" s="737"/>
      <c r="AJ80" s="737"/>
      <c r="AK80" s="737"/>
      <c r="AL80" s="737"/>
      <c r="AM80" s="738"/>
    </row>
    <row r="81" spans="1:42" ht="6" customHeight="1" x14ac:dyDescent="0.15">
      <c r="A81" s="165"/>
      <c r="B81" s="165"/>
      <c r="C81" s="165"/>
      <c r="D81" s="165"/>
      <c r="E81" s="165"/>
      <c r="F81" s="165"/>
      <c r="G81" s="165"/>
      <c r="H81" s="165"/>
      <c r="I81" s="165"/>
      <c r="J81" s="165"/>
      <c r="K81" s="165"/>
      <c r="L81" s="165"/>
      <c r="M81" s="165"/>
      <c r="N81" s="165"/>
      <c r="O81" s="165"/>
      <c r="P81" s="165"/>
      <c r="Q81" s="165"/>
      <c r="R81" s="165"/>
      <c r="S81" s="165"/>
      <c r="T81" s="165"/>
      <c r="U81" s="165"/>
      <c r="V81" s="165"/>
      <c r="W81" s="165"/>
      <c r="X81" s="165"/>
      <c r="Y81" s="165"/>
      <c r="Z81" s="165"/>
      <c r="AA81" s="165"/>
      <c r="AB81" s="165"/>
      <c r="AC81" s="165"/>
      <c r="AD81" s="165"/>
      <c r="AE81" s="165"/>
      <c r="AF81" s="165"/>
      <c r="AG81" s="165"/>
      <c r="AH81" s="165"/>
      <c r="AI81" s="165"/>
      <c r="AJ81" s="165"/>
    </row>
    <row r="82" spans="1:42" ht="18" customHeight="1" x14ac:dyDescent="0.15">
      <c r="A82" s="166" t="s">
        <v>42</v>
      </c>
      <c r="B82" s="165"/>
      <c r="C82" s="165"/>
      <c r="D82" s="165"/>
      <c r="E82" s="165"/>
      <c r="F82" s="165"/>
      <c r="G82" s="165"/>
      <c r="H82" s="165"/>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5"/>
      <c r="AG82" s="165"/>
      <c r="AH82" s="165"/>
      <c r="AI82" s="165"/>
      <c r="AJ82" s="165"/>
    </row>
    <row r="83" spans="1:42" ht="18" customHeight="1" x14ac:dyDescent="0.15">
      <c r="A83" s="167" t="s">
        <v>98</v>
      </c>
      <c r="B83" s="165"/>
      <c r="C83" s="165"/>
      <c r="D83" s="165"/>
      <c r="E83" s="165"/>
      <c r="F83" s="165"/>
      <c r="G83" s="165"/>
      <c r="H83" s="165"/>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5"/>
      <c r="AG83" s="165"/>
      <c r="AH83" s="165"/>
      <c r="AI83" s="165"/>
      <c r="AJ83" s="165"/>
    </row>
    <row r="84" spans="1:42" ht="24.75" customHeight="1" x14ac:dyDescent="0.15">
      <c r="A84" s="554" t="s">
        <v>164</v>
      </c>
      <c r="B84" s="555"/>
      <c r="C84" s="555"/>
      <c r="D84" s="556"/>
      <c r="E84" s="554" t="s">
        <v>43</v>
      </c>
      <c r="F84" s="555"/>
      <c r="G84" s="555"/>
      <c r="H84" s="555"/>
      <c r="I84" s="556"/>
      <c r="J84" s="554" t="s">
        <v>165</v>
      </c>
      <c r="K84" s="555"/>
      <c r="L84" s="555"/>
      <c r="M84" s="555"/>
      <c r="N84" s="555"/>
      <c r="O84" s="555"/>
      <c r="P84" s="555"/>
      <c r="Q84" s="555"/>
      <c r="R84" s="555"/>
      <c r="S84" s="555"/>
      <c r="T84" s="555"/>
      <c r="U84" s="555"/>
      <c r="V84" s="555"/>
      <c r="W84" s="555"/>
      <c r="X84" s="555"/>
      <c r="Y84" s="556"/>
      <c r="Z84" s="554" t="s">
        <v>197</v>
      </c>
      <c r="AA84" s="555"/>
      <c r="AB84" s="555"/>
      <c r="AC84" s="555"/>
      <c r="AD84" s="555"/>
      <c r="AE84" s="555"/>
      <c r="AF84" s="556"/>
      <c r="AG84" s="584" t="s">
        <v>200</v>
      </c>
      <c r="AH84" s="585"/>
      <c r="AI84" s="585"/>
      <c r="AJ84" s="585"/>
      <c r="AK84" s="585"/>
      <c r="AL84" s="585"/>
      <c r="AM84" s="586"/>
      <c r="AO84" s="168" t="s">
        <v>195</v>
      </c>
      <c r="AP84" s="168" t="e">
        <f>VLOOKUP(L5,計算用!$A$2:$B$36,2,FALSE)*1000</f>
        <v>#N/A</v>
      </c>
    </row>
    <row r="85" spans="1:42" ht="9.75" customHeight="1" x14ac:dyDescent="0.15">
      <c r="A85" s="560" t="s">
        <v>279</v>
      </c>
      <c r="B85" s="561"/>
      <c r="C85" s="561"/>
      <c r="D85" s="562"/>
      <c r="E85" s="557"/>
      <c r="F85" s="558"/>
      <c r="G85" s="558"/>
      <c r="H85" s="558"/>
      <c r="I85" s="559"/>
      <c r="J85" s="572"/>
      <c r="K85" s="573"/>
      <c r="L85" s="573"/>
      <c r="M85" s="573"/>
      <c r="N85" s="573"/>
      <c r="O85" s="573"/>
      <c r="P85" s="573"/>
      <c r="Q85" s="573"/>
      <c r="R85" s="573"/>
      <c r="S85" s="573"/>
      <c r="T85" s="573"/>
      <c r="U85" s="573"/>
      <c r="V85" s="573"/>
      <c r="W85" s="573"/>
      <c r="X85" s="573"/>
      <c r="Y85" s="574"/>
      <c r="Z85" s="604"/>
      <c r="AA85" s="605"/>
      <c r="AB85" s="605"/>
      <c r="AC85" s="605"/>
      <c r="AD85" s="605"/>
      <c r="AE85" s="605"/>
      <c r="AF85" s="606"/>
      <c r="AG85" s="605"/>
      <c r="AH85" s="605"/>
      <c r="AI85" s="605"/>
      <c r="AJ85" s="605"/>
      <c r="AK85" s="605"/>
      <c r="AL85" s="605"/>
      <c r="AM85" s="606"/>
      <c r="AO85" s="168" t="s">
        <v>75</v>
      </c>
      <c r="AP85" s="168">
        <f>IF(OR(AP5=1,AP5=3,AP5=6),AG5,1)</f>
        <v>1</v>
      </c>
    </row>
    <row r="86" spans="1:42" ht="9.75" customHeight="1" x14ac:dyDescent="0.15">
      <c r="A86" s="563"/>
      <c r="B86" s="564"/>
      <c r="C86" s="564"/>
      <c r="D86" s="565"/>
      <c r="E86" s="486"/>
      <c r="F86" s="487"/>
      <c r="G86" s="487"/>
      <c r="H86" s="487"/>
      <c r="I86" s="488"/>
      <c r="J86" s="489"/>
      <c r="K86" s="490"/>
      <c r="L86" s="490"/>
      <c r="M86" s="490"/>
      <c r="N86" s="490"/>
      <c r="O86" s="490"/>
      <c r="P86" s="490"/>
      <c r="Q86" s="490"/>
      <c r="R86" s="490"/>
      <c r="S86" s="490"/>
      <c r="T86" s="490"/>
      <c r="U86" s="490"/>
      <c r="V86" s="490"/>
      <c r="W86" s="490"/>
      <c r="X86" s="490"/>
      <c r="Y86" s="491"/>
      <c r="Z86" s="597"/>
      <c r="AA86" s="587"/>
      <c r="AB86" s="587"/>
      <c r="AC86" s="587"/>
      <c r="AD86" s="587"/>
      <c r="AE86" s="587"/>
      <c r="AF86" s="588"/>
      <c r="AG86" s="587"/>
      <c r="AH86" s="587"/>
      <c r="AI86" s="587"/>
      <c r="AJ86" s="587"/>
      <c r="AK86" s="587"/>
      <c r="AL86" s="587"/>
      <c r="AM86" s="588"/>
      <c r="AO86" s="168" t="s">
        <v>196</v>
      </c>
      <c r="AP86" s="168" t="str">
        <f>IFERROR(AP84*AP85,"")</f>
        <v/>
      </c>
    </row>
    <row r="87" spans="1:42" ht="9.75" customHeight="1" x14ac:dyDescent="0.15">
      <c r="A87" s="563"/>
      <c r="B87" s="564"/>
      <c r="C87" s="564"/>
      <c r="D87" s="565"/>
      <c r="E87" s="486"/>
      <c r="F87" s="487"/>
      <c r="G87" s="487"/>
      <c r="H87" s="487"/>
      <c r="I87" s="488"/>
      <c r="J87" s="489"/>
      <c r="K87" s="490"/>
      <c r="L87" s="490"/>
      <c r="M87" s="490"/>
      <c r="N87" s="490"/>
      <c r="O87" s="490"/>
      <c r="P87" s="490"/>
      <c r="Q87" s="490"/>
      <c r="R87" s="490"/>
      <c r="S87" s="490"/>
      <c r="T87" s="490"/>
      <c r="U87" s="490"/>
      <c r="V87" s="490"/>
      <c r="W87" s="490"/>
      <c r="X87" s="490"/>
      <c r="Y87" s="491"/>
      <c r="Z87" s="597"/>
      <c r="AA87" s="587"/>
      <c r="AB87" s="587"/>
      <c r="AC87" s="587"/>
      <c r="AD87" s="587"/>
      <c r="AE87" s="587"/>
      <c r="AF87" s="588"/>
      <c r="AG87" s="587"/>
      <c r="AH87" s="587"/>
      <c r="AI87" s="587"/>
      <c r="AJ87" s="587"/>
      <c r="AK87" s="587"/>
      <c r="AL87" s="587"/>
      <c r="AM87" s="588"/>
    </row>
    <row r="88" spans="1:42" ht="9.75" customHeight="1" x14ac:dyDescent="0.15">
      <c r="A88" s="563"/>
      <c r="B88" s="564"/>
      <c r="C88" s="564"/>
      <c r="D88" s="565"/>
      <c r="E88" s="486"/>
      <c r="F88" s="487"/>
      <c r="G88" s="487"/>
      <c r="H88" s="487"/>
      <c r="I88" s="488"/>
      <c r="J88" s="489"/>
      <c r="K88" s="490"/>
      <c r="L88" s="490"/>
      <c r="M88" s="490"/>
      <c r="N88" s="490"/>
      <c r="O88" s="490"/>
      <c r="P88" s="490"/>
      <c r="Q88" s="490"/>
      <c r="R88" s="490"/>
      <c r="S88" s="490"/>
      <c r="T88" s="490"/>
      <c r="U88" s="490"/>
      <c r="V88" s="490"/>
      <c r="W88" s="490"/>
      <c r="X88" s="490"/>
      <c r="Y88" s="491"/>
      <c r="Z88" s="597"/>
      <c r="AA88" s="587"/>
      <c r="AB88" s="587"/>
      <c r="AC88" s="587"/>
      <c r="AD88" s="587"/>
      <c r="AE88" s="587"/>
      <c r="AF88" s="588"/>
      <c r="AG88" s="587"/>
      <c r="AH88" s="587"/>
      <c r="AI88" s="587"/>
      <c r="AJ88" s="587"/>
      <c r="AK88" s="587"/>
      <c r="AL88" s="587"/>
      <c r="AM88" s="588"/>
    </row>
    <row r="89" spans="1:42" ht="9.75" customHeight="1" x14ac:dyDescent="0.15">
      <c r="A89" s="563"/>
      <c r="B89" s="564"/>
      <c r="C89" s="564"/>
      <c r="D89" s="565"/>
      <c r="E89" s="486"/>
      <c r="F89" s="487"/>
      <c r="G89" s="487"/>
      <c r="H89" s="487"/>
      <c r="I89" s="488"/>
      <c r="J89" s="489"/>
      <c r="K89" s="490"/>
      <c r="L89" s="490"/>
      <c r="M89" s="490"/>
      <c r="N89" s="490"/>
      <c r="O89" s="490"/>
      <c r="P89" s="490"/>
      <c r="Q89" s="490"/>
      <c r="R89" s="490"/>
      <c r="S89" s="490"/>
      <c r="T89" s="490"/>
      <c r="U89" s="490"/>
      <c r="V89" s="490"/>
      <c r="W89" s="490"/>
      <c r="X89" s="490"/>
      <c r="Y89" s="491"/>
      <c r="Z89" s="597"/>
      <c r="AA89" s="587"/>
      <c r="AB89" s="587"/>
      <c r="AC89" s="587"/>
      <c r="AD89" s="587"/>
      <c r="AE89" s="587"/>
      <c r="AF89" s="588"/>
      <c r="AG89" s="589"/>
      <c r="AH89" s="589"/>
      <c r="AI89" s="589"/>
      <c r="AJ89" s="589"/>
      <c r="AK89" s="589"/>
      <c r="AL89" s="589"/>
      <c r="AM89" s="590"/>
    </row>
    <row r="90" spans="1:42" ht="9.75" customHeight="1" x14ac:dyDescent="0.15">
      <c r="A90" s="563"/>
      <c r="B90" s="564"/>
      <c r="C90" s="564"/>
      <c r="D90" s="565"/>
      <c r="E90" s="518"/>
      <c r="F90" s="519"/>
      <c r="G90" s="519"/>
      <c r="H90" s="519"/>
      <c r="I90" s="520"/>
      <c r="J90" s="575"/>
      <c r="K90" s="576"/>
      <c r="L90" s="576"/>
      <c r="M90" s="576"/>
      <c r="N90" s="576"/>
      <c r="O90" s="576"/>
      <c r="P90" s="576"/>
      <c r="Q90" s="576"/>
      <c r="R90" s="576"/>
      <c r="S90" s="576"/>
      <c r="T90" s="576"/>
      <c r="U90" s="576"/>
      <c r="V90" s="576"/>
      <c r="W90" s="576"/>
      <c r="X90" s="576"/>
      <c r="Y90" s="577"/>
      <c r="Z90" s="625"/>
      <c r="AA90" s="626"/>
      <c r="AB90" s="626"/>
      <c r="AC90" s="626"/>
      <c r="AD90" s="626"/>
      <c r="AE90" s="626"/>
      <c r="AF90" s="627"/>
      <c r="AG90" s="597"/>
      <c r="AH90" s="587"/>
      <c r="AI90" s="587"/>
      <c r="AJ90" s="587"/>
      <c r="AK90" s="587"/>
      <c r="AL90" s="587"/>
      <c r="AM90" s="588"/>
    </row>
    <row r="91" spans="1:42" ht="9.75" customHeight="1" x14ac:dyDescent="0.15">
      <c r="A91" s="563"/>
      <c r="B91" s="564"/>
      <c r="C91" s="564"/>
      <c r="D91" s="565"/>
      <c r="E91" s="486"/>
      <c r="F91" s="487"/>
      <c r="G91" s="487"/>
      <c r="H91" s="487"/>
      <c r="I91" s="488"/>
      <c r="J91" s="489"/>
      <c r="K91" s="490"/>
      <c r="L91" s="490"/>
      <c r="M91" s="490"/>
      <c r="N91" s="490"/>
      <c r="O91" s="490"/>
      <c r="P91" s="490"/>
      <c r="Q91" s="490"/>
      <c r="R91" s="490"/>
      <c r="S91" s="490"/>
      <c r="T91" s="490"/>
      <c r="U91" s="490"/>
      <c r="V91" s="490"/>
      <c r="W91" s="490"/>
      <c r="X91" s="490"/>
      <c r="Y91" s="491"/>
      <c r="Z91" s="597"/>
      <c r="AA91" s="587"/>
      <c r="AB91" s="587"/>
      <c r="AC91" s="587"/>
      <c r="AD91" s="587"/>
      <c r="AE91" s="587"/>
      <c r="AF91" s="588"/>
      <c r="AG91" s="587"/>
      <c r="AH91" s="587"/>
      <c r="AI91" s="587"/>
      <c r="AJ91" s="587"/>
      <c r="AK91" s="587"/>
      <c r="AL91" s="587"/>
      <c r="AM91" s="588"/>
    </row>
    <row r="92" spans="1:42" ht="9.75" customHeight="1" x14ac:dyDescent="0.15">
      <c r="A92" s="563"/>
      <c r="B92" s="564"/>
      <c r="C92" s="564"/>
      <c r="D92" s="565"/>
      <c r="E92" s="486"/>
      <c r="F92" s="487"/>
      <c r="G92" s="487"/>
      <c r="H92" s="487"/>
      <c r="I92" s="488"/>
      <c r="J92" s="489"/>
      <c r="K92" s="490"/>
      <c r="L92" s="490"/>
      <c r="M92" s="490"/>
      <c r="N92" s="490"/>
      <c r="O92" s="490"/>
      <c r="P92" s="490"/>
      <c r="Q92" s="490"/>
      <c r="R92" s="490"/>
      <c r="S92" s="490"/>
      <c r="T92" s="490"/>
      <c r="U92" s="490"/>
      <c r="V92" s="490"/>
      <c r="W92" s="490"/>
      <c r="X92" s="490"/>
      <c r="Y92" s="491"/>
      <c r="Z92" s="597"/>
      <c r="AA92" s="587"/>
      <c r="AB92" s="587"/>
      <c r="AC92" s="587"/>
      <c r="AD92" s="587"/>
      <c r="AE92" s="587"/>
      <c r="AF92" s="588"/>
      <c r="AG92" s="597"/>
      <c r="AH92" s="587"/>
      <c r="AI92" s="587"/>
      <c r="AJ92" s="587"/>
      <c r="AK92" s="587"/>
      <c r="AL92" s="587"/>
      <c r="AM92" s="588"/>
    </row>
    <row r="93" spans="1:42" ht="9.75" customHeight="1" x14ac:dyDescent="0.15">
      <c r="A93" s="563"/>
      <c r="B93" s="564"/>
      <c r="C93" s="564"/>
      <c r="D93" s="565"/>
      <c r="E93" s="486"/>
      <c r="F93" s="487"/>
      <c r="G93" s="487"/>
      <c r="H93" s="487"/>
      <c r="I93" s="488"/>
      <c r="J93" s="489"/>
      <c r="K93" s="490"/>
      <c r="L93" s="490"/>
      <c r="M93" s="490"/>
      <c r="N93" s="490"/>
      <c r="O93" s="490"/>
      <c r="P93" s="490"/>
      <c r="Q93" s="490"/>
      <c r="R93" s="490"/>
      <c r="S93" s="490"/>
      <c r="T93" s="490"/>
      <c r="U93" s="490"/>
      <c r="V93" s="490"/>
      <c r="W93" s="490"/>
      <c r="X93" s="490"/>
      <c r="Y93" s="491"/>
      <c r="Z93" s="597"/>
      <c r="AA93" s="587"/>
      <c r="AB93" s="587"/>
      <c r="AC93" s="587"/>
      <c r="AD93" s="587"/>
      <c r="AE93" s="587"/>
      <c r="AF93" s="588"/>
      <c r="AG93" s="587"/>
      <c r="AH93" s="587"/>
      <c r="AI93" s="587"/>
      <c r="AJ93" s="587"/>
      <c r="AK93" s="587"/>
      <c r="AL93" s="587"/>
      <c r="AM93" s="588"/>
    </row>
    <row r="94" spans="1:42" ht="9.75" customHeight="1" x14ac:dyDescent="0.15">
      <c r="A94" s="563"/>
      <c r="B94" s="564"/>
      <c r="C94" s="564"/>
      <c r="D94" s="565"/>
      <c r="E94" s="486"/>
      <c r="F94" s="487"/>
      <c r="G94" s="487"/>
      <c r="H94" s="487"/>
      <c r="I94" s="488"/>
      <c r="J94" s="489"/>
      <c r="K94" s="490"/>
      <c r="L94" s="490"/>
      <c r="M94" s="490"/>
      <c r="N94" s="490"/>
      <c r="O94" s="490"/>
      <c r="P94" s="490"/>
      <c r="Q94" s="490"/>
      <c r="R94" s="490"/>
      <c r="S94" s="490"/>
      <c r="T94" s="490"/>
      <c r="U94" s="490"/>
      <c r="V94" s="490"/>
      <c r="W94" s="490"/>
      <c r="X94" s="490"/>
      <c r="Y94" s="491"/>
      <c r="Z94" s="597"/>
      <c r="AA94" s="587"/>
      <c r="AB94" s="587"/>
      <c r="AC94" s="587"/>
      <c r="AD94" s="587"/>
      <c r="AE94" s="587"/>
      <c r="AF94" s="588"/>
      <c r="AG94" s="597"/>
      <c r="AH94" s="587"/>
      <c r="AI94" s="587"/>
      <c r="AJ94" s="587"/>
      <c r="AK94" s="587"/>
      <c r="AL94" s="587"/>
      <c r="AM94" s="588"/>
    </row>
    <row r="95" spans="1:42" ht="9.75" customHeight="1" x14ac:dyDescent="0.15">
      <c r="A95" s="563"/>
      <c r="B95" s="564"/>
      <c r="C95" s="564"/>
      <c r="D95" s="565"/>
      <c r="E95" s="518"/>
      <c r="F95" s="519"/>
      <c r="G95" s="519"/>
      <c r="H95" s="519"/>
      <c r="I95" s="520"/>
      <c r="J95" s="575"/>
      <c r="K95" s="576"/>
      <c r="L95" s="576"/>
      <c r="M95" s="576"/>
      <c r="N95" s="576"/>
      <c r="O95" s="576"/>
      <c r="P95" s="576"/>
      <c r="Q95" s="576"/>
      <c r="R95" s="576"/>
      <c r="S95" s="576"/>
      <c r="T95" s="576"/>
      <c r="U95" s="576"/>
      <c r="V95" s="576"/>
      <c r="W95" s="576"/>
      <c r="X95" s="576"/>
      <c r="Y95" s="577"/>
      <c r="Z95" s="625"/>
      <c r="AA95" s="626"/>
      <c r="AB95" s="626"/>
      <c r="AC95" s="626"/>
      <c r="AD95" s="626"/>
      <c r="AE95" s="626"/>
      <c r="AF95" s="627"/>
      <c r="AG95" s="626"/>
      <c r="AH95" s="626"/>
      <c r="AI95" s="626"/>
      <c r="AJ95" s="626"/>
      <c r="AK95" s="626"/>
      <c r="AL95" s="626"/>
      <c r="AM95" s="627"/>
    </row>
    <row r="96" spans="1:42" ht="9.75" customHeight="1" x14ac:dyDescent="0.15">
      <c r="A96" s="563"/>
      <c r="B96" s="564"/>
      <c r="C96" s="564"/>
      <c r="D96" s="565"/>
      <c r="E96" s="486"/>
      <c r="F96" s="487"/>
      <c r="G96" s="487"/>
      <c r="H96" s="487"/>
      <c r="I96" s="488"/>
      <c r="J96" s="489"/>
      <c r="K96" s="490"/>
      <c r="L96" s="490"/>
      <c r="M96" s="490"/>
      <c r="N96" s="490"/>
      <c r="O96" s="490"/>
      <c r="P96" s="490"/>
      <c r="Q96" s="490"/>
      <c r="R96" s="490"/>
      <c r="S96" s="490"/>
      <c r="T96" s="490"/>
      <c r="U96" s="490"/>
      <c r="V96" s="490"/>
      <c r="W96" s="490"/>
      <c r="X96" s="490"/>
      <c r="Y96" s="491"/>
      <c r="Z96" s="597"/>
      <c r="AA96" s="587"/>
      <c r="AB96" s="587"/>
      <c r="AC96" s="587"/>
      <c r="AD96" s="587"/>
      <c r="AE96" s="587"/>
      <c r="AF96" s="588"/>
      <c r="AG96" s="587"/>
      <c r="AH96" s="587"/>
      <c r="AI96" s="587"/>
      <c r="AJ96" s="587"/>
      <c r="AK96" s="587"/>
      <c r="AL96" s="587"/>
      <c r="AM96" s="588"/>
    </row>
    <row r="97" spans="1:42" ht="9.75" customHeight="1" x14ac:dyDescent="0.15">
      <c r="A97" s="563"/>
      <c r="B97" s="564"/>
      <c r="C97" s="564"/>
      <c r="D97" s="565"/>
      <c r="E97" s="486"/>
      <c r="F97" s="487"/>
      <c r="G97" s="487"/>
      <c r="H97" s="487"/>
      <c r="I97" s="488"/>
      <c r="J97" s="489"/>
      <c r="K97" s="490"/>
      <c r="L97" s="490"/>
      <c r="M97" s="490"/>
      <c r="N97" s="490"/>
      <c r="O97" s="490"/>
      <c r="P97" s="490"/>
      <c r="Q97" s="490"/>
      <c r="R97" s="490"/>
      <c r="S97" s="490"/>
      <c r="T97" s="490"/>
      <c r="U97" s="490"/>
      <c r="V97" s="490"/>
      <c r="W97" s="490"/>
      <c r="X97" s="490"/>
      <c r="Y97" s="491"/>
      <c r="Z97" s="597"/>
      <c r="AA97" s="587"/>
      <c r="AB97" s="587"/>
      <c r="AC97" s="587"/>
      <c r="AD97" s="587"/>
      <c r="AE97" s="587"/>
      <c r="AF97" s="588"/>
      <c r="AG97" s="597"/>
      <c r="AH97" s="587"/>
      <c r="AI97" s="587"/>
      <c r="AJ97" s="587"/>
      <c r="AK97" s="587"/>
      <c r="AL97" s="587"/>
      <c r="AM97" s="588"/>
    </row>
    <row r="98" spans="1:42" ht="9.75" customHeight="1" x14ac:dyDescent="0.15">
      <c r="A98" s="563"/>
      <c r="B98" s="564"/>
      <c r="C98" s="564"/>
      <c r="D98" s="565"/>
      <c r="E98" s="486"/>
      <c r="F98" s="487"/>
      <c r="G98" s="487"/>
      <c r="H98" s="487"/>
      <c r="I98" s="488"/>
      <c r="J98" s="489"/>
      <c r="K98" s="490"/>
      <c r="L98" s="490"/>
      <c r="M98" s="490"/>
      <c r="N98" s="490"/>
      <c r="O98" s="490"/>
      <c r="P98" s="490"/>
      <c r="Q98" s="490"/>
      <c r="R98" s="490"/>
      <c r="S98" s="490"/>
      <c r="T98" s="490"/>
      <c r="U98" s="490"/>
      <c r="V98" s="490"/>
      <c r="W98" s="490"/>
      <c r="X98" s="490"/>
      <c r="Y98" s="491"/>
      <c r="Z98" s="597"/>
      <c r="AA98" s="587"/>
      <c r="AB98" s="587"/>
      <c r="AC98" s="587"/>
      <c r="AD98" s="587"/>
      <c r="AE98" s="587"/>
      <c r="AF98" s="588"/>
      <c r="AG98" s="587"/>
      <c r="AH98" s="587"/>
      <c r="AI98" s="587"/>
      <c r="AJ98" s="587"/>
      <c r="AK98" s="587"/>
      <c r="AL98" s="587"/>
      <c r="AM98" s="588"/>
    </row>
    <row r="99" spans="1:42" ht="9.75" customHeight="1" x14ac:dyDescent="0.15">
      <c r="A99" s="563"/>
      <c r="B99" s="564"/>
      <c r="C99" s="564"/>
      <c r="D99" s="565"/>
      <c r="E99" s="486"/>
      <c r="F99" s="487"/>
      <c r="G99" s="487"/>
      <c r="H99" s="487"/>
      <c r="I99" s="488"/>
      <c r="J99" s="489"/>
      <c r="K99" s="490"/>
      <c r="L99" s="490"/>
      <c r="M99" s="490"/>
      <c r="N99" s="490"/>
      <c r="O99" s="490"/>
      <c r="P99" s="490"/>
      <c r="Q99" s="490"/>
      <c r="R99" s="490"/>
      <c r="S99" s="490"/>
      <c r="T99" s="490"/>
      <c r="U99" s="490"/>
      <c r="V99" s="490"/>
      <c r="W99" s="490"/>
      <c r="X99" s="490"/>
      <c r="Y99" s="491"/>
      <c r="Z99" s="597"/>
      <c r="AA99" s="587"/>
      <c r="AB99" s="587"/>
      <c r="AC99" s="587"/>
      <c r="AD99" s="587"/>
      <c r="AE99" s="587"/>
      <c r="AF99" s="588"/>
      <c r="AG99" s="597"/>
      <c r="AH99" s="587"/>
      <c r="AI99" s="587"/>
      <c r="AJ99" s="587"/>
      <c r="AK99" s="587"/>
      <c r="AL99" s="587"/>
      <c r="AM99" s="588"/>
    </row>
    <row r="100" spans="1:42" ht="9.75" customHeight="1" x14ac:dyDescent="0.15">
      <c r="A100" s="563"/>
      <c r="B100" s="564"/>
      <c r="C100" s="564"/>
      <c r="D100" s="565"/>
      <c r="E100" s="518"/>
      <c r="F100" s="519"/>
      <c r="G100" s="519"/>
      <c r="H100" s="519"/>
      <c r="I100" s="520"/>
      <c r="J100" s="575"/>
      <c r="K100" s="576"/>
      <c r="L100" s="576"/>
      <c r="M100" s="576"/>
      <c r="N100" s="576"/>
      <c r="O100" s="576"/>
      <c r="P100" s="576"/>
      <c r="Q100" s="576"/>
      <c r="R100" s="576"/>
      <c r="S100" s="576"/>
      <c r="T100" s="576"/>
      <c r="U100" s="576"/>
      <c r="V100" s="576"/>
      <c r="W100" s="576"/>
      <c r="X100" s="576"/>
      <c r="Y100" s="577"/>
      <c r="Z100" s="625"/>
      <c r="AA100" s="626"/>
      <c r="AB100" s="626"/>
      <c r="AC100" s="626"/>
      <c r="AD100" s="626"/>
      <c r="AE100" s="626"/>
      <c r="AF100" s="627"/>
      <c r="AG100" s="626"/>
      <c r="AH100" s="626"/>
      <c r="AI100" s="626"/>
      <c r="AJ100" s="626"/>
      <c r="AK100" s="626"/>
      <c r="AL100" s="626"/>
      <c r="AM100" s="627"/>
    </row>
    <row r="101" spans="1:42" ht="9.75" customHeight="1" x14ac:dyDescent="0.15">
      <c r="A101" s="563"/>
      <c r="B101" s="564"/>
      <c r="C101" s="564"/>
      <c r="D101" s="565"/>
      <c r="E101" s="486"/>
      <c r="F101" s="487"/>
      <c r="G101" s="487"/>
      <c r="H101" s="487"/>
      <c r="I101" s="488"/>
      <c r="J101" s="489"/>
      <c r="K101" s="490"/>
      <c r="L101" s="490"/>
      <c r="M101" s="490"/>
      <c r="N101" s="490"/>
      <c r="O101" s="490"/>
      <c r="P101" s="490"/>
      <c r="Q101" s="490"/>
      <c r="R101" s="490"/>
      <c r="S101" s="490"/>
      <c r="T101" s="490"/>
      <c r="U101" s="490"/>
      <c r="V101" s="490"/>
      <c r="W101" s="490"/>
      <c r="X101" s="490"/>
      <c r="Y101" s="491"/>
      <c r="Z101" s="597"/>
      <c r="AA101" s="587"/>
      <c r="AB101" s="587"/>
      <c r="AC101" s="587"/>
      <c r="AD101" s="587"/>
      <c r="AE101" s="587"/>
      <c r="AF101" s="588"/>
      <c r="AG101" s="587"/>
      <c r="AH101" s="587"/>
      <c r="AI101" s="587"/>
      <c r="AJ101" s="587"/>
      <c r="AK101" s="587"/>
      <c r="AL101" s="587"/>
      <c r="AM101" s="588"/>
    </row>
    <row r="102" spans="1:42" ht="9.75" customHeight="1" x14ac:dyDescent="0.15">
      <c r="A102" s="566"/>
      <c r="B102" s="567"/>
      <c r="C102" s="567"/>
      <c r="D102" s="568"/>
      <c r="E102" s="607"/>
      <c r="F102" s="608"/>
      <c r="G102" s="608"/>
      <c r="H102" s="608"/>
      <c r="I102" s="609"/>
      <c r="J102" s="610"/>
      <c r="K102" s="611"/>
      <c r="L102" s="611"/>
      <c r="M102" s="611"/>
      <c r="N102" s="611"/>
      <c r="O102" s="611"/>
      <c r="P102" s="611"/>
      <c r="Q102" s="611"/>
      <c r="R102" s="611"/>
      <c r="S102" s="611"/>
      <c r="T102" s="611"/>
      <c r="U102" s="611"/>
      <c r="V102" s="611"/>
      <c r="W102" s="611"/>
      <c r="X102" s="611"/>
      <c r="Y102" s="612"/>
      <c r="Z102" s="594"/>
      <c r="AA102" s="595"/>
      <c r="AB102" s="595"/>
      <c r="AC102" s="595"/>
      <c r="AD102" s="595"/>
      <c r="AE102" s="595"/>
      <c r="AF102" s="596"/>
      <c r="AG102" s="595"/>
      <c r="AH102" s="595"/>
      <c r="AI102" s="595"/>
      <c r="AJ102" s="595"/>
      <c r="AK102" s="595"/>
      <c r="AL102" s="595"/>
      <c r="AM102" s="596"/>
      <c r="AO102" s="176" t="s">
        <v>265</v>
      </c>
      <c r="AP102" s="277">
        <f>SUM(Z85:AF102)</f>
        <v>0</v>
      </c>
    </row>
    <row r="103" spans="1:42" ht="9.75" customHeight="1" x14ac:dyDescent="0.15">
      <c r="A103" s="563" t="s">
        <v>235</v>
      </c>
      <c r="B103" s="564"/>
      <c r="C103" s="564"/>
      <c r="D103" s="565"/>
      <c r="E103" s="557"/>
      <c r="F103" s="558"/>
      <c r="G103" s="558"/>
      <c r="H103" s="558"/>
      <c r="I103" s="559"/>
      <c r="J103" s="572"/>
      <c r="K103" s="573"/>
      <c r="L103" s="573"/>
      <c r="M103" s="573"/>
      <c r="N103" s="573"/>
      <c r="O103" s="573"/>
      <c r="P103" s="573"/>
      <c r="Q103" s="573"/>
      <c r="R103" s="573"/>
      <c r="S103" s="573"/>
      <c r="T103" s="573"/>
      <c r="U103" s="573"/>
      <c r="V103" s="573"/>
      <c r="W103" s="573"/>
      <c r="X103" s="573"/>
      <c r="Y103" s="574"/>
      <c r="Z103" s="604"/>
      <c r="AA103" s="605"/>
      <c r="AB103" s="605"/>
      <c r="AC103" s="605"/>
      <c r="AD103" s="605"/>
      <c r="AE103" s="605"/>
      <c r="AF103" s="606"/>
      <c r="AG103" s="605"/>
      <c r="AH103" s="605"/>
      <c r="AI103" s="605"/>
      <c r="AJ103" s="605"/>
      <c r="AK103" s="605"/>
      <c r="AL103" s="605"/>
      <c r="AM103" s="606"/>
      <c r="AO103" s="176" t="s">
        <v>264</v>
      </c>
      <c r="AP103" s="277">
        <f>SUM(Z103:AF105)</f>
        <v>0</v>
      </c>
    </row>
    <row r="104" spans="1:42" ht="9.75" customHeight="1" x14ac:dyDescent="0.15">
      <c r="A104" s="563"/>
      <c r="B104" s="564"/>
      <c r="C104" s="564"/>
      <c r="D104" s="565"/>
      <c r="E104" s="486"/>
      <c r="F104" s="487"/>
      <c r="G104" s="487"/>
      <c r="H104" s="487"/>
      <c r="I104" s="488"/>
      <c r="J104" s="489"/>
      <c r="K104" s="490"/>
      <c r="L104" s="490"/>
      <c r="M104" s="490"/>
      <c r="N104" s="490"/>
      <c r="O104" s="490"/>
      <c r="P104" s="490"/>
      <c r="Q104" s="490"/>
      <c r="R104" s="490"/>
      <c r="S104" s="490"/>
      <c r="T104" s="490"/>
      <c r="U104" s="490"/>
      <c r="V104" s="490"/>
      <c r="W104" s="490"/>
      <c r="X104" s="490"/>
      <c r="Y104" s="491"/>
      <c r="Z104" s="597"/>
      <c r="AA104" s="587"/>
      <c r="AB104" s="587"/>
      <c r="AC104" s="587"/>
      <c r="AD104" s="587"/>
      <c r="AE104" s="587"/>
      <c r="AF104" s="588"/>
      <c r="AG104" s="587"/>
      <c r="AH104" s="587"/>
      <c r="AI104" s="587"/>
      <c r="AJ104" s="587"/>
      <c r="AK104" s="587"/>
      <c r="AL104" s="587"/>
      <c r="AM104" s="588"/>
      <c r="AO104" s="176" t="s">
        <v>268</v>
      </c>
      <c r="AP104" s="277">
        <f>AP102-AG106</f>
        <v>0</v>
      </c>
    </row>
    <row r="105" spans="1:42" ht="9.75" customHeight="1" thickBot="1" x14ac:dyDescent="0.2">
      <c r="A105" s="732"/>
      <c r="B105" s="733"/>
      <c r="C105" s="733"/>
      <c r="D105" s="734"/>
      <c r="E105" s="607"/>
      <c r="F105" s="608"/>
      <c r="G105" s="608"/>
      <c r="H105" s="608"/>
      <c r="I105" s="609"/>
      <c r="J105" s="610"/>
      <c r="K105" s="611"/>
      <c r="L105" s="611"/>
      <c r="M105" s="611"/>
      <c r="N105" s="611"/>
      <c r="O105" s="611"/>
      <c r="P105" s="611"/>
      <c r="Q105" s="611"/>
      <c r="R105" s="611"/>
      <c r="S105" s="611"/>
      <c r="T105" s="611"/>
      <c r="U105" s="611"/>
      <c r="V105" s="611"/>
      <c r="W105" s="611"/>
      <c r="X105" s="611"/>
      <c r="Y105" s="612"/>
      <c r="Z105" s="594"/>
      <c r="AA105" s="595"/>
      <c r="AB105" s="595"/>
      <c r="AC105" s="595"/>
      <c r="AD105" s="595"/>
      <c r="AE105" s="595"/>
      <c r="AF105" s="596"/>
      <c r="AG105" s="595"/>
      <c r="AH105" s="595"/>
      <c r="AI105" s="595"/>
      <c r="AJ105" s="595"/>
      <c r="AK105" s="595"/>
      <c r="AL105" s="595"/>
      <c r="AM105" s="596"/>
    </row>
    <row r="106" spans="1:42" ht="20.25" customHeight="1" thickTop="1" x14ac:dyDescent="0.15">
      <c r="A106" s="581" t="s">
        <v>208</v>
      </c>
      <c r="B106" s="582"/>
      <c r="C106" s="582"/>
      <c r="D106" s="583"/>
      <c r="E106" s="645" t="str">
        <f>IF(AP86=0,"",AP86)</f>
        <v/>
      </c>
      <c r="F106" s="646"/>
      <c r="G106" s="646"/>
      <c r="H106" s="646"/>
      <c r="I106" s="647"/>
      <c r="J106" s="578" t="s">
        <v>207</v>
      </c>
      <c r="K106" s="579"/>
      <c r="L106" s="579"/>
      <c r="M106" s="580"/>
      <c r="N106" s="581">
        <f>AP102+AP103-AG106</f>
        <v>0</v>
      </c>
      <c r="O106" s="582"/>
      <c r="P106" s="582"/>
      <c r="Q106" s="582"/>
      <c r="R106" s="582"/>
      <c r="S106" s="582"/>
      <c r="T106" s="582"/>
      <c r="U106" s="583"/>
      <c r="V106" s="613" t="s">
        <v>206</v>
      </c>
      <c r="W106" s="614"/>
      <c r="X106" s="614"/>
      <c r="Y106" s="615"/>
      <c r="Z106" s="581">
        <f>SUM(Z85:AF105)</f>
        <v>0</v>
      </c>
      <c r="AA106" s="582"/>
      <c r="AB106" s="582"/>
      <c r="AC106" s="582"/>
      <c r="AD106" s="582"/>
      <c r="AE106" s="582"/>
      <c r="AF106" s="582"/>
      <c r="AG106" s="581">
        <f>SUM(AG85:AM105)</f>
        <v>0</v>
      </c>
      <c r="AH106" s="582"/>
      <c r="AI106" s="582"/>
      <c r="AJ106" s="582"/>
      <c r="AK106" s="582"/>
      <c r="AL106" s="582"/>
      <c r="AM106" s="583"/>
    </row>
    <row r="107" spans="1:42" ht="5.25" customHeight="1" x14ac:dyDescent="0.15">
      <c r="A107" s="165"/>
      <c r="B107" s="165"/>
      <c r="C107" s="165"/>
      <c r="D107" s="165"/>
      <c r="E107" s="169"/>
      <c r="F107" s="169"/>
      <c r="G107" s="169"/>
      <c r="H107" s="169"/>
      <c r="I107" s="169"/>
      <c r="J107" s="169"/>
      <c r="K107" s="169"/>
      <c r="L107" s="169"/>
      <c r="M107" s="169"/>
      <c r="N107" s="169"/>
      <c r="O107" s="169"/>
      <c r="P107" s="169"/>
      <c r="Q107" s="169"/>
      <c r="R107" s="169"/>
      <c r="S107" s="169"/>
      <c r="T107" s="169"/>
      <c r="U107" s="169"/>
      <c r="V107" s="169"/>
      <c r="W107" s="169"/>
      <c r="X107" s="169"/>
      <c r="Y107" s="169"/>
      <c r="Z107" s="169"/>
      <c r="AA107" s="169"/>
      <c r="AB107" s="169"/>
      <c r="AC107" s="169"/>
      <c r="AD107" s="169"/>
      <c r="AE107" s="169"/>
      <c r="AF107" s="169"/>
      <c r="AG107" s="169"/>
      <c r="AH107" s="169"/>
      <c r="AI107" s="169"/>
      <c r="AJ107" s="169"/>
      <c r="AK107" s="169"/>
      <c r="AL107" s="169"/>
      <c r="AM107" s="169"/>
    </row>
    <row r="108" spans="1:42" ht="18" customHeight="1" x14ac:dyDescent="0.15">
      <c r="A108" s="170" t="s">
        <v>99</v>
      </c>
      <c r="B108" s="165"/>
      <c r="C108" s="165"/>
      <c r="D108" s="165"/>
      <c r="E108" s="165"/>
      <c r="F108" s="165"/>
      <c r="G108" s="165"/>
      <c r="H108" s="165"/>
      <c r="I108" s="165"/>
      <c r="J108" s="165"/>
      <c r="K108" s="165"/>
      <c r="L108" s="165"/>
      <c r="M108" s="165"/>
      <c r="N108" s="165"/>
      <c r="O108" s="165"/>
      <c r="P108" s="165"/>
      <c r="Q108" s="165"/>
      <c r="R108" s="165"/>
      <c r="S108" s="165"/>
      <c r="T108" s="165"/>
      <c r="U108" s="165"/>
      <c r="V108" s="165"/>
      <c r="W108" s="165"/>
      <c r="X108" s="165"/>
      <c r="Y108" s="165"/>
      <c r="Z108" s="165"/>
      <c r="AA108" s="165"/>
      <c r="AB108" s="165"/>
      <c r="AC108" s="165"/>
      <c r="AD108" s="165"/>
      <c r="AE108" s="165"/>
      <c r="AF108" s="165"/>
      <c r="AG108" s="165"/>
      <c r="AH108" s="165"/>
      <c r="AI108" s="165"/>
      <c r="AJ108" s="165"/>
    </row>
    <row r="109" spans="1:42" ht="24" customHeight="1" x14ac:dyDescent="0.15">
      <c r="A109" s="554" t="s">
        <v>164</v>
      </c>
      <c r="B109" s="555"/>
      <c r="C109" s="555"/>
      <c r="D109" s="556"/>
      <c r="E109" s="554" t="s">
        <v>43</v>
      </c>
      <c r="F109" s="555"/>
      <c r="G109" s="555"/>
      <c r="H109" s="555"/>
      <c r="I109" s="556"/>
      <c r="J109" s="554" t="s">
        <v>165</v>
      </c>
      <c r="K109" s="555"/>
      <c r="L109" s="555"/>
      <c r="M109" s="555"/>
      <c r="N109" s="555"/>
      <c r="O109" s="555"/>
      <c r="P109" s="555"/>
      <c r="Q109" s="555"/>
      <c r="R109" s="555"/>
      <c r="S109" s="555"/>
      <c r="T109" s="555"/>
      <c r="U109" s="555"/>
      <c r="V109" s="555"/>
      <c r="W109" s="555"/>
      <c r="X109" s="555"/>
      <c r="Y109" s="556"/>
      <c r="Z109" s="554" t="s">
        <v>197</v>
      </c>
      <c r="AA109" s="555"/>
      <c r="AB109" s="555"/>
      <c r="AC109" s="555"/>
      <c r="AD109" s="555"/>
      <c r="AE109" s="555"/>
      <c r="AF109" s="556"/>
      <c r="AG109" s="584" t="s">
        <v>200</v>
      </c>
      <c r="AH109" s="585"/>
      <c r="AI109" s="585"/>
      <c r="AJ109" s="585"/>
      <c r="AK109" s="585"/>
      <c r="AL109" s="585"/>
      <c r="AM109" s="586"/>
      <c r="AO109" s="168" t="s">
        <v>195</v>
      </c>
      <c r="AP109" s="168" t="e">
        <f>VLOOKUP(L5,計算用!$A$2:$C$36,3,FALSE)*1000</f>
        <v>#N/A</v>
      </c>
    </row>
    <row r="110" spans="1:42" ht="9.75" customHeight="1" x14ac:dyDescent="0.15">
      <c r="A110" s="636"/>
      <c r="B110" s="637"/>
      <c r="C110" s="637"/>
      <c r="D110" s="638"/>
      <c r="E110" s="557"/>
      <c r="F110" s="558"/>
      <c r="G110" s="558"/>
      <c r="H110" s="558"/>
      <c r="I110" s="559"/>
      <c r="J110" s="572"/>
      <c r="K110" s="573"/>
      <c r="L110" s="573"/>
      <c r="M110" s="573"/>
      <c r="N110" s="573"/>
      <c r="O110" s="573"/>
      <c r="P110" s="573"/>
      <c r="Q110" s="573"/>
      <c r="R110" s="573"/>
      <c r="S110" s="573"/>
      <c r="T110" s="573"/>
      <c r="U110" s="573"/>
      <c r="V110" s="573"/>
      <c r="W110" s="573"/>
      <c r="X110" s="573"/>
      <c r="Y110" s="574"/>
      <c r="Z110" s="604"/>
      <c r="AA110" s="605"/>
      <c r="AB110" s="605"/>
      <c r="AC110" s="605"/>
      <c r="AD110" s="605"/>
      <c r="AE110" s="605"/>
      <c r="AF110" s="606"/>
      <c r="AG110" s="605"/>
      <c r="AH110" s="605"/>
      <c r="AI110" s="605"/>
      <c r="AJ110" s="605"/>
      <c r="AK110" s="605"/>
      <c r="AL110" s="605"/>
      <c r="AM110" s="606"/>
      <c r="AO110" s="168" t="s">
        <v>75</v>
      </c>
      <c r="AP110" s="168">
        <f>IF(OR(AP5=1,AP5=3,AP5=6),AG5,1)</f>
        <v>1</v>
      </c>
    </row>
    <row r="111" spans="1:42" ht="9.75" customHeight="1" x14ac:dyDescent="0.15">
      <c r="A111" s="639"/>
      <c r="B111" s="640"/>
      <c r="C111" s="640"/>
      <c r="D111" s="641"/>
      <c r="E111" s="486"/>
      <c r="F111" s="487"/>
      <c r="G111" s="487"/>
      <c r="H111" s="487"/>
      <c r="I111" s="488"/>
      <c r="J111" s="489"/>
      <c r="K111" s="490"/>
      <c r="L111" s="490"/>
      <c r="M111" s="490"/>
      <c r="N111" s="490"/>
      <c r="O111" s="490"/>
      <c r="P111" s="490"/>
      <c r="Q111" s="490"/>
      <c r="R111" s="490"/>
      <c r="S111" s="490"/>
      <c r="T111" s="490"/>
      <c r="U111" s="490"/>
      <c r="V111" s="490"/>
      <c r="W111" s="490"/>
      <c r="X111" s="490"/>
      <c r="Y111" s="491"/>
      <c r="Z111" s="597"/>
      <c r="AA111" s="587"/>
      <c r="AB111" s="587"/>
      <c r="AC111" s="587"/>
      <c r="AD111" s="587"/>
      <c r="AE111" s="587"/>
      <c r="AF111" s="588"/>
      <c r="AG111" s="587"/>
      <c r="AH111" s="587"/>
      <c r="AI111" s="587"/>
      <c r="AJ111" s="587"/>
      <c r="AK111" s="587"/>
      <c r="AL111" s="587"/>
      <c r="AM111" s="588"/>
      <c r="AO111" s="168" t="s">
        <v>196</v>
      </c>
      <c r="AP111" s="168" t="str">
        <f>IFERROR(AP109*AP110,"")</f>
        <v/>
      </c>
    </row>
    <row r="112" spans="1:42" ht="9.75" customHeight="1" x14ac:dyDescent="0.15">
      <c r="A112" s="639"/>
      <c r="B112" s="640"/>
      <c r="C112" s="640"/>
      <c r="D112" s="641"/>
      <c r="E112" s="486"/>
      <c r="F112" s="487"/>
      <c r="G112" s="487"/>
      <c r="H112" s="487"/>
      <c r="I112" s="488"/>
      <c r="J112" s="489"/>
      <c r="K112" s="490"/>
      <c r="L112" s="490"/>
      <c r="M112" s="490"/>
      <c r="N112" s="490"/>
      <c r="O112" s="490"/>
      <c r="P112" s="490"/>
      <c r="Q112" s="490"/>
      <c r="R112" s="490"/>
      <c r="S112" s="490"/>
      <c r="T112" s="490"/>
      <c r="U112" s="490"/>
      <c r="V112" s="490"/>
      <c r="W112" s="490"/>
      <c r="X112" s="490"/>
      <c r="Y112" s="491"/>
      <c r="Z112" s="597"/>
      <c r="AA112" s="587"/>
      <c r="AB112" s="587"/>
      <c r="AC112" s="587"/>
      <c r="AD112" s="587"/>
      <c r="AE112" s="587"/>
      <c r="AF112" s="588"/>
      <c r="AG112" s="587"/>
      <c r="AH112" s="587"/>
      <c r="AI112" s="587"/>
      <c r="AJ112" s="587"/>
      <c r="AK112" s="587"/>
      <c r="AL112" s="587"/>
      <c r="AM112" s="588"/>
    </row>
    <row r="113" spans="1:42" ht="9.75" customHeight="1" x14ac:dyDescent="0.15">
      <c r="A113" s="639"/>
      <c r="B113" s="640"/>
      <c r="C113" s="640"/>
      <c r="D113" s="641"/>
      <c r="E113" s="486"/>
      <c r="F113" s="487"/>
      <c r="G113" s="487"/>
      <c r="H113" s="487"/>
      <c r="I113" s="488"/>
      <c r="J113" s="489"/>
      <c r="K113" s="490"/>
      <c r="L113" s="490"/>
      <c r="M113" s="490"/>
      <c r="N113" s="490"/>
      <c r="O113" s="490"/>
      <c r="P113" s="490"/>
      <c r="Q113" s="490"/>
      <c r="R113" s="490"/>
      <c r="S113" s="490"/>
      <c r="T113" s="490"/>
      <c r="U113" s="490"/>
      <c r="V113" s="490"/>
      <c r="W113" s="490"/>
      <c r="X113" s="490"/>
      <c r="Y113" s="491"/>
      <c r="Z113" s="597"/>
      <c r="AA113" s="587"/>
      <c r="AB113" s="587"/>
      <c r="AC113" s="587"/>
      <c r="AD113" s="587"/>
      <c r="AE113" s="587"/>
      <c r="AF113" s="588"/>
      <c r="AG113" s="587"/>
      <c r="AH113" s="587"/>
      <c r="AI113" s="587"/>
      <c r="AJ113" s="587"/>
      <c r="AK113" s="587"/>
      <c r="AL113" s="587"/>
      <c r="AM113" s="588"/>
    </row>
    <row r="114" spans="1:42" ht="9.75" customHeight="1" thickBot="1" x14ac:dyDescent="0.2">
      <c r="A114" s="642"/>
      <c r="B114" s="643"/>
      <c r="C114" s="643"/>
      <c r="D114" s="644"/>
      <c r="E114" s="607"/>
      <c r="F114" s="608"/>
      <c r="G114" s="608"/>
      <c r="H114" s="608"/>
      <c r="I114" s="609"/>
      <c r="J114" s="610"/>
      <c r="K114" s="611"/>
      <c r="L114" s="611"/>
      <c r="M114" s="611"/>
      <c r="N114" s="611"/>
      <c r="O114" s="611"/>
      <c r="P114" s="611"/>
      <c r="Q114" s="611"/>
      <c r="R114" s="611"/>
      <c r="S114" s="611"/>
      <c r="T114" s="611"/>
      <c r="U114" s="611"/>
      <c r="V114" s="611"/>
      <c r="W114" s="611"/>
      <c r="X114" s="611"/>
      <c r="Y114" s="612"/>
      <c r="Z114" s="594"/>
      <c r="AA114" s="595"/>
      <c r="AB114" s="595"/>
      <c r="AC114" s="595"/>
      <c r="AD114" s="595"/>
      <c r="AE114" s="595"/>
      <c r="AF114" s="596"/>
      <c r="AG114" s="595"/>
      <c r="AH114" s="595"/>
      <c r="AI114" s="595"/>
      <c r="AJ114" s="595"/>
      <c r="AK114" s="595"/>
      <c r="AL114" s="595"/>
      <c r="AM114" s="596"/>
    </row>
    <row r="115" spans="1:42" ht="20.25" customHeight="1" thickTop="1" x14ac:dyDescent="0.15">
      <c r="A115" s="581" t="s">
        <v>208</v>
      </c>
      <c r="B115" s="582"/>
      <c r="C115" s="582"/>
      <c r="D115" s="583"/>
      <c r="E115" s="645" t="str">
        <f>IF(AP111=0,"",AP111)</f>
        <v/>
      </c>
      <c r="F115" s="646"/>
      <c r="G115" s="646"/>
      <c r="H115" s="646"/>
      <c r="I115" s="647"/>
      <c r="J115" s="578" t="s">
        <v>207</v>
      </c>
      <c r="K115" s="579"/>
      <c r="L115" s="579"/>
      <c r="M115" s="580"/>
      <c r="N115" s="581">
        <f>Z115-AG115</f>
        <v>0</v>
      </c>
      <c r="O115" s="582"/>
      <c r="P115" s="582"/>
      <c r="Q115" s="582"/>
      <c r="R115" s="582"/>
      <c r="S115" s="582"/>
      <c r="T115" s="582"/>
      <c r="U115" s="583"/>
      <c r="V115" s="613" t="s">
        <v>206</v>
      </c>
      <c r="W115" s="614"/>
      <c r="X115" s="614"/>
      <c r="Y115" s="615"/>
      <c r="Z115" s="581">
        <f>SUM(Z110:AF114)</f>
        <v>0</v>
      </c>
      <c r="AA115" s="582"/>
      <c r="AB115" s="582"/>
      <c r="AC115" s="582"/>
      <c r="AD115" s="582"/>
      <c r="AE115" s="582"/>
      <c r="AF115" s="582"/>
      <c r="AG115" s="581">
        <f>SUM(AG110:AM114)</f>
        <v>0</v>
      </c>
      <c r="AH115" s="582"/>
      <c r="AI115" s="582"/>
      <c r="AJ115" s="582"/>
      <c r="AK115" s="582"/>
      <c r="AL115" s="582"/>
      <c r="AM115" s="583"/>
    </row>
    <row r="116" spans="1:42" ht="5.25" customHeight="1" x14ac:dyDescent="0.15">
      <c r="A116" s="165"/>
      <c r="B116" s="165"/>
      <c r="C116" s="165"/>
      <c r="D116" s="165"/>
      <c r="E116" s="169"/>
      <c r="F116" s="169"/>
      <c r="G116" s="169"/>
      <c r="H116" s="169"/>
      <c r="I116" s="169"/>
      <c r="J116" s="169"/>
      <c r="K116" s="169"/>
      <c r="L116" s="169"/>
      <c r="M116" s="169"/>
      <c r="N116" s="169"/>
      <c r="O116" s="169"/>
      <c r="P116" s="169"/>
      <c r="Q116" s="169"/>
      <c r="R116" s="169"/>
      <c r="S116" s="169"/>
      <c r="T116" s="169"/>
      <c r="U116" s="169"/>
      <c r="V116" s="169"/>
      <c r="W116" s="169"/>
      <c r="X116" s="169"/>
      <c r="Y116" s="169"/>
      <c r="Z116" s="169"/>
      <c r="AA116" s="169"/>
      <c r="AB116" s="169"/>
      <c r="AC116" s="169"/>
      <c r="AD116" s="169"/>
      <c r="AE116" s="169"/>
      <c r="AF116" s="169"/>
      <c r="AG116" s="169"/>
      <c r="AH116" s="169"/>
      <c r="AI116" s="169"/>
      <c r="AJ116" s="169"/>
      <c r="AK116" s="169"/>
      <c r="AL116" s="169"/>
      <c r="AM116" s="169"/>
    </row>
    <row r="117" spans="1:42" ht="18" customHeight="1" x14ac:dyDescent="0.15">
      <c r="A117" s="171" t="s">
        <v>153</v>
      </c>
      <c r="B117" s="165"/>
      <c r="C117" s="165"/>
      <c r="D117" s="165"/>
      <c r="E117" s="165"/>
      <c r="F117" s="165"/>
      <c r="G117" s="165"/>
      <c r="H117" s="165"/>
      <c r="I117" s="165"/>
      <c r="J117" s="165"/>
      <c r="K117" s="165"/>
      <c r="L117" s="165"/>
      <c r="M117" s="165"/>
      <c r="N117" s="165"/>
      <c r="O117" s="165"/>
      <c r="P117" s="165"/>
      <c r="Q117" s="165"/>
      <c r="R117" s="165"/>
      <c r="S117" s="165"/>
      <c r="T117" s="165"/>
      <c r="U117" s="165"/>
      <c r="V117" s="165"/>
      <c r="W117" s="165"/>
      <c r="X117" s="165"/>
      <c r="Y117" s="165"/>
      <c r="Z117" s="165"/>
      <c r="AA117" s="165"/>
      <c r="AB117" s="165"/>
      <c r="AC117" s="165"/>
      <c r="AD117" s="165"/>
      <c r="AE117" s="165"/>
      <c r="AF117" s="165"/>
      <c r="AG117" s="165"/>
      <c r="AH117" s="165"/>
      <c r="AI117" s="165"/>
      <c r="AJ117" s="165"/>
    </row>
    <row r="118" spans="1:42" ht="24.75" customHeight="1" x14ac:dyDescent="0.15">
      <c r="A118" s="554" t="s">
        <v>164</v>
      </c>
      <c r="B118" s="555"/>
      <c r="C118" s="555"/>
      <c r="D118" s="556"/>
      <c r="E118" s="554" t="s">
        <v>43</v>
      </c>
      <c r="F118" s="555"/>
      <c r="G118" s="555"/>
      <c r="H118" s="555"/>
      <c r="I118" s="556"/>
      <c r="J118" s="554" t="s">
        <v>165</v>
      </c>
      <c r="K118" s="555"/>
      <c r="L118" s="555"/>
      <c r="M118" s="555"/>
      <c r="N118" s="555"/>
      <c r="O118" s="555"/>
      <c r="P118" s="555"/>
      <c r="Q118" s="555"/>
      <c r="R118" s="555"/>
      <c r="S118" s="555"/>
      <c r="T118" s="555"/>
      <c r="U118" s="555"/>
      <c r="V118" s="555"/>
      <c r="W118" s="555"/>
      <c r="X118" s="555"/>
      <c r="Y118" s="556"/>
      <c r="Z118" s="554" t="s">
        <v>197</v>
      </c>
      <c r="AA118" s="555"/>
      <c r="AB118" s="555"/>
      <c r="AC118" s="555"/>
      <c r="AD118" s="555"/>
      <c r="AE118" s="555"/>
      <c r="AF118" s="556"/>
      <c r="AG118" s="584" t="s">
        <v>200</v>
      </c>
      <c r="AH118" s="585"/>
      <c r="AI118" s="585"/>
      <c r="AJ118" s="585"/>
      <c r="AK118" s="585"/>
      <c r="AL118" s="585"/>
      <c r="AM118" s="586"/>
      <c r="AO118" s="168" t="s">
        <v>195</v>
      </c>
      <c r="AP118" s="168" t="e">
        <f>VLOOKUP(L5,計算用!$A$2:$D$36,4,FALSE)*1000</f>
        <v>#N/A</v>
      </c>
    </row>
    <row r="119" spans="1:42" ht="9.75" customHeight="1" x14ac:dyDescent="0.15">
      <c r="A119" s="636"/>
      <c r="B119" s="637"/>
      <c r="C119" s="637"/>
      <c r="D119" s="638"/>
      <c r="E119" s="557"/>
      <c r="F119" s="558"/>
      <c r="G119" s="558"/>
      <c r="H119" s="558"/>
      <c r="I119" s="559"/>
      <c r="J119" s="601"/>
      <c r="K119" s="602"/>
      <c r="L119" s="602"/>
      <c r="M119" s="602"/>
      <c r="N119" s="602"/>
      <c r="O119" s="602"/>
      <c r="P119" s="602"/>
      <c r="Q119" s="602"/>
      <c r="R119" s="602"/>
      <c r="S119" s="602"/>
      <c r="T119" s="602"/>
      <c r="U119" s="602"/>
      <c r="V119" s="602"/>
      <c r="W119" s="602"/>
      <c r="X119" s="602"/>
      <c r="Y119" s="603"/>
      <c r="Z119" s="604"/>
      <c r="AA119" s="605"/>
      <c r="AB119" s="605"/>
      <c r="AC119" s="605"/>
      <c r="AD119" s="605"/>
      <c r="AE119" s="605"/>
      <c r="AF119" s="606"/>
      <c r="AG119" s="605"/>
      <c r="AH119" s="605"/>
      <c r="AI119" s="605"/>
      <c r="AJ119" s="605"/>
      <c r="AK119" s="605"/>
      <c r="AL119" s="605"/>
      <c r="AM119" s="606"/>
      <c r="AO119" s="168" t="s">
        <v>75</v>
      </c>
      <c r="AP119" s="168">
        <f>IF(OR(AP5=1,AP5=3,AP5=6),AG5,1)</f>
        <v>1</v>
      </c>
    </row>
    <row r="120" spans="1:42" ht="9.75" customHeight="1" x14ac:dyDescent="0.15">
      <c r="A120" s="639"/>
      <c r="B120" s="640"/>
      <c r="C120" s="640"/>
      <c r="D120" s="641"/>
      <c r="E120" s="486"/>
      <c r="F120" s="487"/>
      <c r="G120" s="487"/>
      <c r="H120" s="487"/>
      <c r="I120" s="488"/>
      <c r="J120" s="598"/>
      <c r="K120" s="599"/>
      <c r="L120" s="599"/>
      <c r="M120" s="599"/>
      <c r="N120" s="599"/>
      <c r="O120" s="599"/>
      <c r="P120" s="599"/>
      <c r="Q120" s="599"/>
      <c r="R120" s="599"/>
      <c r="S120" s="599"/>
      <c r="T120" s="599"/>
      <c r="U120" s="599"/>
      <c r="V120" s="599"/>
      <c r="W120" s="599"/>
      <c r="X120" s="599"/>
      <c r="Y120" s="600"/>
      <c r="Z120" s="597"/>
      <c r="AA120" s="587"/>
      <c r="AB120" s="587"/>
      <c r="AC120" s="587"/>
      <c r="AD120" s="587"/>
      <c r="AE120" s="587"/>
      <c r="AF120" s="588"/>
      <c r="AG120" s="587"/>
      <c r="AH120" s="587"/>
      <c r="AI120" s="587"/>
      <c r="AJ120" s="587"/>
      <c r="AK120" s="587"/>
      <c r="AL120" s="587"/>
      <c r="AM120" s="588"/>
      <c r="AO120" s="168" t="s">
        <v>196</v>
      </c>
      <c r="AP120" s="168" t="str">
        <f>IFERROR(AP118*AP119,"")</f>
        <v/>
      </c>
    </row>
    <row r="121" spans="1:42" ht="9.75" customHeight="1" x14ac:dyDescent="0.15">
      <c r="A121" s="639"/>
      <c r="B121" s="640"/>
      <c r="C121" s="640"/>
      <c r="D121" s="641"/>
      <c r="E121" s="486"/>
      <c r="F121" s="487"/>
      <c r="G121" s="487"/>
      <c r="H121" s="487"/>
      <c r="I121" s="488"/>
      <c r="J121" s="598"/>
      <c r="K121" s="599"/>
      <c r="L121" s="599"/>
      <c r="M121" s="599"/>
      <c r="N121" s="599"/>
      <c r="O121" s="599"/>
      <c r="P121" s="599"/>
      <c r="Q121" s="599"/>
      <c r="R121" s="599"/>
      <c r="S121" s="599"/>
      <c r="T121" s="599"/>
      <c r="U121" s="599"/>
      <c r="V121" s="599"/>
      <c r="W121" s="599"/>
      <c r="X121" s="599"/>
      <c r="Y121" s="600"/>
      <c r="Z121" s="597"/>
      <c r="AA121" s="587"/>
      <c r="AB121" s="587"/>
      <c r="AC121" s="587"/>
      <c r="AD121" s="587"/>
      <c r="AE121" s="587"/>
      <c r="AF121" s="588"/>
      <c r="AG121" s="587"/>
      <c r="AH121" s="587"/>
      <c r="AI121" s="587"/>
      <c r="AJ121" s="587"/>
      <c r="AK121" s="587"/>
      <c r="AL121" s="587"/>
      <c r="AM121" s="588"/>
    </row>
    <row r="122" spans="1:42" ht="9.75" customHeight="1" x14ac:dyDescent="0.15">
      <c r="A122" s="639"/>
      <c r="B122" s="640"/>
      <c r="C122" s="640"/>
      <c r="D122" s="641"/>
      <c r="E122" s="486"/>
      <c r="F122" s="487"/>
      <c r="G122" s="487"/>
      <c r="H122" s="487"/>
      <c r="I122" s="488"/>
      <c r="J122" s="598"/>
      <c r="K122" s="599"/>
      <c r="L122" s="599"/>
      <c r="M122" s="599"/>
      <c r="N122" s="599"/>
      <c r="O122" s="599"/>
      <c r="P122" s="599"/>
      <c r="Q122" s="599"/>
      <c r="R122" s="599"/>
      <c r="S122" s="599"/>
      <c r="T122" s="599"/>
      <c r="U122" s="599"/>
      <c r="V122" s="599"/>
      <c r="W122" s="599"/>
      <c r="X122" s="599"/>
      <c r="Y122" s="600"/>
      <c r="Z122" s="597"/>
      <c r="AA122" s="587"/>
      <c r="AB122" s="587"/>
      <c r="AC122" s="587"/>
      <c r="AD122" s="587"/>
      <c r="AE122" s="587"/>
      <c r="AF122" s="588"/>
      <c r="AG122" s="587"/>
      <c r="AH122" s="587"/>
      <c r="AI122" s="587"/>
      <c r="AJ122" s="587"/>
      <c r="AK122" s="587"/>
      <c r="AL122" s="587"/>
      <c r="AM122" s="588"/>
    </row>
    <row r="123" spans="1:42" ht="9.75" customHeight="1" thickBot="1" x14ac:dyDescent="0.2">
      <c r="A123" s="642"/>
      <c r="B123" s="643"/>
      <c r="C123" s="643"/>
      <c r="D123" s="644"/>
      <c r="E123" s="607"/>
      <c r="F123" s="608"/>
      <c r="G123" s="608"/>
      <c r="H123" s="608"/>
      <c r="I123" s="609"/>
      <c r="J123" s="591"/>
      <c r="K123" s="592"/>
      <c r="L123" s="592"/>
      <c r="M123" s="592"/>
      <c r="N123" s="592"/>
      <c r="O123" s="592"/>
      <c r="P123" s="592"/>
      <c r="Q123" s="592"/>
      <c r="R123" s="592"/>
      <c r="S123" s="592"/>
      <c r="T123" s="592"/>
      <c r="U123" s="592"/>
      <c r="V123" s="592"/>
      <c r="W123" s="592"/>
      <c r="X123" s="592"/>
      <c r="Y123" s="593"/>
      <c r="Z123" s="594"/>
      <c r="AA123" s="595"/>
      <c r="AB123" s="595"/>
      <c r="AC123" s="595"/>
      <c r="AD123" s="595"/>
      <c r="AE123" s="595"/>
      <c r="AF123" s="596"/>
      <c r="AG123" s="595"/>
      <c r="AH123" s="595"/>
      <c r="AI123" s="595"/>
      <c r="AJ123" s="595"/>
      <c r="AK123" s="595"/>
      <c r="AL123" s="595"/>
      <c r="AM123" s="596"/>
    </row>
    <row r="124" spans="1:42" ht="20.25" customHeight="1" thickTop="1" x14ac:dyDescent="0.15">
      <c r="A124" s="581" t="s">
        <v>208</v>
      </c>
      <c r="B124" s="582"/>
      <c r="C124" s="582"/>
      <c r="D124" s="583"/>
      <c r="E124" s="645" t="str">
        <f>IF(AP120=0,"",AP120)</f>
        <v/>
      </c>
      <c r="F124" s="646"/>
      <c r="G124" s="646"/>
      <c r="H124" s="646"/>
      <c r="I124" s="647"/>
      <c r="J124" s="578" t="s">
        <v>207</v>
      </c>
      <c r="K124" s="579"/>
      <c r="L124" s="579"/>
      <c r="M124" s="580"/>
      <c r="N124" s="581">
        <f>Z124-AG124</f>
        <v>0</v>
      </c>
      <c r="O124" s="582"/>
      <c r="P124" s="582"/>
      <c r="Q124" s="582"/>
      <c r="R124" s="582"/>
      <c r="S124" s="582"/>
      <c r="T124" s="582"/>
      <c r="U124" s="583"/>
      <c r="V124" s="613" t="s">
        <v>206</v>
      </c>
      <c r="W124" s="614"/>
      <c r="X124" s="614"/>
      <c r="Y124" s="615"/>
      <c r="Z124" s="581">
        <f>SUM(Z119:AF123)</f>
        <v>0</v>
      </c>
      <c r="AA124" s="582"/>
      <c r="AB124" s="582"/>
      <c r="AC124" s="582"/>
      <c r="AD124" s="582"/>
      <c r="AE124" s="582"/>
      <c r="AF124" s="582"/>
      <c r="AG124" s="581">
        <f>SUM(AG119:AM123)</f>
        <v>0</v>
      </c>
      <c r="AH124" s="582"/>
      <c r="AI124" s="582"/>
      <c r="AJ124" s="582"/>
      <c r="AK124" s="582"/>
      <c r="AL124" s="582"/>
      <c r="AM124" s="583"/>
    </row>
    <row r="125" spans="1:42" ht="10.5" customHeight="1" thickBot="1" x14ac:dyDescent="0.2">
      <c r="A125" s="172"/>
      <c r="B125" s="172"/>
      <c r="C125" s="172"/>
      <c r="D125" s="172"/>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2"/>
      <c r="AG125" s="172"/>
      <c r="AH125" s="172"/>
      <c r="AI125" s="172"/>
      <c r="AJ125" s="172"/>
      <c r="AK125" s="173"/>
      <c r="AL125" s="173"/>
      <c r="AM125" s="173"/>
    </row>
    <row r="126" spans="1:42" ht="6" customHeight="1" x14ac:dyDescent="0.15">
      <c r="A126" s="165"/>
      <c r="B126" s="165"/>
      <c r="C126" s="165"/>
      <c r="D126" s="165"/>
      <c r="E126" s="165"/>
      <c r="F126" s="165"/>
      <c r="G126" s="165"/>
      <c r="H126" s="165"/>
      <c r="I126" s="165"/>
      <c r="J126" s="165"/>
      <c r="K126" s="165"/>
      <c r="L126" s="165"/>
      <c r="M126" s="165"/>
      <c r="N126" s="165"/>
      <c r="O126" s="165"/>
      <c r="P126" s="165"/>
      <c r="Q126" s="165"/>
      <c r="R126" s="165"/>
      <c r="S126" s="165"/>
      <c r="T126" s="165"/>
      <c r="U126" s="165"/>
      <c r="V126" s="165"/>
      <c r="W126" s="165"/>
      <c r="X126" s="165"/>
      <c r="Y126" s="165"/>
      <c r="Z126" s="165"/>
      <c r="AA126" s="165"/>
      <c r="AB126" s="165"/>
      <c r="AC126" s="165"/>
      <c r="AD126" s="165"/>
      <c r="AE126" s="165"/>
      <c r="AF126" s="165"/>
      <c r="AG126" s="165"/>
      <c r="AH126" s="165"/>
      <c r="AI126" s="165"/>
      <c r="AJ126" s="165"/>
    </row>
    <row r="127" spans="1:42" s="176" customFormat="1" ht="10.5" x14ac:dyDescent="0.15">
      <c r="A127" s="174" t="s">
        <v>44</v>
      </c>
      <c r="B127" s="139"/>
      <c r="C127" s="139"/>
      <c r="D127" s="139"/>
      <c r="E127" s="139"/>
      <c r="F127" s="139"/>
      <c r="G127" s="139"/>
      <c r="H127" s="139"/>
      <c r="I127" s="139"/>
      <c r="J127" s="139"/>
      <c r="K127" s="139"/>
      <c r="L127" s="139"/>
      <c r="M127" s="139"/>
      <c r="N127" s="139"/>
      <c r="O127" s="139"/>
      <c r="P127" s="139"/>
      <c r="Q127" s="139"/>
      <c r="R127" s="139"/>
      <c r="S127" s="139"/>
      <c r="T127" s="139"/>
      <c r="U127" s="139"/>
      <c r="V127" s="139"/>
      <c r="W127" s="139"/>
      <c r="X127" s="139"/>
      <c r="Y127" s="139"/>
      <c r="Z127" s="139"/>
      <c r="AA127" s="139"/>
      <c r="AB127" s="139"/>
      <c r="AC127" s="139"/>
      <c r="AD127" s="139"/>
      <c r="AE127" s="139"/>
      <c r="AF127" s="139"/>
      <c r="AG127" s="139"/>
      <c r="AH127" s="139"/>
      <c r="AI127" s="139"/>
      <c r="AJ127" s="139"/>
      <c r="AK127" s="175"/>
      <c r="AL127" s="175"/>
      <c r="AM127" s="175"/>
    </row>
    <row r="128" spans="1:42" s="176" customFormat="1" ht="5.25" customHeight="1" x14ac:dyDescent="0.15">
      <c r="A128" s="174"/>
      <c r="B128" s="139"/>
      <c r="C128" s="139"/>
      <c r="D128" s="139"/>
      <c r="E128" s="139"/>
      <c r="F128" s="139"/>
      <c r="G128" s="139"/>
      <c r="H128" s="139"/>
      <c r="I128" s="139"/>
      <c r="J128" s="139"/>
      <c r="K128" s="139"/>
      <c r="L128" s="139"/>
      <c r="M128" s="139"/>
      <c r="N128" s="139"/>
      <c r="O128" s="139"/>
      <c r="P128" s="139"/>
      <c r="Q128" s="139"/>
      <c r="R128" s="139"/>
      <c r="S128" s="139"/>
      <c r="T128" s="139"/>
      <c r="U128" s="139"/>
      <c r="V128" s="139"/>
      <c r="W128" s="139"/>
      <c r="X128" s="139"/>
      <c r="Y128" s="139"/>
      <c r="Z128" s="139"/>
      <c r="AA128" s="139"/>
      <c r="AB128" s="139"/>
      <c r="AC128" s="139"/>
      <c r="AD128" s="139"/>
      <c r="AE128" s="139"/>
      <c r="AF128" s="139"/>
      <c r="AG128" s="139"/>
      <c r="AH128" s="139"/>
      <c r="AI128" s="139"/>
      <c r="AJ128" s="139"/>
      <c r="AK128" s="175"/>
      <c r="AL128" s="175"/>
      <c r="AM128" s="175"/>
    </row>
    <row r="129" spans="1:39" s="176" customFormat="1" ht="10.5" x14ac:dyDescent="0.15">
      <c r="A129" s="174"/>
      <c r="B129" s="152" t="s">
        <v>45</v>
      </c>
      <c r="C129" s="139"/>
      <c r="D129" s="139"/>
      <c r="E129" s="139"/>
      <c r="F129" s="139"/>
      <c r="G129" s="139"/>
      <c r="H129" s="139"/>
      <c r="I129" s="139"/>
      <c r="J129" s="139"/>
      <c r="K129" s="139"/>
      <c r="L129" s="139"/>
      <c r="M129" s="139"/>
      <c r="N129" s="139"/>
      <c r="O129" s="139"/>
      <c r="P129" s="139"/>
      <c r="Q129" s="139"/>
      <c r="R129" s="139"/>
      <c r="S129" s="139"/>
      <c r="T129" s="139"/>
      <c r="U129" s="139"/>
      <c r="V129" s="139"/>
      <c r="W129" s="139"/>
      <c r="X129" s="139"/>
      <c r="Y129" s="139"/>
      <c r="Z129" s="139"/>
      <c r="AA129" s="139"/>
      <c r="AB129" s="139"/>
      <c r="AC129" s="139"/>
      <c r="AD129" s="139"/>
      <c r="AE129" s="139"/>
      <c r="AF129" s="139"/>
      <c r="AG129" s="139"/>
      <c r="AH129" s="139"/>
      <c r="AI129" s="139"/>
      <c r="AJ129" s="139"/>
      <c r="AK129" s="175"/>
      <c r="AL129" s="175"/>
      <c r="AM129" s="175"/>
    </row>
    <row r="130" spans="1:39" s="176" customFormat="1" ht="10.5" x14ac:dyDescent="0.15">
      <c r="A130" s="174"/>
      <c r="B130" s="152" t="s">
        <v>64</v>
      </c>
      <c r="C130" s="139"/>
      <c r="D130" s="139"/>
      <c r="E130" s="139"/>
      <c r="F130" s="139"/>
      <c r="G130" s="139"/>
      <c r="H130" s="139"/>
      <c r="I130" s="139"/>
      <c r="J130" s="139"/>
      <c r="K130" s="139"/>
      <c r="L130" s="139"/>
      <c r="M130" s="139"/>
      <c r="N130" s="139"/>
      <c r="O130" s="139"/>
      <c r="P130" s="139"/>
      <c r="Q130" s="139"/>
      <c r="R130" s="139"/>
      <c r="S130" s="139"/>
      <c r="T130" s="139"/>
      <c r="U130" s="139"/>
      <c r="V130" s="139"/>
      <c r="W130" s="139"/>
      <c r="X130" s="139"/>
      <c r="Y130" s="139"/>
      <c r="Z130" s="139"/>
      <c r="AA130" s="139"/>
      <c r="AB130" s="139"/>
      <c r="AC130" s="139"/>
      <c r="AD130" s="139"/>
      <c r="AE130" s="139"/>
      <c r="AF130" s="139"/>
      <c r="AG130" s="139"/>
      <c r="AH130" s="139"/>
      <c r="AI130" s="139"/>
      <c r="AJ130" s="139"/>
      <c r="AK130" s="175"/>
      <c r="AL130" s="175"/>
      <c r="AM130" s="175"/>
    </row>
    <row r="131" spans="1:39" s="176" customFormat="1" ht="5.25" customHeight="1" x14ac:dyDescent="0.15">
      <c r="A131" s="174"/>
      <c r="B131" s="139"/>
      <c r="C131" s="139"/>
      <c r="D131" s="139"/>
      <c r="E131" s="139"/>
      <c r="F131" s="139"/>
      <c r="G131" s="139"/>
      <c r="H131" s="139"/>
      <c r="I131" s="139"/>
      <c r="J131" s="139"/>
      <c r="K131" s="139"/>
      <c r="L131" s="139"/>
      <c r="M131" s="139"/>
      <c r="N131" s="139"/>
      <c r="O131" s="139"/>
      <c r="P131" s="139"/>
      <c r="Q131" s="139"/>
      <c r="R131" s="139"/>
      <c r="S131" s="139"/>
      <c r="T131" s="139"/>
      <c r="U131" s="139"/>
      <c r="V131" s="139"/>
      <c r="W131" s="139"/>
      <c r="X131" s="139"/>
      <c r="Y131" s="139"/>
      <c r="Z131" s="139"/>
      <c r="AA131" s="139"/>
      <c r="AB131" s="139"/>
      <c r="AC131" s="139"/>
      <c r="AD131" s="139"/>
      <c r="AE131" s="139"/>
      <c r="AF131" s="139"/>
      <c r="AG131" s="139"/>
      <c r="AH131" s="139"/>
      <c r="AI131" s="139"/>
      <c r="AJ131" s="139"/>
      <c r="AK131" s="175"/>
      <c r="AL131" s="175"/>
      <c r="AM131" s="175"/>
    </row>
    <row r="132" spans="1:39" x14ac:dyDescent="0.15">
      <c r="A132" s="177" t="s">
        <v>98</v>
      </c>
      <c r="B132" s="178"/>
      <c r="C132" s="165"/>
      <c r="D132" s="165"/>
      <c r="E132" s="165"/>
      <c r="F132" s="165"/>
      <c r="G132" s="165"/>
      <c r="H132" s="165"/>
      <c r="I132" s="165"/>
      <c r="J132" s="165"/>
      <c r="K132" s="165"/>
      <c r="L132" s="165"/>
      <c r="M132" s="165"/>
      <c r="N132" s="165"/>
      <c r="O132" s="165"/>
      <c r="P132" s="165"/>
      <c r="Q132" s="165"/>
      <c r="R132" s="165"/>
      <c r="S132" s="165"/>
      <c r="T132" s="165"/>
      <c r="U132" s="165"/>
      <c r="V132" s="165"/>
      <c r="W132" s="165"/>
      <c r="X132" s="165"/>
      <c r="Y132" s="165"/>
      <c r="Z132" s="165"/>
      <c r="AA132" s="165"/>
      <c r="AB132" s="165"/>
      <c r="AC132" s="165"/>
      <c r="AD132" s="165"/>
      <c r="AE132" s="165"/>
      <c r="AF132" s="165"/>
      <c r="AG132" s="165"/>
      <c r="AH132" s="165"/>
      <c r="AI132" s="165"/>
      <c r="AJ132" s="165"/>
    </row>
    <row r="133" spans="1:39" x14ac:dyDescent="0.15">
      <c r="A133" s="179" t="s">
        <v>168</v>
      </c>
      <c r="B133" s="180"/>
      <c r="C133" s="180"/>
      <c r="D133" s="180"/>
      <c r="E133" s="180"/>
      <c r="F133" s="180"/>
      <c r="G133" s="180"/>
      <c r="H133" s="180"/>
      <c r="I133" s="180"/>
      <c r="J133" s="180"/>
      <c r="K133" s="180"/>
      <c r="L133" s="180"/>
      <c r="M133" s="180"/>
      <c r="N133" s="180"/>
      <c r="O133" s="180"/>
      <c r="P133" s="180"/>
      <c r="Q133" s="180"/>
      <c r="R133" s="180"/>
      <c r="S133" s="180"/>
      <c r="T133" s="623"/>
      <c r="U133" s="623"/>
      <c r="V133" s="623"/>
      <c r="W133" s="623"/>
      <c r="X133" s="623"/>
      <c r="Y133" s="623"/>
      <c r="Z133" s="623"/>
      <c r="AA133" s="623"/>
      <c r="AB133" s="623"/>
      <c r="AC133" s="623"/>
      <c r="AD133" s="623"/>
      <c r="AE133" s="623"/>
      <c r="AF133" s="623"/>
      <c r="AG133" s="623"/>
      <c r="AH133" s="623"/>
      <c r="AI133" s="623"/>
      <c r="AJ133" s="623"/>
      <c r="AK133" s="623"/>
      <c r="AL133" s="623"/>
      <c r="AM133" s="624"/>
    </row>
    <row r="134" spans="1:39" x14ac:dyDescent="0.15">
      <c r="A134" s="181"/>
      <c r="B134" s="291" t="s">
        <v>191</v>
      </c>
      <c r="C134" s="180"/>
      <c r="D134" s="180"/>
      <c r="E134" s="180"/>
      <c r="F134" s="180"/>
      <c r="G134" s="180"/>
      <c r="H134" s="180"/>
      <c r="I134" s="180"/>
      <c r="J134" s="180"/>
      <c r="K134" s="180"/>
      <c r="L134" s="180"/>
      <c r="M134" s="180"/>
      <c r="N134" s="180"/>
      <c r="O134" s="180"/>
      <c r="P134" s="180"/>
      <c r="Q134" s="180"/>
      <c r="R134" s="180"/>
      <c r="S134" s="180"/>
      <c r="T134" s="623" t="s">
        <v>65</v>
      </c>
      <c r="U134" s="623"/>
      <c r="V134" s="623"/>
      <c r="W134" s="623"/>
      <c r="X134" s="623"/>
      <c r="Y134" s="623"/>
      <c r="Z134" s="623"/>
      <c r="AA134" s="623"/>
      <c r="AB134" s="623"/>
      <c r="AC134" s="623"/>
      <c r="AD134" s="623"/>
      <c r="AE134" s="623"/>
      <c r="AF134" s="623"/>
      <c r="AG134" s="623"/>
      <c r="AH134" s="623"/>
      <c r="AI134" s="623"/>
      <c r="AJ134" s="623"/>
      <c r="AK134" s="623"/>
      <c r="AL134" s="623"/>
      <c r="AM134" s="624"/>
    </row>
    <row r="135" spans="1:39" ht="38.25" customHeight="1" x14ac:dyDescent="0.15">
      <c r="A135" s="183"/>
      <c r="B135" s="134"/>
      <c r="C135" s="184" t="s">
        <v>179</v>
      </c>
      <c r="D135" s="630" t="s">
        <v>180</v>
      </c>
      <c r="E135" s="630"/>
      <c r="F135" s="630"/>
      <c r="G135" s="630"/>
      <c r="H135" s="630"/>
      <c r="I135" s="630"/>
      <c r="J135" s="630"/>
      <c r="K135" s="630"/>
      <c r="L135" s="630"/>
      <c r="M135" s="630"/>
      <c r="N135" s="630"/>
      <c r="O135" s="630"/>
      <c r="P135" s="630"/>
      <c r="Q135" s="630"/>
      <c r="R135" s="630"/>
      <c r="S135" s="631"/>
      <c r="T135" s="569" t="s">
        <v>253</v>
      </c>
      <c r="U135" s="570"/>
      <c r="V135" s="570"/>
      <c r="W135" s="570"/>
      <c r="X135" s="570"/>
      <c r="Y135" s="570"/>
      <c r="Z135" s="570"/>
      <c r="AA135" s="570"/>
      <c r="AB135" s="570"/>
      <c r="AC135" s="570"/>
      <c r="AD135" s="570"/>
      <c r="AE135" s="570"/>
      <c r="AF135" s="570"/>
      <c r="AG135" s="570"/>
      <c r="AH135" s="570"/>
      <c r="AI135" s="570"/>
      <c r="AJ135" s="570"/>
      <c r="AK135" s="570"/>
      <c r="AL135" s="570"/>
      <c r="AM135" s="571"/>
    </row>
    <row r="136" spans="1:39" ht="23.25" customHeight="1" x14ac:dyDescent="0.15">
      <c r="A136" s="183"/>
      <c r="B136" s="185"/>
      <c r="C136" s="186" t="s">
        <v>178</v>
      </c>
      <c r="D136" s="632" t="s">
        <v>181</v>
      </c>
      <c r="E136" s="632"/>
      <c r="F136" s="632"/>
      <c r="G136" s="632"/>
      <c r="H136" s="632"/>
      <c r="I136" s="632"/>
      <c r="J136" s="632"/>
      <c r="K136" s="632"/>
      <c r="L136" s="632"/>
      <c r="M136" s="632"/>
      <c r="N136" s="632"/>
      <c r="O136" s="632"/>
      <c r="P136" s="632"/>
      <c r="Q136" s="632"/>
      <c r="R136" s="632"/>
      <c r="S136" s="633"/>
      <c r="T136" s="622" t="s">
        <v>249</v>
      </c>
      <c r="U136" s="617"/>
      <c r="V136" s="617"/>
      <c r="W136" s="617"/>
      <c r="X136" s="617"/>
      <c r="Y136" s="617"/>
      <c r="Z136" s="617"/>
      <c r="AA136" s="617"/>
      <c r="AB136" s="617"/>
      <c r="AC136" s="617"/>
      <c r="AD136" s="617"/>
      <c r="AE136" s="617"/>
      <c r="AF136" s="617"/>
      <c r="AG136" s="617"/>
      <c r="AH136" s="617"/>
      <c r="AI136" s="617"/>
      <c r="AJ136" s="617"/>
      <c r="AK136" s="617"/>
      <c r="AL136" s="617"/>
      <c r="AM136" s="618"/>
    </row>
    <row r="137" spans="1:39" x14ac:dyDescent="0.15">
      <c r="A137" s="181"/>
      <c r="B137" s="291" t="s">
        <v>169</v>
      </c>
      <c r="C137" s="180"/>
      <c r="D137" s="180"/>
      <c r="E137" s="180"/>
      <c r="F137" s="180"/>
      <c r="G137" s="180"/>
      <c r="H137" s="180"/>
      <c r="I137" s="180"/>
      <c r="J137" s="180"/>
      <c r="K137" s="180"/>
      <c r="L137" s="180"/>
      <c r="M137" s="180"/>
      <c r="N137" s="180"/>
      <c r="O137" s="180"/>
      <c r="P137" s="180"/>
      <c r="Q137" s="180"/>
      <c r="R137" s="180"/>
      <c r="S137" s="180"/>
      <c r="T137" s="623" t="s">
        <v>65</v>
      </c>
      <c r="U137" s="623"/>
      <c r="V137" s="623"/>
      <c r="W137" s="623"/>
      <c r="X137" s="623"/>
      <c r="Y137" s="623"/>
      <c r="Z137" s="623"/>
      <c r="AA137" s="623"/>
      <c r="AB137" s="623"/>
      <c r="AC137" s="623"/>
      <c r="AD137" s="623"/>
      <c r="AE137" s="623"/>
      <c r="AF137" s="623"/>
      <c r="AG137" s="623"/>
      <c r="AH137" s="623"/>
      <c r="AI137" s="623"/>
      <c r="AJ137" s="623"/>
      <c r="AK137" s="623"/>
      <c r="AL137" s="623"/>
      <c r="AM137" s="624"/>
    </row>
    <row r="138" spans="1:39" x14ac:dyDescent="0.15">
      <c r="A138" s="183"/>
      <c r="B138" s="187"/>
      <c r="C138" s="184" t="s">
        <v>176</v>
      </c>
      <c r="D138" s="630" t="s">
        <v>177</v>
      </c>
      <c r="E138" s="630"/>
      <c r="F138" s="630"/>
      <c r="G138" s="630"/>
      <c r="H138" s="630"/>
      <c r="I138" s="630"/>
      <c r="J138" s="630"/>
      <c r="K138" s="630"/>
      <c r="L138" s="630"/>
      <c r="M138" s="630"/>
      <c r="N138" s="630"/>
      <c r="O138" s="630"/>
      <c r="P138" s="630"/>
      <c r="Q138" s="630"/>
      <c r="R138" s="630"/>
      <c r="S138" s="631"/>
      <c r="T138" s="569" t="s">
        <v>170</v>
      </c>
      <c r="U138" s="570"/>
      <c r="V138" s="570"/>
      <c r="W138" s="570"/>
      <c r="X138" s="570"/>
      <c r="Y138" s="570"/>
      <c r="Z138" s="570"/>
      <c r="AA138" s="570"/>
      <c r="AB138" s="570"/>
      <c r="AC138" s="570"/>
      <c r="AD138" s="570"/>
      <c r="AE138" s="570"/>
      <c r="AF138" s="570"/>
      <c r="AG138" s="570"/>
      <c r="AH138" s="570"/>
      <c r="AI138" s="570"/>
      <c r="AJ138" s="570"/>
      <c r="AK138" s="570"/>
      <c r="AL138" s="570"/>
      <c r="AM138" s="571"/>
    </row>
    <row r="139" spans="1:39" ht="12" customHeight="1" x14ac:dyDescent="0.15">
      <c r="A139" s="183"/>
      <c r="B139" s="187"/>
      <c r="C139" s="186" t="s">
        <v>174</v>
      </c>
      <c r="D139" s="634" t="s">
        <v>175</v>
      </c>
      <c r="E139" s="634"/>
      <c r="F139" s="634"/>
      <c r="G139" s="634"/>
      <c r="H139" s="634"/>
      <c r="I139" s="634"/>
      <c r="J139" s="634"/>
      <c r="K139" s="634"/>
      <c r="L139" s="634"/>
      <c r="M139" s="634"/>
      <c r="N139" s="634"/>
      <c r="O139" s="634"/>
      <c r="P139" s="634"/>
      <c r="Q139" s="634"/>
      <c r="R139" s="634"/>
      <c r="S139" s="635"/>
      <c r="T139" s="616" t="s">
        <v>171</v>
      </c>
      <c r="U139" s="617"/>
      <c r="V139" s="617"/>
      <c r="W139" s="617"/>
      <c r="X139" s="617"/>
      <c r="Y139" s="617"/>
      <c r="Z139" s="617"/>
      <c r="AA139" s="617"/>
      <c r="AB139" s="617"/>
      <c r="AC139" s="617"/>
      <c r="AD139" s="617"/>
      <c r="AE139" s="617"/>
      <c r="AF139" s="617"/>
      <c r="AG139" s="617"/>
      <c r="AH139" s="617"/>
      <c r="AI139" s="617"/>
      <c r="AJ139" s="617"/>
      <c r="AK139" s="617"/>
      <c r="AL139" s="617"/>
      <c r="AM139" s="618"/>
    </row>
    <row r="140" spans="1:39" ht="23.25" customHeight="1" x14ac:dyDescent="0.15">
      <c r="A140" s="183"/>
      <c r="B140" s="183"/>
      <c r="C140" s="188" t="s">
        <v>172</v>
      </c>
      <c r="D140" s="628" t="s">
        <v>173</v>
      </c>
      <c r="E140" s="628"/>
      <c r="F140" s="628"/>
      <c r="G140" s="628"/>
      <c r="H140" s="628"/>
      <c r="I140" s="628"/>
      <c r="J140" s="628"/>
      <c r="K140" s="628"/>
      <c r="L140" s="628"/>
      <c r="M140" s="628"/>
      <c r="N140" s="628"/>
      <c r="O140" s="628"/>
      <c r="P140" s="628"/>
      <c r="Q140" s="628"/>
      <c r="R140" s="628"/>
      <c r="S140" s="629"/>
      <c r="T140" s="619" t="s">
        <v>182</v>
      </c>
      <c r="U140" s="620"/>
      <c r="V140" s="620"/>
      <c r="W140" s="620"/>
      <c r="X140" s="620"/>
      <c r="Y140" s="620"/>
      <c r="Z140" s="620"/>
      <c r="AA140" s="620"/>
      <c r="AB140" s="620"/>
      <c r="AC140" s="620"/>
      <c r="AD140" s="620"/>
      <c r="AE140" s="620"/>
      <c r="AF140" s="620"/>
      <c r="AG140" s="620"/>
      <c r="AH140" s="620"/>
      <c r="AI140" s="620"/>
      <c r="AJ140" s="620"/>
      <c r="AK140" s="620"/>
      <c r="AL140" s="620"/>
      <c r="AM140" s="621"/>
    </row>
    <row r="141" spans="1:39" ht="36.75" customHeight="1" x14ac:dyDescent="0.15">
      <c r="A141" s="183"/>
      <c r="B141" s="187"/>
      <c r="C141" s="186" t="s">
        <v>183</v>
      </c>
      <c r="D141" s="634" t="s">
        <v>185</v>
      </c>
      <c r="E141" s="634"/>
      <c r="F141" s="634"/>
      <c r="G141" s="634"/>
      <c r="H141" s="634"/>
      <c r="I141" s="634"/>
      <c r="J141" s="634"/>
      <c r="K141" s="634"/>
      <c r="L141" s="634"/>
      <c r="M141" s="634"/>
      <c r="N141" s="634"/>
      <c r="O141" s="634"/>
      <c r="P141" s="634"/>
      <c r="Q141" s="634"/>
      <c r="R141" s="634"/>
      <c r="S141" s="635"/>
      <c r="T141" s="714" t="s">
        <v>186</v>
      </c>
      <c r="U141" s="715"/>
      <c r="V141" s="715"/>
      <c r="W141" s="715"/>
      <c r="X141" s="715"/>
      <c r="Y141" s="715"/>
      <c r="Z141" s="715"/>
      <c r="AA141" s="715"/>
      <c r="AB141" s="715"/>
      <c r="AC141" s="715"/>
      <c r="AD141" s="715"/>
      <c r="AE141" s="715"/>
      <c r="AF141" s="715"/>
      <c r="AG141" s="715"/>
      <c r="AH141" s="715"/>
      <c r="AI141" s="715"/>
      <c r="AJ141" s="715"/>
      <c r="AK141" s="715"/>
      <c r="AL141" s="715"/>
      <c r="AM141" s="716"/>
    </row>
    <row r="142" spans="1:39" x14ac:dyDescent="0.15">
      <c r="A142" s="179" t="s">
        <v>187</v>
      </c>
      <c r="B142" s="180"/>
      <c r="C142" s="180"/>
      <c r="D142" s="180"/>
      <c r="E142" s="180"/>
      <c r="F142" s="180"/>
      <c r="G142" s="180"/>
      <c r="H142" s="180"/>
      <c r="I142" s="180"/>
      <c r="J142" s="180"/>
      <c r="K142" s="180"/>
      <c r="L142" s="180"/>
      <c r="M142" s="180"/>
      <c r="N142" s="180"/>
      <c r="O142" s="180"/>
      <c r="P142" s="180"/>
      <c r="Q142" s="180"/>
      <c r="R142" s="180"/>
      <c r="S142" s="180"/>
      <c r="T142" s="623"/>
      <c r="U142" s="623"/>
      <c r="V142" s="623"/>
      <c r="W142" s="623"/>
      <c r="X142" s="623"/>
      <c r="Y142" s="623"/>
      <c r="Z142" s="623"/>
      <c r="AA142" s="623"/>
      <c r="AB142" s="623"/>
      <c r="AC142" s="623"/>
      <c r="AD142" s="623"/>
      <c r="AE142" s="623"/>
      <c r="AF142" s="623"/>
      <c r="AG142" s="623"/>
      <c r="AH142" s="623"/>
      <c r="AI142" s="623"/>
      <c r="AJ142" s="623"/>
      <c r="AK142" s="623"/>
      <c r="AL142" s="623"/>
      <c r="AM142" s="624"/>
    </row>
    <row r="143" spans="1:39" x14ac:dyDescent="0.15">
      <c r="A143" s="181"/>
      <c r="B143" s="291" t="s">
        <v>191</v>
      </c>
      <c r="C143" s="180"/>
      <c r="D143" s="180"/>
      <c r="E143" s="180"/>
      <c r="F143" s="180"/>
      <c r="G143" s="180"/>
      <c r="H143" s="180"/>
      <c r="I143" s="180"/>
      <c r="J143" s="180"/>
      <c r="K143" s="180"/>
      <c r="L143" s="180"/>
      <c r="M143" s="180"/>
      <c r="N143" s="180"/>
      <c r="O143" s="180"/>
      <c r="P143" s="180"/>
      <c r="Q143" s="180"/>
      <c r="R143" s="180"/>
      <c r="S143" s="180"/>
      <c r="T143" s="623" t="s">
        <v>65</v>
      </c>
      <c r="U143" s="623"/>
      <c r="V143" s="623"/>
      <c r="W143" s="623"/>
      <c r="X143" s="623"/>
      <c r="Y143" s="623"/>
      <c r="Z143" s="623"/>
      <c r="AA143" s="623"/>
      <c r="AB143" s="623"/>
      <c r="AC143" s="623"/>
      <c r="AD143" s="623"/>
      <c r="AE143" s="623"/>
      <c r="AF143" s="623"/>
      <c r="AG143" s="623"/>
      <c r="AH143" s="623"/>
      <c r="AI143" s="623"/>
      <c r="AJ143" s="623"/>
      <c r="AK143" s="623"/>
      <c r="AL143" s="623"/>
      <c r="AM143" s="624"/>
    </row>
    <row r="144" spans="1:39" x14ac:dyDescent="0.15">
      <c r="A144" s="183"/>
      <c r="B144" s="134"/>
      <c r="C144" s="289" t="s">
        <v>184</v>
      </c>
      <c r="D144" s="651" t="s">
        <v>180</v>
      </c>
      <c r="E144" s="651"/>
      <c r="F144" s="651"/>
      <c r="G144" s="651"/>
      <c r="H144" s="651"/>
      <c r="I144" s="651"/>
      <c r="J144" s="651"/>
      <c r="K144" s="651"/>
      <c r="L144" s="651"/>
      <c r="M144" s="651"/>
      <c r="N144" s="651"/>
      <c r="O144" s="651"/>
      <c r="P144" s="651"/>
      <c r="Q144" s="651"/>
      <c r="R144" s="651"/>
      <c r="S144" s="652"/>
      <c r="T144" s="717" t="s">
        <v>254</v>
      </c>
      <c r="U144" s="718"/>
      <c r="V144" s="718"/>
      <c r="W144" s="718"/>
      <c r="X144" s="718"/>
      <c r="Y144" s="718"/>
      <c r="Z144" s="718"/>
      <c r="AA144" s="718"/>
      <c r="AB144" s="718"/>
      <c r="AC144" s="718"/>
      <c r="AD144" s="718"/>
      <c r="AE144" s="718"/>
      <c r="AF144" s="718"/>
      <c r="AG144" s="718"/>
      <c r="AH144" s="718"/>
      <c r="AI144" s="718"/>
      <c r="AJ144" s="718"/>
      <c r="AK144" s="718"/>
      <c r="AL144" s="718"/>
      <c r="AM144" s="719"/>
    </row>
    <row r="145" spans="1:39" x14ac:dyDescent="0.15">
      <c r="A145" s="179" t="s">
        <v>251</v>
      </c>
      <c r="B145" s="180"/>
      <c r="C145" s="180"/>
      <c r="D145" s="180"/>
      <c r="E145" s="180"/>
      <c r="F145" s="180"/>
      <c r="G145" s="180"/>
      <c r="H145" s="180"/>
      <c r="I145" s="180"/>
      <c r="J145" s="180"/>
      <c r="K145" s="180"/>
      <c r="L145" s="180"/>
      <c r="M145" s="180"/>
      <c r="N145" s="180"/>
      <c r="O145" s="180"/>
      <c r="P145" s="180"/>
      <c r="Q145" s="180"/>
      <c r="R145" s="180"/>
      <c r="S145" s="180"/>
      <c r="T145" s="623"/>
      <c r="U145" s="623"/>
      <c r="V145" s="623"/>
      <c r="W145" s="623"/>
      <c r="X145" s="623"/>
      <c r="Y145" s="623"/>
      <c r="Z145" s="623"/>
      <c r="AA145" s="623"/>
      <c r="AB145" s="623"/>
      <c r="AC145" s="623"/>
      <c r="AD145" s="623"/>
      <c r="AE145" s="623"/>
      <c r="AF145" s="623"/>
      <c r="AG145" s="623"/>
      <c r="AH145" s="623"/>
      <c r="AI145" s="623"/>
      <c r="AJ145" s="623"/>
      <c r="AK145" s="623"/>
      <c r="AL145" s="623"/>
      <c r="AM145" s="624"/>
    </row>
    <row r="146" spans="1:39" x14ac:dyDescent="0.15">
      <c r="A146" s="181"/>
      <c r="B146" s="291" t="s">
        <v>278</v>
      </c>
      <c r="C146" s="180"/>
      <c r="D146" s="180"/>
      <c r="E146" s="180"/>
      <c r="F146" s="180"/>
      <c r="G146" s="180"/>
      <c r="H146" s="180"/>
      <c r="I146" s="180"/>
      <c r="J146" s="180"/>
      <c r="K146" s="180"/>
      <c r="L146" s="180"/>
      <c r="M146" s="180"/>
      <c r="N146" s="180"/>
      <c r="O146" s="180"/>
      <c r="P146" s="180"/>
      <c r="Q146" s="180"/>
      <c r="R146" s="180"/>
      <c r="S146" s="180"/>
      <c r="T146" s="623" t="s">
        <v>65</v>
      </c>
      <c r="U146" s="623"/>
      <c r="V146" s="623"/>
      <c r="W146" s="623"/>
      <c r="X146" s="623"/>
      <c r="Y146" s="623"/>
      <c r="Z146" s="623"/>
      <c r="AA146" s="623"/>
      <c r="AB146" s="623"/>
      <c r="AC146" s="623"/>
      <c r="AD146" s="623"/>
      <c r="AE146" s="623"/>
      <c r="AF146" s="623"/>
      <c r="AG146" s="623"/>
      <c r="AH146" s="623"/>
      <c r="AI146" s="623"/>
      <c r="AJ146" s="623"/>
      <c r="AK146" s="623"/>
      <c r="AL146" s="623"/>
      <c r="AM146" s="624"/>
    </row>
    <row r="147" spans="1:39" ht="21" customHeight="1" x14ac:dyDescent="0.15">
      <c r="A147" s="183"/>
      <c r="B147" s="134"/>
      <c r="C147" s="289" t="s">
        <v>252</v>
      </c>
      <c r="D147" s="651" t="s">
        <v>237</v>
      </c>
      <c r="E147" s="651"/>
      <c r="F147" s="651"/>
      <c r="G147" s="651"/>
      <c r="H147" s="651"/>
      <c r="I147" s="651"/>
      <c r="J147" s="651"/>
      <c r="K147" s="651"/>
      <c r="L147" s="651"/>
      <c r="M147" s="651"/>
      <c r="N147" s="651"/>
      <c r="O147" s="651"/>
      <c r="P147" s="651"/>
      <c r="Q147" s="651"/>
      <c r="R147" s="651"/>
      <c r="S147" s="652"/>
      <c r="T147" s="729" t="s">
        <v>256</v>
      </c>
      <c r="U147" s="730"/>
      <c r="V147" s="730"/>
      <c r="W147" s="730"/>
      <c r="X147" s="730"/>
      <c r="Y147" s="730"/>
      <c r="Z147" s="730"/>
      <c r="AA147" s="730"/>
      <c r="AB147" s="730"/>
      <c r="AC147" s="730"/>
      <c r="AD147" s="730"/>
      <c r="AE147" s="730"/>
      <c r="AF147" s="730"/>
      <c r="AG147" s="730"/>
      <c r="AH147" s="730"/>
      <c r="AI147" s="730"/>
      <c r="AJ147" s="730"/>
      <c r="AK147" s="730"/>
      <c r="AL147" s="730"/>
      <c r="AM147" s="731"/>
    </row>
    <row r="148" spans="1:39" s="176" customFormat="1" ht="33" customHeight="1" x14ac:dyDescent="0.15">
      <c r="A148" s="666" t="s">
        <v>255</v>
      </c>
      <c r="B148" s="666"/>
      <c r="C148" s="666"/>
      <c r="D148" s="666"/>
      <c r="E148" s="666"/>
      <c r="F148" s="666"/>
      <c r="G148" s="666"/>
      <c r="H148" s="666"/>
      <c r="I148" s="666"/>
      <c r="J148" s="666"/>
      <c r="K148" s="666"/>
      <c r="L148" s="666"/>
      <c r="M148" s="666"/>
      <c r="N148" s="666"/>
      <c r="O148" s="666"/>
      <c r="P148" s="666"/>
      <c r="Q148" s="666"/>
      <c r="R148" s="666"/>
      <c r="S148" s="666"/>
      <c r="T148" s="666"/>
      <c r="U148" s="666"/>
      <c r="V148" s="666"/>
      <c r="W148" s="666"/>
      <c r="X148" s="666"/>
      <c r="Y148" s="666"/>
      <c r="Z148" s="666"/>
      <c r="AA148" s="666"/>
      <c r="AB148" s="666"/>
      <c r="AC148" s="666"/>
      <c r="AD148" s="666"/>
      <c r="AE148" s="666"/>
      <c r="AF148" s="666"/>
      <c r="AG148" s="666"/>
      <c r="AH148" s="666"/>
      <c r="AI148" s="666"/>
      <c r="AJ148" s="666"/>
      <c r="AK148" s="666"/>
      <c r="AL148" s="666"/>
      <c r="AM148" s="666"/>
    </row>
    <row r="149" spans="1:39" x14ac:dyDescent="0.15">
      <c r="A149" s="177" t="s">
        <v>99</v>
      </c>
      <c r="B149" s="178"/>
      <c r="C149" s="165"/>
      <c r="D149" s="165"/>
      <c r="E149" s="165"/>
      <c r="F149" s="165"/>
      <c r="G149" s="165"/>
      <c r="H149" s="165"/>
      <c r="I149" s="165"/>
      <c r="J149" s="165"/>
      <c r="K149" s="165"/>
      <c r="L149" s="165"/>
      <c r="M149" s="165"/>
      <c r="N149" s="165"/>
      <c r="O149" s="165"/>
      <c r="P149" s="165"/>
      <c r="Q149" s="165"/>
      <c r="R149" s="165"/>
      <c r="S149" s="165"/>
      <c r="T149" s="165"/>
      <c r="U149" s="165"/>
      <c r="V149" s="165"/>
      <c r="W149" s="165"/>
      <c r="X149" s="165"/>
      <c r="Y149" s="165"/>
      <c r="Z149" s="165"/>
      <c r="AA149" s="165"/>
      <c r="AB149" s="165"/>
      <c r="AC149" s="165"/>
      <c r="AD149" s="165"/>
      <c r="AE149" s="165"/>
      <c r="AF149" s="165"/>
      <c r="AG149" s="165"/>
      <c r="AH149" s="165"/>
      <c r="AI149" s="165"/>
      <c r="AJ149" s="165"/>
    </row>
    <row r="150" spans="1:39" ht="4.5" customHeight="1" x14ac:dyDescent="0.15">
      <c r="A150" s="179"/>
      <c r="B150" s="180"/>
      <c r="C150" s="180"/>
      <c r="D150" s="180"/>
      <c r="E150" s="180"/>
      <c r="F150" s="180"/>
      <c r="G150" s="180"/>
      <c r="H150" s="180"/>
      <c r="I150" s="180"/>
      <c r="J150" s="180"/>
      <c r="K150" s="180"/>
      <c r="L150" s="180"/>
      <c r="M150" s="180"/>
      <c r="N150" s="180"/>
      <c r="O150" s="180"/>
      <c r="P150" s="180"/>
      <c r="Q150" s="180"/>
      <c r="R150" s="180"/>
      <c r="S150" s="180"/>
      <c r="T150" s="623"/>
      <c r="U150" s="623"/>
      <c r="V150" s="623"/>
      <c r="W150" s="623"/>
      <c r="X150" s="623"/>
      <c r="Y150" s="623"/>
      <c r="Z150" s="623"/>
      <c r="AA150" s="623"/>
      <c r="AB150" s="623"/>
      <c r="AC150" s="623"/>
      <c r="AD150" s="623"/>
      <c r="AE150" s="623"/>
      <c r="AF150" s="623"/>
      <c r="AG150" s="623"/>
      <c r="AH150" s="623"/>
      <c r="AI150" s="623"/>
      <c r="AJ150" s="623"/>
      <c r="AK150" s="623"/>
      <c r="AL150" s="623"/>
      <c r="AM150" s="624"/>
    </row>
    <row r="151" spans="1:39" x14ac:dyDescent="0.15">
      <c r="A151" s="181"/>
      <c r="B151" s="291" t="s">
        <v>191</v>
      </c>
      <c r="C151" s="180"/>
      <c r="D151" s="180"/>
      <c r="E151" s="180"/>
      <c r="F151" s="180"/>
      <c r="G151" s="180"/>
      <c r="H151" s="180"/>
      <c r="I151" s="180"/>
      <c r="J151" s="180"/>
      <c r="K151" s="180"/>
      <c r="L151" s="180"/>
      <c r="M151" s="180"/>
      <c r="N151" s="180"/>
      <c r="O151" s="180"/>
      <c r="P151" s="180"/>
      <c r="Q151" s="180"/>
      <c r="R151" s="180"/>
      <c r="S151" s="180"/>
      <c r="T151" s="623" t="s">
        <v>65</v>
      </c>
      <c r="U151" s="623"/>
      <c r="V151" s="623"/>
      <c r="W151" s="623"/>
      <c r="X151" s="623"/>
      <c r="Y151" s="623"/>
      <c r="Z151" s="623"/>
      <c r="AA151" s="623"/>
      <c r="AB151" s="623"/>
      <c r="AC151" s="623"/>
      <c r="AD151" s="623"/>
      <c r="AE151" s="623"/>
      <c r="AF151" s="623"/>
      <c r="AG151" s="623"/>
      <c r="AH151" s="623"/>
      <c r="AI151" s="623"/>
      <c r="AJ151" s="623"/>
      <c r="AK151" s="623"/>
      <c r="AL151" s="623"/>
      <c r="AM151" s="624"/>
    </row>
    <row r="152" spans="1:39" ht="24" customHeight="1" x14ac:dyDescent="0.15">
      <c r="A152" s="183"/>
      <c r="B152" s="134"/>
      <c r="C152" s="184" t="s">
        <v>179</v>
      </c>
      <c r="D152" s="654" t="s">
        <v>181</v>
      </c>
      <c r="E152" s="654"/>
      <c r="F152" s="654"/>
      <c r="G152" s="654"/>
      <c r="H152" s="654"/>
      <c r="I152" s="654"/>
      <c r="J152" s="654"/>
      <c r="K152" s="654"/>
      <c r="L152" s="654"/>
      <c r="M152" s="654"/>
      <c r="N152" s="654"/>
      <c r="O152" s="654"/>
      <c r="P152" s="654"/>
      <c r="Q152" s="654"/>
      <c r="R152" s="654"/>
      <c r="S152" s="655"/>
      <c r="T152" s="720" t="s">
        <v>249</v>
      </c>
      <c r="U152" s="721"/>
      <c r="V152" s="721"/>
      <c r="W152" s="721"/>
      <c r="X152" s="721"/>
      <c r="Y152" s="721"/>
      <c r="Z152" s="721"/>
      <c r="AA152" s="721"/>
      <c r="AB152" s="721"/>
      <c r="AC152" s="721"/>
      <c r="AD152" s="721"/>
      <c r="AE152" s="721"/>
      <c r="AF152" s="721"/>
      <c r="AG152" s="721"/>
      <c r="AH152" s="721"/>
      <c r="AI152" s="721"/>
      <c r="AJ152" s="721"/>
      <c r="AK152" s="721"/>
      <c r="AL152" s="721"/>
      <c r="AM152" s="722"/>
    </row>
    <row r="153" spans="1:39" x14ac:dyDescent="0.15">
      <c r="A153" s="181"/>
      <c r="B153" s="291" t="s">
        <v>169</v>
      </c>
      <c r="C153" s="180"/>
      <c r="D153" s="180"/>
      <c r="E153" s="180"/>
      <c r="F153" s="180"/>
      <c r="G153" s="180"/>
      <c r="H153" s="180"/>
      <c r="I153" s="180"/>
      <c r="J153" s="180"/>
      <c r="K153" s="180"/>
      <c r="L153" s="180"/>
      <c r="M153" s="180"/>
      <c r="N153" s="180"/>
      <c r="O153" s="180"/>
      <c r="P153" s="180"/>
      <c r="Q153" s="180"/>
      <c r="R153" s="180"/>
      <c r="S153" s="180"/>
      <c r="T153" s="623" t="s">
        <v>65</v>
      </c>
      <c r="U153" s="623"/>
      <c r="V153" s="623"/>
      <c r="W153" s="623"/>
      <c r="X153" s="623"/>
      <c r="Y153" s="623"/>
      <c r="Z153" s="623"/>
      <c r="AA153" s="623"/>
      <c r="AB153" s="623"/>
      <c r="AC153" s="623"/>
      <c r="AD153" s="623"/>
      <c r="AE153" s="623"/>
      <c r="AF153" s="623"/>
      <c r="AG153" s="623"/>
      <c r="AH153" s="623"/>
      <c r="AI153" s="623"/>
      <c r="AJ153" s="623"/>
      <c r="AK153" s="623"/>
      <c r="AL153" s="623"/>
      <c r="AM153" s="624"/>
    </row>
    <row r="154" spans="1:39" ht="36.75" customHeight="1" x14ac:dyDescent="0.15">
      <c r="A154" s="183"/>
      <c r="B154" s="187"/>
      <c r="C154" s="184" t="s">
        <v>178</v>
      </c>
      <c r="D154" s="630" t="s">
        <v>185</v>
      </c>
      <c r="E154" s="630"/>
      <c r="F154" s="630"/>
      <c r="G154" s="630"/>
      <c r="H154" s="630"/>
      <c r="I154" s="630"/>
      <c r="J154" s="630"/>
      <c r="K154" s="630"/>
      <c r="L154" s="630"/>
      <c r="M154" s="630"/>
      <c r="N154" s="630"/>
      <c r="O154" s="630"/>
      <c r="P154" s="630"/>
      <c r="Q154" s="630"/>
      <c r="R154" s="630"/>
      <c r="S154" s="631"/>
      <c r="T154" s="714" t="s">
        <v>186</v>
      </c>
      <c r="U154" s="715"/>
      <c r="V154" s="715"/>
      <c r="W154" s="715"/>
      <c r="X154" s="715"/>
      <c r="Y154" s="715"/>
      <c r="Z154" s="715"/>
      <c r="AA154" s="715"/>
      <c r="AB154" s="715"/>
      <c r="AC154" s="715"/>
      <c r="AD154" s="715"/>
      <c r="AE154" s="715"/>
      <c r="AF154" s="715"/>
      <c r="AG154" s="715"/>
      <c r="AH154" s="715"/>
      <c r="AI154" s="715"/>
      <c r="AJ154" s="715"/>
      <c r="AK154" s="715"/>
      <c r="AL154" s="715"/>
      <c r="AM154" s="716"/>
    </row>
    <row r="155" spans="1:39" s="176" customFormat="1" ht="5.25" customHeight="1" x14ac:dyDescent="0.15">
      <c r="A155" s="190"/>
      <c r="B155" s="290"/>
      <c r="C155" s="290"/>
      <c r="D155" s="290"/>
      <c r="E155" s="290"/>
      <c r="F155" s="290"/>
      <c r="G155" s="290"/>
      <c r="H155" s="290"/>
      <c r="I155" s="290"/>
      <c r="J155" s="290"/>
      <c r="K155" s="290"/>
      <c r="L155" s="290"/>
      <c r="M155" s="290"/>
      <c r="N155" s="290"/>
      <c r="O155" s="290"/>
      <c r="P155" s="290"/>
      <c r="Q155" s="290"/>
      <c r="R155" s="290"/>
      <c r="S155" s="290"/>
      <c r="T155" s="290"/>
      <c r="U155" s="290"/>
      <c r="V155" s="290"/>
      <c r="W155" s="290"/>
      <c r="X155" s="290"/>
      <c r="Y155" s="290"/>
      <c r="Z155" s="290"/>
      <c r="AA155" s="290"/>
      <c r="AB155" s="290"/>
      <c r="AC155" s="290"/>
      <c r="AD155" s="290"/>
      <c r="AE155" s="290"/>
      <c r="AF155" s="290"/>
      <c r="AG155" s="290"/>
      <c r="AH155" s="290"/>
      <c r="AI155" s="290"/>
      <c r="AJ155" s="290"/>
      <c r="AK155" s="192"/>
      <c r="AL155" s="192"/>
      <c r="AM155" s="192"/>
    </row>
    <row r="156" spans="1:39" x14ac:dyDescent="0.15">
      <c r="A156" s="177" t="s">
        <v>153</v>
      </c>
      <c r="B156" s="178"/>
      <c r="C156" s="165"/>
      <c r="D156" s="165"/>
      <c r="E156" s="165"/>
      <c r="F156" s="165"/>
      <c r="G156" s="165"/>
      <c r="H156" s="165"/>
      <c r="I156" s="165"/>
      <c r="J156" s="165"/>
      <c r="K156" s="165"/>
      <c r="L156" s="165"/>
      <c r="M156" s="165"/>
      <c r="N156" s="165"/>
      <c r="O156" s="165"/>
      <c r="P156" s="165"/>
      <c r="Q156" s="165"/>
      <c r="R156" s="165"/>
      <c r="S156" s="165"/>
      <c r="T156" s="165"/>
      <c r="U156" s="165"/>
      <c r="V156" s="165"/>
      <c r="W156" s="165"/>
      <c r="X156" s="165"/>
      <c r="Y156" s="165"/>
      <c r="Z156" s="165"/>
      <c r="AA156" s="165"/>
      <c r="AB156" s="165"/>
      <c r="AC156" s="165"/>
      <c r="AD156" s="165"/>
      <c r="AE156" s="165"/>
      <c r="AF156" s="165"/>
      <c r="AG156" s="165"/>
      <c r="AH156" s="165"/>
      <c r="AI156" s="165"/>
      <c r="AJ156" s="165"/>
    </row>
    <row r="157" spans="1:39" ht="5.25" customHeight="1" x14ac:dyDescent="0.15">
      <c r="A157" s="179"/>
      <c r="B157" s="180"/>
      <c r="C157" s="180"/>
      <c r="D157" s="180"/>
      <c r="E157" s="180"/>
      <c r="F157" s="180"/>
      <c r="G157" s="180"/>
      <c r="H157" s="180"/>
      <c r="I157" s="180"/>
      <c r="J157" s="180"/>
      <c r="K157" s="180"/>
      <c r="L157" s="180"/>
      <c r="M157" s="180"/>
      <c r="N157" s="180"/>
      <c r="O157" s="180"/>
      <c r="P157" s="180"/>
      <c r="Q157" s="180"/>
      <c r="R157" s="180"/>
      <c r="S157" s="180"/>
      <c r="T157" s="623"/>
      <c r="U157" s="623"/>
      <c r="V157" s="623"/>
      <c r="W157" s="623"/>
      <c r="X157" s="623"/>
      <c r="Y157" s="623"/>
      <c r="Z157" s="623"/>
      <c r="AA157" s="623"/>
      <c r="AB157" s="623"/>
      <c r="AC157" s="623"/>
      <c r="AD157" s="623"/>
      <c r="AE157" s="623"/>
      <c r="AF157" s="623"/>
      <c r="AG157" s="623"/>
      <c r="AH157" s="623"/>
      <c r="AI157" s="623"/>
      <c r="AJ157" s="623"/>
      <c r="AK157" s="623"/>
      <c r="AL157" s="623"/>
      <c r="AM157" s="624"/>
    </row>
    <row r="158" spans="1:39" x14ac:dyDescent="0.15">
      <c r="A158" s="181"/>
      <c r="B158" s="291" t="s">
        <v>190</v>
      </c>
      <c r="C158" s="180"/>
      <c r="D158" s="180"/>
      <c r="E158" s="180"/>
      <c r="F158" s="180"/>
      <c r="G158" s="180"/>
      <c r="H158" s="180"/>
      <c r="I158" s="180"/>
      <c r="J158" s="180"/>
      <c r="K158" s="180"/>
      <c r="L158" s="180"/>
      <c r="M158" s="180"/>
      <c r="N158" s="180"/>
      <c r="O158" s="180"/>
      <c r="P158" s="180"/>
      <c r="Q158" s="180"/>
      <c r="R158" s="180"/>
      <c r="S158" s="180"/>
      <c r="T158" s="623" t="s">
        <v>65</v>
      </c>
      <c r="U158" s="623"/>
      <c r="V158" s="623"/>
      <c r="W158" s="623"/>
      <c r="X158" s="623"/>
      <c r="Y158" s="623"/>
      <c r="Z158" s="623"/>
      <c r="AA158" s="623"/>
      <c r="AB158" s="623"/>
      <c r="AC158" s="623"/>
      <c r="AD158" s="623"/>
      <c r="AE158" s="623"/>
      <c r="AF158" s="623"/>
      <c r="AG158" s="623"/>
      <c r="AH158" s="623"/>
      <c r="AI158" s="623"/>
      <c r="AJ158" s="623"/>
      <c r="AK158" s="623"/>
      <c r="AL158" s="623"/>
      <c r="AM158" s="624"/>
    </row>
    <row r="159" spans="1:39" ht="21.75" customHeight="1" x14ac:dyDescent="0.15">
      <c r="A159" s="183"/>
      <c r="B159" s="134"/>
      <c r="C159" s="184" t="s">
        <v>179</v>
      </c>
      <c r="D159" s="712" t="s">
        <v>192</v>
      </c>
      <c r="E159" s="712"/>
      <c r="F159" s="712"/>
      <c r="G159" s="712"/>
      <c r="H159" s="712"/>
      <c r="I159" s="712"/>
      <c r="J159" s="712"/>
      <c r="K159" s="712"/>
      <c r="L159" s="712"/>
      <c r="M159" s="712"/>
      <c r="N159" s="712"/>
      <c r="O159" s="712"/>
      <c r="P159" s="712"/>
      <c r="Q159" s="712"/>
      <c r="R159" s="712"/>
      <c r="S159" s="713"/>
      <c r="T159" s="723" t="s">
        <v>250</v>
      </c>
      <c r="U159" s="724"/>
      <c r="V159" s="724"/>
      <c r="W159" s="724"/>
      <c r="X159" s="724"/>
      <c r="Y159" s="724"/>
      <c r="Z159" s="724"/>
      <c r="AA159" s="724"/>
      <c r="AB159" s="724"/>
      <c r="AC159" s="724"/>
      <c r="AD159" s="724"/>
      <c r="AE159" s="724"/>
      <c r="AF159" s="724"/>
      <c r="AG159" s="724"/>
      <c r="AH159" s="724"/>
      <c r="AI159" s="724"/>
      <c r="AJ159" s="724"/>
      <c r="AK159" s="724"/>
      <c r="AL159" s="724"/>
      <c r="AM159" s="725"/>
    </row>
    <row r="160" spans="1:39" ht="12" customHeight="1" x14ac:dyDescent="0.15">
      <c r="A160" s="193"/>
      <c r="B160" s="194"/>
      <c r="C160" s="195" t="s">
        <v>178</v>
      </c>
      <c r="D160" s="632" t="s">
        <v>156</v>
      </c>
      <c r="E160" s="632"/>
      <c r="F160" s="632"/>
      <c r="G160" s="632"/>
      <c r="H160" s="632"/>
      <c r="I160" s="632"/>
      <c r="J160" s="632"/>
      <c r="K160" s="632"/>
      <c r="L160" s="632"/>
      <c r="M160" s="632"/>
      <c r="N160" s="632"/>
      <c r="O160" s="632"/>
      <c r="P160" s="632"/>
      <c r="Q160" s="632"/>
      <c r="R160" s="632"/>
      <c r="S160" s="633"/>
      <c r="T160" s="726"/>
      <c r="U160" s="727"/>
      <c r="V160" s="727"/>
      <c r="W160" s="727"/>
      <c r="X160" s="727"/>
      <c r="Y160" s="727"/>
      <c r="Z160" s="727"/>
      <c r="AA160" s="727"/>
      <c r="AB160" s="727"/>
      <c r="AC160" s="727"/>
      <c r="AD160" s="727"/>
      <c r="AE160" s="727"/>
      <c r="AF160" s="727"/>
      <c r="AG160" s="727"/>
      <c r="AH160" s="727"/>
      <c r="AI160" s="727"/>
      <c r="AJ160" s="727"/>
      <c r="AK160" s="727"/>
      <c r="AL160" s="727"/>
      <c r="AM160" s="728"/>
    </row>
    <row r="161" spans="1:36" ht="18" customHeight="1" x14ac:dyDescent="0.15">
      <c r="A161" s="165"/>
      <c r="B161" s="196"/>
      <c r="C161" s="197"/>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c r="AA161" s="197"/>
      <c r="AB161" s="197"/>
      <c r="AC161" s="197"/>
      <c r="AD161" s="197"/>
      <c r="AE161" s="197"/>
      <c r="AF161" s="197"/>
      <c r="AG161" s="197"/>
      <c r="AH161" s="197"/>
      <c r="AI161" s="197"/>
      <c r="AJ161" s="197"/>
    </row>
    <row r="162" spans="1:36" s="198" customFormat="1" x14ac:dyDescent="0.15">
      <c r="B162" s="196"/>
      <c r="C162" s="196"/>
      <c r="D162" s="196"/>
      <c r="E162" s="196"/>
      <c r="F162" s="196"/>
      <c r="G162" s="196"/>
      <c r="H162" s="196"/>
      <c r="I162" s="196"/>
      <c r="J162" s="196"/>
      <c r="K162" s="196"/>
      <c r="L162" s="196"/>
      <c r="M162" s="196"/>
      <c r="N162" s="196"/>
      <c r="O162" s="196"/>
      <c r="P162" s="196"/>
      <c r="Q162" s="196"/>
      <c r="R162" s="196"/>
      <c r="S162" s="196"/>
      <c r="T162" s="196"/>
      <c r="U162" s="196"/>
      <c r="V162" s="196"/>
      <c r="W162" s="196"/>
      <c r="X162" s="196"/>
      <c r="Y162" s="196"/>
      <c r="Z162" s="196"/>
      <c r="AA162" s="196"/>
      <c r="AB162" s="196"/>
      <c r="AC162" s="196"/>
      <c r="AD162" s="196"/>
      <c r="AE162" s="196"/>
      <c r="AF162" s="196"/>
      <c r="AG162" s="196"/>
      <c r="AH162" s="196"/>
      <c r="AI162" s="196"/>
      <c r="AJ162" s="196"/>
    </row>
    <row r="163" spans="1:36" s="198" customFormat="1" x14ac:dyDescent="0.15">
      <c r="B163" s="196"/>
      <c r="C163" s="196"/>
      <c r="D163" s="196"/>
      <c r="E163" s="196"/>
      <c r="F163" s="196"/>
      <c r="G163" s="196"/>
      <c r="H163" s="196"/>
      <c r="I163" s="196"/>
      <c r="J163" s="196"/>
      <c r="K163" s="196"/>
      <c r="L163" s="196"/>
      <c r="M163" s="196"/>
      <c r="N163" s="196"/>
      <c r="O163" s="196"/>
      <c r="P163" s="196"/>
      <c r="Q163" s="196"/>
      <c r="R163" s="196"/>
      <c r="S163" s="196"/>
      <c r="T163" s="196"/>
      <c r="U163" s="196"/>
      <c r="V163" s="196"/>
      <c r="W163" s="196"/>
      <c r="X163" s="196"/>
      <c r="Y163" s="196"/>
      <c r="Z163" s="196"/>
      <c r="AA163" s="196"/>
      <c r="AB163" s="196"/>
      <c r="AC163" s="196"/>
      <c r="AD163" s="196"/>
      <c r="AE163" s="196"/>
      <c r="AF163" s="196"/>
      <c r="AG163" s="196"/>
      <c r="AH163" s="196"/>
      <c r="AI163" s="196"/>
      <c r="AJ163" s="196"/>
    </row>
    <row r="164" spans="1:36" x14ac:dyDescent="0.15">
      <c r="A164" s="165"/>
      <c r="B164" s="197"/>
      <c r="C164" s="197"/>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c r="AA164" s="197"/>
      <c r="AB164" s="197"/>
      <c r="AC164" s="197"/>
      <c r="AD164" s="197"/>
      <c r="AE164" s="197"/>
      <c r="AF164" s="197"/>
      <c r="AG164" s="197"/>
      <c r="AH164" s="197"/>
      <c r="AI164" s="197"/>
      <c r="AJ164" s="197"/>
    </row>
    <row r="165" spans="1:36" x14ac:dyDescent="0.15">
      <c r="A165" s="165"/>
      <c r="B165" s="197"/>
      <c r="C165" s="197"/>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c r="AA165" s="197"/>
      <c r="AB165" s="197"/>
      <c r="AC165" s="197"/>
      <c r="AD165" s="197"/>
      <c r="AE165" s="197"/>
      <c r="AF165" s="197"/>
      <c r="AG165" s="197"/>
      <c r="AH165" s="197"/>
      <c r="AI165" s="197"/>
      <c r="AJ165" s="197"/>
    </row>
    <row r="166" spans="1:36" x14ac:dyDescent="0.15">
      <c r="A166" s="165"/>
      <c r="B166" s="197"/>
      <c r="C166" s="197"/>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c r="AA166" s="197"/>
      <c r="AB166" s="197"/>
      <c r="AC166" s="197"/>
      <c r="AD166" s="197"/>
      <c r="AE166" s="197"/>
      <c r="AF166" s="197"/>
      <c r="AG166" s="197"/>
      <c r="AH166" s="197"/>
      <c r="AI166" s="197"/>
      <c r="AJ166" s="197"/>
    </row>
    <row r="167" spans="1:36" x14ac:dyDescent="0.15">
      <c r="A167" s="165"/>
      <c r="B167" s="197"/>
      <c r="C167" s="197"/>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c r="AA167" s="197"/>
      <c r="AB167" s="197"/>
      <c r="AC167" s="197"/>
      <c r="AD167" s="197"/>
      <c r="AE167" s="197"/>
      <c r="AF167" s="197"/>
      <c r="AG167" s="197"/>
      <c r="AH167" s="197"/>
      <c r="AI167" s="197"/>
      <c r="AJ167" s="197"/>
    </row>
    <row r="168" spans="1:36" x14ac:dyDescent="0.15">
      <c r="A168" s="165"/>
      <c r="B168" s="197"/>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c r="AA168" s="197"/>
      <c r="AB168" s="197"/>
      <c r="AC168" s="197"/>
      <c r="AD168" s="197"/>
      <c r="AE168" s="197"/>
      <c r="AF168" s="197"/>
      <c r="AG168" s="197"/>
      <c r="AH168" s="197"/>
      <c r="AI168" s="197"/>
      <c r="AJ168" s="197"/>
    </row>
    <row r="169" spans="1:36" x14ac:dyDescent="0.15">
      <c r="A169" s="165"/>
      <c r="B169" s="197"/>
      <c r="C169" s="197"/>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c r="AA169" s="197"/>
      <c r="AB169" s="197"/>
      <c r="AC169" s="197"/>
      <c r="AD169" s="197"/>
      <c r="AE169" s="197"/>
      <c r="AF169" s="197"/>
      <c r="AG169" s="197"/>
      <c r="AH169" s="197"/>
      <c r="AI169" s="197"/>
      <c r="AJ169" s="197"/>
    </row>
    <row r="170" spans="1:36" x14ac:dyDescent="0.15">
      <c r="A170" s="165"/>
      <c r="B170" s="197"/>
      <c r="C170" s="197"/>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row>
    <row r="171" spans="1:36" x14ac:dyDescent="0.15">
      <c r="A171" s="165"/>
      <c r="B171" s="197"/>
      <c r="C171" s="197"/>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c r="AA171" s="197"/>
      <c r="AB171" s="197"/>
      <c r="AC171" s="197"/>
      <c r="AD171" s="197"/>
      <c r="AE171" s="197"/>
      <c r="AF171" s="197"/>
      <c r="AG171" s="197"/>
      <c r="AH171" s="197"/>
      <c r="AI171" s="197"/>
      <c r="AJ171" s="197"/>
    </row>
    <row r="172" spans="1:36" x14ac:dyDescent="0.15">
      <c r="A172" s="165"/>
      <c r="B172" s="197"/>
      <c r="C172" s="197"/>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c r="AA172" s="197"/>
      <c r="AB172" s="197"/>
      <c r="AC172" s="197"/>
      <c r="AD172" s="197"/>
      <c r="AE172" s="197"/>
      <c r="AF172" s="197"/>
      <c r="AG172" s="197"/>
      <c r="AH172" s="197"/>
      <c r="AI172" s="197"/>
      <c r="AJ172" s="197"/>
    </row>
    <row r="173" spans="1:36" x14ac:dyDescent="0.15">
      <c r="A173" s="165"/>
      <c r="B173" s="197"/>
      <c r="C173" s="197"/>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c r="AA173" s="197"/>
      <c r="AB173" s="197"/>
      <c r="AC173" s="197"/>
      <c r="AD173" s="197"/>
      <c r="AE173" s="197"/>
      <c r="AF173" s="197"/>
      <c r="AG173" s="197"/>
      <c r="AH173" s="197"/>
      <c r="AI173" s="197"/>
      <c r="AJ173" s="197"/>
    </row>
    <row r="174" spans="1:36" x14ac:dyDescent="0.15">
      <c r="A174" s="165"/>
      <c r="B174" s="197"/>
      <c r="C174" s="197"/>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c r="AA174" s="197"/>
      <c r="AB174" s="197"/>
      <c r="AC174" s="197"/>
      <c r="AD174" s="197"/>
      <c r="AE174" s="197"/>
      <c r="AF174" s="197"/>
      <c r="AG174" s="197"/>
      <c r="AH174" s="197"/>
      <c r="AI174" s="197"/>
      <c r="AJ174" s="197"/>
    </row>
    <row r="175" spans="1:36" x14ac:dyDescent="0.15">
      <c r="A175" s="165"/>
      <c r="B175" s="197"/>
      <c r="C175" s="197"/>
      <c r="D175" s="197"/>
      <c r="E175" s="197"/>
      <c r="F175" s="197"/>
      <c r="G175" s="197"/>
      <c r="H175" s="197"/>
      <c r="I175" s="197"/>
      <c r="J175" s="197"/>
      <c r="K175" s="197"/>
      <c r="L175" s="197"/>
      <c r="M175" s="197"/>
      <c r="N175" s="197"/>
      <c r="O175" s="197"/>
      <c r="P175" s="197"/>
      <c r="Q175" s="197"/>
      <c r="R175" s="197"/>
      <c r="S175" s="197"/>
      <c r="T175" s="197"/>
      <c r="U175" s="197"/>
      <c r="V175" s="197"/>
      <c r="W175" s="197"/>
      <c r="X175" s="197"/>
      <c r="Y175" s="197"/>
      <c r="Z175" s="197"/>
      <c r="AA175" s="197"/>
      <c r="AB175" s="197"/>
      <c r="AC175" s="197"/>
      <c r="AD175" s="197"/>
      <c r="AE175" s="197"/>
      <c r="AF175" s="197"/>
      <c r="AG175" s="197"/>
      <c r="AH175" s="197"/>
      <c r="AI175" s="197"/>
      <c r="AJ175" s="197"/>
    </row>
    <row r="176" spans="1:36" x14ac:dyDescent="0.15">
      <c r="A176" s="165"/>
      <c r="B176" s="197"/>
      <c r="C176" s="197"/>
      <c r="D176" s="197"/>
      <c r="E176" s="197"/>
      <c r="F176" s="197"/>
      <c r="G176" s="197"/>
      <c r="H176" s="197"/>
      <c r="I176" s="197"/>
      <c r="J176" s="197"/>
      <c r="K176" s="197"/>
      <c r="L176" s="197"/>
      <c r="M176" s="197"/>
      <c r="N176" s="197"/>
      <c r="O176" s="197"/>
      <c r="P176" s="197"/>
      <c r="Q176" s="197"/>
      <c r="R176" s="197"/>
      <c r="S176" s="197"/>
      <c r="T176" s="197"/>
      <c r="U176" s="197"/>
      <c r="V176" s="197"/>
      <c r="W176" s="197"/>
      <c r="X176" s="197"/>
      <c r="Y176" s="197"/>
      <c r="Z176" s="197"/>
      <c r="AA176" s="197"/>
      <c r="AB176" s="197"/>
      <c r="AC176" s="197"/>
      <c r="AD176" s="197"/>
      <c r="AE176" s="197"/>
      <c r="AF176" s="197"/>
      <c r="AG176" s="197"/>
      <c r="AH176" s="197"/>
      <c r="AI176" s="197"/>
      <c r="AJ176" s="197"/>
    </row>
    <row r="177" spans="1:36" x14ac:dyDescent="0.15">
      <c r="A177" s="165"/>
      <c r="B177" s="197"/>
      <c r="C177" s="197"/>
      <c r="D177" s="197"/>
      <c r="E177" s="197"/>
      <c r="F177" s="197"/>
      <c r="G177" s="197"/>
      <c r="H177" s="197"/>
      <c r="I177" s="197"/>
      <c r="J177" s="197"/>
      <c r="K177" s="197"/>
      <c r="L177" s="197"/>
      <c r="M177" s="197"/>
      <c r="N177" s="197"/>
      <c r="O177" s="197"/>
      <c r="P177" s="197"/>
      <c r="Q177" s="197"/>
      <c r="R177" s="197"/>
      <c r="S177" s="197"/>
      <c r="T177" s="197"/>
      <c r="U177" s="197"/>
      <c r="V177" s="197"/>
      <c r="W177" s="197"/>
      <c r="X177" s="197"/>
      <c r="Y177" s="197"/>
      <c r="Z177" s="197"/>
      <c r="AA177" s="197"/>
      <c r="AB177" s="197"/>
      <c r="AC177" s="197"/>
      <c r="AD177" s="197"/>
      <c r="AE177" s="197"/>
      <c r="AF177" s="197"/>
      <c r="AG177" s="197"/>
      <c r="AH177" s="197"/>
      <c r="AI177" s="197"/>
      <c r="AJ177" s="197"/>
    </row>
    <row r="178" spans="1:36" x14ac:dyDescent="0.15">
      <c r="A178" s="165"/>
      <c r="B178" s="197"/>
      <c r="C178" s="197"/>
      <c r="D178" s="197"/>
      <c r="E178" s="197"/>
      <c r="F178" s="197"/>
      <c r="G178" s="197"/>
      <c r="H178" s="197"/>
      <c r="I178" s="197"/>
      <c r="J178" s="197"/>
      <c r="K178" s="197"/>
      <c r="L178" s="197"/>
      <c r="M178" s="197"/>
      <c r="N178" s="197"/>
      <c r="O178" s="197"/>
      <c r="P178" s="197"/>
      <c r="Q178" s="197"/>
      <c r="R178" s="197"/>
      <c r="S178" s="197"/>
      <c r="T178" s="197"/>
      <c r="U178" s="197"/>
      <c r="V178" s="197"/>
      <c r="W178" s="197"/>
      <c r="X178" s="197"/>
      <c r="Y178" s="197"/>
      <c r="Z178" s="197"/>
      <c r="AA178" s="197"/>
      <c r="AB178" s="197"/>
      <c r="AC178" s="197"/>
      <c r="AD178" s="197"/>
      <c r="AE178" s="197"/>
      <c r="AF178" s="197"/>
      <c r="AG178" s="197"/>
      <c r="AH178" s="197"/>
      <c r="AI178" s="197"/>
      <c r="AJ178" s="197"/>
    </row>
    <row r="179" spans="1:36" x14ac:dyDescent="0.15">
      <c r="A179" s="165"/>
      <c r="B179" s="197"/>
      <c r="C179" s="197"/>
      <c r="D179" s="197"/>
      <c r="E179" s="197"/>
      <c r="F179" s="197"/>
      <c r="G179" s="197"/>
      <c r="H179" s="197"/>
      <c r="I179" s="197"/>
      <c r="J179" s="197"/>
      <c r="K179" s="197"/>
      <c r="L179" s="197"/>
      <c r="M179" s="197"/>
      <c r="N179" s="197"/>
      <c r="O179" s="197"/>
      <c r="P179" s="197"/>
      <c r="Q179" s="197"/>
      <c r="R179" s="197"/>
      <c r="S179" s="197"/>
      <c r="T179" s="197"/>
      <c r="U179" s="197"/>
      <c r="V179" s="197"/>
      <c r="W179" s="197"/>
      <c r="X179" s="197"/>
      <c r="Y179" s="197"/>
      <c r="Z179" s="197"/>
      <c r="AA179" s="197"/>
      <c r="AB179" s="197"/>
      <c r="AC179" s="197"/>
      <c r="AD179" s="197"/>
      <c r="AE179" s="197"/>
      <c r="AF179" s="197"/>
      <c r="AG179" s="197"/>
      <c r="AH179" s="197"/>
      <c r="AI179" s="197"/>
      <c r="AJ179" s="197"/>
    </row>
    <row r="180" spans="1:36" x14ac:dyDescent="0.15">
      <c r="A180" s="165"/>
      <c r="B180" s="197"/>
      <c r="C180" s="197"/>
      <c r="D180" s="197"/>
      <c r="E180" s="197"/>
      <c r="F180" s="197"/>
      <c r="G180" s="197"/>
      <c r="H180" s="197"/>
      <c r="I180" s="197"/>
      <c r="J180" s="197"/>
      <c r="K180" s="197"/>
      <c r="L180" s="197"/>
      <c r="M180" s="197"/>
      <c r="N180" s="197"/>
      <c r="O180" s="197"/>
      <c r="P180" s="197"/>
      <c r="Q180" s="197"/>
      <c r="R180" s="197"/>
      <c r="S180" s="197"/>
      <c r="T180" s="197"/>
      <c r="U180" s="197"/>
      <c r="V180" s="197"/>
      <c r="W180" s="197"/>
      <c r="X180" s="197"/>
      <c r="Y180" s="197"/>
      <c r="Z180" s="197"/>
      <c r="AA180" s="197"/>
      <c r="AB180" s="197"/>
      <c r="AC180" s="197"/>
      <c r="AD180" s="197"/>
      <c r="AE180" s="197"/>
      <c r="AF180" s="197"/>
      <c r="AG180" s="197"/>
      <c r="AH180" s="197"/>
      <c r="AI180" s="197"/>
      <c r="AJ180" s="197"/>
    </row>
    <row r="181" spans="1:36" x14ac:dyDescent="0.15">
      <c r="A181" s="165"/>
      <c r="B181" s="197"/>
      <c r="C181" s="197"/>
      <c r="D181" s="197"/>
      <c r="E181" s="197"/>
      <c r="F181" s="197"/>
      <c r="G181" s="197"/>
      <c r="H181" s="197"/>
      <c r="I181" s="197"/>
      <c r="J181" s="197"/>
      <c r="K181" s="197"/>
      <c r="L181" s="197"/>
      <c r="M181" s="197"/>
      <c r="N181" s="197"/>
      <c r="O181" s="197"/>
      <c r="P181" s="197"/>
      <c r="Q181" s="197"/>
      <c r="R181" s="197"/>
      <c r="S181" s="197"/>
      <c r="T181" s="197"/>
      <c r="U181" s="197"/>
      <c r="V181" s="197"/>
      <c r="W181" s="197"/>
      <c r="X181" s="197"/>
      <c r="Y181" s="197"/>
      <c r="Z181" s="197"/>
      <c r="AA181" s="197"/>
      <c r="AB181" s="197"/>
      <c r="AC181" s="197"/>
      <c r="AD181" s="197"/>
      <c r="AE181" s="197"/>
      <c r="AF181" s="197"/>
      <c r="AG181" s="197"/>
      <c r="AH181" s="197"/>
      <c r="AI181" s="197"/>
      <c r="AJ181" s="197"/>
    </row>
    <row r="182" spans="1:36" x14ac:dyDescent="0.15">
      <c r="A182" s="165"/>
      <c r="B182" s="197"/>
      <c r="C182" s="197"/>
      <c r="D182" s="197"/>
      <c r="E182" s="197"/>
      <c r="F182" s="197"/>
      <c r="G182" s="197"/>
      <c r="H182" s="197"/>
      <c r="I182" s="197"/>
      <c r="J182" s="197"/>
      <c r="K182" s="197"/>
      <c r="L182" s="197"/>
      <c r="M182" s="197"/>
      <c r="N182" s="197"/>
      <c r="O182" s="197"/>
      <c r="P182" s="197"/>
      <c r="Q182" s="197"/>
      <c r="R182" s="197"/>
      <c r="S182" s="197"/>
      <c r="T182" s="197"/>
      <c r="U182" s="197"/>
      <c r="V182" s="197"/>
      <c r="W182" s="197"/>
      <c r="X182" s="197"/>
      <c r="Y182" s="197"/>
      <c r="Z182" s="197"/>
      <c r="AA182" s="197"/>
      <c r="AB182" s="197"/>
      <c r="AC182" s="197"/>
      <c r="AD182" s="197"/>
      <c r="AE182" s="197"/>
      <c r="AF182" s="197"/>
      <c r="AG182" s="197"/>
      <c r="AH182" s="197"/>
      <c r="AI182" s="197"/>
      <c r="AJ182" s="197"/>
    </row>
    <row r="183" spans="1:36" x14ac:dyDescent="0.15">
      <c r="A183" s="165"/>
      <c r="B183" s="197"/>
      <c r="C183" s="197"/>
      <c r="D183" s="197"/>
      <c r="E183" s="197"/>
      <c r="F183" s="197"/>
      <c r="G183" s="197"/>
      <c r="H183" s="197"/>
      <c r="I183" s="197"/>
      <c r="J183" s="197"/>
      <c r="K183" s="197"/>
      <c r="L183" s="197"/>
      <c r="M183" s="197"/>
      <c r="N183" s="197"/>
      <c r="O183" s="197"/>
      <c r="P183" s="197"/>
      <c r="Q183" s="197"/>
      <c r="R183" s="197"/>
      <c r="S183" s="197"/>
      <c r="T183" s="197"/>
      <c r="U183" s="197"/>
      <c r="V183" s="197"/>
      <c r="W183" s="197"/>
      <c r="X183" s="197"/>
      <c r="Y183" s="197"/>
      <c r="Z183" s="197"/>
      <c r="AA183" s="197"/>
      <c r="AB183" s="197"/>
      <c r="AC183" s="197"/>
      <c r="AD183" s="197"/>
      <c r="AE183" s="197"/>
      <c r="AF183" s="197"/>
      <c r="AG183" s="197"/>
      <c r="AH183" s="197"/>
      <c r="AI183" s="197"/>
      <c r="AJ183" s="197"/>
    </row>
    <row r="184" spans="1:36" x14ac:dyDescent="0.15">
      <c r="A184" s="165"/>
      <c r="B184" s="197"/>
      <c r="C184" s="197"/>
      <c r="D184" s="197"/>
      <c r="E184" s="197"/>
      <c r="F184" s="197"/>
      <c r="G184" s="197"/>
      <c r="H184" s="197"/>
      <c r="I184" s="197"/>
      <c r="J184" s="197"/>
      <c r="K184" s="197"/>
      <c r="L184" s="197"/>
      <c r="M184" s="197"/>
      <c r="N184" s="197"/>
      <c r="O184" s="197"/>
      <c r="P184" s="197"/>
      <c r="Q184" s="197"/>
      <c r="R184" s="197"/>
      <c r="S184" s="197"/>
      <c r="T184" s="197"/>
      <c r="U184" s="197"/>
      <c r="V184" s="197"/>
      <c r="W184" s="197"/>
      <c r="X184" s="197"/>
      <c r="Y184" s="197"/>
      <c r="Z184" s="197"/>
      <c r="AA184" s="197"/>
      <c r="AB184" s="197"/>
      <c r="AC184" s="197"/>
      <c r="AD184" s="197"/>
      <c r="AE184" s="197"/>
      <c r="AF184" s="197"/>
      <c r="AG184" s="197"/>
      <c r="AH184" s="197"/>
      <c r="AI184" s="197"/>
      <c r="AJ184" s="197"/>
    </row>
    <row r="185" spans="1:36" x14ac:dyDescent="0.15">
      <c r="A185" s="165"/>
      <c r="B185" s="197"/>
      <c r="C185" s="197"/>
      <c r="D185" s="197"/>
      <c r="E185" s="197"/>
      <c r="F185" s="197"/>
      <c r="G185" s="197"/>
      <c r="H185" s="197"/>
      <c r="I185" s="197"/>
      <c r="J185" s="197"/>
      <c r="K185" s="197"/>
      <c r="L185" s="197"/>
      <c r="M185" s="197"/>
      <c r="N185" s="197"/>
      <c r="O185" s="197"/>
      <c r="P185" s="197"/>
      <c r="Q185" s="197"/>
      <c r="R185" s="197"/>
      <c r="S185" s="197"/>
      <c r="T185" s="197"/>
      <c r="U185" s="197"/>
      <c r="V185" s="197"/>
      <c r="W185" s="197"/>
      <c r="X185" s="197"/>
      <c r="Y185" s="197"/>
      <c r="Z185" s="197"/>
      <c r="AA185" s="197"/>
      <c r="AB185" s="197"/>
      <c r="AC185" s="197"/>
      <c r="AD185" s="197"/>
      <c r="AE185" s="197"/>
      <c r="AF185" s="197"/>
      <c r="AG185" s="197"/>
      <c r="AH185" s="197"/>
      <c r="AI185" s="197"/>
      <c r="AJ185" s="197"/>
    </row>
    <row r="186" spans="1:36" x14ac:dyDescent="0.15">
      <c r="A186" s="165"/>
      <c r="B186" s="197"/>
      <c r="C186" s="197"/>
      <c r="D186" s="197"/>
      <c r="E186" s="197"/>
      <c r="F186" s="197"/>
      <c r="G186" s="197"/>
      <c r="H186" s="197"/>
      <c r="I186" s="197"/>
      <c r="J186" s="197"/>
      <c r="K186" s="197"/>
      <c r="L186" s="197"/>
      <c r="M186" s="197"/>
      <c r="N186" s="197"/>
      <c r="O186" s="197"/>
      <c r="P186" s="197"/>
      <c r="Q186" s="197"/>
      <c r="R186" s="197"/>
      <c r="S186" s="197"/>
      <c r="T186" s="197"/>
      <c r="U186" s="197"/>
      <c r="V186" s="197"/>
      <c r="W186" s="197"/>
      <c r="X186" s="197"/>
      <c r="Y186" s="197"/>
      <c r="Z186" s="197"/>
      <c r="AA186" s="197"/>
      <c r="AB186" s="197"/>
      <c r="AC186" s="197"/>
      <c r="AD186" s="197"/>
      <c r="AE186" s="197"/>
      <c r="AF186" s="197"/>
      <c r="AG186" s="197"/>
      <c r="AH186" s="197"/>
      <c r="AI186" s="197"/>
      <c r="AJ186" s="197"/>
    </row>
    <row r="187" spans="1:36" x14ac:dyDescent="0.15">
      <c r="A187" s="165"/>
      <c r="B187" s="197"/>
      <c r="C187" s="197"/>
      <c r="D187" s="197"/>
      <c r="E187" s="197"/>
      <c r="F187" s="197"/>
      <c r="G187" s="197"/>
      <c r="H187" s="197"/>
      <c r="I187" s="197"/>
      <c r="J187" s="197"/>
      <c r="K187" s="197"/>
      <c r="L187" s="197"/>
      <c r="M187" s="197"/>
      <c r="N187" s="197"/>
      <c r="O187" s="197"/>
      <c r="P187" s="197"/>
      <c r="Q187" s="197"/>
      <c r="R187" s="197"/>
      <c r="S187" s="197"/>
      <c r="T187" s="197"/>
      <c r="U187" s="197"/>
      <c r="V187" s="197"/>
      <c r="W187" s="197"/>
      <c r="X187" s="197"/>
      <c r="Y187" s="197"/>
      <c r="Z187" s="197"/>
      <c r="AA187" s="197"/>
      <c r="AB187" s="197"/>
      <c r="AC187" s="197"/>
      <c r="AD187" s="197"/>
      <c r="AE187" s="197"/>
      <c r="AF187" s="197"/>
      <c r="AG187" s="197"/>
      <c r="AH187" s="197"/>
      <c r="AI187" s="197"/>
      <c r="AJ187" s="197"/>
    </row>
    <row r="188" spans="1:36" x14ac:dyDescent="0.15">
      <c r="A188" s="165"/>
      <c r="B188" s="197"/>
      <c r="C188" s="197"/>
      <c r="D188" s="197"/>
      <c r="E188" s="197"/>
      <c r="F188" s="197"/>
      <c r="G188" s="197"/>
      <c r="H188" s="197"/>
      <c r="I188" s="197"/>
      <c r="J188" s="197"/>
      <c r="K188" s="197"/>
      <c r="L188" s="197"/>
      <c r="M188" s="197"/>
      <c r="N188" s="197"/>
      <c r="O188" s="197"/>
      <c r="P188" s="197"/>
      <c r="Q188" s="197"/>
      <c r="R188" s="197"/>
      <c r="S188" s="197"/>
      <c r="T188" s="197"/>
      <c r="U188" s="197"/>
      <c r="V188" s="197"/>
      <c r="W188" s="197"/>
      <c r="X188" s="197"/>
      <c r="Y188" s="197"/>
      <c r="Z188" s="197"/>
      <c r="AA188" s="197"/>
      <c r="AB188" s="197"/>
      <c r="AC188" s="197"/>
      <c r="AD188" s="197"/>
      <c r="AE188" s="197"/>
      <c r="AF188" s="197"/>
      <c r="AG188" s="197"/>
      <c r="AH188" s="197"/>
      <c r="AI188" s="197"/>
      <c r="AJ188" s="197"/>
    </row>
    <row r="189" spans="1:36" x14ac:dyDescent="0.15">
      <c r="A189" s="165"/>
      <c r="B189" s="197"/>
      <c r="C189" s="197"/>
      <c r="D189" s="197"/>
      <c r="E189" s="197"/>
      <c r="F189" s="197"/>
      <c r="G189" s="197"/>
      <c r="H189" s="197"/>
      <c r="I189" s="197"/>
      <c r="J189" s="197"/>
      <c r="K189" s="197"/>
      <c r="L189" s="197"/>
      <c r="M189" s="197"/>
      <c r="N189" s="197"/>
      <c r="O189" s="197"/>
      <c r="P189" s="197"/>
      <c r="Q189" s="197"/>
      <c r="R189" s="197"/>
      <c r="S189" s="197"/>
      <c r="T189" s="197"/>
      <c r="U189" s="197"/>
      <c r="V189" s="197"/>
      <c r="W189" s="197"/>
      <c r="X189" s="197"/>
      <c r="Y189" s="197"/>
      <c r="Z189" s="197"/>
      <c r="AA189" s="197"/>
      <c r="AB189" s="197"/>
      <c r="AC189" s="197"/>
      <c r="AD189" s="197"/>
      <c r="AE189" s="197"/>
      <c r="AF189" s="197"/>
      <c r="AG189" s="197"/>
      <c r="AH189" s="197"/>
      <c r="AI189" s="197"/>
      <c r="AJ189" s="197"/>
    </row>
    <row r="190" spans="1:36" x14ac:dyDescent="0.15">
      <c r="A190" s="165"/>
      <c r="B190" s="197"/>
      <c r="C190" s="197"/>
      <c r="D190" s="197"/>
      <c r="E190" s="197"/>
      <c r="F190" s="197"/>
      <c r="G190" s="197"/>
      <c r="H190" s="197"/>
      <c r="I190" s="197"/>
      <c r="J190" s="197"/>
      <c r="K190" s="197"/>
      <c r="L190" s="197"/>
      <c r="M190" s="197"/>
      <c r="N190" s="197"/>
      <c r="O190" s="197"/>
      <c r="P190" s="197"/>
      <c r="Q190" s="197"/>
      <c r="R190" s="197"/>
      <c r="S190" s="197"/>
      <c r="T190" s="197"/>
      <c r="U190" s="197"/>
      <c r="V190" s="197"/>
      <c r="W190" s="197"/>
      <c r="X190" s="197"/>
      <c r="Y190" s="197"/>
      <c r="Z190" s="197"/>
      <c r="AA190" s="197"/>
      <c r="AB190" s="197"/>
      <c r="AC190" s="197"/>
      <c r="AD190" s="197"/>
      <c r="AE190" s="197"/>
      <c r="AF190" s="197"/>
      <c r="AG190" s="197"/>
      <c r="AH190" s="197"/>
      <c r="AI190" s="197"/>
      <c r="AJ190" s="197"/>
    </row>
    <row r="191" spans="1:36" x14ac:dyDescent="0.15">
      <c r="A191" s="165"/>
      <c r="B191" s="197"/>
      <c r="C191" s="197"/>
      <c r="D191" s="197"/>
      <c r="E191" s="197"/>
      <c r="F191" s="197"/>
      <c r="G191" s="197"/>
      <c r="H191" s="197"/>
      <c r="I191" s="197"/>
      <c r="J191" s="197"/>
      <c r="K191" s="197"/>
      <c r="L191" s="197"/>
      <c r="M191" s="197"/>
      <c r="N191" s="197"/>
      <c r="O191" s="197"/>
      <c r="P191" s="197"/>
      <c r="Q191" s="197"/>
      <c r="R191" s="197"/>
      <c r="S191" s="197"/>
      <c r="T191" s="197"/>
      <c r="U191" s="197"/>
      <c r="V191" s="197"/>
      <c r="W191" s="197"/>
      <c r="X191" s="197"/>
      <c r="Y191" s="197"/>
      <c r="Z191" s="197"/>
      <c r="AA191" s="197"/>
      <c r="AB191" s="197"/>
      <c r="AC191" s="197"/>
      <c r="AD191" s="197"/>
      <c r="AE191" s="197"/>
      <c r="AF191" s="197"/>
      <c r="AG191" s="197"/>
      <c r="AH191" s="197"/>
      <c r="AI191" s="197"/>
      <c r="AJ191" s="197"/>
    </row>
    <row r="192" spans="1:36" x14ac:dyDescent="0.15">
      <c r="A192" s="165"/>
      <c r="B192" s="197"/>
      <c r="C192" s="197"/>
      <c r="D192" s="197"/>
      <c r="E192" s="197"/>
      <c r="F192" s="197"/>
      <c r="G192" s="197"/>
      <c r="H192" s="197"/>
      <c r="I192" s="197"/>
      <c r="J192" s="197"/>
      <c r="K192" s="197"/>
      <c r="L192" s="197"/>
      <c r="M192" s="197"/>
      <c r="N192" s="197"/>
      <c r="O192" s="197"/>
      <c r="P192" s="197"/>
      <c r="Q192" s="197"/>
      <c r="R192" s="197"/>
      <c r="S192" s="197"/>
      <c r="T192" s="197"/>
      <c r="U192" s="197"/>
      <c r="V192" s="197"/>
      <c r="W192" s="197"/>
      <c r="X192" s="197"/>
      <c r="Y192" s="197"/>
      <c r="Z192" s="197"/>
      <c r="AA192" s="197"/>
      <c r="AB192" s="197"/>
      <c r="AC192" s="197"/>
      <c r="AD192" s="197"/>
      <c r="AE192" s="197"/>
      <c r="AF192" s="197"/>
      <c r="AG192" s="197"/>
      <c r="AH192" s="197"/>
      <c r="AI192" s="197"/>
      <c r="AJ192" s="197"/>
    </row>
    <row r="193" spans="2:36" x14ac:dyDescent="0.15">
      <c r="B193" s="197"/>
      <c r="C193" s="199"/>
      <c r="D193" s="199"/>
      <c r="E193" s="199"/>
      <c r="F193" s="199"/>
      <c r="G193" s="199"/>
      <c r="H193" s="199"/>
      <c r="I193" s="199"/>
      <c r="J193" s="199"/>
      <c r="K193" s="199"/>
      <c r="L193" s="199"/>
      <c r="M193" s="199"/>
      <c r="N193" s="199"/>
      <c r="O193" s="199"/>
      <c r="P193" s="199"/>
      <c r="Q193" s="199"/>
      <c r="R193" s="199"/>
      <c r="S193" s="199"/>
      <c r="T193" s="199"/>
      <c r="U193" s="199"/>
      <c r="V193" s="199"/>
      <c r="W193" s="199"/>
      <c r="X193" s="199"/>
      <c r="Y193" s="199"/>
      <c r="Z193" s="199"/>
      <c r="AA193" s="199"/>
      <c r="AB193" s="199"/>
      <c r="AC193" s="199"/>
      <c r="AD193" s="199"/>
      <c r="AE193" s="199"/>
      <c r="AF193" s="199"/>
      <c r="AG193" s="199"/>
      <c r="AH193" s="199"/>
      <c r="AI193" s="199"/>
      <c r="AJ193" s="199"/>
    </row>
    <row r="194" spans="2:36" x14ac:dyDescent="0.15">
      <c r="B194" s="199"/>
      <c r="C194" s="199"/>
      <c r="D194" s="199"/>
      <c r="E194" s="199"/>
      <c r="F194" s="199"/>
      <c r="G194" s="199"/>
      <c r="H194" s="199"/>
      <c r="I194" s="199"/>
      <c r="J194" s="199"/>
      <c r="K194" s="199"/>
      <c r="L194" s="199"/>
      <c r="M194" s="199"/>
      <c r="N194" s="199"/>
      <c r="O194" s="199"/>
      <c r="P194" s="199"/>
      <c r="Q194" s="199"/>
      <c r="R194" s="199"/>
      <c r="S194" s="199"/>
      <c r="T194" s="199"/>
      <c r="U194" s="199"/>
      <c r="V194" s="199"/>
      <c r="W194" s="199"/>
      <c r="X194" s="199"/>
      <c r="Y194" s="199"/>
      <c r="Z194" s="199"/>
      <c r="AA194" s="199"/>
      <c r="AB194" s="199"/>
      <c r="AC194" s="199"/>
      <c r="AD194" s="199"/>
      <c r="AE194" s="199"/>
      <c r="AF194" s="199"/>
      <c r="AG194" s="199"/>
      <c r="AH194" s="199"/>
      <c r="AI194" s="199"/>
      <c r="AJ194" s="199"/>
    </row>
    <row r="195" spans="2:36" x14ac:dyDescent="0.15">
      <c r="B195" s="199"/>
    </row>
  </sheetData>
  <sheetProtection password="B2EA" sheet="1" formatCells="0"/>
  <mergeCells count="313">
    <mergeCell ref="T157:AM157"/>
    <mergeCell ref="T158:AM158"/>
    <mergeCell ref="D159:S159"/>
    <mergeCell ref="T159:AM160"/>
    <mergeCell ref="D160:S160"/>
    <mergeCell ref="T151:AM151"/>
    <mergeCell ref="D152:S152"/>
    <mergeCell ref="T152:AM152"/>
    <mergeCell ref="T153:AM153"/>
    <mergeCell ref="D154:S154"/>
    <mergeCell ref="T154:AM154"/>
    <mergeCell ref="T145:AM145"/>
    <mergeCell ref="T146:AM146"/>
    <mergeCell ref="D147:S147"/>
    <mergeCell ref="T147:AM147"/>
    <mergeCell ref="A148:AM148"/>
    <mergeCell ref="T150:AM150"/>
    <mergeCell ref="D141:S141"/>
    <mergeCell ref="T141:AM141"/>
    <mergeCell ref="T142:AM142"/>
    <mergeCell ref="T143:AM143"/>
    <mergeCell ref="D144:S144"/>
    <mergeCell ref="T144:AM144"/>
    <mergeCell ref="D139:S139"/>
    <mergeCell ref="T139:AM139"/>
    <mergeCell ref="D140:S140"/>
    <mergeCell ref="T140:AM140"/>
    <mergeCell ref="AG124:AM124"/>
    <mergeCell ref="T133:AM133"/>
    <mergeCell ref="T134:AM134"/>
    <mergeCell ref="D135:S135"/>
    <mergeCell ref="T135:AM135"/>
    <mergeCell ref="D136:S136"/>
    <mergeCell ref="T136:AM136"/>
    <mergeCell ref="A124:D124"/>
    <mergeCell ref="E124:I124"/>
    <mergeCell ref="J124:M124"/>
    <mergeCell ref="N124:U124"/>
    <mergeCell ref="V124:Y124"/>
    <mergeCell ref="Z124:AF124"/>
    <mergeCell ref="T137:AM137"/>
    <mergeCell ref="D138:S138"/>
    <mergeCell ref="T138:AM138"/>
    <mergeCell ref="J121:Y121"/>
    <mergeCell ref="Z121:AF121"/>
    <mergeCell ref="AG121:AM121"/>
    <mergeCell ref="E122:I122"/>
    <mergeCell ref="J122:Y122"/>
    <mergeCell ref="Z122:AF122"/>
    <mergeCell ref="AG122:AM122"/>
    <mergeCell ref="A119:D123"/>
    <mergeCell ref="E119:I119"/>
    <mergeCell ref="J119:Y119"/>
    <mergeCell ref="Z119:AF119"/>
    <mergeCell ref="AG119:AM119"/>
    <mergeCell ref="E120:I120"/>
    <mergeCell ref="J120:Y120"/>
    <mergeCell ref="Z120:AF120"/>
    <mergeCell ref="AG120:AM120"/>
    <mergeCell ref="E121:I121"/>
    <mergeCell ref="E123:I123"/>
    <mergeCell ref="J123:Y123"/>
    <mergeCell ref="Z123:AF123"/>
    <mergeCell ref="AG123:AM123"/>
    <mergeCell ref="Z112:AF112"/>
    <mergeCell ref="AG112:AM112"/>
    <mergeCell ref="AG115:AM115"/>
    <mergeCell ref="A118:D118"/>
    <mergeCell ref="E118:I118"/>
    <mergeCell ref="J118:Y118"/>
    <mergeCell ref="Z118:AF118"/>
    <mergeCell ref="AG118:AM118"/>
    <mergeCell ref="A115:D115"/>
    <mergeCell ref="E115:I115"/>
    <mergeCell ref="J115:M115"/>
    <mergeCell ref="N115:U115"/>
    <mergeCell ref="V115:Y115"/>
    <mergeCell ref="Z115:AF115"/>
    <mergeCell ref="A109:D109"/>
    <mergeCell ref="E109:I109"/>
    <mergeCell ref="J109:Y109"/>
    <mergeCell ref="Z109:AF109"/>
    <mergeCell ref="AG109:AM109"/>
    <mergeCell ref="A110:D114"/>
    <mergeCell ref="E110:I110"/>
    <mergeCell ref="J110:Y110"/>
    <mergeCell ref="Z110:AF110"/>
    <mergeCell ref="AG110:AM110"/>
    <mergeCell ref="E113:I113"/>
    <mergeCell ref="J113:Y113"/>
    <mergeCell ref="Z113:AF113"/>
    <mergeCell ref="AG113:AM113"/>
    <mergeCell ref="E114:I114"/>
    <mergeCell ref="J114:Y114"/>
    <mergeCell ref="Z114:AF114"/>
    <mergeCell ref="AG114:AM114"/>
    <mergeCell ref="E111:I111"/>
    <mergeCell ref="J111:Y111"/>
    <mergeCell ref="Z111:AF111"/>
    <mergeCell ref="AG111:AM111"/>
    <mergeCell ref="E112:I112"/>
    <mergeCell ref="J112:Y112"/>
    <mergeCell ref="J105:Y105"/>
    <mergeCell ref="Z105:AF105"/>
    <mergeCell ref="AG105:AM105"/>
    <mergeCell ref="A106:D106"/>
    <mergeCell ref="E106:I106"/>
    <mergeCell ref="J106:M106"/>
    <mergeCell ref="N106:U106"/>
    <mergeCell ref="V106:Y106"/>
    <mergeCell ref="Z106:AF106"/>
    <mergeCell ref="AG106:AM106"/>
    <mergeCell ref="A103:D105"/>
    <mergeCell ref="E103:I103"/>
    <mergeCell ref="J103:Y103"/>
    <mergeCell ref="Z103:AF103"/>
    <mergeCell ref="AG103:AM103"/>
    <mergeCell ref="E104:I104"/>
    <mergeCell ref="J104:Y104"/>
    <mergeCell ref="Z104:AF104"/>
    <mergeCell ref="AG104:AM104"/>
    <mergeCell ref="E105:I105"/>
    <mergeCell ref="E101:I101"/>
    <mergeCell ref="J101:Y101"/>
    <mergeCell ref="Z101:AF101"/>
    <mergeCell ref="AG101:AM101"/>
    <mergeCell ref="E102:I102"/>
    <mergeCell ref="J102:Y102"/>
    <mergeCell ref="Z102:AF102"/>
    <mergeCell ref="AG102:AM102"/>
    <mergeCell ref="E99:I99"/>
    <mergeCell ref="J99:Y99"/>
    <mergeCell ref="Z99:AF99"/>
    <mergeCell ref="AG99:AM99"/>
    <mergeCell ref="E100:I100"/>
    <mergeCell ref="J100:Y100"/>
    <mergeCell ref="Z100:AF100"/>
    <mergeCell ref="AG100:AM100"/>
    <mergeCell ref="E97:I97"/>
    <mergeCell ref="J97:Y97"/>
    <mergeCell ref="Z97:AF97"/>
    <mergeCell ref="AG97:AM97"/>
    <mergeCell ref="E98:I98"/>
    <mergeCell ref="J98:Y98"/>
    <mergeCell ref="Z98:AF98"/>
    <mergeCell ref="AG98:AM98"/>
    <mergeCell ref="E95:I95"/>
    <mergeCell ref="J95:Y95"/>
    <mergeCell ref="Z95:AF95"/>
    <mergeCell ref="AG95:AM95"/>
    <mergeCell ref="E96:I96"/>
    <mergeCell ref="J96:Y96"/>
    <mergeCell ref="Z96:AF96"/>
    <mergeCell ref="AG96:AM96"/>
    <mergeCell ref="AG88:AM88"/>
    <mergeCell ref="E93:I93"/>
    <mergeCell ref="J93:Y93"/>
    <mergeCell ref="Z93:AF93"/>
    <mergeCell ref="AG93:AM93"/>
    <mergeCell ref="E94:I94"/>
    <mergeCell ref="J94:Y94"/>
    <mergeCell ref="Z94:AF94"/>
    <mergeCell ref="AG94:AM94"/>
    <mergeCell ref="E91:I91"/>
    <mergeCell ref="J91:Y91"/>
    <mergeCell ref="Z91:AF91"/>
    <mergeCell ref="AG91:AM91"/>
    <mergeCell ref="E92:I92"/>
    <mergeCell ref="J92:Y92"/>
    <mergeCell ref="Z92:AF92"/>
    <mergeCell ref="AG92:AM92"/>
    <mergeCell ref="A85:D102"/>
    <mergeCell ref="E85:I85"/>
    <mergeCell ref="J85:Y85"/>
    <mergeCell ref="Z85:AF85"/>
    <mergeCell ref="AG85:AM85"/>
    <mergeCell ref="E86:I86"/>
    <mergeCell ref="J86:Y86"/>
    <mergeCell ref="Z86:AF86"/>
    <mergeCell ref="AG86:AM86"/>
    <mergeCell ref="E87:I87"/>
    <mergeCell ref="E89:I89"/>
    <mergeCell ref="J89:Y89"/>
    <mergeCell ref="Z89:AF89"/>
    <mergeCell ref="AG89:AM89"/>
    <mergeCell ref="E90:I90"/>
    <mergeCell ref="J90:Y90"/>
    <mergeCell ref="Z90:AF90"/>
    <mergeCell ref="AG90:AM90"/>
    <mergeCell ref="J87:Y87"/>
    <mergeCell ref="Z87:AF87"/>
    <mergeCell ref="AG87:AM87"/>
    <mergeCell ref="E88:I88"/>
    <mergeCell ref="J88:Y88"/>
    <mergeCell ref="Z88:AF88"/>
    <mergeCell ref="C79:E79"/>
    <mergeCell ref="F79:T79"/>
    <mergeCell ref="U79:W79"/>
    <mergeCell ref="X79:AM79"/>
    <mergeCell ref="B80:AM80"/>
    <mergeCell ref="A84:D84"/>
    <mergeCell ref="E84:I84"/>
    <mergeCell ref="J84:Y84"/>
    <mergeCell ref="Z84:AF84"/>
    <mergeCell ref="AG84:AM84"/>
    <mergeCell ref="C77:E77"/>
    <mergeCell ref="F77:T77"/>
    <mergeCell ref="U77:W77"/>
    <mergeCell ref="X77:AM77"/>
    <mergeCell ref="C78:AE78"/>
    <mergeCell ref="AF78:AM78"/>
    <mergeCell ref="C73:V73"/>
    <mergeCell ref="X73:AM73"/>
    <mergeCell ref="B75:AE75"/>
    <mergeCell ref="AF75:AM75"/>
    <mergeCell ref="C76:AE76"/>
    <mergeCell ref="AF76:AM76"/>
    <mergeCell ref="C65:AE65"/>
    <mergeCell ref="AF65:AM65"/>
    <mergeCell ref="C66:AE66"/>
    <mergeCell ref="AF66:AM66"/>
    <mergeCell ref="B68:AM68"/>
    <mergeCell ref="A70:AM70"/>
    <mergeCell ref="B60:AM60"/>
    <mergeCell ref="B62:AE62"/>
    <mergeCell ref="AF62:AM62"/>
    <mergeCell ref="C63:AE63"/>
    <mergeCell ref="AF63:AM63"/>
    <mergeCell ref="C64:AE64"/>
    <mergeCell ref="AF64:AM64"/>
    <mergeCell ref="A54:AM54"/>
    <mergeCell ref="C57:V57"/>
    <mergeCell ref="W57:AB57"/>
    <mergeCell ref="AC57:AM57"/>
    <mergeCell ref="C59:V59"/>
    <mergeCell ref="W59:AB59"/>
    <mergeCell ref="AC59:AM59"/>
    <mergeCell ref="C48:AE48"/>
    <mergeCell ref="AF48:AG48"/>
    <mergeCell ref="AF49:AM49"/>
    <mergeCell ref="C50:AE50"/>
    <mergeCell ref="AF50:AM50"/>
    <mergeCell ref="B52:AM52"/>
    <mergeCell ref="C44:AE44"/>
    <mergeCell ref="AF44:AM44"/>
    <mergeCell ref="AF45:AM45"/>
    <mergeCell ref="C46:AE46"/>
    <mergeCell ref="AF46:AM46"/>
    <mergeCell ref="AF47:AM47"/>
    <mergeCell ref="C41:AE41"/>
    <mergeCell ref="AF41:AM41"/>
    <mergeCell ref="AD42:AE42"/>
    <mergeCell ref="AF42:AG42"/>
    <mergeCell ref="D43:Y43"/>
    <mergeCell ref="AD43:AE43"/>
    <mergeCell ref="AF43:AG43"/>
    <mergeCell ref="C37:AE37"/>
    <mergeCell ref="AF37:AM37"/>
    <mergeCell ref="AF38:AM38"/>
    <mergeCell ref="C39:AE39"/>
    <mergeCell ref="AF39:AG39"/>
    <mergeCell ref="C40:AE40"/>
    <mergeCell ref="AF40:AM40"/>
    <mergeCell ref="B31:AM31"/>
    <mergeCell ref="B32:AM32"/>
    <mergeCell ref="C34:AE34"/>
    <mergeCell ref="AF34:AM34"/>
    <mergeCell ref="AF35:AM35"/>
    <mergeCell ref="C36:AE36"/>
    <mergeCell ref="AF36:AG36"/>
    <mergeCell ref="C25:V25"/>
    <mergeCell ref="C27:V27"/>
    <mergeCell ref="X27:AM27"/>
    <mergeCell ref="C28:V28"/>
    <mergeCell ref="X28:AM28"/>
    <mergeCell ref="C30:V30"/>
    <mergeCell ref="D18:AM18"/>
    <mergeCell ref="D19:AM19"/>
    <mergeCell ref="D20:AM20"/>
    <mergeCell ref="D21:AM21"/>
    <mergeCell ref="C24:V24"/>
    <mergeCell ref="X24:AM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44:AM44">
    <cfRule type="expression" dxfId="41" priority="3">
      <formula>$C$44&lt;&gt;""</formula>
    </cfRule>
  </conditionalFormatting>
  <conditionalFormatting sqref="AF40:AM40">
    <cfRule type="expression" dxfId="40" priority="2">
      <formula>$C$40&lt;&gt;""</formula>
    </cfRule>
  </conditionalFormatting>
  <dataValidations count="1">
    <dataValidation imeMode="halfAlpha" allowBlank="1" showInputMessage="1" showErrorMessage="1" sqref="S53:X53 AM33 AM36 S33:X33 AM39 AM69 J51:N51 AD53:AH53 AC51:AL51 AM53 J53:N53 AH36:AJ36 J33:N33 S69:X69 AC33:AH33 AC45:AE45 AM42:AM43 S74:X74 J74:N74 AC74:AH74 AH39:AJ39 AM48 AH42:AJ43 J45:N45 AM74 AD69:AH69 S51:X51 S45:X45 AM61 S61:X61 J61:N61 AC61:AH61 J67:N67 AC67:AL67 S67:X67 J69:N69 AH48:AJ48 AC49:AE49 J49:N49 S49:X49"/>
  </dataValidations>
  <printOptions horizontalCentered="1"/>
  <pageMargins left="0.55118110236220474" right="0.55118110236220474" top="0.43307086614173229" bottom="0.43307086614173229" header="0.31496062992125984" footer="0.15748031496062992"/>
  <pageSetup paperSize="9" scale="98" orientation="portrait" r:id="rId1"/>
  <headerFooter alignWithMargins="0">
    <oddFooter xml:space="preserve">&amp;C&amp;P / &amp;N </oddFooter>
  </headerFooter>
  <rowBreaks count="2" manualBreakCount="2">
    <brk id="52" max="39" man="1"/>
    <brk id="107"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417859FB-2FED-47D0-ABD5-499844B3A592}">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計算用!$A$2:$A$36</xm:f>
          </x14:formula1>
          <xm:sqref>L5</xm:sqref>
        </x14:dataValidation>
        <x14:dataValidation type="list" allowBlank="1" showInputMessage="1" showErrorMessage="1">
          <x14:formula1>
            <xm:f>計算用!$A$41:$A$42</xm:f>
          </x14:formula1>
          <xm:sqref>B73 I10:I12 B24:B25 W27:W28 W24 B17:B21 B57 B59 W73 B27:B28 B30</xm:sqref>
        </x14:dataValidation>
        <x14:dataValidation type="list" allowBlank="1" showInputMessage="1" showErrorMessage="1">
          <x14:formula1>
            <xm:f>計算用!$B$41:$B$42</xm:f>
          </x14:formula1>
          <xm:sqref>AF35:AM35 AF38:AM38 AF46:AM47 AF40:AM40 AF44:AM44 AF63:AM64 AF50:AM50</xm:sqref>
        </x14:dataValidation>
        <x14:dataValidation type="list" allowBlank="1" showInputMessage="1" showErrorMessage="1">
          <x14:formula1>
            <xm:f>計算用!$C$41:$C$42</xm:f>
          </x14:formula1>
          <xm:sqref>AF65:AM66 AF78:AM78 AF76:AM76</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P195"/>
  <sheetViews>
    <sheetView view="pageBreakPreview" zoomScale="120" zoomScaleNormal="120" zoomScaleSheetLayoutView="120" workbookViewId="0">
      <selection activeCell="L4" sqref="L4:AF4"/>
    </sheetView>
  </sheetViews>
  <sheetFormatPr defaultColWidth="2.25" defaultRowHeight="13.5" x14ac:dyDescent="0.15"/>
  <cols>
    <col min="1" max="1" width="2.25" style="84" customWidth="1"/>
    <col min="2" max="37" width="2.25" style="84"/>
    <col min="38" max="38" width="3.125" style="84" bestFit="1" customWidth="1"/>
    <col min="39" max="40" width="2.25" style="84"/>
    <col min="41" max="41" width="16.375" style="84" hidden="1" customWidth="1"/>
    <col min="42" max="42" width="18.375" style="84" hidden="1" customWidth="1"/>
    <col min="43" max="16384" width="2.25" style="84"/>
  </cols>
  <sheetData>
    <row r="1" spans="1:42" ht="11.25" customHeight="1" thickTop="1" thickBot="1" x14ac:dyDescent="0.2">
      <c r="A1" s="83" t="s">
        <v>102</v>
      </c>
      <c r="J1" s="304" t="s">
        <v>289</v>
      </c>
      <c r="K1" s="280"/>
      <c r="L1" s="295"/>
      <c r="M1" s="295"/>
      <c r="N1" s="295"/>
      <c r="O1" s="295"/>
      <c r="P1" s="301"/>
      <c r="Q1" s="301"/>
      <c r="R1" s="301"/>
      <c r="S1" s="301"/>
      <c r="T1" s="301"/>
      <c r="U1" s="175"/>
      <c r="V1" s="150"/>
      <c r="W1" s="150"/>
      <c r="X1" s="150"/>
      <c r="Y1" s="150"/>
      <c r="Z1" s="150"/>
      <c r="AA1" s="150"/>
      <c r="AB1" s="150"/>
      <c r="AC1" s="150"/>
      <c r="AD1" s="150"/>
      <c r="AE1" s="150"/>
      <c r="AF1" s="279"/>
      <c r="AG1" s="494" t="s">
        <v>262</v>
      </c>
      <c r="AH1" s="495"/>
      <c r="AI1" s="495"/>
      <c r="AJ1" s="495"/>
      <c r="AK1" s="492" t="str">
        <f ca="1">RIGHT(CELL("filename",A1),LEN(CELL("filename",A1))-FIND("票", CELL("filename",A1)))</f>
        <v>28</v>
      </c>
      <c r="AL1" s="492"/>
      <c r="AM1" s="493"/>
    </row>
    <row r="2" spans="1:42" ht="3" customHeight="1" thickTop="1" x14ac:dyDescent="0.15">
      <c r="U2" s="278"/>
    </row>
    <row r="3" spans="1:42" s="85" customFormat="1" ht="12" customHeight="1" x14ac:dyDescent="0.15">
      <c r="A3" s="694" t="s">
        <v>41</v>
      </c>
      <c r="B3" s="542" t="s">
        <v>0</v>
      </c>
      <c r="C3" s="543"/>
      <c r="D3" s="543"/>
      <c r="E3" s="543"/>
      <c r="F3" s="543"/>
      <c r="G3" s="543"/>
      <c r="H3" s="543"/>
      <c r="I3" s="543"/>
      <c r="J3" s="543"/>
      <c r="K3" s="544"/>
      <c r="L3" s="673"/>
      <c r="M3" s="674"/>
      <c r="N3" s="674"/>
      <c r="O3" s="674"/>
      <c r="P3" s="674"/>
      <c r="Q3" s="674"/>
      <c r="R3" s="674"/>
      <c r="S3" s="674"/>
      <c r="T3" s="674"/>
      <c r="U3" s="674"/>
      <c r="V3" s="674"/>
      <c r="W3" s="674"/>
      <c r="X3" s="674"/>
      <c r="Y3" s="674"/>
      <c r="Z3" s="674"/>
      <c r="AA3" s="674"/>
      <c r="AB3" s="674"/>
      <c r="AC3" s="674"/>
      <c r="AD3" s="674"/>
      <c r="AE3" s="674"/>
      <c r="AF3" s="675"/>
      <c r="AG3" s="524" t="s">
        <v>74</v>
      </c>
      <c r="AH3" s="525"/>
      <c r="AI3" s="525"/>
      <c r="AJ3" s="525"/>
      <c r="AK3" s="525"/>
      <c r="AL3" s="525"/>
      <c r="AM3" s="526"/>
      <c r="AO3" s="84"/>
    </row>
    <row r="4" spans="1:42" s="85" customFormat="1" ht="20.25" customHeight="1" x14ac:dyDescent="0.15">
      <c r="A4" s="695"/>
      <c r="B4" s="539" t="s">
        <v>39</v>
      </c>
      <c r="C4" s="540"/>
      <c r="D4" s="540"/>
      <c r="E4" s="540"/>
      <c r="F4" s="540"/>
      <c r="G4" s="540"/>
      <c r="H4" s="540"/>
      <c r="I4" s="540"/>
      <c r="J4" s="540"/>
      <c r="K4" s="541"/>
      <c r="L4" s="690"/>
      <c r="M4" s="691"/>
      <c r="N4" s="691"/>
      <c r="O4" s="691"/>
      <c r="P4" s="691"/>
      <c r="Q4" s="691"/>
      <c r="R4" s="691"/>
      <c r="S4" s="691"/>
      <c r="T4" s="691"/>
      <c r="U4" s="691"/>
      <c r="V4" s="691"/>
      <c r="W4" s="691"/>
      <c r="X4" s="691"/>
      <c r="Y4" s="691"/>
      <c r="Z4" s="691"/>
      <c r="AA4" s="691"/>
      <c r="AB4" s="691"/>
      <c r="AC4" s="691"/>
      <c r="AD4" s="691"/>
      <c r="AE4" s="691"/>
      <c r="AF4" s="692"/>
      <c r="AG4" s="527"/>
      <c r="AH4" s="528"/>
      <c r="AI4" s="528"/>
      <c r="AJ4" s="528"/>
      <c r="AK4" s="528"/>
      <c r="AL4" s="528"/>
      <c r="AM4" s="529"/>
    </row>
    <row r="5" spans="1:42" s="85" customFormat="1" ht="27.75" customHeight="1" x14ac:dyDescent="0.15">
      <c r="A5" s="695"/>
      <c r="B5" s="536" t="s">
        <v>257</v>
      </c>
      <c r="C5" s="537"/>
      <c r="D5" s="537"/>
      <c r="E5" s="537"/>
      <c r="F5" s="537"/>
      <c r="G5" s="537"/>
      <c r="H5" s="537"/>
      <c r="I5" s="537"/>
      <c r="J5" s="537"/>
      <c r="K5" s="538"/>
      <c r="L5" s="530"/>
      <c r="M5" s="531"/>
      <c r="N5" s="531"/>
      <c r="O5" s="531"/>
      <c r="P5" s="531"/>
      <c r="Q5" s="531"/>
      <c r="R5" s="531"/>
      <c r="S5" s="531"/>
      <c r="T5" s="531"/>
      <c r="U5" s="531"/>
      <c r="V5" s="531"/>
      <c r="W5" s="531"/>
      <c r="X5" s="531"/>
      <c r="Y5" s="531"/>
      <c r="Z5" s="531"/>
      <c r="AA5" s="531"/>
      <c r="AB5" s="532"/>
      <c r="AC5" s="533" t="s">
        <v>75</v>
      </c>
      <c r="AD5" s="534"/>
      <c r="AE5" s="534"/>
      <c r="AF5" s="535"/>
      <c r="AG5" s="546"/>
      <c r="AH5" s="547"/>
      <c r="AI5" s="86" t="s">
        <v>76</v>
      </c>
      <c r="AJ5" s="677" t="str">
        <f>IF(OR(AP5=2,AP5=4,AP5=5,AP5=""),"※定員は短期入所系、入所施設・居住系のみ記載",IF(OR(AG5=0,AG5=""),"※定員を入力してください。","※定員は短期入所系、入所施設・居住系のみ記載"))</f>
        <v>※定員は短期入所系、入所施設・居住系のみ記載</v>
      </c>
      <c r="AK5" s="678"/>
      <c r="AL5" s="678"/>
      <c r="AM5" s="679"/>
      <c r="AO5" s="87" t="s">
        <v>112</v>
      </c>
      <c r="AP5" s="87" t="str">
        <f>IFERROR(VLOOKUP(L5,計算用!$A$2:$F$36,6,FALSE),"")</f>
        <v/>
      </c>
    </row>
    <row r="6" spans="1:42" s="85" customFormat="1" ht="13.5" customHeight="1" x14ac:dyDescent="0.15">
      <c r="A6" s="695"/>
      <c r="B6" s="683" t="s">
        <v>77</v>
      </c>
      <c r="C6" s="684"/>
      <c r="D6" s="684"/>
      <c r="E6" s="684"/>
      <c r="F6" s="684"/>
      <c r="G6" s="684"/>
      <c r="H6" s="684"/>
      <c r="I6" s="684"/>
      <c r="J6" s="684"/>
      <c r="K6" s="685"/>
      <c r="L6" s="88" t="s">
        <v>6</v>
      </c>
      <c r="M6" s="88"/>
      <c r="N6" s="88"/>
      <c r="O6" s="88"/>
      <c r="P6" s="89"/>
      <c r="Q6" s="445"/>
      <c r="R6" s="445"/>
      <c r="S6" s="88" t="s">
        <v>7</v>
      </c>
      <c r="T6" s="689"/>
      <c r="U6" s="689"/>
      <c r="V6" s="689"/>
      <c r="W6" s="88" t="s">
        <v>8</v>
      </c>
      <c r="X6" s="88"/>
      <c r="Y6" s="88"/>
      <c r="Z6" s="88"/>
      <c r="AA6" s="88"/>
      <c r="AB6" s="88"/>
      <c r="AC6" s="90"/>
      <c r="AD6" s="88"/>
      <c r="AE6" s="88"/>
      <c r="AF6" s="88"/>
      <c r="AG6" s="88"/>
      <c r="AH6" s="88"/>
      <c r="AI6" s="88"/>
      <c r="AJ6" s="88"/>
      <c r="AK6" s="88"/>
      <c r="AL6" s="88"/>
      <c r="AM6" s="91"/>
    </row>
    <row r="7" spans="1:42" s="85" customFormat="1" ht="20.25" customHeight="1" x14ac:dyDescent="0.15">
      <c r="A7" s="695"/>
      <c r="B7" s="686"/>
      <c r="C7" s="687"/>
      <c r="D7" s="687"/>
      <c r="E7" s="687"/>
      <c r="F7" s="687"/>
      <c r="G7" s="687"/>
      <c r="H7" s="687"/>
      <c r="I7" s="687"/>
      <c r="J7" s="687"/>
      <c r="K7" s="688"/>
      <c r="L7" s="449"/>
      <c r="M7" s="450"/>
      <c r="N7" s="450"/>
      <c r="O7" s="450"/>
      <c r="P7" s="450"/>
      <c r="Q7" s="450"/>
      <c r="R7" s="450"/>
      <c r="S7" s="450"/>
      <c r="T7" s="450"/>
      <c r="U7" s="450"/>
      <c r="V7" s="450"/>
      <c r="W7" s="450"/>
      <c r="X7" s="450"/>
      <c r="Y7" s="450"/>
      <c r="Z7" s="450"/>
      <c r="AA7" s="450"/>
      <c r="AB7" s="450"/>
      <c r="AC7" s="450"/>
      <c r="AD7" s="450"/>
      <c r="AE7" s="450"/>
      <c r="AF7" s="450"/>
      <c r="AG7" s="450"/>
      <c r="AH7" s="450"/>
      <c r="AI7" s="450"/>
      <c r="AJ7" s="450"/>
      <c r="AK7" s="450"/>
      <c r="AL7" s="450"/>
      <c r="AM7" s="451"/>
    </row>
    <row r="8" spans="1:42" s="85" customFormat="1" ht="20.25" customHeight="1" x14ac:dyDescent="0.15">
      <c r="A8" s="695"/>
      <c r="B8" s="545" t="s">
        <v>9</v>
      </c>
      <c r="C8" s="537"/>
      <c r="D8" s="537"/>
      <c r="E8" s="537"/>
      <c r="F8" s="537"/>
      <c r="G8" s="537"/>
      <c r="H8" s="537"/>
      <c r="I8" s="537"/>
      <c r="J8" s="537"/>
      <c r="K8" s="538"/>
      <c r="L8" s="545" t="s">
        <v>10</v>
      </c>
      <c r="M8" s="537"/>
      <c r="N8" s="537"/>
      <c r="O8" s="537"/>
      <c r="P8" s="537"/>
      <c r="Q8" s="537"/>
      <c r="R8" s="538"/>
      <c r="S8" s="452"/>
      <c r="T8" s="453"/>
      <c r="U8" s="453"/>
      <c r="V8" s="453"/>
      <c r="W8" s="453"/>
      <c r="X8" s="453"/>
      <c r="Y8" s="454"/>
      <c r="Z8" s="545" t="s">
        <v>68</v>
      </c>
      <c r="AA8" s="537"/>
      <c r="AB8" s="538"/>
      <c r="AC8" s="680"/>
      <c r="AD8" s="681"/>
      <c r="AE8" s="681"/>
      <c r="AF8" s="681"/>
      <c r="AG8" s="681"/>
      <c r="AH8" s="681"/>
      <c r="AI8" s="681"/>
      <c r="AJ8" s="681"/>
      <c r="AK8" s="681"/>
      <c r="AL8" s="681"/>
      <c r="AM8" s="682"/>
    </row>
    <row r="9" spans="1:42" s="85" customFormat="1" ht="20.25" customHeight="1" x14ac:dyDescent="0.15">
      <c r="A9" s="696"/>
      <c r="B9" s="545" t="s">
        <v>40</v>
      </c>
      <c r="C9" s="537"/>
      <c r="D9" s="537"/>
      <c r="E9" s="537"/>
      <c r="F9" s="537"/>
      <c r="G9" s="537"/>
      <c r="H9" s="537"/>
      <c r="I9" s="537"/>
      <c r="J9" s="537"/>
      <c r="K9" s="538"/>
      <c r="L9" s="452"/>
      <c r="M9" s="453"/>
      <c r="N9" s="453"/>
      <c r="O9" s="453"/>
      <c r="P9" s="453"/>
      <c r="Q9" s="453"/>
      <c r="R9" s="453"/>
      <c r="S9" s="453"/>
      <c r="T9" s="453"/>
      <c r="U9" s="453"/>
      <c r="V9" s="453"/>
      <c r="W9" s="453"/>
      <c r="X9" s="453"/>
      <c r="Y9" s="453"/>
      <c r="Z9" s="453"/>
      <c r="AA9" s="453"/>
      <c r="AB9" s="453"/>
      <c r="AC9" s="453"/>
      <c r="AD9" s="453"/>
      <c r="AE9" s="453"/>
      <c r="AF9" s="453"/>
      <c r="AG9" s="453"/>
      <c r="AH9" s="453"/>
      <c r="AI9" s="453"/>
      <c r="AJ9" s="453"/>
      <c r="AK9" s="453"/>
      <c r="AL9" s="453"/>
      <c r="AM9" s="454"/>
      <c r="AO9" s="87" t="s">
        <v>113</v>
      </c>
    </row>
    <row r="10" spans="1:42" s="85" customFormat="1" ht="15.75" customHeight="1" x14ac:dyDescent="0.15">
      <c r="A10" s="697" t="s">
        <v>108</v>
      </c>
      <c r="B10" s="698"/>
      <c r="C10" s="698"/>
      <c r="D10" s="698"/>
      <c r="E10" s="698"/>
      <c r="F10" s="698"/>
      <c r="G10" s="698"/>
      <c r="H10" s="699"/>
      <c r="I10" s="200"/>
      <c r="J10" s="676" t="s">
        <v>166</v>
      </c>
      <c r="K10" s="676"/>
      <c r="L10" s="676"/>
      <c r="M10" s="676"/>
      <c r="N10" s="676"/>
      <c r="O10" s="676"/>
      <c r="P10" s="676"/>
      <c r="Q10" s="676"/>
      <c r="R10" s="676"/>
      <c r="S10" s="676"/>
      <c r="T10" s="676"/>
      <c r="U10" s="676"/>
      <c r="V10" s="676"/>
      <c r="W10" s="676"/>
      <c r="X10" s="676"/>
      <c r="Y10" s="676"/>
      <c r="Z10" s="676"/>
      <c r="AA10" s="676"/>
      <c r="AB10" s="676"/>
      <c r="AC10" s="676"/>
      <c r="AD10" s="676"/>
      <c r="AE10" s="676"/>
      <c r="AF10" s="676"/>
      <c r="AG10" s="676"/>
      <c r="AH10" s="676"/>
      <c r="AI10" s="676"/>
      <c r="AJ10" s="676"/>
      <c r="AK10" s="676"/>
      <c r="AL10" s="676"/>
      <c r="AM10" s="676"/>
      <c r="AO10" s="87" t="str">
        <f>IF(I10="〇","",IF(AND(B17="",B18="",B19="",B20="",B21=""),"","（１）の対象区分が選択されていますが事業区分で（１）を選択していません。"))</f>
        <v/>
      </c>
    </row>
    <row r="11" spans="1:42" s="85" customFormat="1" ht="15.75" customHeight="1" x14ac:dyDescent="0.15">
      <c r="A11" s="700"/>
      <c r="B11" s="701"/>
      <c r="C11" s="701"/>
      <c r="D11" s="701"/>
      <c r="E11" s="701"/>
      <c r="F11" s="701"/>
      <c r="G11" s="701"/>
      <c r="H11" s="702"/>
      <c r="I11" s="200"/>
      <c r="J11" s="676" t="s">
        <v>99</v>
      </c>
      <c r="K11" s="676"/>
      <c r="L11" s="676"/>
      <c r="M11" s="676"/>
      <c r="N11" s="676"/>
      <c r="O11" s="676"/>
      <c r="P11" s="676"/>
      <c r="Q11" s="676"/>
      <c r="R11" s="676"/>
      <c r="S11" s="676"/>
      <c r="T11" s="676"/>
      <c r="U11" s="676"/>
      <c r="V11" s="676"/>
      <c r="W11" s="676"/>
      <c r="X11" s="676"/>
      <c r="Y11" s="676"/>
      <c r="Z11" s="676"/>
      <c r="AA11" s="676"/>
      <c r="AB11" s="676"/>
      <c r="AC11" s="676"/>
      <c r="AD11" s="676"/>
      <c r="AE11" s="676"/>
      <c r="AF11" s="676"/>
      <c r="AG11" s="676"/>
      <c r="AH11" s="676"/>
      <c r="AI11" s="676"/>
      <c r="AJ11" s="676"/>
      <c r="AK11" s="676"/>
      <c r="AL11" s="676"/>
      <c r="AM11" s="676"/>
      <c r="AO11" s="87" t="str">
        <f>IF(I11="〇","",IF(AND(AF63&lt;&gt;"はい",AF64&lt;&gt;"はい"),"","（２）の確認事項が選択されていますが事業区分で（２）を選択していません。"))</f>
        <v/>
      </c>
    </row>
    <row r="12" spans="1:42" s="85" customFormat="1" ht="15.75" customHeight="1" x14ac:dyDescent="0.15">
      <c r="A12" s="703"/>
      <c r="B12" s="704"/>
      <c r="C12" s="704"/>
      <c r="D12" s="704"/>
      <c r="E12" s="704"/>
      <c r="F12" s="704"/>
      <c r="G12" s="704"/>
      <c r="H12" s="705"/>
      <c r="I12" s="200"/>
      <c r="J12" s="676" t="s">
        <v>100</v>
      </c>
      <c r="K12" s="676"/>
      <c r="L12" s="676"/>
      <c r="M12" s="676"/>
      <c r="N12" s="676"/>
      <c r="O12" s="676"/>
      <c r="P12" s="676"/>
      <c r="Q12" s="676"/>
      <c r="R12" s="676"/>
      <c r="S12" s="676"/>
      <c r="T12" s="676"/>
      <c r="U12" s="676"/>
      <c r="V12" s="676"/>
      <c r="W12" s="676"/>
      <c r="X12" s="676"/>
      <c r="Y12" s="676"/>
      <c r="Z12" s="676"/>
      <c r="AA12" s="676"/>
      <c r="AB12" s="676"/>
      <c r="AC12" s="676"/>
      <c r="AD12" s="676"/>
      <c r="AE12" s="676"/>
      <c r="AF12" s="676"/>
      <c r="AG12" s="676"/>
      <c r="AH12" s="676"/>
      <c r="AI12" s="676"/>
      <c r="AJ12" s="676"/>
      <c r="AK12" s="676"/>
      <c r="AL12" s="676"/>
      <c r="AM12" s="676"/>
    </row>
    <row r="13" spans="1:42" s="85" customFormat="1" ht="10.5" customHeight="1" x14ac:dyDescent="0.15">
      <c r="A13" s="92" t="s">
        <v>204</v>
      </c>
      <c r="B13" s="293"/>
      <c r="C13" s="293"/>
      <c r="D13" s="293"/>
      <c r="E13" s="293"/>
      <c r="F13" s="293"/>
      <c r="G13" s="293"/>
      <c r="H13" s="293"/>
      <c r="I13" s="293"/>
      <c r="J13" s="94"/>
      <c r="K13" s="94"/>
      <c r="L13" s="94"/>
      <c r="M13" s="94"/>
      <c r="N13" s="94"/>
      <c r="O13" s="94"/>
      <c r="P13" s="94"/>
      <c r="Q13" s="94"/>
      <c r="R13" s="94"/>
      <c r="S13" s="94"/>
      <c r="T13" s="94"/>
      <c r="U13" s="94"/>
      <c r="V13" s="94"/>
      <c r="W13" s="94"/>
      <c r="X13" s="94"/>
      <c r="Y13" s="94"/>
      <c r="Z13" s="94"/>
      <c r="AA13" s="94"/>
      <c r="AB13" s="94"/>
      <c r="AC13" s="94"/>
      <c r="AD13" s="94"/>
      <c r="AE13" s="94"/>
      <c r="AF13" s="94"/>
      <c r="AG13" s="94"/>
      <c r="AH13" s="94"/>
      <c r="AI13" s="94"/>
      <c r="AJ13" s="94"/>
      <c r="AK13" s="94"/>
      <c r="AL13" s="94"/>
      <c r="AM13" s="94"/>
    </row>
    <row r="14" spans="1:42" s="85" customFormat="1" ht="5.25" customHeight="1" x14ac:dyDescent="0.15">
      <c r="A14" s="295"/>
      <c r="B14" s="295"/>
      <c r="C14" s="295"/>
      <c r="D14" s="295"/>
      <c r="E14" s="295"/>
      <c r="F14" s="295"/>
      <c r="G14" s="295"/>
      <c r="H14" s="295"/>
      <c r="I14" s="96"/>
      <c r="J14" s="295"/>
      <c r="K14" s="97"/>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row>
    <row r="15" spans="1:42" s="85" customFormat="1" ht="26.25" customHeight="1" x14ac:dyDescent="0.15">
      <c r="A15" s="693" t="s">
        <v>166</v>
      </c>
      <c r="B15" s="693"/>
      <c r="C15" s="693"/>
      <c r="D15" s="693"/>
      <c r="E15" s="693"/>
      <c r="F15" s="693"/>
      <c r="G15" s="693"/>
      <c r="H15" s="693"/>
      <c r="I15" s="693"/>
      <c r="J15" s="693"/>
      <c r="K15" s="693"/>
      <c r="L15" s="693"/>
      <c r="M15" s="693"/>
      <c r="N15" s="693"/>
      <c r="O15" s="693"/>
      <c r="P15" s="693"/>
      <c r="Q15" s="693"/>
      <c r="R15" s="693"/>
      <c r="S15" s="693"/>
      <c r="T15" s="693"/>
      <c r="U15" s="693"/>
      <c r="V15" s="693"/>
      <c r="W15" s="693"/>
      <c r="X15" s="693"/>
      <c r="Y15" s="693"/>
      <c r="Z15" s="693"/>
      <c r="AA15" s="693"/>
      <c r="AB15" s="693"/>
      <c r="AC15" s="693"/>
      <c r="AD15" s="693"/>
      <c r="AE15" s="693"/>
      <c r="AF15" s="693"/>
      <c r="AG15" s="693"/>
      <c r="AH15" s="693"/>
      <c r="AI15" s="693"/>
      <c r="AJ15" s="693"/>
      <c r="AK15" s="693"/>
      <c r="AL15" s="693"/>
      <c r="AM15" s="693"/>
      <c r="AO15" s="87" t="s">
        <v>113</v>
      </c>
      <c r="AP15" s="87" t="s">
        <v>114</v>
      </c>
    </row>
    <row r="16" spans="1:42" s="85" customFormat="1" ht="14.25" customHeight="1" x14ac:dyDescent="0.15">
      <c r="A16" s="99" t="s">
        <v>123</v>
      </c>
      <c r="B16" s="292"/>
      <c r="C16" s="292"/>
      <c r="D16" s="292"/>
      <c r="E16" s="292"/>
      <c r="F16" s="292"/>
      <c r="G16" s="292"/>
      <c r="H16" s="292"/>
      <c r="I16" s="292"/>
      <c r="J16" s="292"/>
      <c r="K16" s="292"/>
      <c r="L16" s="292"/>
      <c r="M16" s="292"/>
      <c r="N16" s="292"/>
      <c r="O16" s="292"/>
      <c r="P16" s="292"/>
      <c r="Q16" s="292"/>
      <c r="R16" s="292"/>
      <c r="S16" s="292"/>
      <c r="T16" s="292"/>
      <c r="U16" s="292"/>
      <c r="V16" s="292"/>
      <c r="W16" s="292"/>
      <c r="X16" s="292"/>
      <c r="Y16" s="292"/>
      <c r="Z16" s="292"/>
      <c r="AA16" s="292"/>
      <c r="AB16" s="292"/>
      <c r="AC16" s="292"/>
      <c r="AD16" s="292"/>
      <c r="AE16" s="292"/>
      <c r="AF16" s="292"/>
      <c r="AG16" s="292"/>
      <c r="AH16" s="292"/>
      <c r="AI16" s="292"/>
      <c r="AJ16" s="292"/>
      <c r="AK16" s="101"/>
      <c r="AL16" s="298"/>
      <c r="AM16" s="299"/>
      <c r="AO16" s="87" t="str">
        <f>IF(I10="","",IF(OR(B17="〇",B18="〇",B19="〇",B20="〇",B21="〇"),"","事業区分で（１）を選択していますが（１）の対象区分が選択されていません。"))</f>
        <v/>
      </c>
      <c r="AP16" s="87" t="s">
        <v>124</v>
      </c>
    </row>
    <row r="17" spans="1:42" s="85" customFormat="1" ht="14.25" customHeight="1" x14ac:dyDescent="0.15">
      <c r="A17" s="114"/>
      <c r="B17" s="200"/>
      <c r="C17" s="288" t="s">
        <v>126</v>
      </c>
      <c r="D17" s="515" t="s">
        <v>127</v>
      </c>
      <c r="E17" s="516"/>
      <c r="F17" s="516"/>
      <c r="G17" s="516"/>
      <c r="H17" s="516"/>
      <c r="I17" s="516"/>
      <c r="J17" s="516"/>
      <c r="K17" s="516"/>
      <c r="L17" s="516"/>
      <c r="M17" s="516"/>
      <c r="N17" s="516"/>
      <c r="O17" s="516"/>
      <c r="P17" s="516"/>
      <c r="Q17" s="516"/>
      <c r="R17" s="516"/>
      <c r="S17" s="516"/>
      <c r="T17" s="516"/>
      <c r="U17" s="516"/>
      <c r="V17" s="516"/>
      <c r="W17" s="516"/>
      <c r="X17" s="516"/>
      <c r="Y17" s="516"/>
      <c r="Z17" s="516"/>
      <c r="AA17" s="516"/>
      <c r="AB17" s="516"/>
      <c r="AC17" s="516"/>
      <c r="AD17" s="516"/>
      <c r="AE17" s="516"/>
      <c r="AF17" s="516"/>
      <c r="AG17" s="516"/>
      <c r="AH17" s="516"/>
      <c r="AI17" s="516"/>
      <c r="AJ17" s="516"/>
      <c r="AK17" s="516"/>
      <c r="AL17" s="516"/>
      <c r="AM17" s="517"/>
      <c r="AO17" s="105" t="s">
        <v>124</v>
      </c>
      <c r="AP17" s="105" t="s">
        <v>124</v>
      </c>
    </row>
    <row r="18" spans="1:42" s="85" customFormat="1" ht="14.25" customHeight="1" x14ac:dyDescent="0.15">
      <c r="A18" s="114"/>
      <c r="B18" s="200"/>
      <c r="C18" s="260" t="s">
        <v>104</v>
      </c>
      <c r="D18" s="515" t="s">
        <v>109</v>
      </c>
      <c r="E18" s="516"/>
      <c r="F18" s="516"/>
      <c r="G18" s="516"/>
      <c r="H18" s="516"/>
      <c r="I18" s="516"/>
      <c r="J18" s="516"/>
      <c r="K18" s="516"/>
      <c r="L18" s="516"/>
      <c r="M18" s="516"/>
      <c r="N18" s="516"/>
      <c r="O18" s="516"/>
      <c r="P18" s="516"/>
      <c r="Q18" s="516"/>
      <c r="R18" s="516"/>
      <c r="S18" s="516"/>
      <c r="T18" s="516"/>
      <c r="U18" s="516"/>
      <c r="V18" s="516"/>
      <c r="W18" s="516"/>
      <c r="X18" s="516"/>
      <c r="Y18" s="516"/>
      <c r="Z18" s="516"/>
      <c r="AA18" s="516"/>
      <c r="AB18" s="516"/>
      <c r="AC18" s="516"/>
      <c r="AD18" s="516"/>
      <c r="AE18" s="516"/>
      <c r="AF18" s="516"/>
      <c r="AG18" s="516"/>
      <c r="AH18" s="516"/>
      <c r="AI18" s="516"/>
      <c r="AJ18" s="516"/>
      <c r="AK18" s="516"/>
      <c r="AL18" s="516"/>
      <c r="AM18" s="517"/>
      <c r="AO18" s="105" t="str">
        <f>IF(B18="","",IF(AP5=4,"通所系サービスは②での申請は対象外です。",""))</f>
        <v/>
      </c>
      <c r="AP18" s="105" t="str">
        <f>IF(B18="","",IF(AP5=5,"②について、訪問サービスまたは宿泊サービスとして実施している。",""))</f>
        <v/>
      </c>
    </row>
    <row r="19" spans="1:42" s="85" customFormat="1" ht="14.25" customHeight="1" x14ac:dyDescent="0.15">
      <c r="A19" s="114"/>
      <c r="B19" s="200"/>
      <c r="C19" s="260" t="s">
        <v>105</v>
      </c>
      <c r="D19" s="515" t="s">
        <v>110</v>
      </c>
      <c r="E19" s="516"/>
      <c r="F19" s="516"/>
      <c r="G19" s="516"/>
      <c r="H19" s="516"/>
      <c r="I19" s="516"/>
      <c r="J19" s="516"/>
      <c r="K19" s="516"/>
      <c r="L19" s="516"/>
      <c r="M19" s="516"/>
      <c r="N19" s="516"/>
      <c r="O19" s="516"/>
      <c r="P19" s="516"/>
      <c r="Q19" s="516"/>
      <c r="R19" s="516"/>
      <c r="S19" s="516"/>
      <c r="T19" s="516"/>
      <c r="U19" s="516"/>
      <c r="V19" s="516"/>
      <c r="W19" s="516"/>
      <c r="X19" s="516"/>
      <c r="Y19" s="516"/>
      <c r="Z19" s="516"/>
      <c r="AA19" s="516"/>
      <c r="AB19" s="516"/>
      <c r="AC19" s="516"/>
      <c r="AD19" s="516"/>
      <c r="AE19" s="516"/>
      <c r="AF19" s="516"/>
      <c r="AG19" s="516"/>
      <c r="AH19" s="516"/>
      <c r="AI19" s="516"/>
      <c r="AJ19" s="516"/>
      <c r="AK19" s="516"/>
      <c r="AL19" s="516"/>
      <c r="AM19" s="517"/>
      <c r="AO19" s="105" t="str">
        <f>IF(B19="","",IF(AP5=1,"当該サービスは③での申請対象外です。",IF(AP5=2,"当該サービスは③での申請対象外です。","")))</f>
        <v/>
      </c>
      <c r="AP19" s="105" t="str">
        <f>IF(B19="","",IF(AP5=6,"③について、短期利用認知症対応型共同生活介護事業所に対しても休業要請を受けている。",""))</f>
        <v/>
      </c>
    </row>
    <row r="20" spans="1:42" s="85" customFormat="1" ht="14.25" customHeight="1" x14ac:dyDescent="0.15">
      <c r="A20" s="114"/>
      <c r="B20" s="200"/>
      <c r="C20" s="260" t="s">
        <v>106</v>
      </c>
      <c r="D20" s="515" t="s">
        <v>107</v>
      </c>
      <c r="E20" s="516"/>
      <c r="F20" s="516"/>
      <c r="G20" s="516"/>
      <c r="H20" s="516"/>
      <c r="I20" s="516"/>
      <c r="J20" s="516"/>
      <c r="K20" s="516"/>
      <c r="L20" s="516"/>
      <c r="M20" s="516"/>
      <c r="N20" s="516"/>
      <c r="O20" s="516"/>
      <c r="P20" s="516"/>
      <c r="Q20" s="516"/>
      <c r="R20" s="516"/>
      <c r="S20" s="516"/>
      <c r="T20" s="516"/>
      <c r="U20" s="516"/>
      <c r="V20" s="516"/>
      <c r="W20" s="516"/>
      <c r="X20" s="516"/>
      <c r="Y20" s="516"/>
      <c r="Z20" s="516"/>
      <c r="AA20" s="516"/>
      <c r="AB20" s="516"/>
      <c r="AC20" s="516"/>
      <c r="AD20" s="516"/>
      <c r="AE20" s="516"/>
      <c r="AF20" s="516"/>
      <c r="AG20" s="516"/>
      <c r="AH20" s="516"/>
      <c r="AI20" s="516"/>
      <c r="AJ20" s="516"/>
      <c r="AK20" s="516"/>
      <c r="AL20" s="516"/>
      <c r="AM20" s="517"/>
      <c r="AO20" s="105" t="str">
        <f>IF(B20="","",IF(OR(AP5=1,AP5=6),"","当該サービスは④での申請対象外です。"))&amp;IF(B20="","",IF(OR(B17="〇",B18="〇"),"④を申請していますが、①、②の場合は除きます。",""))</f>
        <v/>
      </c>
      <c r="AP20" s="105" t="s">
        <v>124</v>
      </c>
    </row>
    <row r="21" spans="1:42" s="85" customFormat="1" ht="14.25" customHeight="1" x14ac:dyDescent="0.15">
      <c r="A21" s="114"/>
      <c r="B21" s="200"/>
      <c r="C21" s="260" t="s">
        <v>235</v>
      </c>
      <c r="D21" s="515" t="s">
        <v>275</v>
      </c>
      <c r="E21" s="516"/>
      <c r="F21" s="516"/>
      <c r="G21" s="516"/>
      <c r="H21" s="516"/>
      <c r="I21" s="516"/>
      <c r="J21" s="516"/>
      <c r="K21" s="516"/>
      <c r="L21" s="516"/>
      <c r="M21" s="516"/>
      <c r="N21" s="516"/>
      <c r="O21" s="516"/>
      <c r="P21" s="516"/>
      <c r="Q21" s="516"/>
      <c r="R21" s="516"/>
      <c r="S21" s="516"/>
      <c r="T21" s="516"/>
      <c r="U21" s="516"/>
      <c r="V21" s="516"/>
      <c r="W21" s="516"/>
      <c r="X21" s="516"/>
      <c r="Y21" s="516"/>
      <c r="Z21" s="516"/>
      <c r="AA21" s="516"/>
      <c r="AB21" s="516"/>
      <c r="AC21" s="516"/>
      <c r="AD21" s="516"/>
      <c r="AE21" s="516"/>
      <c r="AF21" s="516"/>
      <c r="AG21" s="516"/>
      <c r="AH21" s="516"/>
      <c r="AI21" s="516"/>
      <c r="AJ21" s="516"/>
      <c r="AK21" s="516"/>
      <c r="AL21" s="516"/>
      <c r="AM21" s="517"/>
      <c r="AO21" s="105" t="str">
        <f>IF(B21="","",IF(OR(AP5=1,AP5=3,AP5=6),"","当該サービスは⑤での申請対象外です。"))</f>
        <v/>
      </c>
      <c r="AP21" s="105" t="s">
        <v>124</v>
      </c>
    </row>
    <row r="22" spans="1:42" s="85" customFormat="1" ht="14.25" customHeight="1" x14ac:dyDescent="0.15">
      <c r="A22" s="106" t="s">
        <v>236</v>
      </c>
      <c r="B22" s="293"/>
      <c r="C22" s="107"/>
      <c r="D22" s="107"/>
      <c r="E22" s="107"/>
      <c r="F22" s="107"/>
      <c r="G22" s="107"/>
      <c r="H22" s="107"/>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8"/>
    </row>
    <row r="23" spans="1:42" s="85" customFormat="1" ht="14.25" customHeight="1" x14ac:dyDescent="0.15">
      <c r="A23" s="109"/>
      <c r="B23" s="262" t="s">
        <v>118</v>
      </c>
      <c r="C23" s="110"/>
      <c r="D23" s="111"/>
      <c r="E23" s="111"/>
      <c r="F23" s="111"/>
      <c r="G23" s="111"/>
      <c r="H23" s="111"/>
      <c r="I23" s="111"/>
      <c r="J23" s="111"/>
      <c r="K23" s="111"/>
      <c r="L23" s="111"/>
      <c r="M23" s="111"/>
      <c r="N23" s="111"/>
      <c r="O23" s="111"/>
      <c r="P23" s="111"/>
      <c r="Q23" s="111"/>
      <c r="R23" s="111"/>
      <c r="S23" s="111"/>
      <c r="T23" s="111"/>
      <c r="U23" s="111"/>
      <c r="V23" s="111"/>
      <c r="W23" s="111"/>
      <c r="X23" s="111"/>
      <c r="Y23" s="111"/>
      <c r="Z23" s="111"/>
      <c r="AA23" s="111"/>
      <c r="AB23" s="111"/>
      <c r="AC23" s="111"/>
      <c r="AD23" s="111"/>
      <c r="AE23" s="111"/>
      <c r="AF23" s="111"/>
      <c r="AG23" s="111"/>
      <c r="AH23" s="111"/>
      <c r="AI23" s="111"/>
      <c r="AJ23" s="111"/>
      <c r="AK23" s="111"/>
      <c r="AL23" s="111"/>
      <c r="AM23" s="112"/>
      <c r="AO23" s="87" t="s">
        <v>113</v>
      </c>
    </row>
    <row r="24" spans="1:42" s="85" customFormat="1" ht="20.25" customHeight="1" x14ac:dyDescent="0.15">
      <c r="A24" s="113"/>
      <c r="B24" s="200"/>
      <c r="C24" s="516" t="s">
        <v>117</v>
      </c>
      <c r="D24" s="516"/>
      <c r="E24" s="516"/>
      <c r="F24" s="516"/>
      <c r="G24" s="516"/>
      <c r="H24" s="516"/>
      <c r="I24" s="516"/>
      <c r="J24" s="516"/>
      <c r="K24" s="516"/>
      <c r="L24" s="516"/>
      <c r="M24" s="516"/>
      <c r="N24" s="516"/>
      <c r="O24" s="516"/>
      <c r="P24" s="516"/>
      <c r="Q24" s="516"/>
      <c r="R24" s="516"/>
      <c r="S24" s="516"/>
      <c r="T24" s="516"/>
      <c r="U24" s="516"/>
      <c r="V24" s="516"/>
      <c r="W24" s="200"/>
      <c r="X24" s="515" t="s">
        <v>203</v>
      </c>
      <c r="Y24" s="516"/>
      <c r="Z24" s="516"/>
      <c r="AA24" s="516"/>
      <c r="AB24" s="516"/>
      <c r="AC24" s="516"/>
      <c r="AD24" s="516"/>
      <c r="AE24" s="516"/>
      <c r="AF24" s="516"/>
      <c r="AG24" s="516"/>
      <c r="AH24" s="516"/>
      <c r="AI24" s="516"/>
      <c r="AJ24" s="516"/>
      <c r="AK24" s="516"/>
      <c r="AL24" s="516"/>
      <c r="AM24" s="517"/>
      <c r="AO24" s="87" t="str">
        <f>IF(B25="","",IF(OR(B17="〇",B18="〇",B20="〇"),"","「一定の要件に該当する自費検査」は①、②、④の場合が対象です。"))&amp;IF(B20="","",IF(B25="","④は「一定の要件に該当する自費検査」を実施した場合が対象です。",""))</f>
        <v/>
      </c>
    </row>
    <row r="25" spans="1:42" s="85" customFormat="1" ht="20.25" customHeight="1" x14ac:dyDescent="0.15">
      <c r="A25" s="114"/>
      <c r="B25" s="200"/>
      <c r="C25" s="516" t="s">
        <v>201</v>
      </c>
      <c r="D25" s="516"/>
      <c r="E25" s="516"/>
      <c r="F25" s="516"/>
      <c r="G25" s="516"/>
      <c r="H25" s="516"/>
      <c r="I25" s="516"/>
      <c r="J25" s="516"/>
      <c r="K25" s="516"/>
      <c r="L25" s="516"/>
      <c r="M25" s="516"/>
      <c r="N25" s="516"/>
      <c r="O25" s="516"/>
      <c r="P25" s="516"/>
      <c r="Q25" s="516"/>
      <c r="R25" s="516"/>
      <c r="S25" s="516"/>
      <c r="T25" s="516"/>
      <c r="U25" s="516"/>
      <c r="V25" s="516"/>
      <c r="W25" s="115"/>
      <c r="X25" s="111"/>
      <c r="Y25" s="111"/>
      <c r="Z25" s="111"/>
      <c r="AA25" s="111"/>
      <c r="AB25" s="111"/>
      <c r="AC25" s="111"/>
      <c r="AD25" s="111"/>
      <c r="AE25" s="111"/>
      <c r="AF25" s="111"/>
      <c r="AG25" s="111"/>
      <c r="AH25" s="111"/>
      <c r="AI25" s="111"/>
      <c r="AJ25" s="111"/>
      <c r="AK25" s="111"/>
      <c r="AL25" s="111"/>
      <c r="AM25" s="112"/>
      <c r="AO25" s="87" t="str">
        <f>IF(B30="","",IF(B21="","「感染対策等を行った上での施設内療養」は⑤の場合が対象です。",""))&amp;IF(B21="","",IF(B30="","⑤は「感染対策等を行った上での施設内療養」を実施した場合が対象です。",""))</f>
        <v/>
      </c>
    </row>
    <row r="26" spans="1:42" s="85" customFormat="1" ht="14.25" customHeight="1" x14ac:dyDescent="0.15">
      <c r="A26" s="294"/>
      <c r="B26" s="261" t="s">
        <v>119</v>
      </c>
      <c r="C26" s="111"/>
      <c r="D26" s="111"/>
      <c r="E26" s="111"/>
      <c r="F26" s="111"/>
      <c r="G26" s="111"/>
      <c r="H26" s="111"/>
      <c r="I26" s="111"/>
      <c r="J26" s="111"/>
      <c r="K26" s="111"/>
      <c r="L26" s="111"/>
      <c r="M26" s="111"/>
      <c r="N26" s="111"/>
      <c r="O26" s="111"/>
      <c r="P26" s="111"/>
      <c r="Q26" s="111"/>
      <c r="R26" s="111"/>
      <c r="S26" s="111"/>
      <c r="T26" s="111"/>
      <c r="U26" s="111"/>
      <c r="V26" s="111"/>
      <c r="W26" s="111"/>
      <c r="X26" s="111"/>
      <c r="Y26" s="111"/>
      <c r="Z26" s="111"/>
      <c r="AA26" s="111"/>
      <c r="AB26" s="111"/>
      <c r="AC26" s="111"/>
      <c r="AD26" s="111"/>
      <c r="AE26" s="111"/>
      <c r="AF26" s="111"/>
      <c r="AG26" s="111"/>
      <c r="AH26" s="111"/>
      <c r="AI26" s="111"/>
      <c r="AJ26" s="111"/>
      <c r="AK26" s="111"/>
      <c r="AL26" s="111"/>
      <c r="AM26" s="112"/>
    </row>
    <row r="27" spans="1:42" s="85" customFormat="1" ht="20.25" customHeight="1" x14ac:dyDescent="0.15">
      <c r="A27" s="114"/>
      <c r="B27" s="200"/>
      <c r="C27" s="551" t="s">
        <v>120</v>
      </c>
      <c r="D27" s="551"/>
      <c r="E27" s="551"/>
      <c r="F27" s="551"/>
      <c r="G27" s="551"/>
      <c r="H27" s="551"/>
      <c r="I27" s="551"/>
      <c r="J27" s="551"/>
      <c r="K27" s="551"/>
      <c r="L27" s="551"/>
      <c r="M27" s="551"/>
      <c r="N27" s="551"/>
      <c r="O27" s="551"/>
      <c r="P27" s="551"/>
      <c r="Q27" s="551"/>
      <c r="R27" s="551"/>
      <c r="S27" s="551"/>
      <c r="T27" s="551"/>
      <c r="U27" s="551"/>
      <c r="V27" s="551"/>
      <c r="W27" s="200"/>
      <c r="X27" s="551" t="s">
        <v>121</v>
      </c>
      <c r="Y27" s="551"/>
      <c r="Z27" s="551"/>
      <c r="AA27" s="551"/>
      <c r="AB27" s="551"/>
      <c r="AC27" s="551"/>
      <c r="AD27" s="551"/>
      <c r="AE27" s="551"/>
      <c r="AF27" s="551"/>
      <c r="AG27" s="551"/>
      <c r="AH27" s="551"/>
      <c r="AI27" s="551"/>
      <c r="AJ27" s="551"/>
      <c r="AK27" s="551"/>
      <c r="AL27" s="551"/>
      <c r="AM27" s="551"/>
    </row>
    <row r="28" spans="1:42" s="85" customFormat="1" ht="20.25" customHeight="1" x14ac:dyDescent="0.15">
      <c r="A28" s="114"/>
      <c r="B28" s="200"/>
      <c r="C28" s="551" t="s">
        <v>122</v>
      </c>
      <c r="D28" s="551"/>
      <c r="E28" s="551"/>
      <c r="F28" s="551"/>
      <c r="G28" s="551"/>
      <c r="H28" s="551"/>
      <c r="I28" s="551"/>
      <c r="J28" s="551"/>
      <c r="K28" s="551"/>
      <c r="L28" s="551"/>
      <c r="M28" s="551"/>
      <c r="N28" s="551"/>
      <c r="O28" s="551"/>
      <c r="P28" s="551"/>
      <c r="Q28" s="551"/>
      <c r="R28" s="551"/>
      <c r="S28" s="551"/>
      <c r="T28" s="551"/>
      <c r="U28" s="551"/>
      <c r="V28" s="551"/>
      <c r="W28" s="200"/>
      <c r="X28" s="551" t="s">
        <v>202</v>
      </c>
      <c r="Y28" s="551"/>
      <c r="Z28" s="551"/>
      <c r="AA28" s="551"/>
      <c r="AB28" s="551"/>
      <c r="AC28" s="551"/>
      <c r="AD28" s="551"/>
      <c r="AE28" s="551"/>
      <c r="AF28" s="551"/>
      <c r="AG28" s="551"/>
      <c r="AH28" s="551"/>
      <c r="AI28" s="551"/>
      <c r="AJ28" s="551"/>
      <c r="AK28" s="551"/>
      <c r="AL28" s="551"/>
      <c r="AM28" s="551"/>
    </row>
    <row r="29" spans="1:42" s="85" customFormat="1" ht="14.25" customHeight="1" x14ac:dyDescent="0.15">
      <c r="A29" s="294"/>
      <c r="B29" s="261" t="s">
        <v>276</v>
      </c>
      <c r="C29" s="111"/>
      <c r="D29" s="111"/>
      <c r="E29" s="111"/>
      <c r="F29" s="111"/>
      <c r="G29" s="111"/>
      <c r="H29" s="111"/>
      <c r="I29" s="111"/>
      <c r="J29" s="111"/>
      <c r="K29" s="111"/>
      <c r="L29" s="111"/>
      <c r="M29" s="111"/>
      <c r="N29" s="111"/>
      <c r="O29" s="111"/>
      <c r="P29" s="111"/>
      <c r="Q29" s="111"/>
      <c r="R29" s="111"/>
      <c r="S29" s="111"/>
      <c r="T29" s="111"/>
      <c r="U29" s="111"/>
      <c r="V29" s="111"/>
      <c r="W29" s="111"/>
      <c r="X29" s="111"/>
      <c r="Y29" s="111"/>
      <c r="Z29" s="111"/>
      <c r="AA29" s="111"/>
      <c r="AB29" s="111"/>
      <c r="AC29" s="111"/>
      <c r="AD29" s="111"/>
      <c r="AE29" s="111"/>
      <c r="AF29" s="111"/>
      <c r="AG29" s="111"/>
      <c r="AH29" s="111"/>
      <c r="AI29" s="111"/>
      <c r="AJ29" s="111"/>
      <c r="AK29" s="111"/>
      <c r="AL29" s="111"/>
      <c r="AM29" s="112"/>
    </row>
    <row r="30" spans="1:42" s="85" customFormat="1" ht="20.25" customHeight="1" x14ac:dyDescent="0.15">
      <c r="A30" s="114"/>
      <c r="B30" s="200"/>
      <c r="C30" s="516" t="s">
        <v>248</v>
      </c>
      <c r="D30" s="516"/>
      <c r="E30" s="516"/>
      <c r="F30" s="516"/>
      <c r="G30" s="516"/>
      <c r="H30" s="516"/>
      <c r="I30" s="516"/>
      <c r="J30" s="516"/>
      <c r="K30" s="516"/>
      <c r="L30" s="516"/>
      <c r="M30" s="516"/>
      <c r="N30" s="516"/>
      <c r="O30" s="516"/>
      <c r="P30" s="516"/>
      <c r="Q30" s="516"/>
      <c r="R30" s="516"/>
      <c r="S30" s="516"/>
      <c r="T30" s="516"/>
      <c r="U30" s="516"/>
      <c r="V30" s="516"/>
      <c r="W30" s="115"/>
      <c r="X30" s="111"/>
      <c r="Y30" s="111"/>
      <c r="Z30" s="111"/>
      <c r="AA30" s="111"/>
      <c r="AB30" s="111"/>
      <c r="AC30" s="111"/>
      <c r="AD30" s="111"/>
      <c r="AE30" s="111"/>
      <c r="AF30" s="111"/>
      <c r="AG30" s="111"/>
      <c r="AH30" s="111"/>
      <c r="AI30" s="111"/>
      <c r="AJ30" s="111"/>
      <c r="AK30" s="111"/>
      <c r="AL30" s="111"/>
      <c r="AM30" s="112"/>
    </row>
    <row r="31" spans="1:42" s="85" customFormat="1" ht="12" x14ac:dyDescent="0.15">
      <c r="A31" s="114"/>
      <c r="B31" s="650" t="s">
        <v>240</v>
      </c>
      <c r="C31" s="651"/>
      <c r="D31" s="651"/>
      <c r="E31" s="651"/>
      <c r="F31" s="651"/>
      <c r="G31" s="651"/>
      <c r="H31" s="651"/>
      <c r="I31" s="651"/>
      <c r="J31" s="651"/>
      <c r="K31" s="651"/>
      <c r="L31" s="651"/>
      <c r="M31" s="651"/>
      <c r="N31" s="651"/>
      <c r="O31" s="651"/>
      <c r="P31" s="651"/>
      <c r="Q31" s="651"/>
      <c r="R31" s="651"/>
      <c r="S31" s="651"/>
      <c r="T31" s="651"/>
      <c r="U31" s="651"/>
      <c r="V31" s="651"/>
      <c r="W31" s="651"/>
      <c r="X31" s="651"/>
      <c r="Y31" s="651"/>
      <c r="Z31" s="651"/>
      <c r="AA31" s="651"/>
      <c r="AB31" s="651"/>
      <c r="AC31" s="651"/>
      <c r="AD31" s="651"/>
      <c r="AE31" s="651"/>
      <c r="AF31" s="651"/>
      <c r="AG31" s="651"/>
      <c r="AH31" s="651"/>
      <c r="AI31" s="651"/>
      <c r="AJ31" s="651"/>
      <c r="AK31" s="651"/>
      <c r="AL31" s="651"/>
      <c r="AM31" s="652"/>
    </row>
    <row r="32" spans="1:42" s="85" customFormat="1" ht="12" x14ac:dyDescent="0.15">
      <c r="A32" s="117"/>
      <c r="B32" s="521" t="s">
        <v>247</v>
      </c>
      <c r="C32" s="522"/>
      <c r="D32" s="522"/>
      <c r="E32" s="522"/>
      <c r="F32" s="522"/>
      <c r="G32" s="522"/>
      <c r="H32" s="522"/>
      <c r="I32" s="522"/>
      <c r="J32" s="522"/>
      <c r="K32" s="522"/>
      <c r="L32" s="522"/>
      <c r="M32" s="522"/>
      <c r="N32" s="522"/>
      <c r="O32" s="522"/>
      <c r="P32" s="522"/>
      <c r="Q32" s="522"/>
      <c r="R32" s="522"/>
      <c r="S32" s="522"/>
      <c r="T32" s="522"/>
      <c r="U32" s="522"/>
      <c r="V32" s="522"/>
      <c r="W32" s="522"/>
      <c r="X32" s="522"/>
      <c r="Y32" s="522"/>
      <c r="Z32" s="522"/>
      <c r="AA32" s="522"/>
      <c r="AB32" s="522"/>
      <c r="AC32" s="522"/>
      <c r="AD32" s="522"/>
      <c r="AE32" s="522"/>
      <c r="AF32" s="522"/>
      <c r="AG32" s="522"/>
      <c r="AH32" s="522"/>
      <c r="AI32" s="522"/>
      <c r="AJ32" s="522"/>
      <c r="AK32" s="522"/>
      <c r="AL32" s="522"/>
      <c r="AM32" s="523"/>
    </row>
    <row r="33" spans="1:41" s="85" customFormat="1" ht="14.25" customHeight="1" x14ac:dyDescent="0.15">
      <c r="A33" s="106" t="s">
        <v>158</v>
      </c>
      <c r="B33" s="118"/>
      <c r="C33" s="293"/>
      <c r="D33" s="293"/>
      <c r="E33" s="119"/>
      <c r="F33" s="293"/>
      <c r="G33" s="293"/>
      <c r="H33" s="293"/>
      <c r="I33" s="293"/>
      <c r="J33" s="120"/>
      <c r="K33" s="120"/>
      <c r="L33" s="120"/>
      <c r="M33" s="120"/>
      <c r="N33" s="120"/>
      <c r="O33" s="121"/>
      <c r="P33" s="122"/>
      <c r="Q33" s="122"/>
      <c r="R33" s="122"/>
      <c r="S33" s="123"/>
      <c r="T33" s="124"/>
      <c r="U33" s="123"/>
      <c r="V33" s="123"/>
      <c r="W33" s="123"/>
      <c r="X33" s="123"/>
      <c r="Y33" s="124"/>
      <c r="Z33" s="124"/>
      <c r="AA33" s="124"/>
      <c r="AB33" s="124"/>
      <c r="AC33" s="123"/>
      <c r="AD33" s="123"/>
      <c r="AE33" s="123"/>
      <c r="AF33" s="123"/>
      <c r="AG33" s="123"/>
      <c r="AH33" s="123"/>
      <c r="AI33" s="125"/>
      <c r="AJ33" s="125"/>
      <c r="AK33" s="125"/>
      <c r="AL33" s="125"/>
      <c r="AM33" s="126"/>
    </row>
    <row r="34" spans="1:41" s="85" customFormat="1" ht="14.25" customHeight="1" x14ac:dyDescent="0.15">
      <c r="A34" s="104"/>
      <c r="B34" s="286" t="s">
        <v>125</v>
      </c>
      <c r="C34" s="496" t="s">
        <v>260</v>
      </c>
      <c r="D34" s="497"/>
      <c r="E34" s="497"/>
      <c r="F34" s="497"/>
      <c r="G34" s="497"/>
      <c r="H34" s="497"/>
      <c r="I34" s="497"/>
      <c r="J34" s="497"/>
      <c r="K34" s="497"/>
      <c r="L34" s="497"/>
      <c r="M34" s="497"/>
      <c r="N34" s="497"/>
      <c r="O34" s="497"/>
      <c r="P34" s="497"/>
      <c r="Q34" s="497"/>
      <c r="R34" s="497"/>
      <c r="S34" s="497"/>
      <c r="T34" s="497"/>
      <c r="U34" s="497"/>
      <c r="V34" s="497"/>
      <c r="W34" s="497"/>
      <c r="X34" s="497"/>
      <c r="Y34" s="497"/>
      <c r="Z34" s="497"/>
      <c r="AA34" s="497"/>
      <c r="AB34" s="497"/>
      <c r="AC34" s="497"/>
      <c r="AD34" s="497"/>
      <c r="AE34" s="498"/>
      <c r="AF34" s="509" t="s">
        <v>131</v>
      </c>
      <c r="AG34" s="510"/>
      <c r="AH34" s="510"/>
      <c r="AI34" s="510"/>
      <c r="AJ34" s="510"/>
      <c r="AK34" s="510"/>
      <c r="AL34" s="510"/>
      <c r="AM34" s="511"/>
    </row>
    <row r="35" spans="1:41" s="85" customFormat="1" ht="14.25" customHeight="1" x14ac:dyDescent="0.15">
      <c r="A35" s="127"/>
      <c r="B35" s="128" t="s">
        <v>128</v>
      </c>
      <c r="C35" s="119" t="s">
        <v>261</v>
      </c>
      <c r="D35" s="119"/>
      <c r="E35" s="119"/>
      <c r="F35" s="119"/>
      <c r="G35" s="119"/>
      <c r="H35" s="119"/>
      <c r="I35" s="119"/>
      <c r="J35" s="119"/>
      <c r="K35" s="119"/>
      <c r="L35" s="119"/>
      <c r="M35" s="119"/>
      <c r="N35" s="119"/>
      <c r="O35" s="119"/>
      <c r="P35" s="119"/>
      <c r="Q35" s="119"/>
      <c r="R35" s="119"/>
      <c r="S35" s="119"/>
      <c r="T35" s="119"/>
      <c r="U35" s="119"/>
      <c r="V35" s="119"/>
      <c r="W35" s="119"/>
      <c r="X35" s="119"/>
      <c r="Y35" s="119"/>
      <c r="Z35" s="119"/>
      <c r="AA35" s="119"/>
      <c r="AB35" s="119"/>
      <c r="AC35" s="119"/>
      <c r="AD35" s="119"/>
      <c r="AE35" s="119"/>
      <c r="AF35" s="657"/>
      <c r="AG35" s="658"/>
      <c r="AH35" s="658"/>
      <c r="AI35" s="658"/>
      <c r="AJ35" s="658"/>
      <c r="AK35" s="658"/>
      <c r="AL35" s="658"/>
      <c r="AM35" s="659"/>
    </row>
    <row r="36" spans="1:41" s="85" customFormat="1" ht="22.5" customHeight="1" x14ac:dyDescent="0.15">
      <c r="A36" s="129"/>
      <c r="B36" s="296"/>
      <c r="C36" s="500" t="s">
        <v>287</v>
      </c>
      <c r="D36" s="500"/>
      <c r="E36" s="500"/>
      <c r="F36" s="500"/>
      <c r="G36" s="500"/>
      <c r="H36" s="500"/>
      <c r="I36" s="500"/>
      <c r="J36" s="500"/>
      <c r="K36" s="500"/>
      <c r="L36" s="500"/>
      <c r="M36" s="500"/>
      <c r="N36" s="500"/>
      <c r="O36" s="500"/>
      <c r="P36" s="500"/>
      <c r="Q36" s="500"/>
      <c r="R36" s="500"/>
      <c r="S36" s="500"/>
      <c r="T36" s="500"/>
      <c r="U36" s="500"/>
      <c r="V36" s="500"/>
      <c r="W36" s="500"/>
      <c r="X36" s="500"/>
      <c r="Y36" s="500"/>
      <c r="Z36" s="500"/>
      <c r="AA36" s="500"/>
      <c r="AB36" s="500"/>
      <c r="AC36" s="500"/>
      <c r="AD36" s="500"/>
      <c r="AE36" s="501"/>
      <c r="AF36" s="502" t="s">
        <v>136</v>
      </c>
      <c r="AG36" s="503"/>
      <c r="AH36" s="78"/>
      <c r="AI36" s="284" t="s">
        <v>137</v>
      </c>
      <c r="AJ36" s="78"/>
      <c r="AK36" s="132" t="s">
        <v>132</v>
      </c>
      <c r="AL36" s="201"/>
      <c r="AM36" s="285" t="s">
        <v>1</v>
      </c>
    </row>
    <row r="37" spans="1:41" s="85" customFormat="1" ht="14.25" customHeight="1" x14ac:dyDescent="0.15">
      <c r="A37" s="294"/>
      <c r="B37" s="264" t="s">
        <v>104</v>
      </c>
      <c r="C37" s="496" t="s">
        <v>109</v>
      </c>
      <c r="D37" s="496"/>
      <c r="E37" s="496"/>
      <c r="F37" s="496"/>
      <c r="G37" s="496"/>
      <c r="H37" s="496"/>
      <c r="I37" s="496"/>
      <c r="J37" s="496"/>
      <c r="K37" s="496"/>
      <c r="L37" s="496"/>
      <c r="M37" s="496"/>
      <c r="N37" s="496"/>
      <c r="O37" s="496"/>
      <c r="P37" s="496"/>
      <c r="Q37" s="496"/>
      <c r="R37" s="496"/>
      <c r="S37" s="496"/>
      <c r="T37" s="496"/>
      <c r="U37" s="496"/>
      <c r="V37" s="496"/>
      <c r="W37" s="496"/>
      <c r="X37" s="496"/>
      <c r="Y37" s="496"/>
      <c r="Z37" s="496"/>
      <c r="AA37" s="496"/>
      <c r="AB37" s="496"/>
      <c r="AC37" s="496"/>
      <c r="AD37" s="496"/>
      <c r="AE37" s="499"/>
      <c r="AF37" s="509" t="s">
        <v>131</v>
      </c>
      <c r="AG37" s="510"/>
      <c r="AH37" s="510"/>
      <c r="AI37" s="510"/>
      <c r="AJ37" s="510"/>
      <c r="AK37" s="510"/>
      <c r="AL37" s="510"/>
      <c r="AM37" s="511"/>
    </row>
    <row r="38" spans="1:41" s="85" customFormat="1" ht="14.25" customHeight="1" x14ac:dyDescent="0.15">
      <c r="A38" s="294"/>
      <c r="B38" s="128" t="s">
        <v>128</v>
      </c>
      <c r="C38" s="119" t="s">
        <v>135</v>
      </c>
      <c r="D38" s="119"/>
      <c r="E38" s="119"/>
      <c r="F38" s="119"/>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119"/>
      <c r="AE38" s="119"/>
      <c r="AF38" s="512"/>
      <c r="AG38" s="513"/>
      <c r="AH38" s="513"/>
      <c r="AI38" s="513"/>
      <c r="AJ38" s="513"/>
      <c r="AK38" s="513"/>
      <c r="AL38" s="513"/>
      <c r="AM38" s="514"/>
    </row>
    <row r="39" spans="1:41" ht="22.5" customHeight="1" x14ac:dyDescent="0.15">
      <c r="A39" s="134"/>
      <c r="B39" s="294"/>
      <c r="C39" s="660" t="s">
        <v>288</v>
      </c>
      <c r="D39" s="660"/>
      <c r="E39" s="660"/>
      <c r="F39" s="660"/>
      <c r="G39" s="660"/>
      <c r="H39" s="660"/>
      <c r="I39" s="660"/>
      <c r="J39" s="660"/>
      <c r="K39" s="660"/>
      <c r="L39" s="660"/>
      <c r="M39" s="660"/>
      <c r="N39" s="660"/>
      <c r="O39" s="660"/>
      <c r="P39" s="660"/>
      <c r="Q39" s="660"/>
      <c r="R39" s="660"/>
      <c r="S39" s="660"/>
      <c r="T39" s="660"/>
      <c r="U39" s="660"/>
      <c r="V39" s="660"/>
      <c r="W39" s="660"/>
      <c r="X39" s="660"/>
      <c r="Y39" s="660"/>
      <c r="Z39" s="660"/>
      <c r="AA39" s="660"/>
      <c r="AB39" s="660"/>
      <c r="AC39" s="660"/>
      <c r="AD39" s="660"/>
      <c r="AE39" s="661"/>
      <c r="AF39" s="648" t="s">
        <v>136</v>
      </c>
      <c r="AG39" s="649"/>
      <c r="AH39" s="79"/>
      <c r="AI39" s="135" t="s">
        <v>137</v>
      </c>
      <c r="AJ39" s="79"/>
      <c r="AK39" s="136" t="s">
        <v>132</v>
      </c>
      <c r="AL39" s="202"/>
      <c r="AM39" s="137" t="s">
        <v>1</v>
      </c>
    </row>
    <row r="40" spans="1:41" s="85" customFormat="1" ht="18.75" customHeight="1" x14ac:dyDescent="0.15">
      <c r="A40" s="294"/>
      <c r="B40" s="138" t="str">
        <f>IF(C40="","","・")</f>
        <v/>
      </c>
      <c r="C40" s="505" t="str">
        <f>AP18</f>
        <v/>
      </c>
      <c r="D40" s="505"/>
      <c r="E40" s="505"/>
      <c r="F40" s="505"/>
      <c r="G40" s="505"/>
      <c r="H40" s="505"/>
      <c r="I40" s="505"/>
      <c r="J40" s="505"/>
      <c r="K40" s="505"/>
      <c r="L40" s="505"/>
      <c r="M40" s="505"/>
      <c r="N40" s="505"/>
      <c r="O40" s="505"/>
      <c r="P40" s="505"/>
      <c r="Q40" s="505"/>
      <c r="R40" s="505"/>
      <c r="S40" s="505"/>
      <c r="T40" s="505"/>
      <c r="U40" s="505"/>
      <c r="V40" s="505"/>
      <c r="W40" s="505"/>
      <c r="X40" s="505"/>
      <c r="Y40" s="505"/>
      <c r="Z40" s="505"/>
      <c r="AA40" s="505"/>
      <c r="AB40" s="505"/>
      <c r="AC40" s="505"/>
      <c r="AD40" s="505"/>
      <c r="AE40" s="506"/>
      <c r="AF40" s="502"/>
      <c r="AG40" s="503"/>
      <c r="AH40" s="503"/>
      <c r="AI40" s="503"/>
      <c r="AJ40" s="503"/>
      <c r="AK40" s="503"/>
      <c r="AL40" s="503"/>
      <c r="AM40" s="504"/>
    </row>
    <row r="41" spans="1:41" s="85" customFormat="1" ht="21.75" customHeight="1" x14ac:dyDescent="0.15">
      <c r="A41" s="294"/>
      <c r="B41" s="264" t="s">
        <v>105</v>
      </c>
      <c r="C41" s="706" t="s">
        <v>162</v>
      </c>
      <c r="D41" s="706"/>
      <c r="E41" s="706"/>
      <c r="F41" s="706"/>
      <c r="G41" s="706"/>
      <c r="H41" s="706"/>
      <c r="I41" s="706"/>
      <c r="J41" s="706"/>
      <c r="K41" s="706"/>
      <c r="L41" s="706"/>
      <c r="M41" s="706"/>
      <c r="N41" s="706"/>
      <c r="O41" s="706"/>
      <c r="P41" s="706"/>
      <c r="Q41" s="706"/>
      <c r="R41" s="706"/>
      <c r="S41" s="706"/>
      <c r="T41" s="706"/>
      <c r="U41" s="706"/>
      <c r="V41" s="706"/>
      <c r="W41" s="706"/>
      <c r="X41" s="706"/>
      <c r="Y41" s="706"/>
      <c r="Z41" s="706"/>
      <c r="AA41" s="706"/>
      <c r="AB41" s="706"/>
      <c r="AC41" s="706"/>
      <c r="AD41" s="706"/>
      <c r="AE41" s="707"/>
      <c r="AF41" s="509" t="s">
        <v>131</v>
      </c>
      <c r="AG41" s="510"/>
      <c r="AH41" s="510"/>
      <c r="AI41" s="510"/>
      <c r="AJ41" s="510"/>
      <c r="AK41" s="510"/>
      <c r="AL41" s="510"/>
      <c r="AM41" s="511"/>
    </row>
    <row r="42" spans="1:41" s="85" customFormat="1" ht="14.25" customHeight="1" x14ac:dyDescent="0.15">
      <c r="A42" s="294"/>
      <c r="B42" s="128" t="s">
        <v>128</v>
      </c>
      <c r="C42" s="119" t="s">
        <v>142</v>
      </c>
      <c r="D42" s="119"/>
      <c r="E42" s="119"/>
      <c r="F42" s="119"/>
      <c r="G42" s="119"/>
      <c r="H42" s="119"/>
      <c r="I42" s="119"/>
      <c r="J42" s="119"/>
      <c r="K42" s="119"/>
      <c r="L42" s="119"/>
      <c r="M42" s="119"/>
      <c r="N42" s="119"/>
      <c r="O42" s="119"/>
      <c r="P42" s="119"/>
      <c r="Q42" s="119"/>
      <c r="R42" s="119"/>
      <c r="S42" s="119"/>
      <c r="T42" s="119"/>
      <c r="U42" s="119"/>
      <c r="V42" s="119"/>
      <c r="W42" s="119"/>
      <c r="X42" s="119"/>
      <c r="Y42" s="119"/>
      <c r="Z42" s="119"/>
      <c r="AA42" s="119"/>
      <c r="AB42" s="119"/>
      <c r="AC42" s="119"/>
      <c r="AD42" s="502" t="s">
        <v>138</v>
      </c>
      <c r="AE42" s="504"/>
      <c r="AF42" s="502" t="s">
        <v>136</v>
      </c>
      <c r="AG42" s="503"/>
      <c r="AH42" s="78"/>
      <c r="AI42" s="284" t="s">
        <v>137</v>
      </c>
      <c r="AJ42" s="78"/>
      <c r="AK42" s="132" t="s">
        <v>132</v>
      </c>
      <c r="AL42" s="201"/>
      <c r="AM42" s="285" t="s">
        <v>1</v>
      </c>
    </row>
    <row r="43" spans="1:41" ht="14.25" customHeight="1" x14ac:dyDescent="0.15">
      <c r="A43" s="134"/>
      <c r="B43" s="294"/>
      <c r="C43" s="139" t="s">
        <v>140</v>
      </c>
      <c r="D43" s="735"/>
      <c r="E43" s="735"/>
      <c r="F43" s="735"/>
      <c r="G43" s="735"/>
      <c r="H43" s="735"/>
      <c r="I43" s="735"/>
      <c r="J43" s="735"/>
      <c r="K43" s="735"/>
      <c r="L43" s="735"/>
      <c r="M43" s="735"/>
      <c r="N43" s="735"/>
      <c r="O43" s="735"/>
      <c r="P43" s="735"/>
      <c r="Q43" s="735"/>
      <c r="R43" s="735"/>
      <c r="S43" s="735"/>
      <c r="T43" s="735"/>
      <c r="U43" s="735"/>
      <c r="V43" s="735"/>
      <c r="W43" s="735"/>
      <c r="X43" s="735"/>
      <c r="Y43" s="735"/>
      <c r="Z43" s="140" t="s">
        <v>8</v>
      </c>
      <c r="AA43" s="141"/>
      <c r="AB43" s="141"/>
      <c r="AC43" s="141"/>
      <c r="AD43" s="507" t="s">
        <v>139</v>
      </c>
      <c r="AE43" s="508"/>
      <c r="AF43" s="648" t="s">
        <v>136</v>
      </c>
      <c r="AG43" s="649"/>
      <c r="AH43" s="79"/>
      <c r="AI43" s="135" t="s">
        <v>137</v>
      </c>
      <c r="AJ43" s="79"/>
      <c r="AK43" s="136" t="s">
        <v>132</v>
      </c>
      <c r="AL43" s="202"/>
      <c r="AM43" s="137" t="s">
        <v>1</v>
      </c>
    </row>
    <row r="44" spans="1:41" s="85" customFormat="1" ht="18.75" customHeight="1" x14ac:dyDescent="0.15">
      <c r="A44" s="294"/>
      <c r="B44" s="138" t="str">
        <f>IF(C44="","","・")</f>
        <v/>
      </c>
      <c r="C44" s="505" t="str">
        <f>AP19</f>
        <v/>
      </c>
      <c r="D44" s="505"/>
      <c r="E44" s="505"/>
      <c r="F44" s="505"/>
      <c r="G44" s="505"/>
      <c r="H44" s="505"/>
      <c r="I44" s="505"/>
      <c r="J44" s="505"/>
      <c r="K44" s="505"/>
      <c r="L44" s="505"/>
      <c r="M44" s="505"/>
      <c r="N44" s="505"/>
      <c r="O44" s="505"/>
      <c r="P44" s="505"/>
      <c r="Q44" s="505"/>
      <c r="R44" s="505"/>
      <c r="S44" s="505"/>
      <c r="T44" s="505"/>
      <c r="U44" s="505"/>
      <c r="V44" s="505"/>
      <c r="W44" s="505"/>
      <c r="X44" s="505"/>
      <c r="Y44" s="505"/>
      <c r="Z44" s="505"/>
      <c r="AA44" s="505"/>
      <c r="AB44" s="505"/>
      <c r="AC44" s="505"/>
      <c r="AD44" s="505"/>
      <c r="AE44" s="506"/>
      <c r="AF44" s="502"/>
      <c r="AG44" s="503"/>
      <c r="AH44" s="503"/>
      <c r="AI44" s="503"/>
      <c r="AJ44" s="503"/>
      <c r="AK44" s="503"/>
      <c r="AL44" s="503"/>
      <c r="AM44" s="504"/>
    </row>
    <row r="45" spans="1:41" s="85" customFormat="1" ht="14.25" customHeight="1" x14ac:dyDescent="0.15">
      <c r="A45" s="294"/>
      <c r="B45" s="264" t="s">
        <v>106</v>
      </c>
      <c r="C45" s="300" t="s">
        <v>258</v>
      </c>
      <c r="D45" s="287"/>
      <c r="E45" s="300"/>
      <c r="F45" s="287"/>
      <c r="G45" s="287"/>
      <c r="H45" s="287"/>
      <c r="I45" s="287"/>
      <c r="J45" s="267"/>
      <c r="K45" s="267"/>
      <c r="L45" s="267"/>
      <c r="M45" s="267"/>
      <c r="N45" s="267"/>
      <c r="O45" s="268"/>
      <c r="P45" s="146"/>
      <c r="Q45" s="146"/>
      <c r="R45" s="146"/>
      <c r="S45" s="269"/>
      <c r="T45" s="270"/>
      <c r="U45" s="270"/>
      <c r="V45" s="270"/>
      <c r="W45" s="270"/>
      <c r="X45" s="270"/>
      <c r="Y45" s="271"/>
      <c r="Z45" s="271"/>
      <c r="AA45" s="271"/>
      <c r="AB45" s="271"/>
      <c r="AC45" s="270"/>
      <c r="AD45" s="270"/>
      <c r="AE45" s="270"/>
      <c r="AF45" s="509" t="s">
        <v>131</v>
      </c>
      <c r="AG45" s="510"/>
      <c r="AH45" s="510"/>
      <c r="AI45" s="510"/>
      <c r="AJ45" s="510"/>
      <c r="AK45" s="510"/>
      <c r="AL45" s="510"/>
      <c r="AM45" s="511"/>
      <c r="AO45" s="87" t="s">
        <v>113</v>
      </c>
    </row>
    <row r="46" spans="1:41" s="85" customFormat="1" ht="14.25" customHeight="1" x14ac:dyDescent="0.15">
      <c r="A46" s="294"/>
      <c r="B46" s="128" t="s">
        <v>128</v>
      </c>
      <c r="C46" s="654" t="s">
        <v>280</v>
      </c>
      <c r="D46" s="654"/>
      <c r="E46" s="654"/>
      <c r="F46" s="654"/>
      <c r="G46" s="654"/>
      <c r="H46" s="654"/>
      <c r="I46" s="654"/>
      <c r="J46" s="654"/>
      <c r="K46" s="654"/>
      <c r="L46" s="654"/>
      <c r="M46" s="654"/>
      <c r="N46" s="654"/>
      <c r="O46" s="654"/>
      <c r="P46" s="654"/>
      <c r="Q46" s="654"/>
      <c r="R46" s="654"/>
      <c r="S46" s="654"/>
      <c r="T46" s="654"/>
      <c r="U46" s="654"/>
      <c r="V46" s="654"/>
      <c r="W46" s="654"/>
      <c r="X46" s="654"/>
      <c r="Y46" s="654"/>
      <c r="Z46" s="654"/>
      <c r="AA46" s="654"/>
      <c r="AB46" s="654"/>
      <c r="AC46" s="654"/>
      <c r="AD46" s="654"/>
      <c r="AE46" s="655"/>
      <c r="AF46" s="512"/>
      <c r="AG46" s="513"/>
      <c r="AH46" s="513"/>
      <c r="AI46" s="513"/>
      <c r="AJ46" s="513"/>
      <c r="AK46" s="513"/>
      <c r="AL46" s="513"/>
      <c r="AM46" s="514"/>
      <c r="AO46" s="87" t="str">
        <f>IF(B20="","",IF(AF46="はい","","④を選択していますが、要件の確認が「はい」になっていません。"))</f>
        <v/>
      </c>
    </row>
    <row r="47" spans="1:41" s="85" customFormat="1" ht="14.25" customHeight="1" x14ac:dyDescent="0.15">
      <c r="A47" s="294"/>
      <c r="B47" s="128" t="s">
        <v>128</v>
      </c>
      <c r="C47" s="119" t="s">
        <v>143</v>
      </c>
      <c r="D47" s="119"/>
      <c r="E47" s="119"/>
      <c r="F47" s="119"/>
      <c r="G47" s="119"/>
      <c r="H47" s="119"/>
      <c r="I47" s="119"/>
      <c r="J47" s="119"/>
      <c r="K47" s="119"/>
      <c r="L47" s="119"/>
      <c r="M47" s="119"/>
      <c r="N47" s="119"/>
      <c r="O47" s="119"/>
      <c r="P47" s="119"/>
      <c r="Q47" s="119"/>
      <c r="R47" s="119"/>
      <c r="S47" s="119"/>
      <c r="T47" s="119"/>
      <c r="U47" s="119"/>
      <c r="V47" s="119"/>
      <c r="W47" s="119"/>
      <c r="X47" s="119"/>
      <c r="Y47" s="119"/>
      <c r="Z47" s="119"/>
      <c r="AA47" s="119"/>
      <c r="AB47" s="119"/>
      <c r="AC47" s="119"/>
      <c r="AD47" s="119"/>
      <c r="AE47" s="119"/>
      <c r="AF47" s="512"/>
      <c r="AG47" s="513"/>
      <c r="AH47" s="513"/>
      <c r="AI47" s="513"/>
      <c r="AJ47" s="513"/>
      <c r="AK47" s="513"/>
      <c r="AL47" s="513"/>
      <c r="AM47" s="514"/>
    </row>
    <row r="48" spans="1:41" ht="22.5" customHeight="1" x14ac:dyDescent="0.15">
      <c r="A48" s="134"/>
      <c r="B48" s="296"/>
      <c r="C48" s="500" t="s">
        <v>281</v>
      </c>
      <c r="D48" s="500"/>
      <c r="E48" s="500"/>
      <c r="F48" s="500"/>
      <c r="G48" s="500"/>
      <c r="H48" s="500"/>
      <c r="I48" s="500"/>
      <c r="J48" s="500"/>
      <c r="K48" s="500"/>
      <c r="L48" s="500"/>
      <c r="M48" s="500"/>
      <c r="N48" s="500"/>
      <c r="O48" s="500"/>
      <c r="P48" s="500"/>
      <c r="Q48" s="500"/>
      <c r="R48" s="500"/>
      <c r="S48" s="500"/>
      <c r="T48" s="500"/>
      <c r="U48" s="500"/>
      <c r="V48" s="500"/>
      <c r="W48" s="500"/>
      <c r="X48" s="500"/>
      <c r="Y48" s="500"/>
      <c r="Z48" s="500"/>
      <c r="AA48" s="500"/>
      <c r="AB48" s="500"/>
      <c r="AC48" s="500"/>
      <c r="AD48" s="500"/>
      <c r="AE48" s="501"/>
      <c r="AF48" s="502" t="s">
        <v>136</v>
      </c>
      <c r="AG48" s="503"/>
      <c r="AH48" s="78"/>
      <c r="AI48" s="284" t="s">
        <v>137</v>
      </c>
      <c r="AJ48" s="78"/>
      <c r="AK48" s="132" t="s">
        <v>132</v>
      </c>
      <c r="AL48" s="201"/>
      <c r="AM48" s="285" t="s">
        <v>1</v>
      </c>
    </row>
    <row r="49" spans="1:41" s="85" customFormat="1" ht="14.25" customHeight="1" x14ac:dyDescent="0.15">
      <c r="A49" s="294"/>
      <c r="B49" s="264" t="s">
        <v>235</v>
      </c>
      <c r="C49" s="300" t="s">
        <v>275</v>
      </c>
      <c r="D49" s="287"/>
      <c r="E49" s="300"/>
      <c r="F49" s="287"/>
      <c r="G49" s="287"/>
      <c r="H49" s="287"/>
      <c r="I49" s="287"/>
      <c r="J49" s="267"/>
      <c r="K49" s="267"/>
      <c r="L49" s="267"/>
      <c r="M49" s="267"/>
      <c r="N49" s="267"/>
      <c r="O49" s="268"/>
      <c r="P49" s="146"/>
      <c r="Q49" s="146"/>
      <c r="R49" s="146"/>
      <c r="S49" s="269"/>
      <c r="T49" s="270"/>
      <c r="U49" s="270"/>
      <c r="V49" s="270"/>
      <c r="W49" s="270"/>
      <c r="X49" s="270"/>
      <c r="Y49" s="271"/>
      <c r="Z49" s="271"/>
      <c r="AA49" s="271"/>
      <c r="AB49" s="271"/>
      <c r="AC49" s="270"/>
      <c r="AD49" s="270"/>
      <c r="AE49" s="270"/>
      <c r="AF49" s="509" t="s">
        <v>131</v>
      </c>
      <c r="AG49" s="510"/>
      <c r="AH49" s="510"/>
      <c r="AI49" s="510"/>
      <c r="AJ49" s="510"/>
      <c r="AK49" s="510"/>
      <c r="AL49" s="510"/>
      <c r="AM49" s="511"/>
      <c r="AO49" s="87" t="s">
        <v>113</v>
      </c>
    </row>
    <row r="50" spans="1:41" s="85" customFormat="1" ht="25.5" customHeight="1" x14ac:dyDescent="0.15">
      <c r="A50" s="294"/>
      <c r="B50" s="128" t="s">
        <v>128</v>
      </c>
      <c r="C50" s="516" t="s">
        <v>282</v>
      </c>
      <c r="D50" s="516"/>
      <c r="E50" s="516"/>
      <c r="F50" s="516"/>
      <c r="G50" s="516"/>
      <c r="H50" s="516"/>
      <c r="I50" s="516"/>
      <c r="J50" s="516"/>
      <c r="K50" s="516"/>
      <c r="L50" s="516"/>
      <c r="M50" s="516"/>
      <c r="N50" s="516"/>
      <c r="O50" s="516"/>
      <c r="P50" s="516"/>
      <c r="Q50" s="516"/>
      <c r="R50" s="516"/>
      <c r="S50" s="516"/>
      <c r="T50" s="516"/>
      <c r="U50" s="516"/>
      <c r="V50" s="516"/>
      <c r="W50" s="516"/>
      <c r="X50" s="516"/>
      <c r="Y50" s="516"/>
      <c r="Z50" s="516"/>
      <c r="AA50" s="516"/>
      <c r="AB50" s="516"/>
      <c r="AC50" s="516"/>
      <c r="AD50" s="516"/>
      <c r="AE50" s="517"/>
      <c r="AF50" s="512"/>
      <c r="AG50" s="513"/>
      <c r="AH50" s="513"/>
      <c r="AI50" s="513"/>
      <c r="AJ50" s="513"/>
      <c r="AK50" s="513"/>
      <c r="AL50" s="513"/>
      <c r="AM50" s="514"/>
      <c r="AO50" s="87" t="str">
        <f>IF(B21="","",IF(AF50="はい","","⑤を選択していますが、要件の確認が「はい」になっていません。"))</f>
        <v/>
      </c>
    </row>
    <row r="51" spans="1:41" s="85" customFormat="1" ht="14.25" customHeight="1" x14ac:dyDescent="0.15">
      <c r="A51" s="294"/>
      <c r="B51" s="262" t="s">
        <v>144</v>
      </c>
      <c r="C51" s="300"/>
      <c r="D51" s="287"/>
      <c r="E51" s="300"/>
      <c r="F51" s="287"/>
      <c r="G51" s="287"/>
      <c r="H51" s="287"/>
      <c r="I51" s="287"/>
      <c r="J51" s="267"/>
      <c r="K51" s="267"/>
      <c r="L51" s="267"/>
      <c r="M51" s="267"/>
      <c r="N51" s="267"/>
      <c r="O51" s="268"/>
      <c r="P51" s="146"/>
      <c r="Q51" s="146"/>
      <c r="R51" s="146"/>
      <c r="S51" s="269"/>
      <c r="T51" s="270"/>
      <c r="U51" s="270"/>
      <c r="V51" s="270"/>
      <c r="W51" s="270"/>
      <c r="X51" s="270"/>
      <c r="Y51" s="271"/>
      <c r="Z51" s="271"/>
      <c r="AA51" s="271"/>
      <c r="AB51" s="271"/>
      <c r="AC51" s="297"/>
      <c r="AD51" s="297"/>
      <c r="AE51" s="297"/>
      <c r="AF51" s="297"/>
      <c r="AG51" s="297"/>
      <c r="AH51" s="297"/>
      <c r="AI51" s="297"/>
      <c r="AJ51" s="297"/>
      <c r="AK51" s="297"/>
      <c r="AL51" s="297"/>
      <c r="AM51" s="148"/>
    </row>
    <row r="52" spans="1:41" ht="41.25" customHeight="1" x14ac:dyDescent="0.15">
      <c r="A52" s="149"/>
      <c r="B52" s="548" t="str">
        <f>AO10&amp;AO16&amp;AO18&amp;AO19&amp;AO20&amp;AO24&amp;AO21&amp;AO25&amp;AO46&amp;AO50</f>
        <v/>
      </c>
      <c r="C52" s="549"/>
      <c r="D52" s="549"/>
      <c r="E52" s="549"/>
      <c r="F52" s="549"/>
      <c r="G52" s="549"/>
      <c r="H52" s="549"/>
      <c r="I52" s="549"/>
      <c r="J52" s="549"/>
      <c r="K52" s="549"/>
      <c r="L52" s="549"/>
      <c r="M52" s="549"/>
      <c r="N52" s="549"/>
      <c r="O52" s="549"/>
      <c r="P52" s="549"/>
      <c r="Q52" s="549"/>
      <c r="R52" s="549"/>
      <c r="S52" s="549"/>
      <c r="T52" s="549"/>
      <c r="U52" s="549"/>
      <c r="V52" s="549"/>
      <c r="W52" s="549"/>
      <c r="X52" s="549"/>
      <c r="Y52" s="549"/>
      <c r="Z52" s="549"/>
      <c r="AA52" s="549"/>
      <c r="AB52" s="549"/>
      <c r="AC52" s="549"/>
      <c r="AD52" s="549"/>
      <c r="AE52" s="549"/>
      <c r="AF52" s="549"/>
      <c r="AG52" s="549"/>
      <c r="AH52" s="549"/>
      <c r="AI52" s="549"/>
      <c r="AJ52" s="549"/>
      <c r="AK52" s="549"/>
      <c r="AL52" s="549"/>
      <c r="AM52" s="550"/>
    </row>
    <row r="53" spans="1:41" ht="5.25" customHeight="1" x14ac:dyDescent="0.15">
      <c r="A53" s="150"/>
      <c r="B53" s="295"/>
      <c r="C53" s="151"/>
      <c r="D53" s="295"/>
      <c r="E53" s="152"/>
      <c r="F53" s="295"/>
      <c r="G53" s="295"/>
      <c r="H53" s="295"/>
      <c r="I53" s="295"/>
      <c r="J53" s="153"/>
      <c r="K53" s="153"/>
      <c r="L53" s="153"/>
      <c r="M53" s="153"/>
      <c r="N53" s="153"/>
      <c r="O53" s="154"/>
      <c r="P53" s="155"/>
      <c r="Q53" s="150"/>
      <c r="R53" s="150"/>
      <c r="S53" s="153"/>
      <c r="T53" s="295"/>
      <c r="U53" s="153"/>
      <c r="V53" s="153"/>
      <c r="W53" s="153"/>
      <c r="X53" s="153"/>
      <c r="Y53" s="295"/>
      <c r="Z53" s="295"/>
      <c r="AA53" s="295"/>
      <c r="AB53" s="295"/>
      <c r="AC53" s="151"/>
      <c r="AD53" s="153"/>
      <c r="AE53" s="153"/>
      <c r="AF53" s="153"/>
      <c r="AG53" s="153"/>
      <c r="AH53" s="153"/>
      <c r="AI53" s="156"/>
      <c r="AJ53" s="156"/>
      <c r="AK53" s="156"/>
      <c r="AL53" s="156"/>
      <c r="AM53" s="153"/>
      <c r="AN53" s="150"/>
    </row>
    <row r="54" spans="1:41" ht="18.75" customHeight="1" x14ac:dyDescent="0.15">
      <c r="A54" s="662" t="s">
        <v>99</v>
      </c>
      <c r="B54" s="662"/>
      <c r="C54" s="662"/>
      <c r="D54" s="662"/>
      <c r="E54" s="662"/>
      <c r="F54" s="662"/>
      <c r="G54" s="662"/>
      <c r="H54" s="662"/>
      <c r="I54" s="662"/>
      <c r="J54" s="662"/>
      <c r="K54" s="662"/>
      <c r="L54" s="662"/>
      <c r="M54" s="662"/>
      <c r="N54" s="662"/>
      <c r="O54" s="662"/>
      <c r="P54" s="662"/>
      <c r="Q54" s="662"/>
      <c r="R54" s="662"/>
      <c r="S54" s="662"/>
      <c r="T54" s="662"/>
      <c r="U54" s="662"/>
      <c r="V54" s="662"/>
      <c r="W54" s="662"/>
      <c r="X54" s="662"/>
      <c r="Y54" s="662"/>
      <c r="Z54" s="662"/>
      <c r="AA54" s="662"/>
      <c r="AB54" s="662"/>
      <c r="AC54" s="662"/>
      <c r="AD54" s="662"/>
      <c r="AE54" s="662"/>
      <c r="AF54" s="662"/>
      <c r="AG54" s="662"/>
      <c r="AH54" s="662"/>
      <c r="AI54" s="662"/>
      <c r="AJ54" s="662"/>
      <c r="AK54" s="662"/>
      <c r="AL54" s="662"/>
      <c r="AM54" s="662"/>
    </row>
    <row r="55" spans="1:41" s="85" customFormat="1" ht="14.25" customHeight="1" x14ac:dyDescent="0.15">
      <c r="A55" s="106" t="s">
        <v>146</v>
      </c>
      <c r="B55" s="293"/>
      <c r="C55" s="107"/>
      <c r="D55" s="107"/>
      <c r="E55" s="107"/>
      <c r="F55" s="107"/>
      <c r="G55" s="107"/>
      <c r="H55" s="107"/>
      <c r="I55" s="107"/>
      <c r="J55" s="107"/>
      <c r="K55" s="107"/>
      <c r="L55" s="107"/>
      <c r="M55" s="107"/>
      <c r="N55" s="107"/>
      <c r="O55" s="107"/>
      <c r="P55" s="107"/>
      <c r="Q55" s="107"/>
      <c r="R55" s="107"/>
      <c r="S55" s="107"/>
      <c r="T55" s="107"/>
      <c r="U55" s="107"/>
      <c r="V55" s="107"/>
      <c r="W55" s="107"/>
      <c r="X55" s="107"/>
      <c r="Y55" s="107"/>
      <c r="Z55" s="107"/>
      <c r="AA55" s="107"/>
      <c r="AB55" s="107"/>
      <c r="AC55" s="107"/>
      <c r="AD55" s="107"/>
      <c r="AE55" s="107"/>
      <c r="AF55" s="107"/>
      <c r="AG55" s="107"/>
      <c r="AH55" s="107"/>
      <c r="AI55" s="107"/>
      <c r="AJ55" s="107"/>
      <c r="AK55" s="107"/>
      <c r="AL55" s="107"/>
      <c r="AM55" s="108"/>
    </row>
    <row r="56" spans="1:41" s="85" customFormat="1" ht="14.25" customHeight="1" x14ac:dyDescent="0.15">
      <c r="A56" s="109"/>
      <c r="B56" s="262" t="s">
        <v>118</v>
      </c>
      <c r="C56" s="110"/>
      <c r="D56" s="111"/>
      <c r="E56" s="111"/>
      <c r="F56" s="111"/>
      <c r="G56" s="111"/>
      <c r="H56" s="111"/>
      <c r="I56" s="111"/>
      <c r="J56" s="111"/>
      <c r="K56" s="111"/>
      <c r="L56" s="111"/>
      <c r="M56" s="111"/>
      <c r="N56" s="111"/>
      <c r="O56" s="111"/>
      <c r="P56" s="111"/>
      <c r="Q56" s="111"/>
      <c r="R56" s="111"/>
      <c r="S56" s="111"/>
      <c r="T56" s="111"/>
      <c r="U56" s="111"/>
      <c r="V56" s="111"/>
      <c r="W56" s="107"/>
      <c r="X56" s="107"/>
      <c r="Y56" s="107"/>
      <c r="Z56" s="107"/>
      <c r="AA56" s="107"/>
      <c r="AB56" s="107"/>
      <c r="AC56" s="107"/>
      <c r="AD56" s="107"/>
      <c r="AE56" s="107"/>
      <c r="AF56" s="107"/>
      <c r="AG56" s="107"/>
      <c r="AH56" s="107"/>
      <c r="AI56" s="107"/>
      <c r="AJ56" s="107"/>
      <c r="AK56" s="107"/>
      <c r="AL56" s="107"/>
      <c r="AM56" s="108"/>
      <c r="AO56" s="87" t="s">
        <v>113</v>
      </c>
    </row>
    <row r="57" spans="1:41" s="85" customFormat="1" ht="20.25" customHeight="1" x14ac:dyDescent="0.15">
      <c r="A57" s="113"/>
      <c r="B57" s="200"/>
      <c r="C57" s="653" t="s">
        <v>246</v>
      </c>
      <c r="D57" s="654"/>
      <c r="E57" s="654"/>
      <c r="F57" s="654"/>
      <c r="G57" s="654"/>
      <c r="H57" s="654"/>
      <c r="I57" s="654"/>
      <c r="J57" s="654"/>
      <c r="K57" s="654"/>
      <c r="L57" s="654"/>
      <c r="M57" s="654"/>
      <c r="N57" s="654"/>
      <c r="O57" s="654"/>
      <c r="P57" s="654"/>
      <c r="Q57" s="654"/>
      <c r="R57" s="654"/>
      <c r="S57" s="654"/>
      <c r="T57" s="654"/>
      <c r="U57" s="654"/>
      <c r="V57" s="655"/>
      <c r="W57" s="552" t="s">
        <v>259</v>
      </c>
      <c r="X57" s="552"/>
      <c r="Y57" s="552"/>
      <c r="Z57" s="552"/>
      <c r="AA57" s="552"/>
      <c r="AB57" s="552"/>
      <c r="AC57" s="553"/>
      <c r="AD57" s="553"/>
      <c r="AE57" s="553"/>
      <c r="AF57" s="553"/>
      <c r="AG57" s="553"/>
      <c r="AH57" s="553"/>
      <c r="AI57" s="553"/>
      <c r="AJ57" s="553"/>
      <c r="AK57" s="553"/>
      <c r="AL57" s="553"/>
      <c r="AM57" s="553"/>
      <c r="AO57" s="87" t="str">
        <f>IF(AND(B57="",B59=""),"",IF(AP5&lt;&gt;4,"当該サービスは（２）での申請対象外です。",IF(OR(B17="〇",B19="〇"),"（１）の①、③に該当する場合、（２）は申請対象外です。","")))</f>
        <v/>
      </c>
    </row>
    <row r="58" spans="1:41" s="85" customFormat="1" ht="14.25" customHeight="1" x14ac:dyDescent="0.15">
      <c r="A58" s="294"/>
      <c r="B58" s="261" t="s">
        <v>119</v>
      </c>
      <c r="C58" s="111"/>
      <c r="D58" s="111"/>
      <c r="E58" s="111"/>
      <c r="F58" s="111"/>
      <c r="G58" s="111"/>
      <c r="H58" s="111"/>
      <c r="I58" s="111"/>
      <c r="J58" s="111"/>
      <c r="K58" s="111"/>
      <c r="L58" s="111"/>
      <c r="M58" s="111"/>
      <c r="N58" s="111"/>
      <c r="O58" s="111"/>
      <c r="P58" s="111"/>
      <c r="Q58" s="111"/>
      <c r="R58" s="111"/>
      <c r="S58" s="111"/>
      <c r="T58" s="111"/>
      <c r="U58" s="111"/>
      <c r="V58" s="111"/>
      <c r="W58" s="157"/>
      <c r="X58" s="157"/>
      <c r="Y58" s="157"/>
      <c r="Z58" s="157"/>
      <c r="AA58" s="157"/>
      <c r="AB58" s="157"/>
      <c r="AC58" s="157"/>
      <c r="AD58" s="157"/>
      <c r="AE58" s="157"/>
      <c r="AF58" s="157"/>
      <c r="AG58" s="157"/>
      <c r="AH58" s="157"/>
      <c r="AI58" s="157"/>
      <c r="AJ58" s="157"/>
      <c r="AK58" s="157"/>
      <c r="AL58" s="157"/>
      <c r="AM58" s="158"/>
    </row>
    <row r="59" spans="1:41" s="85" customFormat="1" ht="20.25" customHeight="1" x14ac:dyDescent="0.15">
      <c r="A59" s="114"/>
      <c r="B59" s="200"/>
      <c r="C59" s="656" t="s">
        <v>241</v>
      </c>
      <c r="D59" s="656"/>
      <c r="E59" s="656"/>
      <c r="F59" s="656"/>
      <c r="G59" s="656"/>
      <c r="H59" s="656"/>
      <c r="I59" s="656"/>
      <c r="J59" s="656"/>
      <c r="K59" s="656"/>
      <c r="L59" s="656"/>
      <c r="M59" s="656"/>
      <c r="N59" s="656"/>
      <c r="O59" s="656"/>
      <c r="P59" s="656"/>
      <c r="Q59" s="656"/>
      <c r="R59" s="656"/>
      <c r="S59" s="656"/>
      <c r="T59" s="656"/>
      <c r="U59" s="656"/>
      <c r="V59" s="656"/>
      <c r="W59" s="552" t="s">
        <v>259</v>
      </c>
      <c r="X59" s="552"/>
      <c r="Y59" s="552"/>
      <c r="Z59" s="552"/>
      <c r="AA59" s="552"/>
      <c r="AB59" s="552"/>
      <c r="AC59" s="553"/>
      <c r="AD59" s="553"/>
      <c r="AE59" s="553"/>
      <c r="AF59" s="553"/>
      <c r="AG59" s="553"/>
      <c r="AH59" s="553"/>
      <c r="AI59" s="553"/>
      <c r="AJ59" s="553"/>
      <c r="AK59" s="553"/>
      <c r="AL59" s="553"/>
      <c r="AM59" s="553"/>
    </row>
    <row r="60" spans="1:41" s="85" customFormat="1" ht="12" x14ac:dyDescent="0.15">
      <c r="A60" s="117"/>
      <c r="B60" s="521" t="s">
        <v>242</v>
      </c>
      <c r="C60" s="522"/>
      <c r="D60" s="522"/>
      <c r="E60" s="522"/>
      <c r="F60" s="522"/>
      <c r="G60" s="522"/>
      <c r="H60" s="522"/>
      <c r="I60" s="522"/>
      <c r="J60" s="522"/>
      <c r="K60" s="522"/>
      <c r="L60" s="522"/>
      <c r="M60" s="522"/>
      <c r="N60" s="522"/>
      <c r="O60" s="522"/>
      <c r="P60" s="522"/>
      <c r="Q60" s="522"/>
      <c r="R60" s="522"/>
      <c r="S60" s="522"/>
      <c r="T60" s="522"/>
      <c r="U60" s="522"/>
      <c r="V60" s="522"/>
      <c r="W60" s="522"/>
      <c r="X60" s="522"/>
      <c r="Y60" s="522"/>
      <c r="Z60" s="522"/>
      <c r="AA60" s="522"/>
      <c r="AB60" s="522"/>
      <c r="AC60" s="522"/>
      <c r="AD60" s="522"/>
      <c r="AE60" s="522"/>
      <c r="AF60" s="522"/>
      <c r="AG60" s="522"/>
      <c r="AH60" s="522"/>
      <c r="AI60" s="522"/>
      <c r="AJ60" s="522"/>
      <c r="AK60" s="522"/>
      <c r="AL60" s="522"/>
      <c r="AM60" s="523"/>
    </row>
    <row r="61" spans="1:41" s="85" customFormat="1" ht="14.25" customHeight="1" x14ac:dyDescent="0.15">
      <c r="A61" s="106" t="s">
        <v>157</v>
      </c>
      <c r="B61" s="118"/>
      <c r="C61" s="293"/>
      <c r="D61" s="293"/>
      <c r="E61" s="119"/>
      <c r="F61" s="293"/>
      <c r="G61" s="293"/>
      <c r="H61" s="293"/>
      <c r="I61" s="293"/>
      <c r="J61" s="120"/>
      <c r="K61" s="120"/>
      <c r="L61" s="120"/>
      <c r="M61" s="120"/>
      <c r="N61" s="120"/>
      <c r="O61" s="121"/>
      <c r="P61" s="122"/>
      <c r="Q61" s="122"/>
      <c r="R61" s="122"/>
      <c r="S61" s="123"/>
      <c r="T61" s="124"/>
      <c r="U61" s="123"/>
      <c r="V61" s="123"/>
      <c r="W61" s="123"/>
      <c r="X61" s="123"/>
      <c r="Y61" s="124"/>
      <c r="Z61" s="124"/>
      <c r="AA61" s="124"/>
      <c r="AB61" s="124"/>
      <c r="AC61" s="123"/>
      <c r="AD61" s="123"/>
      <c r="AE61" s="123"/>
      <c r="AF61" s="123"/>
      <c r="AG61" s="123"/>
      <c r="AH61" s="123"/>
      <c r="AI61" s="125"/>
      <c r="AJ61" s="125"/>
      <c r="AK61" s="125"/>
      <c r="AL61" s="125"/>
      <c r="AM61" s="126"/>
    </row>
    <row r="62" spans="1:41" s="85" customFormat="1" ht="18.75" customHeight="1" x14ac:dyDescent="0.15">
      <c r="A62" s="104"/>
      <c r="B62" s="668" t="s">
        <v>148</v>
      </c>
      <c r="C62" s="669"/>
      <c r="D62" s="669"/>
      <c r="E62" s="669"/>
      <c r="F62" s="669"/>
      <c r="G62" s="669"/>
      <c r="H62" s="669"/>
      <c r="I62" s="669"/>
      <c r="J62" s="669"/>
      <c r="K62" s="669"/>
      <c r="L62" s="669"/>
      <c r="M62" s="669"/>
      <c r="N62" s="669"/>
      <c r="O62" s="669"/>
      <c r="P62" s="669"/>
      <c r="Q62" s="669"/>
      <c r="R62" s="669"/>
      <c r="S62" s="669"/>
      <c r="T62" s="669"/>
      <c r="U62" s="669"/>
      <c r="V62" s="669"/>
      <c r="W62" s="669"/>
      <c r="X62" s="669"/>
      <c r="Y62" s="669"/>
      <c r="Z62" s="669"/>
      <c r="AA62" s="669"/>
      <c r="AB62" s="669"/>
      <c r="AC62" s="669"/>
      <c r="AD62" s="669"/>
      <c r="AE62" s="670"/>
      <c r="AF62" s="509" t="s">
        <v>131</v>
      </c>
      <c r="AG62" s="510"/>
      <c r="AH62" s="510"/>
      <c r="AI62" s="510"/>
      <c r="AJ62" s="510"/>
      <c r="AK62" s="510"/>
      <c r="AL62" s="510"/>
      <c r="AM62" s="511"/>
      <c r="AO62" s="87" t="s">
        <v>113</v>
      </c>
    </row>
    <row r="63" spans="1:41" s="85" customFormat="1" ht="23.25" customHeight="1" x14ac:dyDescent="0.15">
      <c r="A63" s="127"/>
      <c r="B63" s="128" t="s">
        <v>128</v>
      </c>
      <c r="C63" s="666" t="s">
        <v>147</v>
      </c>
      <c r="D63" s="666"/>
      <c r="E63" s="666"/>
      <c r="F63" s="666"/>
      <c r="G63" s="666"/>
      <c r="H63" s="666"/>
      <c r="I63" s="666"/>
      <c r="J63" s="666"/>
      <c r="K63" s="666"/>
      <c r="L63" s="666"/>
      <c r="M63" s="666"/>
      <c r="N63" s="666"/>
      <c r="O63" s="666"/>
      <c r="P63" s="666"/>
      <c r="Q63" s="666"/>
      <c r="R63" s="666"/>
      <c r="S63" s="666"/>
      <c r="T63" s="666"/>
      <c r="U63" s="666"/>
      <c r="V63" s="666"/>
      <c r="W63" s="666"/>
      <c r="X63" s="666"/>
      <c r="Y63" s="666"/>
      <c r="Z63" s="666"/>
      <c r="AA63" s="666"/>
      <c r="AB63" s="666"/>
      <c r="AC63" s="666"/>
      <c r="AD63" s="666"/>
      <c r="AE63" s="667"/>
      <c r="AF63" s="657"/>
      <c r="AG63" s="658"/>
      <c r="AH63" s="658"/>
      <c r="AI63" s="658"/>
      <c r="AJ63" s="658"/>
      <c r="AK63" s="658"/>
      <c r="AL63" s="658"/>
      <c r="AM63" s="659"/>
      <c r="AO63" s="87" t="str">
        <f>IF(I11="","",IF(AF63="はい","","（２）を選択していますが、確認事項の1つ目が「はい」になっていません。"))</f>
        <v/>
      </c>
    </row>
    <row r="64" spans="1:41" s="85" customFormat="1" ht="22.5" customHeight="1" x14ac:dyDescent="0.15">
      <c r="A64" s="129"/>
      <c r="B64" s="128" t="s">
        <v>128</v>
      </c>
      <c r="C64" s="712" t="s">
        <v>151</v>
      </c>
      <c r="D64" s="712"/>
      <c r="E64" s="712"/>
      <c r="F64" s="712"/>
      <c r="G64" s="712"/>
      <c r="H64" s="712"/>
      <c r="I64" s="712"/>
      <c r="J64" s="712"/>
      <c r="K64" s="712"/>
      <c r="L64" s="712"/>
      <c r="M64" s="712"/>
      <c r="N64" s="712"/>
      <c r="O64" s="712"/>
      <c r="P64" s="712"/>
      <c r="Q64" s="712"/>
      <c r="R64" s="712"/>
      <c r="S64" s="712"/>
      <c r="T64" s="712"/>
      <c r="U64" s="712"/>
      <c r="V64" s="712"/>
      <c r="W64" s="712"/>
      <c r="X64" s="712"/>
      <c r="Y64" s="712"/>
      <c r="Z64" s="712"/>
      <c r="AA64" s="712"/>
      <c r="AB64" s="712"/>
      <c r="AC64" s="712"/>
      <c r="AD64" s="712"/>
      <c r="AE64" s="713"/>
      <c r="AF64" s="657"/>
      <c r="AG64" s="658"/>
      <c r="AH64" s="658"/>
      <c r="AI64" s="658"/>
      <c r="AJ64" s="658"/>
      <c r="AK64" s="658"/>
      <c r="AL64" s="658"/>
      <c r="AM64" s="659"/>
      <c r="AO64" s="87" t="str">
        <f>IF(I11="","",IF(AF64="はい","","（２）を選択していますが、確認事項の２つ目が「はい」になっていません。"))</f>
        <v/>
      </c>
    </row>
    <row r="65" spans="1:41" s="85" customFormat="1" ht="18.75" customHeight="1" x14ac:dyDescent="0.15">
      <c r="A65" s="294"/>
      <c r="B65" s="159"/>
      <c r="C65" s="671" t="s">
        <v>149</v>
      </c>
      <c r="D65" s="671"/>
      <c r="E65" s="671"/>
      <c r="F65" s="671"/>
      <c r="G65" s="671"/>
      <c r="H65" s="671"/>
      <c r="I65" s="671"/>
      <c r="J65" s="671"/>
      <c r="K65" s="671"/>
      <c r="L65" s="671"/>
      <c r="M65" s="671"/>
      <c r="N65" s="671"/>
      <c r="O65" s="671"/>
      <c r="P65" s="671"/>
      <c r="Q65" s="671"/>
      <c r="R65" s="671"/>
      <c r="S65" s="671"/>
      <c r="T65" s="671"/>
      <c r="U65" s="671"/>
      <c r="V65" s="671"/>
      <c r="W65" s="671"/>
      <c r="X65" s="671"/>
      <c r="Y65" s="671"/>
      <c r="Z65" s="671"/>
      <c r="AA65" s="671"/>
      <c r="AB65" s="671"/>
      <c r="AC65" s="671"/>
      <c r="AD65" s="671"/>
      <c r="AE65" s="672"/>
      <c r="AF65" s="512"/>
      <c r="AG65" s="513"/>
      <c r="AH65" s="513"/>
      <c r="AI65" s="513"/>
      <c r="AJ65" s="513"/>
      <c r="AK65" s="513"/>
      <c r="AL65" s="513"/>
      <c r="AM65" s="514"/>
      <c r="AO65" s="87" t="str">
        <f>IF(AF64&lt;&gt;"はい","",IF(OR(AF65="該当",AF66="該当"),"","通常形態での通所サービス提供が困難であり、感染の未然に代替措置を取った際の状況が選択されていません。"))</f>
        <v/>
      </c>
    </row>
    <row r="66" spans="1:41" ht="18.75" customHeight="1" x14ac:dyDescent="0.15">
      <c r="A66" s="134"/>
      <c r="B66" s="294"/>
      <c r="C66" s="663" t="s">
        <v>150</v>
      </c>
      <c r="D66" s="663"/>
      <c r="E66" s="663"/>
      <c r="F66" s="663"/>
      <c r="G66" s="664"/>
      <c r="H66" s="664"/>
      <c r="I66" s="664"/>
      <c r="J66" s="664"/>
      <c r="K66" s="664"/>
      <c r="L66" s="664"/>
      <c r="M66" s="664"/>
      <c r="N66" s="664"/>
      <c r="O66" s="664"/>
      <c r="P66" s="664"/>
      <c r="Q66" s="664"/>
      <c r="R66" s="664"/>
      <c r="S66" s="664"/>
      <c r="T66" s="664"/>
      <c r="U66" s="664"/>
      <c r="V66" s="664"/>
      <c r="W66" s="664"/>
      <c r="X66" s="664"/>
      <c r="Y66" s="664"/>
      <c r="Z66" s="664"/>
      <c r="AA66" s="664"/>
      <c r="AB66" s="664"/>
      <c r="AC66" s="664"/>
      <c r="AD66" s="664"/>
      <c r="AE66" s="665"/>
      <c r="AF66" s="512"/>
      <c r="AG66" s="513"/>
      <c r="AH66" s="513"/>
      <c r="AI66" s="513"/>
      <c r="AJ66" s="513"/>
      <c r="AK66" s="513"/>
      <c r="AL66" s="513"/>
      <c r="AM66" s="514"/>
    </row>
    <row r="67" spans="1:41" s="85" customFormat="1" ht="18" customHeight="1" x14ac:dyDescent="0.15">
      <c r="A67" s="294"/>
      <c r="B67" s="262" t="s">
        <v>144</v>
      </c>
      <c r="C67" s="257"/>
      <c r="D67" s="282"/>
      <c r="E67" s="283"/>
      <c r="F67" s="282"/>
      <c r="G67" s="282"/>
      <c r="H67" s="282"/>
      <c r="I67" s="282"/>
      <c r="J67" s="123"/>
      <c r="K67" s="123"/>
      <c r="L67" s="123"/>
      <c r="M67" s="123"/>
      <c r="N67" s="123"/>
      <c r="O67" s="145"/>
      <c r="P67" s="146"/>
      <c r="Q67" s="110"/>
      <c r="R67" s="110"/>
      <c r="S67" s="123"/>
      <c r="T67" s="124"/>
      <c r="U67" s="124"/>
      <c r="V67" s="124"/>
      <c r="W67" s="124"/>
      <c r="X67" s="124"/>
      <c r="Y67" s="282"/>
      <c r="Z67" s="282"/>
      <c r="AA67" s="282"/>
      <c r="AB67" s="282"/>
      <c r="AC67" s="124"/>
      <c r="AD67" s="124"/>
      <c r="AE67" s="124"/>
      <c r="AF67" s="297"/>
      <c r="AG67" s="297"/>
      <c r="AH67" s="297"/>
      <c r="AI67" s="297"/>
      <c r="AJ67" s="297"/>
      <c r="AK67" s="297"/>
      <c r="AL67" s="297"/>
      <c r="AM67" s="148"/>
    </row>
    <row r="68" spans="1:41" ht="30" customHeight="1" x14ac:dyDescent="0.15">
      <c r="A68" s="149"/>
      <c r="B68" s="548" t="str">
        <f>AO57&amp;AO11&amp;AO63&amp;AO64&amp;AO65</f>
        <v/>
      </c>
      <c r="C68" s="549"/>
      <c r="D68" s="549"/>
      <c r="E68" s="549"/>
      <c r="F68" s="549"/>
      <c r="G68" s="549"/>
      <c r="H68" s="549"/>
      <c r="I68" s="549"/>
      <c r="J68" s="549"/>
      <c r="K68" s="549"/>
      <c r="L68" s="549"/>
      <c r="M68" s="549"/>
      <c r="N68" s="549"/>
      <c r="O68" s="549"/>
      <c r="P68" s="549"/>
      <c r="Q68" s="549"/>
      <c r="R68" s="549"/>
      <c r="S68" s="549"/>
      <c r="T68" s="549"/>
      <c r="U68" s="549"/>
      <c r="V68" s="549"/>
      <c r="W68" s="549"/>
      <c r="X68" s="549"/>
      <c r="Y68" s="549"/>
      <c r="Z68" s="549"/>
      <c r="AA68" s="549"/>
      <c r="AB68" s="549"/>
      <c r="AC68" s="549"/>
      <c r="AD68" s="549"/>
      <c r="AE68" s="549"/>
      <c r="AF68" s="549"/>
      <c r="AG68" s="549"/>
      <c r="AH68" s="549"/>
      <c r="AI68" s="549"/>
      <c r="AJ68" s="549"/>
      <c r="AK68" s="549"/>
      <c r="AL68" s="549"/>
      <c r="AM68" s="550"/>
    </row>
    <row r="69" spans="1:41" ht="5.25" customHeight="1" x14ac:dyDescent="0.15">
      <c r="A69" s="160"/>
      <c r="B69" s="293"/>
      <c r="C69" s="161"/>
      <c r="D69" s="293"/>
      <c r="E69" s="119"/>
      <c r="F69" s="293"/>
      <c r="G69" s="293"/>
      <c r="H69" s="293"/>
      <c r="I69" s="293"/>
      <c r="J69" s="120"/>
      <c r="K69" s="120"/>
      <c r="L69" s="120"/>
      <c r="M69" s="120"/>
      <c r="N69" s="120"/>
      <c r="O69" s="162"/>
      <c r="P69" s="163"/>
      <c r="Q69" s="160"/>
      <c r="R69" s="160"/>
      <c r="S69" s="120"/>
      <c r="T69" s="293"/>
      <c r="U69" s="120"/>
      <c r="V69" s="120"/>
      <c r="W69" s="120"/>
      <c r="X69" s="120"/>
      <c r="Y69" s="293"/>
      <c r="Z69" s="293"/>
      <c r="AA69" s="293"/>
      <c r="AB69" s="293"/>
      <c r="AC69" s="161"/>
      <c r="AD69" s="120"/>
      <c r="AE69" s="120"/>
      <c r="AF69" s="120"/>
      <c r="AG69" s="120"/>
      <c r="AH69" s="120"/>
      <c r="AI69" s="164"/>
      <c r="AJ69" s="164"/>
      <c r="AK69" s="164"/>
      <c r="AL69" s="164"/>
      <c r="AM69" s="120"/>
    </row>
    <row r="70" spans="1:41" ht="24.75" customHeight="1" x14ac:dyDescent="0.15">
      <c r="A70" s="693" t="s">
        <v>153</v>
      </c>
      <c r="B70" s="693"/>
      <c r="C70" s="693"/>
      <c r="D70" s="693"/>
      <c r="E70" s="693"/>
      <c r="F70" s="693"/>
      <c r="G70" s="693"/>
      <c r="H70" s="693"/>
      <c r="I70" s="693"/>
      <c r="J70" s="693"/>
      <c r="K70" s="693"/>
      <c r="L70" s="693"/>
      <c r="M70" s="693"/>
      <c r="N70" s="693"/>
      <c r="O70" s="693"/>
      <c r="P70" s="693"/>
      <c r="Q70" s="693"/>
      <c r="R70" s="693"/>
      <c r="S70" s="693"/>
      <c r="T70" s="693"/>
      <c r="U70" s="693"/>
      <c r="V70" s="693"/>
      <c r="W70" s="693"/>
      <c r="X70" s="693"/>
      <c r="Y70" s="693"/>
      <c r="Z70" s="693"/>
      <c r="AA70" s="693"/>
      <c r="AB70" s="693"/>
      <c r="AC70" s="693"/>
      <c r="AD70" s="693"/>
      <c r="AE70" s="693"/>
      <c r="AF70" s="693"/>
      <c r="AG70" s="693"/>
      <c r="AH70" s="693"/>
      <c r="AI70" s="693"/>
      <c r="AJ70" s="693"/>
      <c r="AK70" s="693"/>
      <c r="AL70" s="693"/>
      <c r="AM70" s="693"/>
    </row>
    <row r="71" spans="1:41" s="85" customFormat="1" ht="14.25" customHeight="1" x14ac:dyDescent="0.15">
      <c r="A71" s="106" t="s">
        <v>146</v>
      </c>
      <c r="B71" s="293"/>
      <c r="C71" s="107"/>
      <c r="D71" s="107"/>
      <c r="E71" s="107"/>
      <c r="F71" s="107"/>
      <c r="G71" s="107"/>
      <c r="H71" s="107"/>
      <c r="I71" s="107"/>
      <c r="J71" s="107"/>
      <c r="K71" s="107"/>
      <c r="L71" s="107"/>
      <c r="M71" s="107"/>
      <c r="N71" s="107"/>
      <c r="O71" s="107"/>
      <c r="P71" s="107"/>
      <c r="Q71" s="107"/>
      <c r="R71" s="107"/>
      <c r="S71" s="107"/>
      <c r="T71" s="107"/>
      <c r="U71" s="107"/>
      <c r="V71" s="107"/>
      <c r="W71" s="107"/>
      <c r="X71" s="107"/>
      <c r="Y71" s="107"/>
      <c r="Z71" s="107"/>
      <c r="AA71" s="107"/>
      <c r="AB71" s="107"/>
      <c r="AC71" s="107"/>
      <c r="AD71" s="107"/>
      <c r="AE71" s="107"/>
      <c r="AF71" s="107"/>
      <c r="AG71" s="107"/>
      <c r="AH71" s="107"/>
      <c r="AI71" s="107"/>
      <c r="AJ71" s="107"/>
      <c r="AK71" s="107"/>
      <c r="AL71" s="107"/>
      <c r="AM71" s="108"/>
    </row>
    <row r="72" spans="1:41" s="85" customFormat="1" ht="14.25" customHeight="1" x14ac:dyDescent="0.15">
      <c r="A72" s="109"/>
      <c r="B72" s="262" t="s">
        <v>154</v>
      </c>
      <c r="C72" s="110"/>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c r="AD72" s="111"/>
      <c r="AE72" s="111"/>
      <c r="AF72" s="111"/>
      <c r="AG72" s="111"/>
      <c r="AH72" s="111"/>
      <c r="AI72" s="111"/>
      <c r="AJ72" s="111"/>
      <c r="AK72" s="111"/>
      <c r="AL72" s="111"/>
      <c r="AM72" s="112"/>
    </row>
    <row r="73" spans="1:41" s="85" customFormat="1" ht="20.25" customHeight="1" x14ac:dyDescent="0.15">
      <c r="A73" s="113"/>
      <c r="B73" s="200"/>
      <c r="C73" s="515" t="s">
        <v>155</v>
      </c>
      <c r="D73" s="516"/>
      <c r="E73" s="516"/>
      <c r="F73" s="516"/>
      <c r="G73" s="516"/>
      <c r="H73" s="516"/>
      <c r="I73" s="516"/>
      <c r="J73" s="516"/>
      <c r="K73" s="516"/>
      <c r="L73" s="516"/>
      <c r="M73" s="516"/>
      <c r="N73" s="516"/>
      <c r="O73" s="516"/>
      <c r="P73" s="516"/>
      <c r="Q73" s="516"/>
      <c r="R73" s="516"/>
      <c r="S73" s="516"/>
      <c r="T73" s="516"/>
      <c r="U73" s="516"/>
      <c r="V73" s="517"/>
      <c r="W73" s="200"/>
      <c r="X73" s="515" t="s">
        <v>156</v>
      </c>
      <c r="Y73" s="516"/>
      <c r="Z73" s="516"/>
      <c r="AA73" s="516"/>
      <c r="AB73" s="516"/>
      <c r="AC73" s="516"/>
      <c r="AD73" s="516"/>
      <c r="AE73" s="516"/>
      <c r="AF73" s="516"/>
      <c r="AG73" s="516"/>
      <c r="AH73" s="516"/>
      <c r="AI73" s="516"/>
      <c r="AJ73" s="516"/>
      <c r="AK73" s="516"/>
      <c r="AL73" s="516"/>
      <c r="AM73" s="517"/>
    </row>
    <row r="74" spans="1:41" s="85" customFormat="1" ht="18.75" customHeight="1" x14ac:dyDescent="0.15">
      <c r="A74" s="106" t="s">
        <v>159</v>
      </c>
      <c r="B74" s="118"/>
      <c r="C74" s="293"/>
      <c r="D74" s="293"/>
      <c r="E74" s="119"/>
      <c r="F74" s="293"/>
      <c r="G74" s="293"/>
      <c r="H74" s="293"/>
      <c r="I74" s="293"/>
      <c r="J74" s="120"/>
      <c r="K74" s="120"/>
      <c r="L74" s="120"/>
      <c r="M74" s="120"/>
      <c r="N74" s="120"/>
      <c r="O74" s="121"/>
      <c r="P74" s="122"/>
      <c r="Q74" s="122"/>
      <c r="R74" s="122"/>
      <c r="S74" s="123"/>
      <c r="T74" s="124"/>
      <c r="U74" s="123"/>
      <c r="V74" s="123"/>
      <c r="W74" s="123"/>
      <c r="X74" s="123"/>
      <c r="Y74" s="124"/>
      <c r="Z74" s="124"/>
      <c r="AA74" s="124"/>
      <c r="AB74" s="124"/>
      <c r="AC74" s="123"/>
      <c r="AD74" s="123"/>
      <c r="AE74" s="123"/>
      <c r="AF74" s="123"/>
      <c r="AG74" s="123"/>
      <c r="AH74" s="123"/>
      <c r="AI74" s="125"/>
      <c r="AJ74" s="125"/>
      <c r="AK74" s="125"/>
      <c r="AL74" s="125"/>
      <c r="AM74" s="126"/>
    </row>
    <row r="75" spans="1:41" s="85" customFormat="1" ht="18.75" customHeight="1" x14ac:dyDescent="0.15">
      <c r="A75" s="104"/>
      <c r="B75" s="668" t="s">
        <v>148</v>
      </c>
      <c r="C75" s="669"/>
      <c r="D75" s="669"/>
      <c r="E75" s="669"/>
      <c r="F75" s="669"/>
      <c r="G75" s="669"/>
      <c r="H75" s="669"/>
      <c r="I75" s="669"/>
      <c r="J75" s="669"/>
      <c r="K75" s="669"/>
      <c r="L75" s="669"/>
      <c r="M75" s="669"/>
      <c r="N75" s="669"/>
      <c r="O75" s="669"/>
      <c r="P75" s="669"/>
      <c r="Q75" s="669"/>
      <c r="R75" s="669"/>
      <c r="S75" s="669"/>
      <c r="T75" s="669"/>
      <c r="U75" s="669"/>
      <c r="V75" s="669"/>
      <c r="W75" s="669"/>
      <c r="X75" s="669"/>
      <c r="Y75" s="669"/>
      <c r="Z75" s="669"/>
      <c r="AA75" s="669"/>
      <c r="AB75" s="669"/>
      <c r="AC75" s="669"/>
      <c r="AD75" s="669"/>
      <c r="AE75" s="670"/>
      <c r="AF75" s="509" t="s">
        <v>131</v>
      </c>
      <c r="AG75" s="510"/>
      <c r="AH75" s="510"/>
      <c r="AI75" s="510"/>
      <c r="AJ75" s="510"/>
      <c r="AK75" s="510"/>
      <c r="AL75" s="510"/>
      <c r="AM75" s="511"/>
    </row>
    <row r="76" spans="1:41" s="85" customFormat="1" ht="23.25" customHeight="1" x14ac:dyDescent="0.15">
      <c r="A76" s="127"/>
      <c r="B76" s="128" t="s">
        <v>128</v>
      </c>
      <c r="C76" s="712" t="s">
        <v>243</v>
      </c>
      <c r="D76" s="712"/>
      <c r="E76" s="712"/>
      <c r="F76" s="712"/>
      <c r="G76" s="712"/>
      <c r="H76" s="712"/>
      <c r="I76" s="712"/>
      <c r="J76" s="712"/>
      <c r="K76" s="712"/>
      <c r="L76" s="712"/>
      <c r="M76" s="712"/>
      <c r="N76" s="712"/>
      <c r="O76" s="712"/>
      <c r="P76" s="712"/>
      <c r="Q76" s="712"/>
      <c r="R76" s="712"/>
      <c r="S76" s="712"/>
      <c r="T76" s="712"/>
      <c r="U76" s="712"/>
      <c r="V76" s="712"/>
      <c r="W76" s="712"/>
      <c r="X76" s="712"/>
      <c r="Y76" s="712"/>
      <c r="Z76" s="712"/>
      <c r="AA76" s="712"/>
      <c r="AB76" s="712"/>
      <c r="AC76" s="712"/>
      <c r="AD76" s="712"/>
      <c r="AE76" s="713"/>
      <c r="AF76" s="512"/>
      <c r="AG76" s="513"/>
      <c r="AH76" s="513"/>
      <c r="AI76" s="513"/>
      <c r="AJ76" s="513"/>
      <c r="AK76" s="513"/>
      <c r="AL76" s="513"/>
      <c r="AM76" s="514"/>
    </row>
    <row r="77" spans="1:41" s="85" customFormat="1" ht="22.5" customHeight="1" x14ac:dyDescent="0.15">
      <c r="A77" s="129"/>
      <c r="B77" s="159"/>
      <c r="C77" s="708" t="s">
        <v>160</v>
      </c>
      <c r="D77" s="708"/>
      <c r="E77" s="708"/>
      <c r="F77" s="709"/>
      <c r="G77" s="709"/>
      <c r="H77" s="709"/>
      <c r="I77" s="709"/>
      <c r="J77" s="709"/>
      <c r="K77" s="709"/>
      <c r="L77" s="709"/>
      <c r="M77" s="709"/>
      <c r="N77" s="709"/>
      <c r="O77" s="709"/>
      <c r="P77" s="709"/>
      <c r="Q77" s="709"/>
      <c r="R77" s="709"/>
      <c r="S77" s="709"/>
      <c r="T77" s="709"/>
      <c r="U77" s="708" t="s">
        <v>161</v>
      </c>
      <c r="V77" s="708"/>
      <c r="W77" s="708"/>
      <c r="X77" s="709"/>
      <c r="Y77" s="709"/>
      <c r="Z77" s="709"/>
      <c r="AA77" s="709"/>
      <c r="AB77" s="709"/>
      <c r="AC77" s="709"/>
      <c r="AD77" s="709"/>
      <c r="AE77" s="709"/>
      <c r="AF77" s="710"/>
      <c r="AG77" s="710"/>
      <c r="AH77" s="710"/>
      <c r="AI77" s="710"/>
      <c r="AJ77" s="710"/>
      <c r="AK77" s="710"/>
      <c r="AL77" s="710"/>
      <c r="AM77" s="711"/>
    </row>
    <row r="78" spans="1:41" s="85" customFormat="1" ht="23.25" customHeight="1" x14ac:dyDescent="0.15">
      <c r="A78" s="127"/>
      <c r="B78" s="128" t="s">
        <v>128</v>
      </c>
      <c r="C78" s="712" t="s">
        <v>244</v>
      </c>
      <c r="D78" s="712"/>
      <c r="E78" s="712"/>
      <c r="F78" s="712"/>
      <c r="G78" s="712"/>
      <c r="H78" s="712"/>
      <c r="I78" s="712"/>
      <c r="J78" s="712"/>
      <c r="K78" s="712"/>
      <c r="L78" s="712"/>
      <c r="M78" s="712"/>
      <c r="N78" s="712"/>
      <c r="O78" s="712"/>
      <c r="P78" s="712"/>
      <c r="Q78" s="712"/>
      <c r="R78" s="712"/>
      <c r="S78" s="712"/>
      <c r="T78" s="712"/>
      <c r="U78" s="712"/>
      <c r="V78" s="712"/>
      <c r="W78" s="712"/>
      <c r="X78" s="712"/>
      <c r="Y78" s="712"/>
      <c r="Z78" s="712"/>
      <c r="AA78" s="712"/>
      <c r="AB78" s="712"/>
      <c r="AC78" s="712"/>
      <c r="AD78" s="712"/>
      <c r="AE78" s="713"/>
      <c r="AF78" s="512"/>
      <c r="AG78" s="513"/>
      <c r="AH78" s="513"/>
      <c r="AI78" s="513"/>
      <c r="AJ78" s="513"/>
      <c r="AK78" s="513"/>
      <c r="AL78" s="513"/>
      <c r="AM78" s="514"/>
    </row>
    <row r="79" spans="1:41" s="85" customFormat="1" ht="22.5" customHeight="1" x14ac:dyDescent="0.15">
      <c r="A79" s="129"/>
      <c r="B79" s="159"/>
      <c r="C79" s="708" t="s">
        <v>160</v>
      </c>
      <c r="D79" s="708"/>
      <c r="E79" s="708"/>
      <c r="F79" s="709"/>
      <c r="G79" s="709"/>
      <c r="H79" s="709"/>
      <c r="I79" s="709"/>
      <c r="J79" s="709"/>
      <c r="K79" s="709"/>
      <c r="L79" s="709"/>
      <c r="M79" s="709"/>
      <c r="N79" s="709"/>
      <c r="O79" s="709"/>
      <c r="P79" s="709"/>
      <c r="Q79" s="709"/>
      <c r="R79" s="709"/>
      <c r="S79" s="709"/>
      <c r="T79" s="709"/>
      <c r="U79" s="708" t="s">
        <v>161</v>
      </c>
      <c r="V79" s="708"/>
      <c r="W79" s="708"/>
      <c r="X79" s="709"/>
      <c r="Y79" s="709"/>
      <c r="Z79" s="709"/>
      <c r="AA79" s="709"/>
      <c r="AB79" s="709"/>
      <c r="AC79" s="709"/>
      <c r="AD79" s="709"/>
      <c r="AE79" s="709"/>
      <c r="AF79" s="710"/>
      <c r="AG79" s="710"/>
      <c r="AH79" s="710"/>
      <c r="AI79" s="710"/>
      <c r="AJ79" s="710"/>
      <c r="AK79" s="710"/>
      <c r="AL79" s="710"/>
      <c r="AM79" s="711"/>
    </row>
    <row r="80" spans="1:41" s="85" customFormat="1" ht="55.5" customHeight="1" x14ac:dyDescent="0.15">
      <c r="A80" s="296"/>
      <c r="B80" s="736" t="s">
        <v>245</v>
      </c>
      <c r="C80" s="737"/>
      <c r="D80" s="737"/>
      <c r="E80" s="737"/>
      <c r="F80" s="737"/>
      <c r="G80" s="737"/>
      <c r="H80" s="737"/>
      <c r="I80" s="737"/>
      <c r="J80" s="737"/>
      <c r="K80" s="737"/>
      <c r="L80" s="737"/>
      <c r="M80" s="737"/>
      <c r="N80" s="737"/>
      <c r="O80" s="737"/>
      <c r="P80" s="737"/>
      <c r="Q80" s="737"/>
      <c r="R80" s="737"/>
      <c r="S80" s="737"/>
      <c r="T80" s="737"/>
      <c r="U80" s="737"/>
      <c r="V80" s="737"/>
      <c r="W80" s="737"/>
      <c r="X80" s="737"/>
      <c r="Y80" s="737"/>
      <c r="Z80" s="737"/>
      <c r="AA80" s="737"/>
      <c r="AB80" s="737"/>
      <c r="AC80" s="737"/>
      <c r="AD80" s="737"/>
      <c r="AE80" s="737"/>
      <c r="AF80" s="737"/>
      <c r="AG80" s="737"/>
      <c r="AH80" s="737"/>
      <c r="AI80" s="737"/>
      <c r="AJ80" s="737"/>
      <c r="AK80" s="737"/>
      <c r="AL80" s="737"/>
      <c r="AM80" s="738"/>
    </row>
    <row r="81" spans="1:42" ht="6" customHeight="1" x14ac:dyDescent="0.15">
      <c r="A81" s="165"/>
      <c r="B81" s="165"/>
      <c r="C81" s="165"/>
      <c r="D81" s="165"/>
      <c r="E81" s="165"/>
      <c r="F81" s="165"/>
      <c r="G81" s="165"/>
      <c r="H81" s="165"/>
      <c r="I81" s="165"/>
      <c r="J81" s="165"/>
      <c r="K81" s="165"/>
      <c r="L81" s="165"/>
      <c r="M81" s="165"/>
      <c r="N81" s="165"/>
      <c r="O81" s="165"/>
      <c r="P81" s="165"/>
      <c r="Q81" s="165"/>
      <c r="R81" s="165"/>
      <c r="S81" s="165"/>
      <c r="T81" s="165"/>
      <c r="U81" s="165"/>
      <c r="V81" s="165"/>
      <c r="W81" s="165"/>
      <c r="X81" s="165"/>
      <c r="Y81" s="165"/>
      <c r="Z81" s="165"/>
      <c r="AA81" s="165"/>
      <c r="AB81" s="165"/>
      <c r="AC81" s="165"/>
      <c r="AD81" s="165"/>
      <c r="AE81" s="165"/>
      <c r="AF81" s="165"/>
      <c r="AG81" s="165"/>
      <c r="AH81" s="165"/>
      <c r="AI81" s="165"/>
      <c r="AJ81" s="165"/>
    </row>
    <row r="82" spans="1:42" ht="18" customHeight="1" x14ac:dyDescent="0.15">
      <c r="A82" s="166" t="s">
        <v>42</v>
      </c>
      <c r="B82" s="165"/>
      <c r="C82" s="165"/>
      <c r="D82" s="165"/>
      <c r="E82" s="165"/>
      <c r="F82" s="165"/>
      <c r="G82" s="165"/>
      <c r="H82" s="165"/>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5"/>
      <c r="AG82" s="165"/>
      <c r="AH82" s="165"/>
      <c r="AI82" s="165"/>
      <c r="AJ82" s="165"/>
    </row>
    <row r="83" spans="1:42" ht="18" customHeight="1" x14ac:dyDescent="0.15">
      <c r="A83" s="167" t="s">
        <v>98</v>
      </c>
      <c r="B83" s="165"/>
      <c r="C83" s="165"/>
      <c r="D83" s="165"/>
      <c r="E83" s="165"/>
      <c r="F83" s="165"/>
      <c r="G83" s="165"/>
      <c r="H83" s="165"/>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5"/>
      <c r="AG83" s="165"/>
      <c r="AH83" s="165"/>
      <c r="AI83" s="165"/>
      <c r="AJ83" s="165"/>
    </row>
    <row r="84" spans="1:42" ht="24.75" customHeight="1" x14ac:dyDescent="0.15">
      <c r="A84" s="554" t="s">
        <v>164</v>
      </c>
      <c r="B84" s="555"/>
      <c r="C84" s="555"/>
      <c r="D84" s="556"/>
      <c r="E84" s="554" t="s">
        <v>43</v>
      </c>
      <c r="F84" s="555"/>
      <c r="G84" s="555"/>
      <c r="H84" s="555"/>
      <c r="I84" s="556"/>
      <c r="J84" s="554" t="s">
        <v>165</v>
      </c>
      <c r="K84" s="555"/>
      <c r="L84" s="555"/>
      <c r="M84" s="555"/>
      <c r="N84" s="555"/>
      <c r="O84" s="555"/>
      <c r="P84" s="555"/>
      <c r="Q84" s="555"/>
      <c r="R84" s="555"/>
      <c r="S84" s="555"/>
      <c r="T84" s="555"/>
      <c r="U84" s="555"/>
      <c r="V84" s="555"/>
      <c r="W84" s="555"/>
      <c r="X84" s="555"/>
      <c r="Y84" s="556"/>
      <c r="Z84" s="554" t="s">
        <v>197</v>
      </c>
      <c r="AA84" s="555"/>
      <c r="AB84" s="555"/>
      <c r="AC84" s="555"/>
      <c r="AD84" s="555"/>
      <c r="AE84" s="555"/>
      <c r="AF84" s="556"/>
      <c r="AG84" s="584" t="s">
        <v>200</v>
      </c>
      <c r="AH84" s="585"/>
      <c r="AI84" s="585"/>
      <c r="AJ84" s="585"/>
      <c r="AK84" s="585"/>
      <c r="AL84" s="585"/>
      <c r="AM84" s="586"/>
      <c r="AO84" s="168" t="s">
        <v>195</v>
      </c>
      <c r="AP84" s="168" t="e">
        <f>VLOOKUP(L5,計算用!$A$2:$B$36,2,FALSE)*1000</f>
        <v>#N/A</v>
      </c>
    </row>
    <row r="85" spans="1:42" ht="9.75" customHeight="1" x14ac:dyDescent="0.15">
      <c r="A85" s="560" t="s">
        <v>279</v>
      </c>
      <c r="B85" s="561"/>
      <c r="C85" s="561"/>
      <c r="D85" s="562"/>
      <c r="E85" s="557"/>
      <c r="F85" s="558"/>
      <c r="G85" s="558"/>
      <c r="H85" s="558"/>
      <c r="I85" s="559"/>
      <c r="J85" s="572"/>
      <c r="K85" s="573"/>
      <c r="L85" s="573"/>
      <c r="M85" s="573"/>
      <c r="N85" s="573"/>
      <c r="O85" s="573"/>
      <c r="P85" s="573"/>
      <c r="Q85" s="573"/>
      <c r="R85" s="573"/>
      <c r="S85" s="573"/>
      <c r="T85" s="573"/>
      <c r="U85" s="573"/>
      <c r="V85" s="573"/>
      <c r="W85" s="573"/>
      <c r="X85" s="573"/>
      <c r="Y85" s="574"/>
      <c r="Z85" s="604"/>
      <c r="AA85" s="605"/>
      <c r="AB85" s="605"/>
      <c r="AC85" s="605"/>
      <c r="AD85" s="605"/>
      <c r="AE85" s="605"/>
      <c r="AF85" s="606"/>
      <c r="AG85" s="605"/>
      <c r="AH85" s="605"/>
      <c r="AI85" s="605"/>
      <c r="AJ85" s="605"/>
      <c r="AK85" s="605"/>
      <c r="AL85" s="605"/>
      <c r="AM85" s="606"/>
      <c r="AO85" s="168" t="s">
        <v>75</v>
      </c>
      <c r="AP85" s="168">
        <f>IF(OR(AP5=1,AP5=3,AP5=6),AG5,1)</f>
        <v>1</v>
      </c>
    </row>
    <row r="86" spans="1:42" ht="9.75" customHeight="1" x14ac:dyDescent="0.15">
      <c r="A86" s="563"/>
      <c r="B86" s="564"/>
      <c r="C86" s="564"/>
      <c r="D86" s="565"/>
      <c r="E86" s="486"/>
      <c r="F86" s="487"/>
      <c r="G86" s="487"/>
      <c r="H86" s="487"/>
      <c r="I86" s="488"/>
      <c r="J86" s="489"/>
      <c r="K86" s="490"/>
      <c r="L86" s="490"/>
      <c r="M86" s="490"/>
      <c r="N86" s="490"/>
      <c r="O86" s="490"/>
      <c r="P86" s="490"/>
      <c r="Q86" s="490"/>
      <c r="R86" s="490"/>
      <c r="S86" s="490"/>
      <c r="T86" s="490"/>
      <c r="U86" s="490"/>
      <c r="V86" s="490"/>
      <c r="W86" s="490"/>
      <c r="X86" s="490"/>
      <c r="Y86" s="491"/>
      <c r="Z86" s="597"/>
      <c r="AA86" s="587"/>
      <c r="AB86" s="587"/>
      <c r="AC86" s="587"/>
      <c r="AD86" s="587"/>
      <c r="AE86" s="587"/>
      <c r="AF86" s="588"/>
      <c r="AG86" s="587"/>
      <c r="AH86" s="587"/>
      <c r="AI86" s="587"/>
      <c r="AJ86" s="587"/>
      <c r="AK86" s="587"/>
      <c r="AL86" s="587"/>
      <c r="AM86" s="588"/>
      <c r="AO86" s="168" t="s">
        <v>196</v>
      </c>
      <c r="AP86" s="168" t="str">
        <f>IFERROR(AP84*AP85,"")</f>
        <v/>
      </c>
    </row>
    <row r="87" spans="1:42" ht="9.75" customHeight="1" x14ac:dyDescent="0.15">
      <c r="A87" s="563"/>
      <c r="B87" s="564"/>
      <c r="C87" s="564"/>
      <c r="D87" s="565"/>
      <c r="E87" s="486"/>
      <c r="F87" s="487"/>
      <c r="G87" s="487"/>
      <c r="H87" s="487"/>
      <c r="I87" s="488"/>
      <c r="J87" s="489"/>
      <c r="K87" s="490"/>
      <c r="L87" s="490"/>
      <c r="M87" s="490"/>
      <c r="N87" s="490"/>
      <c r="O87" s="490"/>
      <c r="P87" s="490"/>
      <c r="Q87" s="490"/>
      <c r="R87" s="490"/>
      <c r="S87" s="490"/>
      <c r="T87" s="490"/>
      <c r="U87" s="490"/>
      <c r="V87" s="490"/>
      <c r="W87" s="490"/>
      <c r="X87" s="490"/>
      <c r="Y87" s="491"/>
      <c r="Z87" s="597"/>
      <c r="AA87" s="587"/>
      <c r="AB87" s="587"/>
      <c r="AC87" s="587"/>
      <c r="AD87" s="587"/>
      <c r="AE87" s="587"/>
      <c r="AF87" s="588"/>
      <c r="AG87" s="587"/>
      <c r="AH87" s="587"/>
      <c r="AI87" s="587"/>
      <c r="AJ87" s="587"/>
      <c r="AK87" s="587"/>
      <c r="AL87" s="587"/>
      <c r="AM87" s="588"/>
    </row>
    <row r="88" spans="1:42" ht="9.75" customHeight="1" x14ac:dyDescent="0.15">
      <c r="A88" s="563"/>
      <c r="B88" s="564"/>
      <c r="C88" s="564"/>
      <c r="D88" s="565"/>
      <c r="E88" s="486"/>
      <c r="F88" s="487"/>
      <c r="G88" s="487"/>
      <c r="H88" s="487"/>
      <c r="I88" s="488"/>
      <c r="J88" s="489"/>
      <c r="K88" s="490"/>
      <c r="L88" s="490"/>
      <c r="M88" s="490"/>
      <c r="N88" s="490"/>
      <c r="O88" s="490"/>
      <c r="P88" s="490"/>
      <c r="Q88" s="490"/>
      <c r="R88" s="490"/>
      <c r="S88" s="490"/>
      <c r="T88" s="490"/>
      <c r="U88" s="490"/>
      <c r="V88" s="490"/>
      <c r="W88" s="490"/>
      <c r="X88" s="490"/>
      <c r="Y88" s="491"/>
      <c r="Z88" s="597"/>
      <c r="AA88" s="587"/>
      <c r="AB88" s="587"/>
      <c r="AC88" s="587"/>
      <c r="AD88" s="587"/>
      <c r="AE88" s="587"/>
      <c r="AF88" s="588"/>
      <c r="AG88" s="587"/>
      <c r="AH88" s="587"/>
      <c r="AI88" s="587"/>
      <c r="AJ88" s="587"/>
      <c r="AK88" s="587"/>
      <c r="AL88" s="587"/>
      <c r="AM88" s="588"/>
    </row>
    <row r="89" spans="1:42" ht="9.75" customHeight="1" x14ac:dyDescent="0.15">
      <c r="A89" s="563"/>
      <c r="B89" s="564"/>
      <c r="C89" s="564"/>
      <c r="D89" s="565"/>
      <c r="E89" s="486"/>
      <c r="F89" s="487"/>
      <c r="G89" s="487"/>
      <c r="H89" s="487"/>
      <c r="I89" s="488"/>
      <c r="J89" s="489"/>
      <c r="K89" s="490"/>
      <c r="L89" s="490"/>
      <c r="M89" s="490"/>
      <c r="N89" s="490"/>
      <c r="O89" s="490"/>
      <c r="P89" s="490"/>
      <c r="Q89" s="490"/>
      <c r="R89" s="490"/>
      <c r="S89" s="490"/>
      <c r="T89" s="490"/>
      <c r="U89" s="490"/>
      <c r="V89" s="490"/>
      <c r="W89" s="490"/>
      <c r="X89" s="490"/>
      <c r="Y89" s="491"/>
      <c r="Z89" s="597"/>
      <c r="AA89" s="587"/>
      <c r="AB89" s="587"/>
      <c r="AC89" s="587"/>
      <c r="AD89" s="587"/>
      <c r="AE89" s="587"/>
      <c r="AF89" s="588"/>
      <c r="AG89" s="589"/>
      <c r="AH89" s="589"/>
      <c r="AI89" s="589"/>
      <c r="AJ89" s="589"/>
      <c r="AK89" s="589"/>
      <c r="AL89" s="589"/>
      <c r="AM89" s="590"/>
    </row>
    <row r="90" spans="1:42" ht="9.75" customHeight="1" x14ac:dyDescent="0.15">
      <c r="A90" s="563"/>
      <c r="B90" s="564"/>
      <c r="C90" s="564"/>
      <c r="D90" s="565"/>
      <c r="E90" s="518"/>
      <c r="F90" s="519"/>
      <c r="G90" s="519"/>
      <c r="H90" s="519"/>
      <c r="I90" s="520"/>
      <c r="J90" s="575"/>
      <c r="K90" s="576"/>
      <c r="L90" s="576"/>
      <c r="M90" s="576"/>
      <c r="N90" s="576"/>
      <c r="O90" s="576"/>
      <c r="P90" s="576"/>
      <c r="Q90" s="576"/>
      <c r="R90" s="576"/>
      <c r="S90" s="576"/>
      <c r="T90" s="576"/>
      <c r="U90" s="576"/>
      <c r="V90" s="576"/>
      <c r="W90" s="576"/>
      <c r="X90" s="576"/>
      <c r="Y90" s="577"/>
      <c r="Z90" s="625"/>
      <c r="AA90" s="626"/>
      <c r="AB90" s="626"/>
      <c r="AC90" s="626"/>
      <c r="AD90" s="626"/>
      <c r="AE90" s="626"/>
      <c r="AF90" s="627"/>
      <c r="AG90" s="597"/>
      <c r="AH90" s="587"/>
      <c r="AI90" s="587"/>
      <c r="AJ90" s="587"/>
      <c r="AK90" s="587"/>
      <c r="AL90" s="587"/>
      <c r="AM90" s="588"/>
    </row>
    <row r="91" spans="1:42" ht="9.75" customHeight="1" x14ac:dyDescent="0.15">
      <c r="A91" s="563"/>
      <c r="B91" s="564"/>
      <c r="C91" s="564"/>
      <c r="D91" s="565"/>
      <c r="E91" s="486"/>
      <c r="F91" s="487"/>
      <c r="G91" s="487"/>
      <c r="H91" s="487"/>
      <c r="I91" s="488"/>
      <c r="J91" s="489"/>
      <c r="K91" s="490"/>
      <c r="L91" s="490"/>
      <c r="M91" s="490"/>
      <c r="N91" s="490"/>
      <c r="O91" s="490"/>
      <c r="P91" s="490"/>
      <c r="Q91" s="490"/>
      <c r="R91" s="490"/>
      <c r="S91" s="490"/>
      <c r="T91" s="490"/>
      <c r="U91" s="490"/>
      <c r="V91" s="490"/>
      <c r="W91" s="490"/>
      <c r="X91" s="490"/>
      <c r="Y91" s="491"/>
      <c r="Z91" s="597"/>
      <c r="AA91" s="587"/>
      <c r="AB91" s="587"/>
      <c r="AC91" s="587"/>
      <c r="AD91" s="587"/>
      <c r="AE91" s="587"/>
      <c r="AF91" s="588"/>
      <c r="AG91" s="587"/>
      <c r="AH91" s="587"/>
      <c r="AI91" s="587"/>
      <c r="AJ91" s="587"/>
      <c r="AK91" s="587"/>
      <c r="AL91" s="587"/>
      <c r="AM91" s="588"/>
    </row>
    <row r="92" spans="1:42" ht="9.75" customHeight="1" x14ac:dyDescent="0.15">
      <c r="A92" s="563"/>
      <c r="B92" s="564"/>
      <c r="C92" s="564"/>
      <c r="D92" s="565"/>
      <c r="E92" s="486"/>
      <c r="F92" s="487"/>
      <c r="G92" s="487"/>
      <c r="H92" s="487"/>
      <c r="I92" s="488"/>
      <c r="J92" s="489"/>
      <c r="K92" s="490"/>
      <c r="L92" s="490"/>
      <c r="M92" s="490"/>
      <c r="N92" s="490"/>
      <c r="O92" s="490"/>
      <c r="P92" s="490"/>
      <c r="Q92" s="490"/>
      <c r="R92" s="490"/>
      <c r="S92" s="490"/>
      <c r="T92" s="490"/>
      <c r="U92" s="490"/>
      <c r="V92" s="490"/>
      <c r="W92" s="490"/>
      <c r="X92" s="490"/>
      <c r="Y92" s="491"/>
      <c r="Z92" s="597"/>
      <c r="AA92" s="587"/>
      <c r="AB92" s="587"/>
      <c r="AC92" s="587"/>
      <c r="AD92" s="587"/>
      <c r="AE92" s="587"/>
      <c r="AF92" s="588"/>
      <c r="AG92" s="597"/>
      <c r="AH92" s="587"/>
      <c r="AI92" s="587"/>
      <c r="AJ92" s="587"/>
      <c r="AK92" s="587"/>
      <c r="AL92" s="587"/>
      <c r="AM92" s="588"/>
    </row>
    <row r="93" spans="1:42" ht="9.75" customHeight="1" x14ac:dyDescent="0.15">
      <c r="A93" s="563"/>
      <c r="B93" s="564"/>
      <c r="C93" s="564"/>
      <c r="D93" s="565"/>
      <c r="E93" s="486"/>
      <c r="F93" s="487"/>
      <c r="G93" s="487"/>
      <c r="H93" s="487"/>
      <c r="I93" s="488"/>
      <c r="J93" s="489"/>
      <c r="K93" s="490"/>
      <c r="L93" s="490"/>
      <c r="M93" s="490"/>
      <c r="N93" s="490"/>
      <c r="O93" s="490"/>
      <c r="P93" s="490"/>
      <c r="Q93" s="490"/>
      <c r="R93" s="490"/>
      <c r="S93" s="490"/>
      <c r="T93" s="490"/>
      <c r="U93" s="490"/>
      <c r="V93" s="490"/>
      <c r="W93" s="490"/>
      <c r="X93" s="490"/>
      <c r="Y93" s="491"/>
      <c r="Z93" s="597"/>
      <c r="AA93" s="587"/>
      <c r="AB93" s="587"/>
      <c r="AC93" s="587"/>
      <c r="AD93" s="587"/>
      <c r="AE93" s="587"/>
      <c r="AF93" s="588"/>
      <c r="AG93" s="587"/>
      <c r="AH93" s="587"/>
      <c r="AI93" s="587"/>
      <c r="AJ93" s="587"/>
      <c r="AK93" s="587"/>
      <c r="AL93" s="587"/>
      <c r="AM93" s="588"/>
    </row>
    <row r="94" spans="1:42" ht="9.75" customHeight="1" x14ac:dyDescent="0.15">
      <c r="A94" s="563"/>
      <c r="B94" s="564"/>
      <c r="C94" s="564"/>
      <c r="D94" s="565"/>
      <c r="E94" s="486"/>
      <c r="F94" s="487"/>
      <c r="G94" s="487"/>
      <c r="H94" s="487"/>
      <c r="I94" s="488"/>
      <c r="J94" s="489"/>
      <c r="K94" s="490"/>
      <c r="L94" s="490"/>
      <c r="M94" s="490"/>
      <c r="N94" s="490"/>
      <c r="O94" s="490"/>
      <c r="P94" s="490"/>
      <c r="Q94" s="490"/>
      <c r="R94" s="490"/>
      <c r="S94" s="490"/>
      <c r="T94" s="490"/>
      <c r="U94" s="490"/>
      <c r="V94" s="490"/>
      <c r="W94" s="490"/>
      <c r="X94" s="490"/>
      <c r="Y94" s="491"/>
      <c r="Z94" s="597"/>
      <c r="AA94" s="587"/>
      <c r="AB94" s="587"/>
      <c r="AC94" s="587"/>
      <c r="AD94" s="587"/>
      <c r="AE94" s="587"/>
      <c r="AF94" s="588"/>
      <c r="AG94" s="597"/>
      <c r="AH94" s="587"/>
      <c r="AI94" s="587"/>
      <c r="AJ94" s="587"/>
      <c r="AK94" s="587"/>
      <c r="AL94" s="587"/>
      <c r="AM94" s="588"/>
    </row>
    <row r="95" spans="1:42" ht="9.75" customHeight="1" x14ac:dyDescent="0.15">
      <c r="A95" s="563"/>
      <c r="B95" s="564"/>
      <c r="C95" s="564"/>
      <c r="D95" s="565"/>
      <c r="E95" s="518"/>
      <c r="F95" s="519"/>
      <c r="G95" s="519"/>
      <c r="H95" s="519"/>
      <c r="I95" s="520"/>
      <c r="J95" s="575"/>
      <c r="K95" s="576"/>
      <c r="L95" s="576"/>
      <c r="M95" s="576"/>
      <c r="N95" s="576"/>
      <c r="O95" s="576"/>
      <c r="P95" s="576"/>
      <c r="Q95" s="576"/>
      <c r="R95" s="576"/>
      <c r="S95" s="576"/>
      <c r="T95" s="576"/>
      <c r="U95" s="576"/>
      <c r="V95" s="576"/>
      <c r="W95" s="576"/>
      <c r="X95" s="576"/>
      <c r="Y95" s="577"/>
      <c r="Z95" s="625"/>
      <c r="AA95" s="626"/>
      <c r="AB95" s="626"/>
      <c r="AC95" s="626"/>
      <c r="AD95" s="626"/>
      <c r="AE95" s="626"/>
      <c r="AF95" s="627"/>
      <c r="AG95" s="626"/>
      <c r="AH95" s="626"/>
      <c r="AI95" s="626"/>
      <c r="AJ95" s="626"/>
      <c r="AK95" s="626"/>
      <c r="AL95" s="626"/>
      <c r="AM95" s="627"/>
    </row>
    <row r="96" spans="1:42" ht="9.75" customHeight="1" x14ac:dyDescent="0.15">
      <c r="A96" s="563"/>
      <c r="B96" s="564"/>
      <c r="C96" s="564"/>
      <c r="D96" s="565"/>
      <c r="E96" s="486"/>
      <c r="F96" s="487"/>
      <c r="G96" s="487"/>
      <c r="H96" s="487"/>
      <c r="I96" s="488"/>
      <c r="J96" s="489"/>
      <c r="K96" s="490"/>
      <c r="L96" s="490"/>
      <c r="M96" s="490"/>
      <c r="N96" s="490"/>
      <c r="O96" s="490"/>
      <c r="P96" s="490"/>
      <c r="Q96" s="490"/>
      <c r="R96" s="490"/>
      <c r="S96" s="490"/>
      <c r="T96" s="490"/>
      <c r="U96" s="490"/>
      <c r="V96" s="490"/>
      <c r="W96" s="490"/>
      <c r="X96" s="490"/>
      <c r="Y96" s="491"/>
      <c r="Z96" s="597"/>
      <c r="AA96" s="587"/>
      <c r="AB96" s="587"/>
      <c r="AC96" s="587"/>
      <c r="AD96" s="587"/>
      <c r="AE96" s="587"/>
      <c r="AF96" s="588"/>
      <c r="AG96" s="587"/>
      <c r="AH96" s="587"/>
      <c r="AI96" s="587"/>
      <c r="AJ96" s="587"/>
      <c r="AK96" s="587"/>
      <c r="AL96" s="587"/>
      <c r="AM96" s="588"/>
    </row>
    <row r="97" spans="1:42" ht="9.75" customHeight="1" x14ac:dyDescent="0.15">
      <c r="A97" s="563"/>
      <c r="B97" s="564"/>
      <c r="C97" s="564"/>
      <c r="D97" s="565"/>
      <c r="E97" s="486"/>
      <c r="F97" s="487"/>
      <c r="G97" s="487"/>
      <c r="H97" s="487"/>
      <c r="I97" s="488"/>
      <c r="J97" s="489"/>
      <c r="K97" s="490"/>
      <c r="L97" s="490"/>
      <c r="M97" s="490"/>
      <c r="N97" s="490"/>
      <c r="O97" s="490"/>
      <c r="P97" s="490"/>
      <c r="Q97" s="490"/>
      <c r="R97" s="490"/>
      <c r="S97" s="490"/>
      <c r="T97" s="490"/>
      <c r="U97" s="490"/>
      <c r="V97" s="490"/>
      <c r="W97" s="490"/>
      <c r="X97" s="490"/>
      <c r="Y97" s="491"/>
      <c r="Z97" s="597"/>
      <c r="AA97" s="587"/>
      <c r="AB97" s="587"/>
      <c r="AC97" s="587"/>
      <c r="AD97" s="587"/>
      <c r="AE97" s="587"/>
      <c r="AF97" s="588"/>
      <c r="AG97" s="597"/>
      <c r="AH97" s="587"/>
      <c r="AI97" s="587"/>
      <c r="AJ97" s="587"/>
      <c r="AK97" s="587"/>
      <c r="AL97" s="587"/>
      <c r="AM97" s="588"/>
    </row>
    <row r="98" spans="1:42" ht="9.75" customHeight="1" x14ac:dyDescent="0.15">
      <c r="A98" s="563"/>
      <c r="B98" s="564"/>
      <c r="C98" s="564"/>
      <c r="D98" s="565"/>
      <c r="E98" s="486"/>
      <c r="F98" s="487"/>
      <c r="G98" s="487"/>
      <c r="H98" s="487"/>
      <c r="I98" s="488"/>
      <c r="J98" s="489"/>
      <c r="K98" s="490"/>
      <c r="L98" s="490"/>
      <c r="M98" s="490"/>
      <c r="N98" s="490"/>
      <c r="O98" s="490"/>
      <c r="P98" s="490"/>
      <c r="Q98" s="490"/>
      <c r="R98" s="490"/>
      <c r="S98" s="490"/>
      <c r="T98" s="490"/>
      <c r="U98" s="490"/>
      <c r="V98" s="490"/>
      <c r="W98" s="490"/>
      <c r="X98" s="490"/>
      <c r="Y98" s="491"/>
      <c r="Z98" s="597"/>
      <c r="AA98" s="587"/>
      <c r="AB98" s="587"/>
      <c r="AC98" s="587"/>
      <c r="AD98" s="587"/>
      <c r="AE98" s="587"/>
      <c r="AF98" s="588"/>
      <c r="AG98" s="587"/>
      <c r="AH98" s="587"/>
      <c r="AI98" s="587"/>
      <c r="AJ98" s="587"/>
      <c r="AK98" s="587"/>
      <c r="AL98" s="587"/>
      <c r="AM98" s="588"/>
    </row>
    <row r="99" spans="1:42" ht="9.75" customHeight="1" x14ac:dyDescent="0.15">
      <c r="A99" s="563"/>
      <c r="B99" s="564"/>
      <c r="C99" s="564"/>
      <c r="D99" s="565"/>
      <c r="E99" s="486"/>
      <c r="F99" s="487"/>
      <c r="G99" s="487"/>
      <c r="H99" s="487"/>
      <c r="I99" s="488"/>
      <c r="J99" s="489"/>
      <c r="K99" s="490"/>
      <c r="L99" s="490"/>
      <c r="M99" s="490"/>
      <c r="N99" s="490"/>
      <c r="O99" s="490"/>
      <c r="P99" s="490"/>
      <c r="Q99" s="490"/>
      <c r="R99" s="490"/>
      <c r="S99" s="490"/>
      <c r="T99" s="490"/>
      <c r="U99" s="490"/>
      <c r="V99" s="490"/>
      <c r="W99" s="490"/>
      <c r="X99" s="490"/>
      <c r="Y99" s="491"/>
      <c r="Z99" s="597"/>
      <c r="AA99" s="587"/>
      <c r="AB99" s="587"/>
      <c r="AC99" s="587"/>
      <c r="AD99" s="587"/>
      <c r="AE99" s="587"/>
      <c r="AF99" s="588"/>
      <c r="AG99" s="597"/>
      <c r="AH99" s="587"/>
      <c r="AI99" s="587"/>
      <c r="AJ99" s="587"/>
      <c r="AK99" s="587"/>
      <c r="AL99" s="587"/>
      <c r="AM99" s="588"/>
    </row>
    <row r="100" spans="1:42" ht="9.75" customHeight="1" x14ac:dyDescent="0.15">
      <c r="A100" s="563"/>
      <c r="B100" s="564"/>
      <c r="C100" s="564"/>
      <c r="D100" s="565"/>
      <c r="E100" s="518"/>
      <c r="F100" s="519"/>
      <c r="G100" s="519"/>
      <c r="H100" s="519"/>
      <c r="I100" s="520"/>
      <c r="J100" s="575"/>
      <c r="K100" s="576"/>
      <c r="L100" s="576"/>
      <c r="M100" s="576"/>
      <c r="N100" s="576"/>
      <c r="O100" s="576"/>
      <c r="P100" s="576"/>
      <c r="Q100" s="576"/>
      <c r="R100" s="576"/>
      <c r="S100" s="576"/>
      <c r="T100" s="576"/>
      <c r="U100" s="576"/>
      <c r="V100" s="576"/>
      <c r="W100" s="576"/>
      <c r="X100" s="576"/>
      <c r="Y100" s="577"/>
      <c r="Z100" s="625"/>
      <c r="AA100" s="626"/>
      <c r="AB100" s="626"/>
      <c r="AC100" s="626"/>
      <c r="AD100" s="626"/>
      <c r="AE100" s="626"/>
      <c r="AF100" s="627"/>
      <c r="AG100" s="626"/>
      <c r="AH100" s="626"/>
      <c r="AI100" s="626"/>
      <c r="AJ100" s="626"/>
      <c r="AK100" s="626"/>
      <c r="AL100" s="626"/>
      <c r="AM100" s="627"/>
    </row>
    <row r="101" spans="1:42" ht="9.75" customHeight="1" x14ac:dyDescent="0.15">
      <c r="A101" s="563"/>
      <c r="B101" s="564"/>
      <c r="C101" s="564"/>
      <c r="D101" s="565"/>
      <c r="E101" s="486"/>
      <c r="F101" s="487"/>
      <c r="G101" s="487"/>
      <c r="H101" s="487"/>
      <c r="I101" s="488"/>
      <c r="J101" s="489"/>
      <c r="K101" s="490"/>
      <c r="L101" s="490"/>
      <c r="M101" s="490"/>
      <c r="N101" s="490"/>
      <c r="O101" s="490"/>
      <c r="P101" s="490"/>
      <c r="Q101" s="490"/>
      <c r="R101" s="490"/>
      <c r="S101" s="490"/>
      <c r="T101" s="490"/>
      <c r="U101" s="490"/>
      <c r="V101" s="490"/>
      <c r="W101" s="490"/>
      <c r="X101" s="490"/>
      <c r="Y101" s="491"/>
      <c r="Z101" s="597"/>
      <c r="AA101" s="587"/>
      <c r="AB101" s="587"/>
      <c r="AC101" s="587"/>
      <c r="AD101" s="587"/>
      <c r="AE101" s="587"/>
      <c r="AF101" s="588"/>
      <c r="AG101" s="587"/>
      <c r="AH101" s="587"/>
      <c r="AI101" s="587"/>
      <c r="AJ101" s="587"/>
      <c r="AK101" s="587"/>
      <c r="AL101" s="587"/>
      <c r="AM101" s="588"/>
    </row>
    <row r="102" spans="1:42" ht="9.75" customHeight="1" x14ac:dyDescent="0.15">
      <c r="A102" s="566"/>
      <c r="B102" s="567"/>
      <c r="C102" s="567"/>
      <c r="D102" s="568"/>
      <c r="E102" s="607"/>
      <c r="F102" s="608"/>
      <c r="G102" s="608"/>
      <c r="H102" s="608"/>
      <c r="I102" s="609"/>
      <c r="J102" s="610"/>
      <c r="K102" s="611"/>
      <c r="L102" s="611"/>
      <c r="M102" s="611"/>
      <c r="N102" s="611"/>
      <c r="O102" s="611"/>
      <c r="P102" s="611"/>
      <c r="Q102" s="611"/>
      <c r="R102" s="611"/>
      <c r="S102" s="611"/>
      <c r="T102" s="611"/>
      <c r="U102" s="611"/>
      <c r="V102" s="611"/>
      <c r="W102" s="611"/>
      <c r="X102" s="611"/>
      <c r="Y102" s="612"/>
      <c r="Z102" s="594"/>
      <c r="AA102" s="595"/>
      <c r="AB102" s="595"/>
      <c r="AC102" s="595"/>
      <c r="AD102" s="595"/>
      <c r="AE102" s="595"/>
      <c r="AF102" s="596"/>
      <c r="AG102" s="595"/>
      <c r="AH102" s="595"/>
      <c r="AI102" s="595"/>
      <c r="AJ102" s="595"/>
      <c r="AK102" s="595"/>
      <c r="AL102" s="595"/>
      <c r="AM102" s="596"/>
      <c r="AO102" s="176" t="s">
        <v>265</v>
      </c>
      <c r="AP102" s="277">
        <f>SUM(Z85:AF102)</f>
        <v>0</v>
      </c>
    </row>
    <row r="103" spans="1:42" ht="9.75" customHeight="1" x14ac:dyDescent="0.15">
      <c r="A103" s="563" t="s">
        <v>235</v>
      </c>
      <c r="B103" s="564"/>
      <c r="C103" s="564"/>
      <c r="D103" s="565"/>
      <c r="E103" s="557"/>
      <c r="F103" s="558"/>
      <c r="G103" s="558"/>
      <c r="H103" s="558"/>
      <c r="I103" s="559"/>
      <c r="J103" s="572"/>
      <c r="K103" s="573"/>
      <c r="L103" s="573"/>
      <c r="M103" s="573"/>
      <c r="N103" s="573"/>
      <c r="O103" s="573"/>
      <c r="P103" s="573"/>
      <c r="Q103" s="573"/>
      <c r="R103" s="573"/>
      <c r="S103" s="573"/>
      <c r="T103" s="573"/>
      <c r="U103" s="573"/>
      <c r="V103" s="573"/>
      <c r="W103" s="573"/>
      <c r="X103" s="573"/>
      <c r="Y103" s="574"/>
      <c r="Z103" s="604"/>
      <c r="AA103" s="605"/>
      <c r="AB103" s="605"/>
      <c r="AC103" s="605"/>
      <c r="AD103" s="605"/>
      <c r="AE103" s="605"/>
      <c r="AF103" s="606"/>
      <c r="AG103" s="605"/>
      <c r="AH103" s="605"/>
      <c r="AI103" s="605"/>
      <c r="AJ103" s="605"/>
      <c r="AK103" s="605"/>
      <c r="AL103" s="605"/>
      <c r="AM103" s="606"/>
      <c r="AO103" s="176" t="s">
        <v>264</v>
      </c>
      <c r="AP103" s="277">
        <f>SUM(Z103:AF105)</f>
        <v>0</v>
      </c>
    </row>
    <row r="104" spans="1:42" ht="9.75" customHeight="1" x14ac:dyDescent="0.15">
      <c r="A104" s="563"/>
      <c r="B104" s="564"/>
      <c r="C104" s="564"/>
      <c r="D104" s="565"/>
      <c r="E104" s="486"/>
      <c r="F104" s="487"/>
      <c r="G104" s="487"/>
      <c r="H104" s="487"/>
      <c r="I104" s="488"/>
      <c r="J104" s="489"/>
      <c r="K104" s="490"/>
      <c r="L104" s="490"/>
      <c r="M104" s="490"/>
      <c r="N104" s="490"/>
      <c r="O104" s="490"/>
      <c r="P104" s="490"/>
      <c r="Q104" s="490"/>
      <c r="R104" s="490"/>
      <c r="S104" s="490"/>
      <c r="T104" s="490"/>
      <c r="U104" s="490"/>
      <c r="V104" s="490"/>
      <c r="W104" s="490"/>
      <c r="X104" s="490"/>
      <c r="Y104" s="491"/>
      <c r="Z104" s="597"/>
      <c r="AA104" s="587"/>
      <c r="AB104" s="587"/>
      <c r="AC104" s="587"/>
      <c r="AD104" s="587"/>
      <c r="AE104" s="587"/>
      <c r="AF104" s="588"/>
      <c r="AG104" s="587"/>
      <c r="AH104" s="587"/>
      <c r="AI104" s="587"/>
      <c r="AJ104" s="587"/>
      <c r="AK104" s="587"/>
      <c r="AL104" s="587"/>
      <c r="AM104" s="588"/>
      <c r="AO104" s="176" t="s">
        <v>268</v>
      </c>
      <c r="AP104" s="277">
        <f>AP102-AG106</f>
        <v>0</v>
      </c>
    </row>
    <row r="105" spans="1:42" ht="9.75" customHeight="1" thickBot="1" x14ac:dyDescent="0.2">
      <c r="A105" s="732"/>
      <c r="B105" s="733"/>
      <c r="C105" s="733"/>
      <c r="D105" s="734"/>
      <c r="E105" s="607"/>
      <c r="F105" s="608"/>
      <c r="G105" s="608"/>
      <c r="H105" s="608"/>
      <c r="I105" s="609"/>
      <c r="J105" s="610"/>
      <c r="K105" s="611"/>
      <c r="L105" s="611"/>
      <c r="M105" s="611"/>
      <c r="N105" s="611"/>
      <c r="O105" s="611"/>
      <c r="P105" s="611"/>
      <c r="Q105" s="611"/>
      <c r="R105" s="611"/>
      <c r="S105" s="611"/>
      <c r="T105" s="611"/>
      <c r="U105" s="611"/>
      <c r="V105" s="611"/>
      <c r="W105" s="611"/>
      <c r="X105" s="611"/>
      <c r="Y105" s="612"/>
      <c r="Z105" s="594"/>
      <c r="AA105" s="595"/>
      <c r="AB105" s="595"/>
      <c r="AC105" s="595"/>
      <c r="AD105" s="595"/>
      <c r="AE105" s="595"/>
      <c r="AF105" s="596"/>
      <c r="AG105" s="595"/>
      <c r="AH105" s="595"/>
      <c r="AI105" s="595"/>
      <c r="AJ105" s="595"/>
      <c r="AK105" s="595"/>
      <c r="AL105" s="595"/>
      <c r="AM105" s="596"/>
    </row>
    <row r="106" spans="1:42" ht="20.25" customHeight="1" thickTop="1" x14ac:dyDescent="0.15">
      <c r="A106" s="581" t="s">
        <v>208</v>
      </c>
      <c r="B106" s="582"/>
      <c r="C106" s="582"/>
      <c r="D106" s="583"/>
      <c r="E106" s="645" t="str">
        <f>IF(AP86=0,"",AP86)</f>
        <v/>
      </c>
      <c r="F106" s="646"/>
      <c r="G106" s="646"/>
      <c r="H106" s="646"/>
      <c r="I106" s="647"/>
      <c r="J106" s="578" t="s">
        <v>207</v>
      </c>
      <c r="K106" s="579"/>
      <c r="L106" s="579"/>
      <c r="M106" s="580"/>
      <c r="N106" s="581">
        <f>AP102+AP103-AG106</f>
        <v>0</v>
      </c>
      <c r="O106" s="582"/>
      <c r="P106" s="582"/>
      <c r="Q106" s="582"/>
      <c r="R106" s="582"/>
      <c r="S106" s="582"/>
      <c r="T106" s="582"/>
      <c r="U106" s="583"/>
      <c r="V106" s="613" t="s">
        <v>206</v>
      </c>
      <c r="W106" s="614"/>
      <c r="X106" s="614"/>
      <c r="Y106" s="615"/>
      <c r="Z106" s="581">
        <f>SUM(Z85:AF105)</f>
        <v>0</v>
      </c>
      <c r="AA106" s="582"/>
      <c r="AB106" s="582"/>
      <c r="AC106" s="582"/>
      <c r="AD106" s="582"/>
      <c r="AE106" s="582"/>
      <c r="AF106" s="582"/>
      <c r="AG106" s="581">
        <f>SUM(AG85:AM105)</f>
        <v>0</v>
      </c>
      <c r="AH106" s="582"/>
      <c r="AI106" s="582"/>
      <c r="AJ106" s="582"/>
      <c r="AK106" s="582"/>
      <c r="AL106" s="582"/>
      <c r="AM106" s="583"/>
    </row>
    <row r="107" spans="1:42" ht="5.25" customHeight="1" x14ac:dyDescent="0.15">
      <c r="A107" s="165"/>
      <c r="B107" s="165"/>
      <c r="C107" s="165"/>
      <c r="D107" s="165"/>
      <c r="E107" s="169"/>
      <c r="F107" s="169"/>
      <c r="G107" s="169"/>
      <c r="H107" s="169"/>
      <c r="I107" s="169"/>
      <c r="J107" s="169"/>
      <c r="K107" s="169"/>
      <c r="L107" s="169"/>
      <c r="M107" s="169"/>
      <c r="N107" s="169"/>
      <c r="O107" s="169"/>
      <c r="P107" s="169"/>
      <c r="Q107" s="169"/>
      <c r="R107" s="169"/>
      <c r="S107" s="169"/>
      <c r="T107" s="169"/>
      <c r="U107" s="169"/>
      <c r="V107" s="169"/>
      <c r="W107" s="169"/>
      <c r="X107" s="169"/>
      <c r="Y107" s="169"/>
      <c r="Z107" s="169"/>
      <c r="AA107" s="169"/>
      <c r="AB107" s="169"/>
      <c r="AC107" s="169"/>
      <c r="AD107" s="169"/>
      <c r="AE107" s="169"/>
      <c r="AF107" s="169"/>
      <c r="AG107" s="169"/>
      <c r="AH107" s="169"/>
      <c r="AI107" s="169"/>
      <c r="AJ107" s="169"/>
      <c r="AK107" s="169"/>
      <c r="AL107" s="169"/>
      <c r="AM107" s="169"/>
    </row>
    <row r="108" spans="1:42" ht="18" customHeight="1" x14ac:dyDescent="0.15">
      <c r="A108" s="170" t="s">
        <v>99</v>
      </c>
      <c r="B108" s="165"/>
      <c r="C108" s="165"/>
      <c r="D108" s="165"/>
      <c r="E108" s="165"/>
      <c r="F108" s="165"/>
      <c r="G108" s="165"/>
      <c r="H108" s="165"/>
      <c r="I108" s="165"/>
      <c r="J108" s="165"/>
      <c r="K108" s="165"/>
      <c r="L108" s="165"/>
      <c r="M108" s="165"/>
      <c r="N108" s="165"/>
      <c r="O108" s="165"/>
      <c r="P108" s="165"/>
      <c r="Q108" s="165"/>
      <c r="R108" s="165"/>
      <c r="S108" s="165"/>
      <c r="T108" s="165"/>
      <c r="U108" s="165"/>
      <c r="V108" s="165"/>
      <c r="W108" s="165"/>
      <c r="X108" s="165"/>
      <c r="Y108" s="165"/>
      <c r="Z108" s="165"/>
      <c r="AA108" s="165"/>
      <c r="AB108" s="165"/>
      <c r="AC108" s="165"/>
      <c r="AD108" s="165"/>
      <c r="AE108" s="165"/>
      <c r="AF108" s="165"/>
      <c r="AG108" s="165"/>
      <c r="AH108" s="165"/>
      <c r="AI108" s="165"/>
      <c r="AJ108" s="165"/>
    </row>
    <row r="109" spans="1:42" ht="24" customHeight="1" x14ac:dyDescent="0.15">
      <c r="A109" s="554" t="s">
        <v>164</v>
      </c>
      <c r="B109" s="555"/>
      <c r="C109" s="555"/>
      <c r="D109" s="556"/>
      <c r="E109" s="554" t="s">
        <v>43</v>
      </c>
      <c r="F109" s="555"/>
      <c r="G109" s="555"/>
      <c r="H109" s="555"/>
      <c r="I109" s="556"/>
      <c r="J109" s="554" t="s">
        <v>165</v>
      </c>
      <c r="K109" s="555"/>
      <c r="L109" s="555"/>
      <c r="M109" s="555"/>
      <c r="N109" s="555"/>
      <c r="O109" s="555"/>
      <c r="P109" s="555"/>
      <c r="Q109" s="555"/>
      <c r="R109" s="555"/>
      <c r="S109" s="555"/>
      <c r="T109" s="555"/>
      <c r="U109" s="555"/>
      <c r="V109" s="555"/>
      <c r="W109" s="555"/>
      <c r="X109" s="555"/>
      <c r="Y109" s="556"/>
      <c r="Z109" s="554" t="s">
        <v>197</v>
      </c>
      <c r="AA109" s="555"/>
      <c r="AB109" s="555"/>
      <c r="AC109" s="555"/>
      <c r="AD109" s="555"/>
      <c r="AE109" s="555"/>
      <c r="AF109" s="556"/>
      <c r="AG109" s="584" t="s">
        <v>200</v>
      </c>
      <c r="AH109" s="585"/>
      <c r="AI109" s="585"/>
      <c r="AJ109" s="585"/>
      <c r="AK109" s="585"/>
      <c r="AL109" s="585"/>
      <c r="AM109" s="586"/>
      <c r="AO109" s="168" t="s">
        <v>195</v>
      </c>
      <c r="AP109" s="168" t="e">
        <f>VLOOKUP(L5,計算用!$A$2:$C$36,3,FALSE)*1000</f>
        <v>#N/A</v>
      </c>
    </row>
    <row r="110" spans="1:42" ht="9.75" customHeight="1" x14ac:dyDescent="0.15">
      <c r="A110" s="636"/>
      <c r="B110" s="637"/>
      <c r="C110" s="637"/>
      <c r="D110" s="638"/>
      <c r="E110" s="557"/>
      <c r="F110" s="558"/>
      <c r="G110" s="558"/>
      <c r="H110" s="558"/>
      <c r="I110" s="559"/>
      <c r="J110" s="572"/>
      <c r="K110" s="573"/>
      <c r="L110" s="573"/>
      <c r="M110" s="573"/>
      <c r="N110" s="573"/>
      <c r="O110" s="573"/>
      <c r="P110" s="573"/>
      <c r="Q110" s="573"/>
      <c r="R110" s="573"/>
      <c r="S110" s="573"/>
      <c r="T110" s="573"/>
      <c r="U110" s="573"/>
      <c r="V110" s="573"/>
      <c r="W110" s="573"/>
      <c r="X110" s="573"/>
      <c r="Y110" s="574"/>
      <c r="Z110" s="604"/>
      <c r="AA110" s="605"/>
      <c r="AB110" s="605"/>
      <c r="AC110" s="605"/>
      <c r="AD110" s="605"/>
      <c r="AE110" s="605"/>
      <c r="AF110" s="606"/>
      <c r="AG110" s="605"/>
      <c r="AH110" s="605"/>
      <c r="AI110" s="605"/>
      <c r="AJ110" s="605"/>
      <c r="AK110" s="605"/>
      <c r="AL110" s="605"/>
      <c r="AM110" s="606"/>
      <c r="AO110" s="168" t="s">
        <v>75</v>
      </c>
      <c r="AP110" s="168">
        <f>IF(OR(AP5=1,AP5=3,AP5=6),AG5,1)</f>
        <v>1</v>
      </c>
    </row>
    <row r="111" spans="1:42" ht="9.75" customHeight="1" x14ac:dyDescent="0.15">
      <c r="A111" s="639"/>
      <c r="B111" s="640"/>
      <c r="C111" s="640"/>
      <c r="D111" s="641"/>
      <c r="E111" s="486"/>
      <c r="F111" s="487"/>
      <c r="G111" s="487"/>
      <c r="H111" s="487"/>
      <c r="I111" s="488"/>
      <c r="J111" s="489"/>
      <c r="K111" s="490"/>
      <c r="L111" s="490"/>
      <c r="M111" s="490"/>
      <c r="N111" s="490"/>
      <c r="O111" s="490"/>
      <c r="P111" s="490"/>
      <c r="Q111" s="490"/>
      <c r="R111" s="490"/>
      <c r="S111" s="490"/>
      <c r="T111" s="490"/>
      <c r="U111" s="490"/>
      <c r="V111" s="490"/>
      <c r="W111" s="490"/>
      <c r="X111" s="490"/>
      <c r="Y111" s="491"/>
      <c r="Z111" s="597"/>
      <c r="AA111" s="587"/>
      <c r="AB111" s="587"/>
      <c r="AC111" s="587"/>
      <c r="AD111" s="587"/>
      <c r="AE111" s="587"/>
      <c r="AF111" s="588"/>
      <c r="AG111" s="587"/>
      <c r="AH111" s="587"/>
      <c r="AI111" s="587"/>
      <c r="AJ111" s="587"/>
      <c r="AK111" s="587"/>
      <c r="AL111" s="587"/>
      <c r="AM111" s="588"/>
      <c r="AO111" s="168" t="s">
        <v>196</v>
      </c>
      <c r="AP111" s="168" t="str">
        <f>IFERROR(AP109*AP110,"")</f>
        <v/>
      </c>
    </row>
    <row r="112" spans="1:42" ht="9.75" customHeight="1" x14ac:dyDescent="0.15">
      <c r="A112" s="639"/>
      <c r="B112" s="640"/>
      <c r="C112" s="640"/>
      <c r="D112" s="641"/>
      <c r="E112" s="486"/>
      <c r="F112" s="487"/>
      <c r="G112" s="487"/>
      <c r="H112" s="487"/>
      <c r="I112" s="488"/>
      <c r="J112" s="489"/>
      <c r="K112" s="490"/>
      <c r="L112" s="490"/>
      <c r="M112" s="490"/>
      <c r="N112" s="490"/>
      <c r="O112" s="490"/>
      <c r="P112" s="490"/>
      <c r="Q112" s="490"/>
      <c r="R112" s="490"/>
      <c r="S112" s="490"/>
      <c r="T112" s="490"/>
      <c r="U112" s="490"/>
      <c r="V112" s="490"/>
      <c r="W112" s="490"/>
      <c r="X112" s="490"/>
      <c r="Y112" s="491"/>
      <c r="Z112" s="597"/>
      <c r="AA112" s="587"/>
      <c r="AB112" s="587"/>
      <c r="AC112" s="587"/>
      <c r="AD112" s="587"/>
      <c r="AE112" s="587"/>
      <c r="AF112" s="588"/>
      <c r="AG112" s="587"/>
      <c r="AH112" s="587"/>
      <c r="AI112" s="587"/>
      <c r="AJ112" s="587"/>
      <c r="AK112" s="587"/>
      <c r="AL112" s="587"/>
      <c r="AM112" s="588"/>
    </row>
    <row r="113" spans="1:42" ht="9.75" customHeight="1" x14ac:dyDescent="0.15">
      <c r="A113" s="639"/>
      <c r="B113" s="640"/>
      <c r="C113" s="640"/>
      <c r="D113" s="641"/>
      <c r="E113" s="486"/>
      <c r="F113" s="487"/>
      <c r="G113" s="487"/>
      <c r="H113" s="487"/>
      <c r="I113" s="488"/>
      <c r="J113" s="489"/>
      <c r="K113" s="490"/>
      <c r="L113" s="490"/>
      <c r="M113" s="490"/>
      <c r="N113" s="490"/>
      <c r="O113" s="490"/>
      <c r="P113" s="490"/>
      <c r="Q113" s="490"/>
      <c r="R113" s="490"/>
      <c r="S113" s="490"/>
      <c r="T113" s="490"/>
      <c r="U113" s="490"/>
      <c r="V113" s="490"/>
      <c r="W113" s="490"/>
      <c r="X113" s="490"/>
      <c r="Y113" s="491"/>
      <c r="Z113" s="597"/>
      <c r="AA113" s="587"/>
      <c r="AB113" s="587"/>
      <c r="AC113" s="587"/>
      <c r="AD113" s="587"/>
      <c r="AE113" s="587"/>
      <c r="AF113" s="588"/>
      <c r="AG113" s="587"/>
      <c r="AH113" s="587"/>
      <c r="AI113" s="587"/>
      <c r="AJ113" s="587"/>
      <c r="AK113" s="587"/>
      <c r="AL113" s="587"/>
      <c r="AM113" s="588"/>
    </row>
    <row r="114" spans="1:42" ht="9.75" customHeight="1" thickBot="1" x14ac:dyDescent="0.2">
      <c r="A114" s="642"/>
      <c r="B114" s="643"/>
      <c r="C114" s="643"/>
      <c r="D114" s="644"/>
      <c r="E114" s="607"/>
      <c r="F114" s="608"/>
      <c r="G114" s="608"/>
      <c r="H114" s="608"/>
      <c r="I114" s="609"/>
      <c r="J114" s="610"/>
      <c r="K114" s="611"/>
      <c r="L114" s="611"/>
      <c r="M114" s="611"/>
      <c r="N114" s="611"/>
      <c r="O114" s="611"/>
      <c r="P114" s="611"/>
      <c r="Q114" s="611"/>
      <c r="R114" s="611"/>
      <c r="S114" s="611"/>
      <c r="T114" s="611"/>
      <c r="U114" s="611"/>
      <c r="V114" s="611"/>
      <c r="W114" s="611"/>
      <c r="X114" s="611"/>
      <c r="Y114" s="612"/>
      <c r="Z114" s="594"/>
      <c r="AA114" s="595"/>
      <c r="AB114" s="595"/>
      <c r="AC114" s="595"/>
      <c r="AD114" s="595"/>
      <c r="AE114" s="595"/>
      <c r="AF114" s="596"/>
      <c r="AG114" s="595"/>
      <c r="AH114" s="595"/>
      <c r="AI114" s="595"/>
      <c r="AJ114" s="595"/>
      <c r="AK114" s="595"/>
      <c r="AL114" s="595"/>
      <c r="AM114" s="596"/>
    </row>
    <row r="115" spans="1:42" ht="20.25" customHeight="1" thickTop="1" x14ac:dyDescent="0.15">
      <c r="A115" s="581" t="s">
        <v>208</v>
      </c>
      <c r="B115" s="582"/>
      <c r="C115" s="582"/>
      <c r="D115" s="583"/>
      <c r="E115" s="645" t="str">
        <f>IF(AP111=0,"",AP111)</f>
        <v/>
      </c>
      <c r="F115" s="646"/>
      <c r="G115" s="646"/>
      <c r="H115" s="646"/>
      <c r="I115" s="647"/>
      <c r="J115" s="578" t="s">
        <v>207</v>
      </c>
      <c r="K115" s="579"/>
      <c r="L115" s="579"/>
      <c r="M115" s="580"/>
      <c r="N115" s="581">
        <f>Z115-AG115</f>
        <v>0</v>
      </c>
      <c r="O115" s="582"/>
      <c r="P115" s="582"/>
      <c r="Q115" s="582"/>
      <c r="R115" s="582"/>
      <c r="S115" s="582"/>
      <c r="T115" s="582"/>
      <c r="U115" s="583"/>
      <c r="V115" s="613" t="s">
        <v>206</v>
      </c>
      <c r="W115" s="614"/>
      <c r="X115" s="614"/>
      <c r="Y115" s="615"/>
      <c r="Z115" s="581">
        <f>SUM(Z110:AF114)</f>
        <v>0</v>
      </c>
      <c r="AA115" s="582"/>
      <c r="AB115" s="582"/>
      <c r="AC115" s="582"/>
      <c r="AD115" s="582"/>
      <c r="AE115" s="582"/>
      <c r="AF115" s="582"/>
      <c r="AG115" s="581">
        <f>SUM(AG110:AM114)</f>
        <v>0</v>
      </c>
      <c r="AH115" s="582"/>
      <c r="AI115" s="582"/>
      <c r="AJ115" s="582"/>
      <c r="AK115" s="582"/>
      <c r="AL115" s="582"/>
      <c r="AM115" s="583"/>
    </row>
    <row r="116" spans="1:42" ht="5.25" customHeight="1" x14ac:dyDescent="0.15">
      <c r="A116" s="165"/>
      <c r="B116" s="165"/>
      <c r="C116" s="165"/>
      <c r="D116" s="165"/>
      <c r="E116" s="169"/>
      <c r="F116" s="169"/>
      <c r="G116" s="169"/>
      <c r="H116" s="169"/>
      <c r="I116" s="169"/>
      <c r="J116" s="169"/>
      <c r="K116" s="169"/>
      <c r="L116" s="169"/>
      <c r="M116" s="169"/>
      <c r="N116" s="169"/>
      <c r="O116" s="169"/>
      <c r="P116" s="169"/>
      <c r="Q116" s="169"/>
      <c r="R116" s="169"/>
      <c r="S116" s="169"/>
      <c r="T116" s="169"/>
      <c r="U116" s="169"/>
      <c r="V116" s="169"/>
      <c r="W116" s="169"/>
      <c r="X116" s="169"/>
      <c r="Y116" s="169"/>
      <c r="Z116" s="169"/>
      <c r="AA116" s="169"/>
      <c r="AB116" s="169"/>
      <c r="AC116" s="169"/>
      <c r="AD116" s="169"/>
      <c r="AE116" s="169"/>
      <c r="AF116" s="169"/>
      <c r="AG116" s="169"/>
      <c r="AH116" s="169"/>
      <c r="AI116" s="169"/>
      <c r="AJ116" s="169"/>
      <c r="AK116" s="169"/>
      <c r="AL116" s="169"/>
      <c r="AM116" s="169"/>
    </row>
    <row r="117" spans="1:42" ht="18" customHeight="1" x14ac:dyDescent="0.15">
      <c r="A117" s="171" t="s">
        <v>153</v>
      </c>
      <c r="B117" s="165"/>
      <c r="C117" s="165"/>
      <c r="D117" s="165"/>
      <c r="E117" s="165"/>
      <c r="F117" s="165"/>
      <c r="G117" s="165"/>
      <c r="H117" s="165"/>
      <c r="I117" s="165"/>
      <c r="J117" s="165"/>
      <c r="K117" s="165"/>
      <c r="L117" s="165"/>
      <c r="M117" s="165"/>
      <c r="N117" s="165"/>
      <c r="O117" s="165"/>
      <c r="P117" s="165"/>
      <c r="Q117" s="165"/>
      <c r="R117" s="165"/>
      <c r="S117" s="165"/>
      <c r="T117" s="165"/>
      <c r="U117" s="165"/>
      <c r="V117" s="165"/>
      <c r="W117" s="165"/>
      <c r="X117" s="165"/>
      <c r="Y117" s="165"/>
      <c r="Z117" s="165"/>
      <c r="AA117" s="165"/>
      <c r="AB117" s="165"/>
      <c r="AC117" s="165"/>
      <c r="AD117" s="165"/>
      <c r="AE117" s="165"/>
      <c r="AF117" s="165"/>
      <c r="AG117" s="165"/>
      <c r="AH117" s="165"/>
      <c r="AI117" s="165"/>
      <c r="AJ117" s="165"/>
    </row>
    <row r="118" spans="1:42" ht="24.75" customHeight="1" x14ac:dyDescent="0.15">
      <c r="A118" s="554" t="s">
        <v>164</v>
      </c>
      <c r="B118" s="555"/>
      <c r="C118" s="555"/>
      <c r="D118" s="556"/>
      <c r="E118" s="554" t="s">
        <v>43</v>
      </c>
      <c r="F118" s="555"/>
      <c r="G118" s="555"/>
      <c r="H118" s="555"/>
      <c r="I118" s="556"/>
      <c r="J118" s="554" t="s">
        <v>165</v>
      </c>
      <c r="K118" s="555"/>
      <c r="L118" s="555"/>
      <c r="M118" s="555"/>
      <c r="N118" s="555"/>
      <c r="O118" s="555"/>
      <c r="P118" s="555"/>
      <c r="Q118" s="555"/>
      <c r="R118" s="555"/>
      <c r="S118" s="555"/>
      <c r="T118" s="555"/>
      <c r="U118" s="555"/>
      <c r="V118" s="555"/>
      <c r="W118" s="555"/>
      <c r="X118" s="555"/>
      <c r="Y118" s="556"/>
      <c r="Z118" s="554" t="s">
        <v>197</v>
      </c>
      <c r="AA118" s="555"/>
      <c r="AB118" s="555"/>
      <c r="AC118" s="555"/>
      <c r="AD118" s="555"/>
      <c r="AE118" s="555"/>
      <c r="AF118" s="556"/>
      <c r="AG118" s="584" t="s">
        <v>200</v>
      </c>
      <c r="AH118" s="585"/>
      <c r="AI118" s="585"/>
      <c r="AJ118" s="585"/>
      <c r="AK118" s="585"/>
      <c r="AL118" s="585"/>
      <c r="AM118" s="586"/>
      <c r="AO118" s="168" t="s">
        <v>195</v>
      </c>
      <c r="AP118" s="168" t="e">
        <f>VLOOKUP(L5,計算用!$A$2:$D$36,4,FALSE)*1000</f>
        <v>#N/A</v>
      </c>
    </row>
    <row r="119" spans="1:42" ht="9.75" customHeight="1" x14ac:dyDescent="0.15">
      <c r="A119" s="636"/>
      <c r="B119" s="637"/>
      <c r="C119" s="637"/>
      <c r="D119" s="638"/>
      <c r="E119" s="557"/>
      <c r="F119" s="558"/>
      <c r="G119" s="558"/>
      <c r="H119" s="558"/>
      <c r="I119" s="559"/>
      <c r="J119" s="601"/>
      <c r="K119" s="602"/>
      <c r="L119" s="602"/>
      <c r="M119" s="602"/>
      <c r="N119" s="602"/>
      <c r="O119" s="602"/>
      <c r="P119" s="602"/>
      <c r="Q119" s="602"/>
      <c r="R119" s="602"/>
      <c r="S119" s="602"/>
      <c r="T119" s="602"/>
      <c r="U119" s="602"/>
      <c r="V119" s="602"/>
      <c r="W119" s="602"/>
      <c r="X119" s="602"/>
      <c r="Y119" s="603"/>
      <c r="Z119" s="604"/>
      <c r="AA119" s="605"/>
      <c r="AB119" s="605"/>
      <c r="AC119" s="605"/>
      <c r="AD119" s="605"/>
      <c r="AE119" s="605"/>
      <c r="AF119" s="606"/>
      <c r="AG119" s="605"/>
      <c r="AH119" s="605"/>
      <c r="AI119" s="605"/>
      <c r="AJ119" s="605"/>
      <c r="AK119" s="605"/>
      <c r="AL119" s="605"/>
      <c r="AM119" s="606"/>
      <c r="AO119" s="168" t="s">
        <v>75</v>
      </c>
      <c r="AP119" s="168">
        <f>IF(OR(AP5=1,AP5=3,AP5=6),AG5,1)</f>
        <v>1</v>
      </c>
    </row>
    <row r="120" spans="1:42" ht="9.75" customHeight="1" x14ac:dyDescent="0.15">
      <c r="A120" s="639"/>
      <c r="B120" s="640"/>
      <c r="C120" s="640"/>
      <c r="D120" s="641"/>
      <c r="E120" s="486"/>
      <c r="F120" s="487"/>
      <c r="G120" s="487"/>
      <c r="H120" s="487"/>
      <c r="I120" s="488"/>
      <c r="J120" s="598"/>
      <c r="K120" s="599"/>
      <c r="L120" s="599"/>
      <c r="M120" s="599"/>
      <c r="N120" s="599"/>
      <c r="O120" s="599"/>
      <c r="P120" s="599"/>
      <c r="Q120" s="599"/>
      <c r="R120" s="599"/>
      <c r="S120" s="599"/>
      <c r="T120" s="599"/>
      <c r="U120" s="599"/>
      <c r="V120" s="599"/>
      <c r="W120" s="599"/>
      <c r="X120" s="599"/>
      <c r="Y120" s="600"/>
      <c r="Z120" s="597"/>
      <c r="AA120" s="587"/>
      <c r="AB120" s="587"/>
      <c r="AC120" s="587"/>
      <c r="AD120" s="587"/>
      <c r="AE120" s="587"/>
      <c r="AF120" s="588"/>
      <c r="AG120" s="587"/>
      <c r="AH120" s="587"/>
      <c r="AI120" s="587"/>
      <c r="AJ120" s="587"/>
      <c r="AK120" s="587"/>
      <c r="AL120" s="587"/>
      <c r="AM120" s="588"/>
      <c r="AO120" s="168" t="s">
        <v>196</v>
      </c>
      <c r="AP120" s="168" t="str">
        <f>IFERROR(AP118*AP119,"")</f>
        <v/>
      </c>
    </row>
    <row r="121" spans="1:42" ht="9.75" customHeight="1" x14ac:dyDescent="0.15">
      <c r="A121" s="639"/>
      <c r="B121" s="640"/>
      <c r="C121" s="640"/>
      <c r="D121" s="641"/>
      <c r="E121" s="486"/>
      <c r="F121" s="487"/>
      <c r="G121" s="487"/>
      <c r="H121" s="487"/>
      <c r="I121" s="488"/>
      <c r="J121" s="598"/>
      <c r="K121" s="599"/>
      <c r="L121" s="599"/>
      <c r="M121" s="599"/>
      <c r="N121" s="599"/>
      <c r="O121" s="599"/>
      <c r="P121" s="599"/>
      <c r="Q121" s="599"/>
      <c r="R121" s="599"/>
      <c r="S121" s="599"/>
      <c r="T121" s="599"/>
      <c r="U121" s="599"/>
      <c r="V121" s="599"/>
      <c r="W121" s="599"/>
      <c r="X121" s="599"/>
      <c r="Y121" s="600"/>
      <c r="Z121" s="597"/>
      <c r="AA121" s="587"/>
      <c r="AB121" s="587"/>
      <c r="AC121" s="587"/>
      <c r="AD121" s="587"/>
      <c r="AE121" s="587"/>
      <c r="AF121" s="588"/>
      <c r="AG121" s="587"/>
      <c r="AH121" s="587"/>
      <c r="AI121" s="587"/>
      <c r="AJ121" s="587"/>
      <c r="AK121" s="587"/>
      <c r="AL121" s="587"/>
      <c r="AM121" s="588"/>
    </row>
    <row r="122" spans="1:42" ht="9.75" customHeight="1" x14ac:dyDescent="0.15">
      <c r="A122" s="639"/>
      <c r="B122" s="640"/>
      <c r="C122" s="640"/>
      <c r="D122" s="641"/>
      <c r="E122" s="486"/>
      <c r="F122" s="487"/>
      <c r="G122" s="487"/>
      <c r="H122" s="487"/>
      <c r="I122" s="488"/>
      <c r="J122" s="598"/>
      <c r="K122" s="599"/>
      <c r="L122" s="599"/>
      <c r="M122" s="599"/>
      <c r="N122" s="599"/>
      <c r="O122" s="599"/>
      <c r="P122" s="599"/>
      <c r="Q122" s="599"/>
      <c r="R122" s="599"/>
      <c r="S122" s="599"/>
      <c r="T122" s="599"/>
      <c r="U122" s="599"/>
      <c r="V122" s="599"/>
      <c r="W122" s="599"/>
      <c r="X122" s="599"/>
      <c r="Y122" s="600"/>
      <c r="Z122" s="597"/>
      <c r="AA122" s="587"/>
      <c r="AB122" s="587"/>
      <c r="AC122" s="587"/>
      <c r="AD122" s="587"/>
      <c r="AE122" s="587"/>
      <c r="AF122" s="588"/>
      <c r="AG122" s="587"/>
      <c r="AH122" s="587"/>
      <c r="AI122" s="587"/>
      <c r="AJ122" s="587"/>
      <c r="AK122" s="587"/>
      <c r="AL122" s="587"/>
      <c r="AM122" s="588"/>
    </row>
    <row r="123" spans="1:42" ht="9.75" customHeight="1" thickBot="1" x14ac:dyDescent="0.2">
      <c r="A123" s="642"/>
      <c r="B123" s="643"/>
      <c r="C123" s="643"/>
      <c r="D123" s="644"/>
      <c r="E123" s="607"/>
      <c r="F123" s="608"/>
      <c r="G123" s="608"/>
      <c r="H123" s="608"/>
      <c r="I123" s="609"/>
      <c r="J123" s="591"/>
      <c r="K123" s="592"/>
      <c r="L123" s="592"/>
      <c r="M123" s="592"/>
      <c r="N123" s="592"/>
      <c r="O123" s="592"/>
      <c r="P123" s="592"/>
      <c r="Q123" s="592"/>
      <c r="R123" s="592"/>
      <c r="S123" s="592"/>
      <c r="T123" s="592"/>
      <c r="U123" s="592"/>
      <c r="V123" s="592"/>
      <c r="W123" s="592"/>
      <c r="X123" s="592"/>
      <c r="Y123" s="593"/>
      <c r="Z123" s="594"/>
      <c r="AA123" s="595"/>
      <c r="AB123" s="595"/>
      <c r="AC123" s="595"/>
      <c r="AD123" s="595"/>
      <c r="AE123" s="595"/>
      <c r="AF123" s="596"/>
      <c r="AG123" s="595"/>
      <c r="AH123" s="595"/>
      <c r="AI123" s="595"/>
      <c r="AJ123" s="595"/>
      <c r="AK123" s="595"/>
      <c r="AL123" s="595"/>
      <c r="AM123" s="596"/>
    </row>
    <row r="124" spans="1:42" ht="20.25" customHeight="1" thickTop="1" x14ac:dyDescent="0.15">
      <c r="A124" s="581" t="s">
        <v>208</v>
      </c>
      <c r="B124" s="582"/>
      <c r="C124" s="582"/>
      <c r="D124" s="583"/>
      <c r="E124" s="645" t="str">
        <f>IF(AP120=0,"",AP120)</f>
        <v/>
      </c>
      <c r="F124" s="646"/>
      <c r="G124" s="646"/>
      <c r="H124" s="646"/>
      <c r="I124" s="647"/>
      <c r="J124" s="578" t="s">
        <v>207</v>
      </c>
      <c r="K124" s="579"/>
      <c r="L124" s="579"/>
      <c r="M124" s="580"/>
      <c r="N124" s="581">
        <f>Z124-AG124</f>
        <v>0</v>
      </c>
      <c r="O124" s="582"/>
      <c r="P124" s="582"/>
      <c r="Q124" s="582"/>
      <c r="R124" s="582"/>
      <c r="S124" s="582"/>
      <c r="T124" s="582"/>
      <c r="U124" s="583"/>
      <c r="V124" s="613" t="s">
        <v>206</v>
      </c>
      <c r="W124" s="614"/>
      <c r="X124" s="614"/>
      <c r="Y124" s="615"/>
      <c r="Z124" s="581">
        <f>SUM(Z119:AF123)</f>
        <v>0</v>
      </c>
      <c r="AA124" s="582"/>
      <c r="AB124" s="582"/>
      <c r="AC124" s="582"/>
      <c r="AD124" s="582"/>
      <c r="AE124" s="582"/>
      <c r="AF124" s="582"/>
      <c r="AG124" s="581">
        <f>SUM(AG119:AM123)</f>
        <v>0</v>
      </c>
      <c r="AH124" s="582"/>
      <c r="AI124" s="582"/>
      <c r="AJ124" s="582"/>
      <c r="AK124" s="582"/>
      <c r="AL124" s="582"/>
      <c r="AM124" s="583"/>
    </row>
    <row r="125" spans="1:42" ht="10.5" customHeight="1" thickBot="1" x14ac:dyDescent="0.2">
      <c r="A125" s="172"/>
      <c r="B125" s="172"/>
      <c r="C125" s="172"/>
      <c r="D125" s="172"/>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2"/>
      <c r="AG125" s="172"/>
      <c r="AH125" s="172"/>
      <c r="AI125" s="172"/>
      <c r="AJ125" s="172"/>
      <c r="AK125" s="173"/>
      <c r="AL125" s="173"/>
      <c r="AM125" s="173"/>
    </row>
    <row r="126" spans="1:42" ht="6" customHeight="1" x14ac:dyDescent="0.15">
      <c r="A126" s="165"/>
      <c r="B126" s="165"/>
      <c r="C126" s="165"/>
      <c r="D126" s="165"/>
      <c r="E126" s="165"/>
      <c r="F126" s="165"/>
      <c r="G126" s="165"/>
      <c r="H126" s="165"/>
      <c r="I126" s="165"/>
      <c r="J126" s="165"/>
      <c r="K126" s="165"/>
      <c r="L126" s="165"/>
      <c r="M126" s="165"/>
      <c r="N126" s="165"/>
      <c r="O126" s="165"/>
      <c r="P126" s="165"/>
      <c r="Q126" s="165"/>
      <c r="R126" s="165"/>
      <c r="S126" s="165"/>
      <c r="T126" s="165"/>
      <c r="U126" s="165"/>
      <c r="V126" s="165"/>
      <c r="W126" s="165"/>
      <c r="X126" s="165"/>
      <c r="Y126" s="165"/>
      <c r="Z126" s="165"/>
      <c r="AA126" s="165"/>
      <c r="AB126" s="165"/>
      <c r="AC126" s="165"/>
      <c r="AD126" s="165"/>
      <c r="AE126" s="165"/>
      <c r="AF126" s="165"/>
      <c r="AG126" s="165"/>
      <c r="AH126" s="165"/>
      <c r="AI126" s="165"/>
      <c r="AJ126" s="165"/>
    </row>
    <row r="127" spans="1:42" s="176" customFormat="1" ht="10.5" x14ac:dyDescent="0.15">
      <c r="A127" s="174" t="s">
        <v>44</v>
      </c>
      <c r="B127" s="139"/>
      <c r="C127" s="139"/>
      <c r="D127" s="139"/>
      <c r="E127" s="139"/>
      <c r="F127" s="139"/>
      <c r="G127" s="139"/>
      <c r="H127" s="139"/>
      <c r="I127" s="139"/>
      <c r="J127" s="139"/>
      <c r="K127" s="139"/>
      <c r="L127" s="139"/>
      <c r="M127" s="139"/>
      <c r="N127" s="139"/>
      <c r="O127" s="139"/>
      <c r="P127" s="139"/>
      <c r="Q127" s="139"/>
      <c r="R127" s="139"/>
      <c r="S127" s="139"/>
      <c r="T127" s="139"/>
      <c r="U127" s="139"/>
      <c r="V127" s="139"/>
      <c r="W127" s="139"/>
      <c r="X127" s="139"/>
      <c r="Y127" s="139"/>
      <c r="Z127" s="139"/>
      <c r="AA127" s="139"/>
      <c r="AB127" s="139"/>
      <c r="AC127" s="139"/>
      <c r="AD127" s="139"/>
      <c r="AE127" s="139"/>
      <c r="AF127" s="139"/>
      <c r="AG127" s="139"/>
      <c r="AH127" s="139"/>
      <c r="AI127" s="139"/>
      <c r="AJ127" s="139"/>
      <c r="AK127" s="175"/>
      <c r="AL127" s="175"/>
      <c r="AM127" s="175"/>
    </row>
    <row r="128" spans="1:42" s="176" customFormat="1" ht="5.25" customHeight="1" x14ac:dyDescent="0.15">
      <c r="A128" s="174"/>
      <c r="B128" s="139"/>
      <c r="C128" s="139"/>
      <c r="D128" s="139"/>
      <c r="E128" s="139"/>
      <c r="F128" s="139"/>
      <c r="G128" s="139"/>
      <c r="H128" s="139"/>
      <c r="I128" s="139"/>
      <c r="J128" s="139"/>
      <c r="K128" s="139"/>
      <c r="L128" s="139"/>
      <c r="M128" s="139"/>
      <c r="N128" s="139"/>
      <c r="O128" s="139"/>
      <c r="P128" s="139"/>
      <c r="Q128" s="139"/>
      <c r="R128" s="139"/>
      <c r="S128" s="139"/>
      <c r="T128" s="139"/>
      <c r="U128" s="139"/>
      <c r="V128" s="139"/>
      <c r="W128" s="139"/>
      <c r="X128" s="139"/>
      <c r="Y128" s="139"/>
      <c r="Z128" s="139"/>
      <c r="AA128" s="139"/>
      <c r="AB128" s="139"/>
      <c r="AC128" s="139"/>
      <c r="AD128" s="139"/>
      <c r="AE128" s="139"/>
      <c r="AF128" s="139"/>
      <c r="AG128" s="139"/>
      <c r="AH128" s="139"/>
      <c r="AI128" s="139"/>
      <c r="AJ128" s="139"/>
      <c r="AK128" s="175"/>
      <c r="AL128" s="175"/>
      <c r="AM128" s="175"/>
    </row>
    <row r="129" spans="1:39" s="176" customFormat="1" ht="10.5" x14ac:dyDescent="0.15">
      <c r="A129" s="174"/>
      <c r="B129" s="152" t="s">
        <v>45</v>
      </c>
      <c r="C129" s="139"/>
      <c r="D129" s="139"/>
      <c r="E129" s="139"/>
      <c r="F129" s="139"/>
      <c r="G129" s="139"/>
      <c r="H129" s="139"/>
      <c r="I129" s="139"/>
      <c r="J129" s="139"/>
      <c r="K129" s="139"/>
      <c r="L129" s="139"/>
      <c r="M129" s="139"/>
      <c r="N129" s="139"/>
      <c r="O129" s="139"/>
      <c r="P129" s="139"/>
      <c r="Q129" s="139"/>
      <c r="R129" s="139"/>
      <c r="S129" s="139"/>
      <c r="T129" s="139"/>
      <c r="U129" s="139"/>
      <c r="V129" s="139"/>
      <c r="W129" s="139"/>
      <c r="X129" s="139"/>
      <c r="Y129" s="139"/>
      <c r="Z129" s="139"/>
      <c r="AA129" s="139"/>
      <c r="AB129" s="139"/>
      <c r="AC129" s="139"/>
      <c r="AD129" s="139"/>
      <c r="AE129" s="139"/>
      <c r="AF129" s="139"/>
      <c r="AG129" s="139"/>
      <c r="AH129" s="139"/>
      <c r="AI129" s="139"/>
      <c r="AJ129" s="139"/>
      <c r="AK129" s="175"/>
      <c r="AL129" s="175"/>
      <c r="AM129" s="175"/>
    </row>
    <row r="130" spans="1:39" s="176" customFormat="1" ht="10.5" x14ac:dyDescent="0.15">
      <c r="A130" s="174"/>
      <c r="B130" s="152" t="s">
        <v>64</v>
      </c>
      <c r="C130" s="139"/>
      <c r="D130" s="139"/>
      <c r="E130" s="139"/>
      <c r="F130" s="139"/>
      <c r="G130" s="139"/>
      <c r="H130" s="139"/>
      <c r="I130" s="139"/>
      <c r="J130" s="139"/>
      <c r="K130" s="139"/>
      <c r="L130" s="139"/>
      <c r="M130" s="139"/>
      <c r="N130" s="139"/>
      <c r="O130" s="139"/>
      <c r="P130" s="139"/>
      <c r="Q130" s="139"/>
      <c r="R130" s="139"/>
      <c r="S130" s="139"/>
      <c r="T130" s="139"/>
      <c r="U130" s="139"/>
      <c r="V130" s="139"/>
      <c r="W130" s="139"/>
      <c r="X130" s="139"/>
      <c r="Y130" s="139"/>
      <c r="Z130" s="139"/>
      <c r="AA130" s="139"/>
      <c r="AB130" s="139"/>
      <c r="AC130" s="139"/>
      <c r="AD130" s="139"/>
      <c r="AE130" s="139"/>
      <c r="AF130" s="139"/>
      <c r="AG130" s="139"/>
      <c r="AH130" s="139"/>
      <c r="AI130" s="139"/>
      <c r="AJ130" s="139"/>
      <c r="AK130" s="175"/>
      <c r="AL130" s="175"/>
      <c r="AM130" s="175"/>
    </row>
    <row r="131" spans="1:39" s="176" customFormat="1" ht="5.25" customHeight="1" x14ac:dyDescent="0.15">
      <c r="A131" s="174"/>
      <c r="B131" s="139"/>
      <c r="C131" s="139"/>
      <c r="D131" s="139"/>
      <c r="E131" s="139"/>
      <c r="F131" s="139"/>
      <c r="G131" s="139"/>
      <c r="H131" s="139"/>
      <c r="I131" s="139"/>
      <c r="J131" s="139"/>
      <c r="K131" s="139"/>
      <c r="L131" s="139"/>
      <c r="M131" s="139"/>
      <c r="N131" s="139"/>
      <c r="O131" s="139"/>
      <c r="P131" s="139"/>
      <c r="Q131" s="139"/>
      <c r="R131" s="139"/>
      <c r="S131" s="139"/>
      <c r="T131" s="139"/>
      <c r="U131" s="139"/>
      <c r="V131" s="139"/>
      <c r="W131" s="139"/>
      <c r="X131" s="139"/>
      <c r="Y131" s="139"/>
      <c r="Z131" s="139"/>
      <c r="AA131" s="139"/>
      <c r="AB131" s="139"/>
      <c r="AC131" s="139"/>
      <c r="AD131" s="139"/>
      <c r="AE131" s="139"/>
      <c r="AF131" s="139"/>
      <c r="AG131" s="139"/>
      <c r="AH131" s="139"/>
      <c r="AI131" s="139"/>
      <c r="AJ131" s="139"/>
      <c r="AK131" s="175"/>
      <c r="AL131" s="175"/>
      <c r="AM131" s="175"/>
    </row>
    <row r="132" spans="1:39" x14ac:dyDescent="0.15">
      <c r="A132" s="177" t="s">
        <v>98</v>
      </c>
      <c r="B132" s="178"/>
      <c r="C132" s="165"/>
      <c r="D132" s="165"/>
      <c r="E132" s="165"/>
      <c r="F132" s="165"/>
      <c r="G132" s="165"/>
      <c r="H132" s="165"/>
      <c r="I132" s="165"/>
      <c r="J132" s="165"/>
      <c r="K132" s="165"/>
      <c r="L132" s="165"/>
      <c r="M132" s="165"/>
      <c r="N132" s="165"/>
      <c r="O132" s="165"/>
      <c r="P132" s="165"/>
      <c r="Q132" s="165"/>
      <c r="R132" s="165"/>
      <c r="S132" s="165"/>
      <c r="T132" s="165"/>
      <c r="U132" s="165"/>
      <c r="V132" s="165"/>
      <c r="W132" s="165"/>
      <c r="X132" s="165"/>
      <c r="Y132" s="165"/>
      <c r="Z132" s="165"/>
      <c r="AA132" s="165"/>
      <c r="AB132" s="165"/>
      <c r="AC132" s="165"/>
      <c r="AD132" s="165"/>
      <c r="AE132" s="165"/>
      <c r="AF132" s="165"/>
      <c r="AG132" s="165"/>
      <c r="AH132" s="165"/>
      <c r="AI132" s="165"/>
      <c r="AJ132" s="165"/>
    </row>
    <row r="133" spans="1:39" x14ac:dyDescent="0.15">
      <c r="A133" s="179" t="s">
        <v>168</v>
      </c>
      <c r="B133" s="180"/>
      <c r="C133" s="180"/>
      <c r="D133" s="180"/>
      <c r="E133" s="180"/>
      <c r="F133" s="180"/>
      <c r="G133" s="180"/>
      <c r="H133" s="180"/>
      <c r="I133" s="180"/>
      <c r="J133" s="180"/>
      <c r="K133" s="180"/>
      <c r="L133" s="180"/>
      <c r="M133" s="180"/>
      <c r="N133" s="180"/>
      <c r="O133" s="180"/>
      <c r="P133" s="180"/>
      <c r="Q133" s="180"/>
      <c r="R133" s="180"/>
      <c r="S133" s="180"/>
      <c r="T133" s="623"/>
      <c r="U133" s="623"/>
      <c r="V133" s="623"/>
      <c r="W133" s="623"/>
      <c r="X133" s="623"/>
      <c r="Y133" s="623"/>
      <c r="Z133" s="623"/>
      <c r="AA133" s="623"/>
      <c r="AB133" s="623"/>
      <c r="AC133" s="623"/>
      <c r="AD133" s="623"/>
      <c r="AE133" s="623"/>
      <c r="AF133" s="623"/>
      <c r="AG133" s="623"/>
      <c r="AH133" s="623"/>
      <c r="AI133" s="623"/>
      <c r="AJ133" s="623"/>
      <c r="AK133" s="623"/>
      <c r="AL133" s="623"/>
      <c r="AM133" s="624"/>
    </row>
    <row r="134" spans="1:39" x14ac:dyDescent="0.15">
      <c r="A134" s="181"/>
      <c r="B134" s="291" t="s">
        <v>191</v>
      </c>
      <c r="C134" s="180"/>
      <c r="D134" s="180"/>
      <c r="E134" s="180"/>
      <c r="F134" s="180"/>
      <c r="G134" s="180"/>
      <c r="H134" s="180"/>
      <c r="I134" s="180"/>
      <c r="J134" s="180"/>
      <c r="K134" s="180"/>
      <c r="L134" s="180"/>
      <c r="M134" s="180"/>
      <c r="N134" s="180"/>
      <c r="O134" s="180"/>
      <c r="P134" s="180"/>
      <c r="Q134" s="180"/>
      <c r="R134" s="180"/>
      <c r="S134" s="180"/>
      <c r="T134" s="623" t="s">
        <v>65</v>
      </c>
      <c r="U134" s="623"/>
      <c r="V134" s="623"/>
      <c r="W134" s="623"/>
      <c r="X134" s="623"/>
      <c r="Y134" s="623"/>
      <c r="Z134" s="623"/>
      <c r="AA134" s="623"/>
      <c r="AB134" s="623"/>
      <c r="AC134" s="623"/>
      <c r="AD134" s="623"/>
      <c r="AE134" s="623"/>
      <c r="AF134" s="623"/>
      <c r="AG134" s="623"/>
      <c r="AH134" s="623"/>
      <c r="AI134" s="623"/>
      <c r="AJ134" s="623"/>
      <c r="AK134" s="623"/>
      <c r="AL134" s="623"/>
      <c r="AM134" s="624"/>
    </row>
    <row r="135" spans="1:39" ht="38.25" customHeight="1" x14ac:dyDescent="0.15">
      <c r="A135" s="183"/>
      <c r="B135" s="134"/>
      <c r="C135" s="184" t="s">
        <v>179</v>
      </c>
      <c r="D135" s="630" t="s">
        <v>180</v>
      </c>
      <c r="E135" s="630"/>
      <c r="F135" s="630"/>
      <c r="G135" s="630"/>
      <c r="H135" s="630"/>
      <c r="I135" s="630"/>
      <c r="J135" s="630"/>
      <c r="K135" s="630"/>
      <c r="L135" s="630"/>
      <c r="M135" s="630"/>
      <c r="N135" s="630"/>
      <c r="O135" s="630"/>
      <c r="P135" s="630"/>
      <c r="Q135" s="630"/>
      <c r="R135" s="630"/>
      <c r="S135" s="631"/>
      <c r="T135" s="569" t="s">
        <v>253</v>
      </c>
      <c r="U135" s="570"/>
      <c r="V135" s="570"/>
      <c r="W135" s="570"/>
      <c r="X135" s="570"/>
      <c r="Y135" s="570"/>
      <c r="Z135" s="570"/>
      <c r="AA135" s="570"/>
      <c r="AB135" s="570"/>
      <c r="AC135" s="570"/>
      <c r="AD135" s="570"/>
      <c r="AE135" s="570"/>
      <c r="AF135" s="570"/>
      <c r="AG135" s="570"/>
      <c r="AH135" s="570"/>
      <c r="AI135" s="570"/>
      <c r="AJ135" s="570"/>
      <c r="AK135" s="570"/>
      <c r="AL135" s="570"/>
      <c r="AM135" s="571"/>
    </row>
    <row r="136" spans="1:39" ht="23.25" customHeight="1" x14ac:dyDescent="0.15">
      <c r="A136" s="183"/>
      <c r="B136" s="185"/>
      <c r="C136" s="186" t="s">
        <v>178</v>
      </c>
      <c r="D136" s="632" t="s">
        <v>181</v>
      </c>
      <c r="E136" s="632"/>
      <c r="F136" s="632"/>
      <c r="G136" s="632"/>
      <c r="H136" s="632"/>
      <c r="I136" s="632"/>
      <c r="J136" s="632"/>
      <c r="K136" s="632"/>
      <c r="L136" s="632"/>
      <c r="M136" s="632"/>
      <c r="N136" s="632"/>
      <c r="O136" s="632"/>
      <c r="P136" s="632"/>
      <c r="Q136" s="632"/>
      <c r="R136" s="632"/>
      <c r="S136" s="633"/>
      <c r="T136" s="622" t="s">
        <v>249</v>
      </c>
      <c r="U136" s="617"/>
      <c r="V136" s="617"/>
      <c r="W136" s="617"/>
      <c r="X136" s="617"/>
      <c r="Y136" s="617"/>
      <c r="Z136" s="617"/>
      <c r="AA136" s="617"/>
      <c r="AB136" s="617"/>
      <c r="AC136" s="617"/>
      <c r="AD136" s="617"/>
      <c r="AE136" s="617"/>
      <c r="AF136" s="617"/>
      <c r="AG136" s="617"/>
      <c r="AH136" s="617"/>
      <c r="AI136" s="617"/>
      <c r="AJ136" s="617"/>
      <c r="AK136" s="617"/>
      <c r="AL136" s="617"/>
      <c r="AM136" s="618"/>
    </row>
    <row r="137" spans="1:39" x14ac:dyDescent="0.15">
      <c r="A137" s="181"/>
      <c r="B137" s="291" t="s">
        <v>169</v>
      </c>
      <c r="C137" s="180"/>
      <c r="D137" s="180"/>
      <c r="E137" s="180"/>
      <c r="F137" s="180"/>
      <c r="G137" s="180"/>
      <c r="H137" s="180"/>
      <c r="I137" s="180"/>
      <c r="J137" s="180"/>
      <c r="K137" s="180"/>
      <c r="L137" s="180"/>
      <c r="M137" s="180"/>
      <c r="N137" s="180"/>
      <c r="O137" s="180"/>
      <c r="P137" s="180"/>
      <c r="Q137" s="180"/>
      <c r="R137" s="180"/>
      <c r="S137" s="180"/>
      <c r="T137" s="623" t="s">
        <v>65</v>
      </c>
      <c r="U137" s="623"/>
      <c r="V137" s="623"/>
      <c r="W137" s="623"/>
      <c r="X137" s="623"/>
      <c r="Y137" s="623"/>
      <c r="Z137" s="623"/>
      <c r="AA137" s="623"/>
      <c r="AB137" s="623"/>
      <c r="AC137" s="623"/>
      <c r="AD137" s="623"/>
      <c r="AE137" s="623"/>
      <c r="AF137" s="623"/>
      <c r="AG137" s="623"/>
      <c r="AH137" s="623"/>
      <c r="AI137" s="623"/>
      <c r="AJ137" s="623"/>
      <c r="AK137" s="623"/>
      <c r="AL137" s="623"/>
      <c r="AM137" s="624"/>
    </row>
    <row r="138" spans="1:39" x14ac:dyDescent="0.15">
      <c r="A138" s="183"/>
      <c r="B138" s="187"/>
      <c r="C138" s="184" t="s">
        <v>176</v>
      </c>
      <c r="D138" s="630" t="s">
        <v>177</v>
      </c>
      <c r="E138" s="630"/>
      <c r="F138" s="630"/>
      <c r="G138" s="630"/>
      <c r="H138" s="630"/>
      <c r="I138" s="630"/>
      <c r="J138" s="630"/>
      <c r="K138" s="630"/>
      <c r="L138" s="630"/>
      <c r="M138" s="630"/>
      <c r="N138" s="630"/>
      <c r="O138" s="630"/>
      <c r="P138" s="630"/>
      <c r="Q138" s="630"/>
      <c r="R138" s="630"/>
      <c r="S138" s="631"/>
      <c r="T138" s="569" t="s">
        <v>170</v>
      </c>
      <c r="U138" s="570"/>
      <c r="V138" s="570"/>
      <c r="W138" s="570"/>
      <c r="X138" s="570"/>
      <c r="Y138" s="570"/>
      <c r="Z138" s="570"/>
      <c r="AA138" s="570"/>
      <c r="AB138" s="570"/>
      <c r="AC138" s="570"/>
      <c r="AD138" s="570"/>
      <c r="AE138" s="570"/>
      <c r="AF138" s="570"/>
      <c r="AG138" s="570"/>
      <c r="AH138" s="570"/>
      <c r="AI138" s="570"/>
      <c r="AJ138" s="570"/>
      <c r="AK138" s="570"/>
      <c r="AL138" s="570"/>
      <c r="AM138" s="571"/>
    </row>
    <row r="139" spans="1:39" ht="12" customHeight="1" x14ac:dyDescent="0.15">
      <c r="A139" s="183"/>
      <c r="B139" s="187"/>
      <c r="C139" s="186" t="s">
        <v>174</v>
      </c>
      <c r="D139" s="634" t="s">
        <v>175</v>
      </c>
      <c r="E139" s="634"/>
      <c r="F139" s="634"/>
      <c r="G139" s="634"/>
      <c r="H139" s="634"/>
      <c r="I139" s="634"/>
      <c r="J139" s="634"/>
      <c r="K139" s="634"/>
      <c r="L139" s="634"/>
      <c r="M139" s="634"/>
      <c r="N139" s="634"/>
      <c r="O139" s="634"/>
      <c r="P139" s="634"/>
      <c r="Q139" s="634"/>
      <c r="R139" s="634"/>
      <c r="S139" s="635"/>
      <c r="T139" s="616" t="s">
        <v>171</v>
      </c>
      <c r="U139" s="617"/>
      <c r="V139" s="617"/>
      <c r="W139" s="617"/>
      <c r="X139" s="617"/>
      <c r="Y139" s="617"/>
      <c r="Z139" s="617"/>
      <c r="AA139" s="617"/>
      <c r="AB139" s="617"/>
      <c r="AC139" s="617"/>
      <c r="AD139" s="617"/>
      <c r="AE139" s="617"/>
      <c r="AF139" s="617"/>
      <c r="AG139" s="617"/>
      <c r="AH139" s="617"/>
      <c r="AI139" s="617"/>
      <c r="AJ139" s="617"/>
      <c r="AK139" s="617"/>
      <c r="AL139" s="617"/>
      <c r="AM139" s="618"/>
    </row>
    <row r="140" spans="1:39" ht="23.25" customHeight="1" x14ac:dyDescent="0.15">
      <c r="A140" s="183"/>
      <c r="B140" s="183"/>
      <c r="C140" s="188" t="s">
        <v>172</v>
      </c>
      <c r="D140" s="628" t="s">
        <v>173</v>
      </c>
      <c r="E140" s="628"/>
      <c r="F140" s="628"/>
      <c r="G140" s="628"/>
      <c r="H140" s="628"/>
      <c r="I140" s="628"/>
      <c r="J140" s="628"/>
      <c r="K140" s="628"/>
      <c r="L140" s="628"/>
      <c r="M140" s="628"/>
      <c r="N140" s="628"/>
      <c r="O140" s="628"/>
      <c r="P140" s="628"/>
      <c r="Q140" s="628"/>
      <c r="R140" s="628"/>
      <c r="S140" s="629"/>
      <c r="T140" s="619" t="s">
        <v>182</v>
      </c>
      <c r="U140" s="620"/>
      <c r="V140" s="620"/>
      <c r="W140" s="620"/>
      <c r="X140" s="620"/>
      <c r="Y140" s="620"/>
      <c r="Z140" s="620"/>
      <c r="AA140" s="620"/>
      <c r="AB140" s="620"/>
      <c r="AC140" s="620"/>
      <c r="AD140" s="620"/>
      <c r="AE140" s="620"/>
      <c r="AF140" s="620"/>
      <c r="AG140" s="620"/>
      <c r="AH140" s="620"/>
      <c r="AI140" s="620"/>
      <c r="AJ140" s="620"/>
      <c r="AK140" s="620"/>
      <c r="AL140" s="620"/>
      <c r="AM140" s="621"/>
    </row>
    <row r="141" spans="1:39" ht="36.75" customHeight="1" x14ac:dyDescent="0.15">
      <c r="A141" s="183"/>
      <c r="B141" s="187"/>
      <c r="C141" s="186" t="s">
        <v>183</v>
      </c>
      <c r="D141" s="634" t="s">
        <v>185</v>
      </c>
      <c r="E141" s="634"/>
      <c r="F141" s="634"/>
      <c r="G141" s="634"/>
      <c r="H141" s="634"/>
      <c r="I141" s="634"/>
      <c r="J141" s="634"/>
      <c r="K141" s="634"/>
      <c r="L141" s="634"/>
      <c r="M141" s="634"/>
      <c r="N141" s="634"/>
      <c r="O141" s="634"/>
      <c r="P141" s="634"/>
      <c r="Q141" s="634"/>
      <c r="R141" s="634"/>
      <c r="S141" s="635"/>
      <c r="T141" s="714" t="s">
        <v>186</v>
      </c>
      <c r="U141" s="715"/>
      <c r="V141" s="715"/>
      <c r="W141" s="715"/>
      <c r="X141" s="715"/>
      <c r="Y141" s="715"/>
      <c r="Z141" s="715"/>
      <c r="AA141" s="715"/>
      <c r="AB141" s="715"/>
      <c r="AC141" s="715"/>
      <c r="AD141" s="715"/>
      <c r="AE141" s="715"/>
      <c r="AF141" s="715"/>
      <c r="AG141" s="715"/>
      <c r="AH141" s="715"/>
      <c r="AI141" s="715"/>
      <c r="AJ141" s="715"/>
      <c r="AK141" s="715"/>
      <c r="AL141" s="715"/>
      <c r="AM141" s="716"/>
    </row>
    <row r="142" spans="1:39" x14ac:dyDescent="0.15">
      <c r="A142" s="179" t="s">
        <v>187</v>
      </c>
      <c r="B142" s="180"/>
      <c r="C142" s="180"/>
      <c r="D142" s="180"/>
      <c r="E142" s="180"/>
      <c r="F142" s="180"/>
      <c r="G142" s="180"/>
      <c r="H142" s="180"/>
      <c r="I142" s="180"/>
      <c r="J142" s="180"/>
      <c r="K142" s="180"/>
      <c r="L142" s="180"/>
      <c r="M142" s="180"/>
      <c r="N142" s="180"/>
      <c r="O142" s="180"/>
      <c r="P142" s="180"/>
      <c r="Q142" s="180"/>
      <c r="R142" s="180"/>
      <c r="S142" s="180"/>
      <c r="T142" s="623"/>
      <c r="U142" s="623"/>
      <c r="V142" s="623"/>
      <c r="W142" s="623"/>
      <c r="X142" s="623"/>
      <c r="Y142" s="623"/>
      <c r="Z142" s="623"/>
      <c r="AA142" s="623"/>
      <c r="AB142" s="623"/>
      <c r="AC142" s="623"/>
      <c r="AD142" s="623"/>
      <c r="AE142" s="623"/>
      <c r="AF142" s="623"/>
      <c r="AG142" s="623"/>
      <c r="AH142" s="623"/>
      <c r="AI142" s="623"/>
      <c r="AJ142" s="623"/>
      <c r="AK142" s="623"/>
      <c r="AL142" s="623"/>
      <c r="AM142" s="624"/>
    </row>
    <row r="143" spans="1:39" x14ac:dyDescent="0.15">
      <c r="A143" s="181"/>
      <c r="B143" s="291" t="s">
        <v>191</v>
      </c>
      <c r="C143" s="180"/>
      <c r="D143" s="180"/>
      <c r="E143" s="180"/>
      <c r="F143" s="180"/>
      <c r="G143" s="180"/>
      <c r="H143" s="180"/>
      <c r="I143" s="180"/>
      <c r="J143" s="180"/>
      <c r="K143" s="180"/>
      <c r="L143" s="180"/>
      <c r="M143" s="180"/>
      <c r="N143" s="180"/>
      <c r="O143" s="180"/>
      <c r="P143" s="180"/>
      <c r="Q143" s="180"/>
      <c r="R143" s="180"/>
      <c r="S143" s="180"/>
      <c r="T143" s="623" t="s">
        <v>65</v>
      </c>
      <c r="U143" s="623"/>
      <c r="V143" s="623"/>
      <c r="W143" s="623"/>
      <c r="X143" s="623"/>
      <c r="Y143" s="623"/>
      <c r="Z143" s="623"/>
      <c r="AA143" s="623"/>
      <c r="AB143" s="623"/>
      <c r="AC143" s="623"/>
      <c r="AD143" s="623"/>
      <c r="AE143" s="623"/>
      <c r="AF143" s="623"/>
      <c r="AG143" s="623"/>
      <c r="AH143" s="623"/>
      <c r="AI143" s="623"/>
      <c r="AJ143" s="623"/>
      <c r="AK143" s="623"/>
      <c r="AL143" s="623"/>
      <c r="AM143" s="624"/>
    </row>
    <row r="144" spans="1:39" x14ac:dyDescent="0.15">
      <c r="A144" s="183"/>
      <c r="B144" s="134"/>
      <c r="C144" s="289" t="s">
        <v>184</v>
      </c>
      <c r="D144" s="651" t="s">
        <v>180</v>
      </c>
      <c r="E144" s="651"/>
      <c r="F144" s="651"/>
      <c r="G144" s="651"/>
      <c r="H144" s="651"/>
      <c r="I144" s="651"/>
      <c r="J144" s="651"/>
      <c r="K144" s="651"/>
      <c r="L144" s="651"/>
      <c r="M144" s="651"/>
      <c r="N144" s="651"/>
      <c r="O144" s="651"/>
      <c r="P144" s="651"/>
      <c r="Q144" s="651"/>
      <c r="R144" s="651"/>
      <c r="S144" s="652"/>
      <c r="T144" s="717" t="s">
        <v>254</v>
      </c>
      <c r="U144" s="718"/>
      <c r="V144" s="718"/>
      <c r="W144" s="718"/>
      <c r="X144" s="718"/>
      <c r="Y144" s="718"/>
      <c r="Z144" s="718"/>
      <c r="AA144" s="718"/>
      <c r="AB144" s="718"/>
      <c r="AC144" s="718"/>
      <c r="AD144" s="718"/>
      <c r="AE144" s="718"/>
      <c r="AF144" s="718"/>
      <c r="AG144" s="718"/>
      <c r="AH144" s="718"/>
      <c r="AI144" s="718"/>
      <c r="AJ144" s="718"/>
      <c r="AK144" s="718"/>
      <c r="AL144" s="718"/>
      <c r="AM144" s="719"/>
    </row>
    <row r="145" spans="1:39" x14ac:dyDescent="0.15">
      <c r="A145" s="179" t="s">
        <v>251</v>
      </c>
      <c r="B145" s="180"/>
      <c r="C145" s="180"/>
      <c r="D145" s="180"/>
      <c r="E145" s="180"/>
      <c r="F145" s="180"/>
      <c r="G145" s="180"/>
      <c r="H145" s="180"/>
      <c r="I145" s="180"/>
      <c r="J145" s="180"/>
      <c r="K145" s="180"/>
      <c r="L145" s="180"/>
      <c r="M145" s="180"/>
      <c r="N145" s="180"/>
      <c r="O145" s="180"/>
      <c r="P145" s="180"/>
      <c r="Q145" s="180"/>
      <c r="R145" s="180"/>
      <c r="S145" s="180"/>
      <c r="T145" s="623"/>
      <c r="U145" s="623"/>
      <c r="V145" s="623"/>
      <c r="W145" s="623"/>
      <c r="X145" s="623"/>
      <c r="Y145" s="623"/>
      <c r="Z145" s="623"/>
      <c r="AA145" s="623"/>
      <c r="AB145" s="623"/>
      <c r="AC145" s="623"/>
      <c r="AD145" s="623"/>
      <c r="AE145" s="623"/>
      <c r="AF145" s="623"/>
      <c r="AG145" s="623"/>
      <c r="AH145" s="623"/>
      <c r="AI145" s="623"/>
      <c r="AJ145" s="623"/>
      <c r="AK145" s="623"/>
      <c r="AL145" s="623"/>
      <c r="AM145" s="624"/>
    </row>
    <row r="146" spans="1:39" x14ac:dyDescent="0.15">
      <c r="A146" s="181"/>
      <c r="B146" s="291" t="s">
        <v>278</v>
      </c>
      <c r="C146" s="180"/>
      <c r="D146" s="180"/>
      <c r="E146" s="180"/>
      <c r="F146" s="180"/>
      <c r="G146" s="180"/>
      <c r="H146" s="180"/>
      <c r="I146" s="180"/>
      <c r="J146" s="180"/>
      <c r="K146" s="180"/>
      <c r="L146" s="180"/>
      <c r="M146" s="180"/>
      <c r="N146" s="180"/>
      <c r="O146" s="180"/>
      <c r="P146" s="180"/>
      <c r="Q146" s="180"/>
      <c r="R146" s="180"/>
      <c r="S146" s="180"/>
      <c r="T146" s="623" t="s">
        <v>65</v>
      </c>
      <c r="U146" s="623"/>
      <c r="V146" s="623"/>
      <c r="W146" s="623"/>
      <c r="X146" s="623"/>
      <c r="Y146" s="623"/>
      <c r="Z146" s="623"/>
      <c r="AA146" s="623"/>
      <c r="AB146" s="623"/>
      <c r="AC146" s="623"/>
      <c r="AD146" s="623"/>
      <c r="AE146" s="623"/>
      <c r="AF146" s="623"/>
      <c r="AG146" s="623"/>
      <c r="AH146" s="623"/>
      <c r="AI146" s="623"/>
      <c r="AJ146" s="623"/>
      <c r="AK146" s="623"/>
      <c r="AL146" s="623"/>
      <c r="AM146" s="624"/>
    </row>
    <row r="147" spans="1:39" ht="21" customHeight="1" x14ac:dyDescent="0.15">
      <c r="A147" s="183"/>
      <c r="B147" s="134"/>
      <c r="C147" s="289" t="s">
        <v>252</v>
      </c>
      <c r="D147" s="651" t="s">
        <v>237</v>
      </c>
      <c r="E147" s="651"/>
      <c r="F147" s="651"/>
      <c r="G147" s="651"/>
      <c r="H147" s="651"/>
      <c r="I147" s="651"/>
      <c r="J147" s="651"/>
      <c r="K147" s="651"/>
      <c r="L147" s="651"/>
      <c r="M147" s="651"/>
      <c r="N147" s="651"/>
      <c r="O147" s="651"/>
      <c r="P147" s="651"/>
      <c r="Q147" s="651"/>
      <c r="R147" s="651"/>
      <c r="S147" s="652"/>
      <c r="T147" s="729" t="s">
        <v>256</v>
      </c>
      <c r="U147" s="730"/>
      <c r="V147" s="730"/>
      <c r="W147" s="730"/>
      <c r="X147" s="730"/>
      <c r="Y147" s="730"/>
      <c r="Z147" s="730"/>
      <c r="AA147" s="730"/>
      <c r="AB147" s="730"/>
      <c r="AC147" s="730"/>
      <c r="AD147" s="730"/>
      <c r="AE147" s="730"/>
      <c r="AF147" s="730"/>
      <c r="AG147" s="730"/>
      <c r="AH147" s="730"/>
      <c r="AI147" s="730"/>
      <c r="AJ147" s="730"/>
      <c r="AK147" s="730"/>
      <c r="AL147" s="730"/>
      <c r="AM147" s="731"/>
    </row>
    <row r="148" spans="1:39" s="176" customFormat="1" ht="33" customHeight="1" x14ac:dyDescent="0.15">
      <c r="A148" s="666" t="s">
        <v>255</v>
      </c>
      <c r="B148" s="666"/>
      <c r="C148" s="666"/>
      <c r="D148" s="666"/>
      <c r="E148" s="666"/>
      <c r="F148" s="666"/>
      <c r="G148" s="666"/>
      <c r="H148" s="666"/>
      <c r="I148" s="666"/>
      <c r="J148" s="666"/>
      <c r="K148" s="666"/>
      <c r="L148" s="666"/>
      <c r="M148" s="666"/>
      <c r="N148" s="666"/>
      <c r="O148" s="666"/>
      <c r="P148" s="666"/>
      <c r="Q148" s="666"/>
      <c r="R148" s="666"/>
      <c r="S148" s="666"/>
      <c r="T148" s="666"/>
      <c r="U148" s="666"/>
      <c r="V148" s="666"/>
      <c r="W148" s="666"/>
      <c r="X148" s="666"/>
      <c r="Y148" s="666"/>
      <c r="Z148" s="666"/>
      <c r="AA148" s="666"/>
      <c r="AB148" s="666"/>
      <c r="AC148" s="666"/>
      <c r="AD148" s="666"/>
      <c r="AE148" s="666"/>
      <c r="AF148" s="666"/>
      <c r="AG148" s="666"/>
      <c r="AH148" s="666"/>
      <c r="AI148" s="666"/>
      <c r="AJ148" s="666"/>
      <c r="AK148" s="666"/>
      <c r="AL148" s="666"/>
      <c r="AM148" s="666"/>
    </row>
    <row r="149" spans="1:39" x14ac:dyDescent="0.15">
      <c r="A149" s="177" t="s">
        <v>99</v>
      </c>
      <c r="B149" s="178"/>
      <c r="C149" s="165"/>
      <c r="D149" s="165"/>
      <c r="E149" s="165"/>
      <c r="F149" s="165"/>
      <c r="G149" s="165"/>
      <c r="H149" s="165"/>
      <c r="I149" s="165"/>
      <c r="J149" s="165"/>
      <c r="K149" s="165"/>
      <c r="L149" s="165"/>
      <c r="M149" s="165"/>
      <c r="N149" s="165"/>
      <c r="O149" s="165"/>
      <c r="P149" s="165"/>
      <c r="Q149" s="165"/>
      <c r="R149" s="165"/>
      <c r="S149" s="165"/>
      <c r="T149" s="165"/>
      <c r="U149" s="165"/>
      <c r="V149" s="165"/>
      <c r="W149" s="165"/>
      <c r="X149" s="165"/>
      <c r="Y149" s="165"/>
      <c r="Z149" s="165"/>
      <c r="AA149" s="165"/>
      <c r="AB149" s="165"/>
      <c r="AC149" s="165"/>
      <c r="AD149" s="165"/>
      <c r="AE149" s="165"/>
      <c r="AF149" s="165"/>
      <c r="AG149" s="165"/>
      <c r="AH149" s="165"/>
      <c r="AI149" s="165"/>
      <c r="AJ149" s="165"/>
    </row>
    <row r="150" spans="1:39" ht="4.5" customHeight="1" x14ac:dyDescent="0.15">
      <c r="A150" s="179"/>
      <c r="B150" s="180"/>
      <c r="C150" s="180"/>
      <c r="D150" s="180"/>
      <c r="E150" s="180"/>
      <c r="F150" s="180"/>
      <c r="G150" s="180"/>
      <c r="H150" s="180"/>
      <c r="I150" s="180"/>
      <c r="J150" s="180"/>
      <c r="K150" s="180"/>
      <c r="L150" s="180"/>
      <c r="M150" s="180"/>
      <c r="N150" s="180"/>
      <c r="O150" s="180"/>
      <c r="P150" s="180"/>
      <c r="Q150" s="180"/>
      <c r="R150" s="180"/>
      <c r="S150" s="180"/>
      <c r="T150" s="623"/>
      <c r="U150" s="623"/>
      <c r="V150" s="623"/>
      <c r="W150" s="623"/>
      <c r="X150" s="623"/>
      <c r="Y150" s="623"/>
      <c r="Z150" s="623"/>
      <c r="AA150" s="623"/>
      <c r="AB150" s="623"/>
      <c r="AC150" s="623"/>
      <c r="AD150" s="623"/>
      <c r="AE150" s="623"/>
      <c r="AF150" s="623"/>
      <c r="AG150" s="623"/>
      <c r="AH150" s="623"/>
      <c r="AI150" s="623"/>
      <c r="AJ150" s="623"/>
      <c r="AK150" s="623"/>
      <c r="AL150" s="623"/>
      <c r="AM150" s="624"/>
    </row>
    <row r="151" spans="1:39" x14ac:dyDescent="0.15">
      <c r="A151" s="181"/>
      <c r="B151" s="291" t="s">
        <v>191</v>
      </c>
      <c r="C151" s="180"/>
      <c r="D151" s="180"/>
      <c r="E151" s="180"/>
      <c r="F151" s="180"/>
      <c r="G151" s="180"/>
      <c r="H151" s="180"/>
      <c r="I151" s="180"/>
      <c r="J151" s="180"/>
      <c r="K151" s="180"/>
      <c r="L151" s="180"/>
      <c r="M151" s="180"/>
      <c r="N151" s="180"/>
      <c r="O151" s="180"/>
      <c r="P151" s="180"/>
      <c r="Q151" s="180"/>
      <c r="R151" s="180"/>
      <c r="S151" s="180"/>
      <c r="T151" s="623" t="s">
        <v>65</v>
      </c>
      <c r="U151" s="623"/>
      <c r="V151" s="623"/>
      <c r="W151" s="623"/>
      <c r="X151" s="623"/>
      <c r="Y151" s="623"/>
      <c r="Z151" s="623"/>
      <c r="AA151" s="623"/>
      <c r="AB151" s="623"/>
      <c r="AC151" s="623"/>
      <c r="AD151" s="623"/>
      <c r="AE151" s="623"/>
      <c r="AF151" s="623"/>
      <c r="AG151" s="623"/>
      <c r="AH151" s="623"/>
      <c r="AI151" s="623"/>
      <c r="AJ151" s="623"/>
      <c r="AK151" s="623"/>
      <c r="AL151" s="623"/>
      <c r="AM151" s="624"/>
    </row>
    <row r="152" spans="1:39" ht="24" customHeight="1" x14ac:dyDescent="0.15">
      <c r="A152" s="183"/>
      <c r="B152" s="134"/>
      <c r="C152" s="184" t="s">
        <v>179</v>
      </c>
      <c r="D152" s="654" t="s">
        <v>181</v>
      </c>
      <c r="E152" s="654"/>
      <c r="F152" s="654"/>
      <c r="G152" s="654"/>
      <c r="H152" s="654"/>
      <c r="I152" s="654"/>
      <c r="J152" s="654"/>
      <c r="K152" s="654"/>
      <c r="L152" s="654"/>
      <c r="M152" s="654"/>
      <c r="N152" s="654"/>
      <c r="O152" s="654"/>
      <c r="P152" s="654"/>
      <c r="Q152" s="654"/>
      <c r="R152" s="654"/>
      <c r="S152" s="655"/>
      <c r="T152" s="720" t="s">
        <v>249</v>
      </c>
      <c r="U152" s="721"/>
      <c r="V152" s="721"/>
      <c r="W152" s="721"/>
      <c r="X152" s="721"/>
      <c r="Y152" s="721"/>
      <c r="Z152" s="721"/>
      <c r="AA152" s="721"/>
      <c r="AB152" s="721"/>
      <c r="AC152" s="721"/>
      <c r="AD152" s="721"/>
      <c r="AE152" s="721"/>
      <c r="AF152" s="721"/>
      <c r="AG152" s="721"/>
      <c r="AH152" s="721"/>
      <c r="AI152" s="721"/>
      <c r="AJ152" s="721"/>
      <c r="AK152" s="721"/>
      <c r="AL152" s="721"/>
      <c r="AM152" s="722"/>
    </row>
    <row r="153" spans="1:39" x14ac:dyDescent="0.15">
      <c r="A153" s="181"/>
      <c r="B153" s="291" t="s">
        <v>169</v>
      </c>
      <c r="C153" s="180"/>
      <c r="D153" s="180"/>
      <c r="E153" s="180"/>
      <c r="F153" s="180"/>
      <c r="G153" s="180"/>
      <c r="H153" s="180"/>
      <c r="I153" s="180"/>
      <c r="J153" s="180"/>
      <c r="K153" s="180"/>
      <c r="L153" s="180"/>
      <c r="M153" s="180"/>
      <c r="N153" s="180"/>
      <c r="O153" s="180"/>
      <c r="P153" s="180"/>
      <c r="Q153" s="180"/>
      <c r="R153" s="180"/>
      <c r="S153" s="180"/>
      <c r="T153" s="623" t="s">
        <v>65</v>
      </c>
      <c r="U153" s="623"/>
      <c r="V153" s="623"/>
      <c r="W153" s="623"/>
      <c r="X153" s="623"/>
      <c r="Y153" s="623"/>
      <c r="Z153" s="623"/>
      <c r="AA153" s="623"/>
      <c r="AB153" s="623"/>
      <c r="AC153" s="623"/>
      <c r="AD153" s="623"/>
      <c r="AE153" s="623"/>
      <c r="AF153" s="623"/>
      <c r="AG153" s="623"/>
      <c r="AH153" s="623"/>
      <c r="AI153" s="623"/>
      <c r="AJ153" s="623"/>
      <c r="AK153" s="623"/>
      <c r="AL153" s="623"/>
      <c r="AM153" s="624"/>
    </row>
    <row r="154" spans="1:39" ht="36.75" customHeight="1" x14ac:dyDescent="0.15">
      <c r="A154" s="183"/>
      <c r="B154" s="187"/>
      <c r="C154" s="184" t="s">
        <v>178</v>
      </c>
      <c r="D154" s="630" t="s">
        <v>185</v>
      </c>
      <c r="E154" s="630"/>
      <c r="F154" s="630"/>
      <c r="G154" s="630"/>
      <c r="H154" s="630"/>
      <c r="I154" s="630"/>
      <c r="J154" s="630"/>
      <c r="K154" s="630"/>
      <c r="L154" s="630"/>
      <c r="M154" s="630"/>
      <c r="N154" s="630"/>
      <c r="O154" s="630"/>
      <c r="P154" s="630"/>
      <c r="Q154" s="630"/>
      <c r="R154" s="630"/>
      <c r="S154" s="631"/>
      <c r="T154" s="714" t="s">
        <v>186</v>
      </c>
      <c r="U154" s="715"/>
      <c r="V154" s="715"/>
      <c r="W154" s="715"/>
      <c r="X154" s="715"/>
      <c r="Y154" s="715"/>
      <c r="Z154" s="715"/>
      <c r="AA154" s="715"/>
      <c r="AB154" s="715"/>
      <c r="AC154" s="715"/>
      <c r="AD154" s="715"/>
      <c r="AE154" s="715"/>
      <c r="AF154" s="715"/>
      <c r="AG154" s="715"/>
      <c r="AH154" s="715"/>
      <c r="AI154" s="715"/>
      <c r="AJ154" s="715"/>
      <c r="AK154" s="715"/>
      <c r="AL154" s="715"/>
      <c r="AM154" s="716"/>
    </row>
    <row r="155" spans="1:39" s="176" customFormat="1" ht="5.25" customHeight="1" x14ac:dyDescent="0.15">
      <c r="A155" s="190"/>
      <c r="B155" s="290"/>
      <c r="C155" s="290"/>
      <c r="D155" s="290"/>
      <c r="E155" s="290"/>
      <c r="F155" s="290"/>
      <c r="G155" s="290"/>
      <c r="H155" s="290"/>
      <c r="I155" s="290"/>
      <c r="J155" s="290"/>
      <c r="K155" s="290"/>
      <c r="L155" s="290"/>
      <c r="M155" s="290"/>
      <c r="N155" s="290"/>
      <c r="O155" s="290"/>
      <c r="P155" s="290"/>
      <c r="Q155" s="290"/>
      <c r="R155" s="290"/>
      <c r="S155" s="290"/>
      <c r="T155" s="290"/>
      <c r="U155" s="290"/>
      <c r="V155" s="290"/>
      <c r="W155" s="290"/>
      <c r="X155" s="290"/>
      <c r="Y155" s="290"/>
      <c r="Z155" s="290"/>
      <c r="AA155" s="290"/>
      <c r="AB155" s="290"/>
      <c r="AC155" s="290"/>
      <c r="AD155" s="290"/>
      <c r="AE155" s="290"/>
      <c r="AF155" s="290"/>
      <c r="AG155" s="290"/>
      <c r="AH155" s="290"/>
      <c r="AI155" s="290"/>
      <c r="AJ155" s="290"/>
      <c r="AK155" s="192"/>
      <c r="AL155" s="192"/>
      <c r="AM155" s="192"/>
    </row>
    <row r="156" spans="1:39" x14ac:dyDescent="0.15">
      <c r="A156" s="177" t="s">
        <v>153</v>
      </c>
      <c r="B156" s="178"/>
      <c r="C156" s="165"/>
      <c r="D156" s="165"/>
      <c r="E156" s="165"/>
      <c r="F156" s="165"/>
      <c r="G156" s="165"/>
      <c r="H156" s="165"/>
      <c r="I156" s="165"/>
      <c r="J156" s="165"/>
      <c r="K156" s="165"/>
      <c r="L156" s="165"/>
      <c r="M156" s="165"/>
      <c r="N156" s="165"/>
      <c r="O156" s="165"/>
      <c r="P156" s="165"/>
      <c r="Q156" s="165"/>
      <c r="R156" s="165"/>
      <c r="S156" s="165"/>
      <c r="T156" s="165"/>
      <c r="U156" s="165"/>
      <c r="V156" s="165"/>
      <c r="W156" s="165"/>
      <c r="X156" s="165"/>
      <c r="Y156" s="165"/>
      <c r="Z156" s="165"/>
      <c r="AA156" s="165"/>
      <c r="AB156" s="165"/>
      <c r="AC156" s="165"/>
      <c r="AD156" s="165"/>
      <c r="AE156" s="165"/>
      <c r="AF156" s="165"/>
      <c r="AG156" s="165"/>
      <c r="AH156" s="165"/>
      <c r="AI156" s="165"/>
      <c r="AJ156" s="165"/>
    </row>
    <row r="157" spans="1:39" ht="5.25" customHeight="1" x14ac:dyDescent="0.15">
      <c r="A157" s="179"/>
      <c r="B157" s="180"/>
      <c r="C157" s="180"/>
      <c r="D157" s="180"/>
      <c r="E157" s="180"/>
      <c r="F157" s="180"/>
      <c r="G157" s="180"/>
      <c r="H157" s="180"/>
      <c r="I157" s="180"/>
      <c r="J157" s="180"/>
      <c r="K157" s="180"/>
      <c r="L157" s="180"/>
      <c r="M157" s="180"/>
      <c r="N157" s="180"/>
      <c r="O157" s="180"/>
      <c r="P157" s="180"/>
      <c r="Q157" s="180"/>
      <c r="R157" s="180"/>
      <c r="S157" s="180"/>
      <c r="T157" s="623"/>
      <c r="U157" s="623"/>
      <c r="V157" s="623"/>
      <c r="W157" s="623"/>
      <c r="X157" s="623"/>
      <c r="Y157" s="623"/>
      <c r="Z157" s="623"/>
      <c r="AA157" s="623"/>
      <c r="AB157" s="623"/>
      <c r="AC157" s="623"/>
      <c r="AD157" s="623"/>
      <c r="AE157" s="623"/>
      <c r="AF157" s="623"/>
      <c r="AG157" s="623"/>
      <c r="AH157" s="623"/>
      <c r="AI157" s="623"/>
      <c r="AJ157" s="623"/>
      <c r="AK157" s="623"/>
      <c r="AL157" s="623"/>
      <c r="AM157" s="624"/>
    </row>
    <row r="158" spans="1:39" x14ac:dyDescent="0.15">
      <c r="A158" s="181"/>
      <c r="B158" s="291" t="s">
        <v>190</v>
      </c>
      <c r="C158" s="180"/>
      <c r="D158" s="180"/>
      <c r="E158" s="180"/>
      <c r="F158" s="180"/>
      <c r="G158" s="180"/>
      <c r="H158" s="180"/>
      <c r="I158" s="180"/>
      <c r="J158" s="180"/>
      <c r="K158" s="180"/>
      <c r="L158" s="180"/>
      <c r="M158" s="180"/>
      <c r="N158" s="180"/>
      <c r="O158" s="180"/>
      <c r="P158" s="180"/>
      <c r="Q158" s="180"/>
      <c r="R158" s="180"/>
      <c r="S158" s="180"/>
      <c r="T158" s="623" t="s">
        <v>65</v>
      </c>
      <c r="U158" s="623"/>
      <c r="V158" s="623"/>
      <c r="W158" s="623"/>
      <c r="X158" s="623"/>
      <c r="Y158" s="623"/>
      <c r="Z158" s="623"/>
      <c r="AA158" s="623"/>
      <c r="AB158" s="623"/>
      <c r="AC158" s="623"/>
      <c r="AD158" s="623"/>
      <c r="AE158" s="623"/>
      <c r="AF158" s="623"/>
      <c r="AG158" s="623"/>
      <c r="AH158" s="623"/>
      <c r="AI158" s="623"/>
      <c r="AJ158" s="623"/>
      <c r="AK158" s="623"/>
      <c r="AL158" s="623"/>
      <c r="AM158" s="624"/>
    </row>
    <row r="159" spans="1:39" ht="21.75" customHeight="1" x14ac:dyDescent="0.15">
      <c r="A159" s="183"/>
      <c r="B159" s="134"/>
      <c r="C159" s="184" t="s">
        <v>179</v>
      </c>
      <c r="D159" s="712" t="s">
        <v>192</v>
      </c>
      <c r="E159" s="712"/>
      <c r="F159" s="712"/>
      <c r="G159" s="712"/>
      <c r="H159" s="712"/>
      <c r="I159" s="712"/>
      <c r="J159" s="712"/>
      <c r="K159" s="712"/>
      <c r="L159" s="712"/>
      <c r="M159" s="712"/>
      <c r="N159" s="712"/>
      <c r="O159" s="712"/>
      <c r="P159" s="712"/>
      <c r="Q159" s="712"/>
      <c r="R159" s="712"/>
      <c r="S159" s="713"/>
      <c r="T159" s="723" t="s">
        <v>250</v>
      </c>
      <c r="U159" s="724"/>
      <c r="V159" s="724"/>
      <c r="W159" s="724"/>
      <c r="X159" s="724"/>
      <c r="Y159" s="724"/>
      <c r="Z159" s="724"/>
      <c r="AA159" s="724"/>
      <c r="AB159" s="724"/>
      <c r="AC159" s="724"/>
      <c r="AD159" s="724"/>
      <c r="AE159" s="724"/>
      <c r="AF159" s="724"/>
      <c r="AG159" s="724"/>
      <c r="AH159" s="724"/>
      <c r="AI159" s="724"/>
      <c r="AJ159" s="724"/>
      <c r="AK159" s="724"/>
      <c r="AL159" s="724"/>
      <c r="AM159" s="725"/>
    </row>
    <row r="160" spans="1:39" ht="12" customHeight="1" x14ac:dyDescent="0.15">
      <c r="A160" s="193"/>
      <c r="B160" s="194"/>
      <c r="C160" s="195" t="s">
        <v>178</v>
      </c>
      <c r="D160" s="632" t="s">
        <v>156</v>
      </c>
      <c r="E160" s="632"/>
      <c r="F160" s="632"/>
      <c r="G160" s="632"/>
      <c r="H160" s="632"/>
      <c r="I160" s="632"/>
      <c r="J160" s="632"/>
      <c r="K160" s="632"/>
      <c r="L160" s="632"/>
      <c r="M160" s="632"/>
      <c r="N160" s="632"/>
      <c r="O160" s="632"/>
      <c r="P160" s="632"/>
      <c r="Q160" s="632"/>
      <c r="R160" s="632"/>
      <c r="S160" s="633"/>
      <c r="T160" s="726"/>
      <c r="U160" s="727"/>
      <c r="V160" s="727"/>
      <c r="W160" s="727"/>
      <c r="X160" s="727"/>
      <c r="Y160" s="727"/>
      <c r="Z160" s="727"/>
      <c r="AA160" s="727"/>
      <c r="AB160" s="727"/>
      <c r="AC160" s="727"/>
      <c r="AD160" s="727"/>
      <c r="AE160" s="727"/>
      <c r="AF160" s="727"/>
      <c r="AG160" s="727"/>
      <c r="AH160" s="727"/>
      <c r="AI160" s="727"/>
      <c r="AJ160" s="727"/>
      <c r="AK160" s="727"/>
      <c r="AL160" s="727"/>
      <c r="AM160" s="728"/>
    </row>
    <row r="161" spans="1:36" ht="18" customHeight="1" x14ac:dyDescent="0.15">
      <c r="A161" s="165"/>
      <c r="B161" s="196"/>
      <c r="C161" s="197"/>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c r="AA161" s="197"/>
      <c r="AB161" s="197"/>
      <c r="AC161" s="197"/>
      <c r="AD161" s="197"/>
      <c r="AE161" s="197"/>
      <c r="AF161" s="197"/>
      <c r="AG161" s="197"/>
      <c r="AH161" s="197"/>
      <c r="AI161" s="197"/>
      <c r="AJ161" s="197"/>
    </row>
    <row r="162" spans="1:36" s="198" customFormat="1" x14ac:dyDescent="0.15">
      <c r="B162" s="196"/>
      <c r="C162" s="196"/>
      <c r="D162" s="196"/>
      <c r="E162" s="196"/>
      <c r="F162" s="196"/>
      <c r="G162" s="196"/>
      <c r="H162" s="196"/>
      <c r="I162" s="196"/>
      <c r="J162" s="196"/>
      <c r="K162" s="196"/>
      <c r="L162" s="196"/>
      <c r="M162" s="196"/>
      <c r="N162" s="196"/>
      <c r="O162" s="196"/>
      <c r="P162" s="196"/>
      <c r="Q162" s="196"/>
      <c r="R162" s="196"/>
      <c r="S162" s="196"/>
      <c r="T162" s="196"/>
      <c r="U162" s="196"/>
      <c r="V162" s="196"/>
      <c r="W162" s="196"/>
      <c r="X162" s="196"/>
      <c r="Y162" s="196"/>
      <c r="Z162" s="196"/>
      <c r="AA162" s="196"/>
      <c r="AB162" s="196"/>
      <c r="AC162" s="196"/>
      <c r="AD162" s="196"/>
      <c r="AE162" s="196"/>
      <c r="AF162" s="196"/>
      <c r="AG162" s="196"/>
      <c r="AH162" s="196"/>
      <c r="AI162" s="196"/>
      <c r="AJ162" s="196"/>
    </row>
    <row r="163" spans="1:36" s="198" customFormat="1" x14ac:dyDescent="0.15">
      <c r="B163" s="196"/>
      <c r="C163" s="196"/>
      <c r="D163" s="196"/>
      <c r="E163" s="196"/>
      <c r="F163" s="196"/>
      <c r="G163" s="196"/>
      <c r="H163" s="196"/>
      <c r="I163" s="196"/>
      <c r="J163" s="196"/>
      <c r="K163" s="196"/>
      <c r="L163" s="196"/>
      <c r="M163" s="196"/>
      <c r="N163" s="196"/>
      <c r="O163" s="196"/>
      <c r="P163" s="196"/>
      <c r="Q163" s="196"/>
      <c r="R163" s="196"/>
      <c r="S163" s="196"/>
      <c r="T163" s="196"/>
      <c r="U163" s="196"/>
      <c r="V163" s="196"/>
      <c r="W163" s="196"/>
      <c r="X163" s="196"/>
      <c r="Y163" s="196"/>
      <c r="Z163" s="196"/>
      <c r="AA163" s="196"/>
      <c r="AB163" s="196"/>
      <c r="AC163" s="196"/>
      <c r="AD163" s="196"/>
      <c r="AE163" s="196"/>
      <c r="AF163" s="196"/>
      <c r="AG163" s="196"/>
      <c r="AH163" s="196"/>
      <c r="AI163" s="196"/>
      <c r="AJ163" s="196"/>
    </row>
    <row r="164" spans="1:36" x14ac:dyDescent="0.15">
      <c r="A164" s="165"/>
      <c r="B164" s="197"/>
      <c r="C164" s="197"/>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c r="AA164" s="197"/>
      <c r="AB164" s="197"/>
      <c r="AC164" s="197"/>
      <c r="AD164" s="197"/>
      <c r="AE164" s="197"/>
      <c r="AF164" s="197"/>
      <c r="AG164" s="197"/>
      <c r="AH164" s="197"/>
      <c r="AI164" s="197"/>
      <c r="AJ164" s="197"/>
    </row>
    <row r="165" spans="1:36" x14ac:dyDescent="0.15">
      <c r="A165" s="165"/>
      <c r="B165" s="197"/>
      <c r="C165" s="197"/>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c r="AA165" s="197"/>
      <c r="AB165" s="197"/>
      <c r="AC165" s="197"/>
      <c r="AD165" s="197"/>
      <c r="AE165" s="197"/>
      <c r="AF165" s="197"/>
      <c r="AG165" s="197"/>
      <c r="AH165" s="197"/>
      <c r="AI165" s="197"/>
      <c r="AJ165" s="197"/>
    </row>
    <row r="166" spans="1:36" x14ac:dyDescent="0.15">
      <c r="A166" s="165"/>
      <c r="B166" s="197"/>
      <c r="C166" s="197"/>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c r="AA166" s="197"/>
      <c r="AB166" s="197"/>
      <c r="AC166" s="197"/>
      <c r="AD166" s="197"/>
      <c r="AE166" s="197"/>
      <c r="AF166" s="197"/>
      <c r="AG166" s="197"/>
      <c r="AH166" s="197"/>
      <c r="AI166" s="197"/>
      <c r="AJ166" s="197"/>
    </row>
    <row r="167" spans="1:36" x14ac:dyDescent="0.15">
      <c r="A167" s="165"/>
      <c r="B167" s="197"/>
      <c r="C167" s="197"/>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c r="AA167" s="197"/>
      <c r="AB167" s="197"/>
      <c r="AC167" s="197"/>
      <c r="AD167" s="197"/>
      <c r="AE167" s="197"/>
      <c r="AF167" s="197"/>
      <c r="AG167" s="197"/>
      <c r="AH167" s="197"/>
      <c r="AI167" s="197"/>
      <c r="AJ167" s="197"/>
    </row>
    <row r="168" spans="1:36" x14ac:dyDescent="0.15">
      <c r="A168" s="165"/>
      <c r="B168" s="197"/>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c r="AA168" s="197"/>
      <c r="AB168" s="197"/>
      <c r="AC168" s="197"/>
      <c r="AD168" s="197"/>
      <c r="AE168" s="197"/>
      <c r="AF168" s="197"/>
      <c r="AG168" s="197"/>
      <c r="AH168" s="197"/>
      <c r="AI168" s="197"/>
      <c r="AJ168" s="197"/>
    </row>
    <row r="169" spans="1:36" x14ac:dyDescent="0.15">
      <c r="A169" s="165"/>
      <c r="B169" s="197"/>
      <c r="C169" s="197"/>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c r="AA169" s="197"/>
      <c r="AB169" s="197"/>
      <c r="AC169" s="197"/>
      <c r="AD169" s="197"/>
      <c r="AE169" s="197"/>
      <c r="AF169" s="197"/>
      <c r="AG169" s="197"/>
      <c r="AH169" s="197"/>
      <c r="AI169" s="197"/>
      <c r="AJ169" s="197"/>
    </row>
    <row r="170" spans="1:36" x14ac:dyDescent="0.15">
      <c r="A170" s="165"/>
      <c r="B170" s="197"/>
      <c r="C170" s="197"/>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row>
    <row r="171" spans="1:36" x14ac:dyDescent="0.15">
      <c r="A171" s="165"/>
      <c r="B171" s="197"/>
      <c r="C171" s="197"/>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c r="AA171" s="197"/>
      <c r="AB171" s="197"/>
      <c r="AC171" s="197"/>
      <c r="AD171" s="197"/>
      <c r="AE171" s="197"/>
      <c r="AF171" s="197"/>
      <c r="AG171" s="197"/>
      <c r="AH171" s="197"/>
      <c r="AI171" s="197"/>
      <c r="AJ171" s="197"/>
    </row>
    <row r="172" spans="1:36" x14ac:dyDescent="0.15">
      <c r="A172" s="165"/>
      <c r="B172" s="197"/>
      <c r="C172" s="197"/>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c r="AA172" s="197"/>
      <c r="AB172" s="197"/>
      <c r="AC172" s="197"/>
      <c r="AD172" s="197"/>
      <c r="AE172" s="197"/>
      <c r="AF172" s="197"/>
      <c r="AG172" s="197"/>
      <c r="AH172" s="197"/>
      <c r="AI172" s="197"/>
      <c r="AJ172" s="197"/>
    </row>
    <row r="173" spans="1:36" x14ac:dyDescent="0.15">
      <c r="A173" s="165"/>
      <c r="B173" s="197"/>
      <c r="C173" s="197"/>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c r="AA173" s="197"/>
      <c r="AB173" s="197"/>
      <c r="AC173" s="197"/>
      <c r="AD173" s="197"/>
      <c r="AE173" s="197"/>
      <c r="AF173" s="197"/>
      <c r="AG173" s="197"/>
      <c r="AH173" s="197"/>
      <c r="AI173" s="197"/>
      <c r="AJ173" s="197"/>
    </row>
    <row r="174" spans="1:36" x14ac:dyDescent="0.15">
      <c r="A174" s="165"/>
      <c r="B174" s="197"/>
      <c r="C174" s="197"/>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c r="AA174" s="197"/>
      <c r="AB174" s="197"/>
      <c r="AC174" s="197"/>
      <c r="AD174" s="197"/>
      <c r="AE174" s="197"/>
      <c r="AF174" s="197"/>
      <c r="AG174" s="197"/>
      <c r="AH174" s="197"/>
      <c r="AI174" s="197"/>
      <c r="AJ174" s="197"/>
    </row>
    <row r="175" spans="1:36" x14ac:dyDescent="0.15">
      <c r="A175" s="165"/>
      <c r="B175" s="197"/>
      <c r="C175" s="197"/>
      <c r="D175" s="197"/>
      <c r="E175" s="197"/>
      <c r="F175" s="197"/>
      <c r="G175" s="197"/>
      <c r="H175" s="197"/>
      <c r="I175" s="197"/>
      <c r="J175" s="197"/>
      <c r="K175" s="197"/>
      <c r="L175" s="197"/>
      <c r="M175" s="197"/>
      <c r="N175" s="197"/>
      <c r="O175" s="197"/>
      <c r="P175" s="197"/>
      <c r="Q175" s="197"/>
      <c r="R175" s="197"/>
      <c r="S175" s="197"/>
      <c r="T175" s="197"/>
      <c r="U175" s="197"/>
      <c r="V175" s="197"/>
      <c r="W175" s="197"/>
      <c r="X175" s="197"/>
      <c r="Y175" s="197"/>
      <c r="Z175" s="197"/>
      <c r="AA175" s="197"/>
      <c r="AB175" s="197"/>
      <c r="AC175" s="197"/>
      <c r="AD175" s="197"/>
      <c r="AE175" s="197"/>
      <c r="AF175" s="197"/>
      <c r="AG175" s="197"/>
      <c r="AH175" s="197"/>
      <c r="AI175" s="197"/>
      <c r="AJ175" s="197"/>
    </row>
    <row r="176" spans="1:36" x14ac:dyDescent="0.15">
      <c r="A176" s="165"/>
      <c r="B176" s="197"/>
      <c r="C176" s="197"/>
      <c r="D176" s="197"/>
      <c r="E176" s="197"/>
      <c r="F176" s="197"/>
      <c r="G176" s="197"/>
      <c r="H176" s="197"/>
      <c r="I176" s="197"/>
      <c r="J176" s="197"/>
      <c r="K176" s="197"/>
      <c r="L176" s="197"/>
      <c r="M176" s="197"/>
      <c r="N176" s="197"/>
      <c r="O176" s="197"/>
      <c r="P176" s="197"/>
      <c r="Q176" s="197"/>
      <c r="R176" s="197"/>
      <c r="S176" s="197"/>
      <c r="T176" s="197"/>
      <c r="U176" s="197"/>
      <c r="V176" s="197"/>
      <c r="W176" s="197"/>
      <c r="X176" s="197"/>
      <c r="Y176" s="197"/>
      <c r="Z176" s="197"/>
      <c r="AA176" s="197"/>
      <c r="AB176" s="197"/>
      <c r="AC176" s="197"/>
      <c r="AD176" s="197"/>
      <c r="AE176" s="197"/>
      <c r="AF176" s="197"/>
      <c r="AG176" s="197"/>
      <c r="AH176" s="197"/>
      <c r="AI176" s="197"/>
      <c r="AJ176" s="197"/>
    </row>
    <row r="177" spans="1:36" x14ac:dyDescent="0.15">
      <c r="A177" s="165"/>
      <c r="B177" s="197"/>
      <c r="C177" s="197"/>
      <c r="D177" s="197"/>
      <c r="E177" s="197"/>
      <c r="F177" s="197"/>
      <c r="G177" s="197"/>
      <c r="H177" s="197"/>
      <c r="I177" s="197"/>
      <c r="J177" s="197"/>
      <c r="K177" s="197"/>
      <c r="L177" s="197"/>
      <c r="M177" s="197"/>
      <c r="N177" s="197"/>
      <c r="O177" s="197"/>
      <c r="P177" s="197"/>
      <c r="Q177" s="197"/>
      <c r="R177" s="197"/>
      <c r="S177" s="197"/>
      <c r="T177" s="197"/>
      <c r="U177" s="197"/>
      <c r="V177" s="197"/>
      <c r="W177" s="197"/>
      <c r="X177" s="197"/>
      <c r="Y177" s="197"/>
      <c r="Z177" s="197"/>
      <c r="AA177" s="197"/>
      <c r="AB177" s="197"/>
      <c r="AC177" s="197"/>
      <c r="AD177" s="197"/>
      <c r="AE177" s="197"/>
      <c r="AF177" s="197"/>
      <c r="AG177" s="197"/>
      <c r="AH177" s="197"/>
      <c r="AI177" s="197"/>
      <c r="AJ177" s="197"/>
    </row>
    <row r="178" spans="1:36" x14ac:dyDescent="0.15">
      <c r="A178" s="165"/>
      <c r="B178" s="197"/>
      <c r="C178" s="197"/>
      <c r="D178" s="197"/>
      <c r="E178" s="197"/>
      <c r="F178" s="197"/>
      <c r="G178" s="197"/>
      <c r="H178" s="197"/>
      <c r="I178" s="197"/>
      <c r="J178" s="197"/>
      <c r="K178" s="197"/>
      <c r="L178" s="197"/>
      <c r="M178" s="197"/>
      <c r="N178" s="197"/>
      <c r="O178" s="197"/>
      <c r="P178" s="197"/>
      <c r="Q178" s="197"/>
      <c r="R178" s="197"/>
      <c r="S178" s="197"/>
      <c r="T178" s="197"/>
      <c r="U178" s="197"/>
      <c r="V178" s="197"/>
      <c r="W178" s="197"/>
      <c r="X178" s="197"/>
      <c r="Y178" s="197"/>
      <c r="Z178" s="197"/>
      <c r="AA178" s="197"/>
      <c r="AB178" s="197"/>
      <c r="AC178" s="197"/>
      <c r="AD178" s="197"/>
      <c r="AE178" s="197"/>
      <c r="AF178" s="197"/>
      <c r="AG178" s="197"/>
      <c r="AH178" s="197"/>
      <c r="AI178" s="197"/>
      <c r="AJ178" s="197"/>
    </row>
    <row r="179" spans="1:36" x14ac:dyDescent="0.15">
      <c r="A179" s="165"/>
      <c r="B179" s="197"/>
      <c r="C179" s="197"/>
      <c r="D179" s="197"/>
      <c r="E179" s="197"/>
      <c r="F179" s="197"/>
      <c r="G179" s="197"/>
      <c r="H179" s="197"/>
      <c r="I179" s="197"/>
      <c r="J179" s="197"/>
      <c r="K179" s="197"/>
      <c r="L179" s="197"/>
      <c r="M179" s="197"/>
      <c r="N179" s="197"/>
      <c r="O179" s="197"/>
      <c r="P179" s="197"/>
      <c r="Q179" s="197"/>
      <c r="R179" s="197"/>
      <c r="S179" s="197"/>
      <c r="T179" s="197"/>
      <c r="U179" s="197"/>
      <c r="V179" s="197"/>
      <c r="W179" s="197"/>
      <c r="X179" s="197"/>
      <c r="Y179" s="197"/>
      <c r="Z179" s="197"/>
      <c r="AA179" s="197"/>
      <c r="AB179" s="197"/>
      <c r="AC179" s="197"/>
      <c r="AD179" s="197"/>
      <c r="AE179" s="197"/>
      <c r="AF179" s="197"/>
      <c r="AG179" s="197"/>
      <c r="AH179" s="197"/>
      <c r="AI179" s="197"/>
      <c r="AJ179" s="197"/>
    </row>
    <row r="180" spans="1:36" x14ac:dyDescent="0.15">
      <c r="A180" s="165"/>
      <c r="B180" s="197"/>
      <c r="C180" s="197"/>
      <c r="D180" s="197"/>
      <c r="E180" s="197"/>
      <c r="F180" s="197"/>
      <c r="G180" s="197"/>
      <c r="H180" s="197"/>
      <c r="I180" s="197"/>
      <c r="J180" s="197"/>
      <c r="K180" s="197"/>
      <c r="L180" s="197"/>
      <c r="M180" s="197"/>
      <c r="N180" s="197"/>
      <c r="O180" s="197"/>
      <c r="P180" s="197"/>
      <c r="Q180" s="197"/>
      <c r="R180" s="197"/>
      <c r="S180" s="197"/>
      <c r="T180" s="197"/>
      <c r="U180" s="197"/>
      <c r="V180" s="197"/>
      <c r="W180" s="197"/>
      <c r="X180" s="197"/>
      <c r="Y180" s="197"/>
      <c r="Z180" s="197"/>
      <c r="AA180" s="197"/>
      <c r="AB180" s="197"/>
      <c r="AC180" s="197"/>
      <c r="AD180" s="197"/>
      <c r="AE180" s="197"/>
      <c r="AF180" s="197"/>
      <c r="AG180" s="197"/>
      <c r="AH180" s="197"/>
      <c r="AI180" s="197"/>
      <c r="AJ180" s="197"/>
    </row>
    <row r="181" spans="1:36" x14ac:dyDescent="0.15">
      <c r="A181" s="165"/>
      <c r="B181" s="197"/>
      <c r="C181" s="197"/>
      <c r="D181" s="197"/>
      <c r="E181" s="197"/>
      <c r="F181" s="197"/>
      <c r="G181" s="197"/>
      <c r="H181" s="197"/>
      <c r="I181" s="197"/>
      <c r="J181" s="197"/>
      <c r="K181" s="197"/>
      <c r="L181" s="197"/>
      <c r="M181" s="197"/>
      <c r="N181" s="197"/>
      <c r="O181" s="197"/>
      <c r="P181" s="197"/>
      <c r="Q181" s="197"/>
      <c r="R181" s="197"/>
      <c r="S181" s="197"/>
      <c r="T181" s="197"/>
      <c r="U181" s="197"/>
      <c r="V181" s="197"/>
      <c r="W181" s="197"/>
      <c r="X181" s="197"/>
      <c r="Y181" s="197"/>
      <c r="Z181" s="197"/>
      <c r="AA181" s="197"/>
      <c r="AB181" s="197"/>
      <c r="AC181" s="197"/>
      <c r="AD181" s="197"/>
      <c r="AE181" s="197"/>
      <c r="AF181" s="197"/>
      <c r="AG181" s="197"/>
      <c r="AH181" s="197"/>
      <c r="AI181" s="197"/>
      <c r="AJ181" s="197"/>
    </row>
    <row r="182" spans="1:36" x14ac:dyDescent="0.15">
      <c r="A182" s="165"/>
      <c r="B182" s="197"/>
      <c r="C182" s="197"/>
      <c r="D182" s="197"/>
      <c r="E182" s="197"/>
      <c r="F182" s="197"/>
      <c r="G182" s="197"/>
      <c r="H182" s="197"/>
      <c r="I182" s="197"/>
      <c r="J182" s="197"/>
      <c r="K182" s="197"/>
      <c r="L182" s="197"/>
      <c r="M182" s="197"/>
      <c r="N182" s="197"/>
      <c r="O182" s="197"/>
      <c r="P182" s="197"/>
      <c r="Q182" s="197"/>
      <c r="R182" s="197"/>
      <c r="S182" s="197"/>
      <c r="T182" s="197"/>
      <c r="U182" s="197"/>
      <c r="V182" s="197"/>
      <c r="W182" s="197"/>
      <c r="X182" s="197"/>
      <c r="Y182" s="197"/>
      <c r="Z182" s="197"/>
      <c r="AA182" s="197"/>
      <c r="AB182" s="197"/>
      <c r="AC182" s="197"/>
      <c r="AD182" s="197"/>
      <c r="AE182" s="197"/>
      <c r="AF182" s="197"/>
      <c r="AG182" s="197"/>
      <c r="AH182" s="197"/>
      <c r="AI182" s="197"/>
      <c r="AJ182" s="197"/>
    </row>
    <row r="183" spans="1:36" x14ac:dyDescent="0.15">
      <c r="A183" s="165"/>
      <c r="B183" s="197"/>
      <c r="C183" s="197"/>
      <c r="D183" s="197"/>
      <c r="E183" s="197"/>
      <c r="F183" s="197"/>
      <c r="G183" s="197"/>
      <c r="H183" s="197"/>
      <c r="I183" s="197"/>
      <c r="J183" s="197"/>
      <c r="K183" s="197"/>
      <c r="L183" s="197"/>
      <c r="M183" s="197"/>
      <c r="N183" s="197"/>
      <c r="O183" s="197"/>
      <c r="P183" s="197"/>
      <c r="Q183" s="197"/>
      <c r="R183" s="197"/>
      <c r="S183" s="197"/>
      <c r="T183" s="197"/>
      <c r="U183" s="197"/>
      <c r="V183" s="197"/>
      <c r="W183" s="197"/>
      <c r="X183" s="197"/>
      <c r="Y183" s="197"/>
      <c r="Z183" s="197"/>
      <c r="AA183" s="197"/>
      <c r="AB183" s="197"/>
      <c r="AC183" s="197"/>
      <c r="AD183" s="197"/>
      <c r="AE183" s="197"/>
      <c r="AF183" s="197"/>
      <c r="AG183" s="197"/>
      <c r="AH183" s="197"/>
      <c r="AI183" s="197"/>
      <c r="AJ183" s="197"/>
    </row>
    <row r="184" spans="1:36" x14ac:dyDescent="0.15">
      <c r="A184" s="165"/>
      <c r="B184" s="197"/>
      <c r="C184" s="197"/>
      <c r="D184" s="197"/>
      <c r="E184" s="197"/>
      <c r="F184" s="197"/>
      <c r="G184" s="197"/>
      <c r="H184" s="197"/>
      <c r="I184" s="197"/>
      <c r="J184" s="197"/>
      <c r="K184" s="197"/>
      <c r="L184" s="197"/>
      <c r="M184" s="197"/>
      <c r="N184" s="197"/>
      <c r="O184" s="197"/>
      <c r="P184" s="197"/>
      <c r="Q184" s="197"/>
      <c r="R184" s="197"/>
      <c r="S184" s="197"/>
      <c r="T184" s="197"/>
      <c r="U184" s="197"/>
      <c r="V184" s="197"/>
      <c r="W184" s="197"/>
      <c r="X184" s="197"/>
      <c r="Y184" s="197"/>
      <c r="Z184" s="197"/>
      <c r="AA184" s="197"/>
      <c r="AB184" s="197"/>
      <c r="AC184" s="197"/>
      <c r="AD184" s="197"/>
      <c r="AE184" s="197"/>
      <c r="AF184" s="197"/>
      <c r="AG184" s="197"/>
      <c r="AH184" s="197"/>
      <c r="AI184" s="197"/>
      <c r="AJ184" s="197"/>
    </row>
    <row r="185" spans="1:36" x14ac:dyDescent="0.15">
      <c r="A185" s="165"/>
      <c r="B185" s="197"/>
      <c r="C185" s="197"/>
      <c r="D185" s="197"/>
      <c r="E185" s="197"/>
      <c r="F185" s="197"/>
      <c r="G185" s="197"/>
      <c r="H185" s="197"/>
      <c r="I185" s="197"/>
      <c r="J185" s="197"/>
      <c r="K185" s="197"/>
      <c r="L185" s="197"/>
      <c r="M185" s="197"/>
      <c r="N185" s="197"/>
      <c r="O185" s="197"/>
      <c r="P185" s="197"/>
      <c r="Q185" s="197"/>
      <c r="R185" s="197"/>
      <c r="S185" s="197"/>
      <c r="T185" s="197"/>
      <c r="U185" s="197"/>
      <c r="V185" s="197"/>
      <c r="W185" s="197"/>
      <c r="X185" s="197"/>
      <c r="Y185" s="197"/>
      <c r="Z185" s="197"/>
      <c r="AA185" s="197"/>
      <c r="AB185" s="197"/>
      <c r="AC185" s="197"/>
      <c r="AD185" s="197"/>
      <c r="AE185" s="197"/>
      <c r="AF185" s="197"/>
      <c r="AG185" s="197"/>
      <c r="AH185" s="197"/>
      <c r="AI185" s="197"/>
      <c r="AJ185" s="197"/>
    </row>
    <row r="186" spans="1:36" x14ac:dyDescent="0.15">
      <c r="A186" s="165"/>
      <c r="B186" s="197"/>
      <c r="C186" s="197"/>
      <c r="D186" s="197"/>
      <c r="E186" s="197"/>
      <c r="F186" s="197"/>
      <c r="G186" s="197"/>
      <c r="H186" s="197"/>
      <c r="I186" s="197"/>
      <c r="J186" s="197"/>
      <c r="K186" s="197"/>
      <c r="L186" s="197"/>
      <c r="M186" s="197"/>
      <c r="N186" s="197"/>
      <c r="O186" s="197"/>
      <c r="P186" s="197"/>
      <c r="Q186" s="197"/>
      <c r="R186" s="197"/>
      <c r="S186" s="197"/>
      <c r="T186" s="197"/>
      <c r="U186" s="197"/>
      <c r="V186" s="197"/>
      <c r="W186" s="197"/>
      <c r="X186" s="197"/>
      <c r="Y186" s="197"/>
      <c r="Z186" s="197"/>
      <c r="AA186" s="197"/>
      <c r="AB186" s="197"/>
      <c r="AC186" s="197"/>
      <c r="AD186" s="197"/>
      <c r="AE186" s="197"/>
      <c r="AF186" s="197"/>
      <c r="AG186" s="197"/>
      <c r="AH186" s="197"/>
      <c r="AI186" s="197"/>
      <c r="AJ186" s="197"/>
    </row>
    <row r="187" spans="1:36" x14ac:dyDescent="0.15">
      <c r="A187" s="165"/>
      <c r="B187" s="197"/>
      <c r="C187" s="197"/>
      <c r="D187" s="197"/>
      <c r="E187" s="197"/>
      <c r="F187" s="197"/>
      <c r="G187" s="197"/>
      <c r="H187" s="197"/>
      <c r="I187" s="197"/>
      <c r="J187" s="197"/>
      <c r="K187" s="197"/>
      <c r="L187" s="197"/>
      <c r="M187" s="197"/>
      <c r="N187" s="197"/>
      <c r="O187" s="197"/>
      <c r="P187" s="197"/>
      <c r="Q187" s="197"/>
      <c r="R187" s="197"/>
      <c r="S187" s="197"/>
      <c r="T187" s="197"/>
      <c r="U187" s="197"/>
      <c r="V187" s="197"/>
      <c r="W187" s="197"/>
      <c r="X187" s="197"/>
      <c r="Y187" s="197"/>
      <c r="Z187" s="197"/>
      <c r="AA187" s="197"/>
      <c r="AB187" s="197"/>
      <c r="AC187" s="197"/>
      <c r="AD187" s="197"/>
      <c r="AE187" s="197"/>
      <c r="AF187" s="197"/>
      <c r="AG187" s="197"/>
      <c r="AH187" s="197"/>
      <c r="AI187" s="197"/>
      <c r="AJ187" s="197"/>
    </row>
    <row r="188" spans="1:36" x14ac:dyDescent="0.15">
      <c r="A188" s="165"/>
      <c r="B188" s="197"/>
      <c r="C188" s="197"/>
      <c r="D188" s="197"/>
      <c r="E188" s="197"/>
      <c r="F188" s="197"/>
      <c r="G188" s="197"/>
      <c r="H188" s="197"/>
      <c r="I188" s="197"/>
      <c r="J188" s="197"/>
      <c r="K188" s="197"/>
      <c r="L188" s="197"/>
      <c r="M188" s="197"/>
      <c r="N188" s="197"/>
      <c r="O188" s="197"/>
      <c r="P188" s="197"/>
      <c r="Q188" s="197"/>
      <c r="R188" s="197"/>
      <c r="S188" s="197"/>
      <c r="T188" s="197"/>
      <c r="U188" s="197"/>
      <c r="V188" s="197"/>
      <c r="W188" s="197"/>
      <c r="X188" s="197"/>
      <c r="Y188" s="197"/>
      <c r="Z188" s="197"/>
      <c r="AA188" s="197"/>
      <c r="AB188" s="197"/>
      <c r="AC188" s="197"/>
      <c r="AD188" s="197"/>
      <c r="AE188" s="197"/>
      <c r="AF188" s="197"/>
      <c r="AG188" s="197"/>
      <c r="AH188" s="197"/>
      <c r="AI188" s="197"/>
      <c r="AJ188" s="197"/>
    </row>
    <row r="189" spans="1:36" x14ac:dyDescent="0.15">
      <c r="A189" s="165"/>
      <c r="B189" s="197"/>
      <c r="C189" s="197"/>
      <c r="D189" s="197"/>
      <c r="E189" s="197"/>
      <c r="F189" s="197"/>
      <c r="G189" s="197"/>
      <c r="H189" s="197"/>
      <c r="I189" s="197"/>
      <c r="J189" s="197"/>
      <c r="K189" s="197"/>
      <c r="L189" s="197"/>
      <c r="M189" s="197"/>
      <c r="N189" s="197"/>
      <c r="O189" s="197"/>
      <c r="P189" s="197"/>
      <c r="Q189" s="197"/>
      <c r="R189" s="197"/>
      <c r="S189" s="197"/>
      <c r="T189" s="197"/>
      <c r="U189" s="197"/>
      <c r="V189" s="197"/>
      <c r="W189" s="197"/>
      <c r="X189" s="197"/>
      <c r="Y189" s="197"/>
      <c r="Z189" s="197"/>
      <c r="AA189" s="197"/>
      <c r="AB189" s="197"/>
      <c r="AC189" s="197"/>
      <c r="AD189" s="197"/>
      <c r="AE189" s="197"/>
      <c r="AF189" s="197"/>
      <c r="AG189" s="197"/>
      <c r="AH189" s="197"/>
      <c r="AI189" s="197"/>
      <c r="AJ189" s="197"/>
    </row>
    <row r="190" spans="1:36" x14ac:dyDescent="0.15">
      <c r="A190" s="165"/>
      <c r="B190" s="197"/>
      <c r="C190" s="197"/>
      <c r="D190" s="197"/>
      <c r="E190" s="197"/>
      <c r="F190" s="197"/>
      <c r="G190" s="197"/>
      <c r="H190" s="197"/>
      <c r="I190" s="197"/>
      <c r="J190" s="197"/>
      <c r="K190" s="197"/>
      <c r="L190" s="197"/>
      <c r="M190" s="197"/>
      <c r="N190" s="197"/>
      <c r="O190" s="197"/>
      <c r="P190" s="197"/>
      <c r="Q190" s="197"/>
      <c r="R190" s="197"/>
      <c r="S190" s="197"/>
      <c r="T190" s="197"/>
      <c r="U190" s="197"/>
      <c r="V190" s="197"/>
      <c r="W190" s="197"/>
      <c r="X190" s="197"/>
      <c r="Y190" s="197"/>
      <c r="Z190" s="197"/>
      <c r="AA190" s="197"/>
      <c r="AB190" s="197"/>
      <c r="AC190" s="197"/>
      <c r="AD190" s="197"/>
      <c r="AE190" s="197"/>
      <c r="AF190" s="197"/>
      <c r="AG190" s="197"/>
      <c r="AH190" s="197"/>
      <c r="AI190" s="197"/>
      <c r="AJ190" s="197"/>
    </row>
    <row r="191" spans="1:36" x14ac:dyDescent="0.15">
      <c r="A191" s="165"/>
      <c r="B191" s="197"/>
      <c r="C191" s="197"/>
      <c r="D191" s="197"/>
      <c r="E191" s="197"/>
      <c r="F191" s="197"/>
      <c r="G191" s="197"/>
      <c r="H191" s="197"/>
      <c r="I191" s="197"/>
      <c r="J191" s="197"/>
      <c r="K191" s="197"/>
      <c r="L191" s="197"/>
      <c r="M191" s="197"/>
      <c r="N191" s="197"/>
      <c r="O191" s="197"/>
      <c r="P191" s="197"/>
      <c r="Q191" s="197"/>
      <c r="R191" s="197"/>
      <c r="S191" s="197"/>
      <c r="T191" s="197"/>
      <c r="U191" s="197"/>
      <c r="V191" s="197"/>
      <c r="W191" s="197"/>
      <c r="X191" s="197"/>
      <c r="Y191" s="197"/>
      <c r="Z191" s="197"/>
      <c r="AA191" s="197"/>
      <c r="AB191" s="197"/>
      <c r="AC191" s="197"/>
      <c r="AD191" s="197"/>
      <c r="AE191" s="197"/>
      <c r="AF191" s="197"/>
      <c r="AG191" s="197"/>
      <c r="AH191" s="197"/>
      <c r="AI191" s="197"/>
      <c r="AJ191" s="197"/>
    </row>
    <row r="192" spans="1:36" x14ac:dyDescent="0.15">
      <c r="A192" s="165"/>
      <c r="B192" s="197"/>
      <c r="C192" s="197"/>
      <c r="D192" s="197"/>
      <c r="E192" s="197"/>
      <c r="F192" s="197"/>
      <c r="G192" s="197"/>
      <c r="H192" s="197"/>
      <c r="I192" s="197"/>
      <c r="J192" s="197"/>
      <c r="K192" s="197"/>
      <c r="L192" s="197"/>
      <c r="M192" s="197"/>
      <c r="N192" s="197"/>
      <c r="O192" s="197"/>
      <c r="P192" s="197"/>
      <c r="Q192" s="197"/>
      <c r="R192" s="197"/>
      <c r="S192" s="197"/>
      <c r="T192" s="197"/>
      <c r="U192" s="197"/>
      <c r="V192" s="197"/>
      <c r="W192" s="197"/>
      <c r="X192" s="197"/>
      <c r="Y192" s="197"/>
      <c r="Z192" s="197"/>
      <c r="AA192" s="197"/>
      <c r="AB192" s="197"/>
      <c r="AC192" s="197"/>
      <c r="AD192" s="197"/>
      <c r="AE192" s="197"/>
      <c r="AF192" s="197"/>
      <c r="AG192" s="197"/>
      <c r="AH192" s="197"/>
      <c r="AI192" s="197"/>
      <c r="AJ192" s="197"/>
    </row>
    <row r="193" spans="2:36" x14ac:dyDescent="0.15">
      <c r="B193" s="197"/>
      <c r="C193" s="199"/>
      <c r="D193" s="199"/>
      <c r="E193" s="199"/>
      <c r="F193" s="199"/>
      <c r="G193" s="199"/>
      <c r="H193" s="199"/>
      <c r="I193" s="199"/>
      <c r="J193" s="199"/>
      <c r="K193" s="199"/>
      <c r="L193" s="199"/>
      <c r="M193" s="199"/>
      <c r="N193" s="199"/>
      <c r="O193" s="199"/>
      <c r="P193" s="199"/>
      <c r="Q193" s="199"/>
      <c r="R193" s="199"/>
      <c r="S193" s="199"/>
      <c r="T193" s="199"/>
      <c r="U193" s="199"/>
      <c r="V193" s="199"/>
      <c r="W193" s="199"/>
      <c r="X193" s="199"/>
      <c r="Y193" s="199"/>
      <c r="Z193" s="199"/>
      <c r="AA193" s="199"/>
      <c r="AB193" s="199"/>
      <c r="AC193" s="199"/>
      <c r="AD193" s="199"/>
      <c r="AE193" s="199"/>
      <c r="AF193" s="199"/>
      <c r="AG193" s="199"/>
      <c r="AH193" s="199"/>
      <c r="AI193" s="199"/>
      <c r="AJ193" s="199"/>
    </row>
    <row r="194" spans="2:36" x14ac:dyDescent="0.15">
      <c r="B194" s="199"/>
      <c r="C194" s="199"/>
      <c r="D194" s="199"/>
      <c r="E194" s="199"/>
      <c r="F194" s="199"/>
      <c r="G194" s="199"/>
      <c r="H194" s="199"/>
      <c r="I194" s="199"/>
      <c r="J194" s="199"/>
      <c r="K194" s="199"/>
      <c r="L194" s="199"/>
      <c r="M194" s="199"/>
      <c r="N194" s="199"/>
      <c r="O194" s="199"/>
      <c r="P194" s="199"/>
      <c r="Q194" s="199"/>
      <c r="R194" s="199"/>
      <c r="S194" s="199"/>
      <c r="T194" s="199"/>
      <c r="U194" s="199"/>
      <c r="V194" s="199"/>
      <c r="W194" s="199"/>
      <c r="X194" s="199"/>
      <c r="Y194" s="199"/>
      <c r="Z194" s="199"/>
      <c r="AA194" s="199"/>
      <c r="AB194" s="199"/>
      <c r="AC194" s="199"/>
      <c r="AD194" s="199"/>
      <c r="AE194" s="199"/>
      <c r="AF194" s="199"/>
      <c r="AG194" s="199"/>
      <c r="AH194" s="199"/>
      <c r="AI194" s="199"/>
      <c r="AJ194" s="199"/>
    </row>
    <row r="195" spans="2:36" x14ac:dyDescent="0.15">
      <c r="B195" s="199"/>
    </row>
  </sheetData>
  <sheetProtection password="B2EA" sheet="1" formatCells="0"/>
  <mergeCells count="313">
    <mergeCell ref="T157:AM157"/>
    <mergeCell ref="T158:AM158"/>
    <mergeCell ref="D159:S159"/>
    <mergeCell ref="T159:AM160"/>
    <mergeCell ref="D160:S160"/>
    <mergeCell ref="T151:AM151"/>
    <mergeCell ref="D152:S152"/>
    <mergeCell ref="T152:AM152"/>
    <mergeCell ref="T153:AM153"/>
    <mergeCell ref="D154:S154"/>
    <mergeCell ref="T154:AM154"/>
    <mergeCell ref="T145:AM145"/>
    <mergeCell ref="T146:AM146"/>
    <mergeCell ref="D147:S147"/>
    <mergeCell ref="T147:AM147"/>
    <mergeCell ref="A148:AM148"/>
    <mergeCell ref="T150:AM150"/>
    <mergeCell ref="D141:S141"/>
    <mergeCell ref="T141:AM141"/>
    <mergeCell ref="T142:AM142"/>
    <mergeCell ref="T143:AM143"/>
    <mergeCell ref="D144:S144"/>
    <mergeCell ref="T144:AM144"/>
    <mergeCell ref="D139:S139"/>
    <mergeCell ref="T139:AM139"/>
    <mergeCell ref="D140:S140"/>
    <mergeCell ref="T140:AM140"/>
    <mergeCell ref="AG124:AM124"/>
    <mergeCell ref="T133:AM133"/>
    <mergeCell ref="T134:AM134"/>
    <mergeCell ref="D135:S135"/>
    <mergeCell ref="T135:AM135"/>
    <mergeCell ref="D136:S136"/>
    <mergeCell ref="T136:AM136"/>
    <mergeCell ref="A124:D124"/>
    <mergeCell ref="E124:I124"/>
    <mergeCell ref="J124:M124"/>
    <mergeCell ref="N124:U124"/>
    <mergeCell ref="V124:Y124"/>
    <mergeCell ref="Z124:AF124"/>
    <mergeCell ref="T137:AM137"/>
    <mergeCell ref="D138:S138"/>
    <mergeCell ref="T138:AM138"/>
    <mergeCell ref="J121:Y121"/>
    <mergeCell ref="Z121:AF121"/>
    <mergeCell ref="AG121:AM121"/>
    <mergeCell ref="E122:I122"/>
    <mergeCell ref="J122:Y122"/>
    <mergeCell ref="Z122:AF122"/>
    <mergeCell ref="AG122:AM122"/>
    <mergeCell ref="A119:D123"/>
    <mergeCell ref="E119:I119"/>
    <mergeCell ref="J119:Y119"/>
    <mergeCell ref="Z119:AF119"/>
    <mergeCell ref="AG119:AM119"/>
    <mergeCell ref="E120:I120"/>
    <mergeCell ref="J120:Y120"/>
    <mergeCell ref="Z120:AF120"/>
    <mergeCell ref="AG120:AM120"/>
    <mergeCell ref="E121:I121"/>
    <mergeCell ref="E123:I123"/>
    <mergeCell ref="J123:Y123"/>
    <mergeCell ref="Z123:AF123"/>
    <mergeCell ref="AG123:AM123"/>
    <mergeCell ref="Z112:AF112"/>
    <mergeCell ref="AG112:AM112"/>
    <mergeCell ref="AG115:AM115"/>
    <mergeCell ref="A118:D118"/>
    <mergeCell ref="E118:I118"/>
    <mergeCell ref="J118:Y118"/>
    <mergeCell ref="Z118:AF118"/>
    <mergeCell ref="AG118:AM118"/>
    <mergeCell ref="A115:D115"/>
    <mergeCell ref="E115:I115"/>
    <mergeCell ref="J115:M115"/>
    <mergeCell ref="N115:U115"/>
    <mergeCell ref="V115:Y115"/>
    <mergeCell ref="Z115:AF115"/>
    <mergeCell ref="A109:D109"/>
    <mergeCell ref="E109:I109"/>
    <mergeCell ref="J109:Y109"/>
    <mergeCell ref="Z109:AF109"/>
    <mergeCell ref="AG109:AM109"/>
    <mergeCell ref="A110:D114"/>
    <mergeCell ref="E110:I110"/>
    <mergeCell ref="J110:Y110"/>
    <mergeCell ref="Z110:AF110"/>
    <mergeCell ref="AG110:AM110"/>
    <mergeCell ref="E113:I113"/>
    <mergeCell ref="J113:Y113"/>
    <mergeCell ref="Z113:AF113"/>
    <mergeCell ref="AG113:AM113"/>
    <mergeCell ref="E114:I114"/>
    <mergeCell ref="J114:Y114"/>
    <mergeCell ref="Z114:AF114"/>
    <mergeCell ref="AG114:AM114"/>
    <mergeCell ref="E111:I111"/>
    <mergeCell ref="J111:Y111"/>
    <mergeCell ref="Z111:AF111"/>
    <mergeCell ref="AG111:AM111"/>
    <mergeCell ref="E112:I112"/>
    <mergeCell ref="J112:Y112"/>
    <mergeCell ref="J105:Y105"/>
    <mergeCell ref="Z105:AF105"/>
    <mergeCell ref="AG105:AM105"/>
    <mergeCell ref="A106:D106"/>
    <mergeCell ref="E106:I106"/>
    <mergeCell ref="J106:M106"/>
    <mergeCell ref="N106:U106"/>
    <mergeCell ref="V106:Y106"/>
    <mergeCell ref="Z106:AF106"/>
    <mergeCell ref="AG106:AM106"/>
    <mergeCell ref="A103:D105"/>
    <mergeCell ref="E103:I103"/>
    <mergeCell ref="J103:Y103"/>
    <mergeCell ref="Z103:AF103"/>
    <mergeCell ref="AG103:AM103"/>
    <mergeCell ref="E104:I104"/>
    <mergeCell ref="J104:Y104"/>
    <mergeCell ref="Z104:AF104"/>
    <mergeCell ref="AG104:AM104"/>
    <mergeCell ref="E105:I105"/>
    <mergeCell ref="E101:I101"/>
    <mergeCell ref="J101:Y101"/>
    <mergeCell ref="Z101:AF101"/>
    <mergeCell ref="AG101:AM101"/>
    <mergeCell ref="E102:I102"/>
    <mergeCell ref="J102:Y102"/>
    <mergeCell ref="Z102:AF102"/>
    <mergeCell ref="AG102:AM102"/>
    <mergeCell ref="E99:I99"/>
    <mergeCell ref="J99:Y99"/>
    <mergeCell ref="Z99:AF99"/>
    <mergeCell ref="AG99:AM99"/>
    <mergeCell ref="E100:I100"/>
    <mergeCell ref="J100:Y100"/>
    <mergeCell ref="Z100:AF100"/>
    <mergeCell ref="AG100:AM100"/>
    <mergeCell ref="E97:I97"/>
    <mergeCell ref="J97:Y97"/>
    <mergeCell ref="Z97:AF97"/>
    <mergeCell ref="AG97:AM97"/>
    <mergeCell ref="E98:I98"/>
    <mergeCell ref="J98:Y98"/>
    <mergeCell ref="Z98:AF98"/>
    <mergeCell ref="AG98:AM98"/>
    <mergeCell ref="E95:I95"/>
    <mergeCell ref="J95:Y95"/>
    <mergeCell ref="Z95:AF95"/>
    <mergeCell ref="AG95:AM95"/>
    <mergeCell ref="E96:I96"/>
    <mergeCell ref="J96:Y96"/>
    <mergeCell ref="Z96:AF96"/>
    <mergeCell ref="AG96:AM96"/>
    <mergeCell ref="AG88:AM88"/>
    <mergeCell ref="E93:I93"/>
    <mergeCell ref="J93:Y93"/>
    <mergeCell ref="Z93:AF93"/>
    <mergeCell ref="AG93:AM93"/>
    <mergeCell ref="E94:I94"/>
    <mergeCell ref="J94:Y94"/>
    <mergeCell ref="Z94:AF94"/>
    <mergeCell ref="AG94:AM94"/>
    <mergeCell ref="E91:I91"/>
    <mergeCell ref="J91:Y91"/>
    <mergeCell ref="Z91:AF91"/>
    <mergeCell ref="AG91:AM91"/>
    <mergeCell ref="E92:I92"/>
    <mergeCell ref="J92:Y92"/>
    <mergeCell ref="Z92:AF92"/>
    <mergeCell ref="AG92:AM92"/>
    <mergeCell ref="A85:D102"/>
    <mergeCell ref="E85:I85"/>
    <mergeCell ref="J85:Y85"/>
    <mergeCell ref="Z85:AF85"/>
    <mergeCell ref="AG85:AM85"/>
    <mergeCell ref="E86:I86"/>
    <mergeCell ref="J86:Y86"/>
    <mergeCell ref="Z86:AF86"/>
    <mergeCell ref="AG86:AM86"/>
    <mergeCell ref="E87:I87"/>
    <mergeCell ref="E89:I89"/>
    <mergeCell ref="J89:Y89"/>
    <mergeCell ref="Z89:AF89"/>
    <mergeCell ref="AG89:AM89"/>
    <mergeCell ref="E90:I90"/>
    <mergeCell ref="J90:Y90"/>
    <mergeCell ref="Z90:AF90"/>
    <mergeCell ref="AG90:AM90"/>
    <mergeCell ref="J87:Y87"/>
    <mergeCell ref="Z87:AF87"/>
    <mergeCell ref="AG87:AM87"/>
    <mergeCell ref="E88:I88"/>
    <mergeCell ref="J88:Y88"/>
    <mergeCell ref="Z88:AF88"/>
    <mergeCell ref="C79:E79"/>
    <mergeCell ref="F79:T79"/>
    <mergeCell ref="U79:W79"/>
    <mergeCell ref="X79:AM79"/>
    <mergeCell ref="B80:AM80"/>
    <mergeCell ref="A84:D84"/>
    <mergeCell ref="E84:I84"/>
    <mergeCell ref="J84:Y84"/>
    <mergeCell ref="Z84:AF84"/>
    <mergeCell ref="AG84:AM84"/>
    <mergeCell ref="C77:E77"/>
    <mergeCell ref="F77:T77"/>
    <mergeCell ref="U77:W77"/>
    <mergeCell ref="X77:AM77"/>
    <mergeCell ref="C78:AE78"/>
    <mergeCell ref="AF78:AM78"/>
    <mergeCell ref="C73:V73"/>
    <mergeCell ref="X73:AM73"/>
    <mergeCell ref="B75:AE75"/>
    <mergeCell ref="AF75:AM75"/>
    <mergeCell ref="C76:AE76"/>
    <mergeCell ref="AF76:AM76"/>
    <mergeCell ref="C65:AE65"/>
    <mergeCell ref="AF65:AM65"/>
    <mergeCell ref="C66:AE66"/>
    <mergeCell ref="AF66:AM66"/>
    <mergeCell ref="B68:AM68"/>
    <mergeCell ref="A70:AM70"/>
    <mergeCell ref="B60:AM60"/>
    <mergeCell ref="B62:AE62"/>
    <mergeCell ref="AF62:AM62"/>
    <mergeCell ref="C63:AE63"/>
    <mergeCell ref="AF63:AM63"/>
    <mergeCell ref="C64:AE64"/>
    <mergeCell ref="AF64:AM64"/>
    <mergeCell ref="A54:AM54"/>
    <mergeCell ref="C57:V57"/>
    <mergeCell ref="W57:AB57"/>
    <mergeCell ref="AC57:AM57"/>
    <mergeCell ref="C59:V59"/>
    <mergeCell ref="W59:AB59"/>
    <mergeCell ref="AC59:AM59"/>
    <mergeCell ref="C48:AE48"/>
    <mergeCell ref="AF48:AG48"/>
    <mergeCell ref="AF49:AM49"/>
    <mergeCell ref="C50:AE50"/>
    <mergeCell ref="AF50:AM50"/>
    <mergeCell ref="B52:AM52"/>
    <mergeCell ref="C44:AE44"/>
    <mergeCell ref="AF44:AM44"/>
    <mergeCell ref="AF45:AM45"/>
    <mergeCell ref="C46:AE46"/>
    <mergeCell ref="AF46:AM46"/>
    <mergeCell ref="AF47:AM47"/>
    <mergeCell ref="C41:AE41"/>
    <mergeCell ref="AF41:AM41"/>
    <mergeCell ref="AD42:AE42"/>
    <mergeCell ref="AF42:AG42"/>
    <mergeCell ref="D43:Y43"/>
    <mergeCell ref="AD43:AE43"/>
    <mergeCell ref="AF43:AG43"/>
    <mergeCell ref="C37:AE37"/>
    <mergeCell ref="AF37:AM37"/>
    <mergeCell ref="AF38:AM38"/>
    <mergeCell ref="C39:AE39"/>
    <mergeCell ref="AF39:AG39"/>
    <mergeCell ref="C40:AE40"/>
    <mergeCell ref="AF40:AM40"/>
    <mergeCell ref="B31:AM31"/>
    <mergeCell ref="B32:AM32"/>
    <mergeCell ref="C34:AE34"/>
    <mergeCell ref="AF34:AM34"/>
    <mergeCell ref="AF35:AM35"/>
    <mergeCell ref="C36:AE36"/>
    <mergeCell ref="AF36:AG36"/>
    <mergeCell ref="C25:V25"/>
    <mergeCell ref="C27:V27"/>
    <mergeCell ref="X27:AM27"/>
    <mergeCell ref="C28:V28"/>
    <mergeCell ref="X28:AM28"/>
    <mergeCell ref="C30:V30"/>
    <mergeCell ref="D18:AM18"/>
    <mergeCell ref="D19:AM19"/>
    <mergeCell ref="D20:AM20"/>
    <mergeCell ref="D21:AM21"/>
    <mergeCell ref="C24:V24"/>
    <mergeCell ref="X24:AM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44:AM44">
    <cfRule type="expression" dxfId="38" priority="3">
      <formula>$C$44&lt;&gt;""</formula>
    </cfRule>
  </conditionalFormatting>
  <conditionalFormatting sqref="AF40:AM40">
    <cfRule type="expression" dxfId="37" priority="2">
      <formula>$C$40&lt;&gt;""</formula>
    </cfRule>
  </conditionalFormatting>
  <dataValidations count="1">
    <dataValidation imeMode="halfAlpha" allowBlank="1" showInputMessage="1" showErrorMessage="1" sqref="S53:X53 AM33 AM36 S33:X33 AM39 AM69 J51:N51 AD53:AH53 AC51:AL51 AM53 J53:N53 AH36:AJ36 J33:N33 S69:X69 AC33:AH33 AC45:AE45 AM42:AM43 S74:X74 J74:N74 AC74:AH74 AH39:AJ39 AM48 AH42:AJ43 J45:N45 AM74 AD69:AH69 S51:X51 S45:X45 AM61 S61:X61 J61:N61 AC61:AH61 J67:N67 AC67:AL67 S67:X67 J69:N69 AH48:AJ48 AC49:AE49 J49:N49 S49:X49"/>
  </dataValidations>
  <printOptions horizontalCentered="1"/>
  <pageMargins left="0.55118110236220474" right="0.55118110236220474" top="0.43307086614173229" bottom="0.43307086614173229" header="0.31496062992125984" footer="0.15748031496062992"/>
  <pageSetup paperSize="9" scale="98" orientation="portrait" r:id="rId1"/>
  <headerFooter alignWithMargins="0">
    <oddFooter xml:space="preserve">&amp;C&amp;P / &amp;N </oddFooter>
  </headerFooter>
  <rowBreaks count="2" manualBreakCount="2">
    <brk id="52" max="39" man="1"/>
    <brk id="107"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FDB00278-17D1-468E-9BAD-D73AA6B32407}">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計算用!$C$41:$C$42</xm:f>
          </x14:formula1>
          <xm:sqref>AF65:AM66 AF78:AM78 AF76:AM76</xm:sqref>
        </x14:dataValidation>
        <x14:dataValidation type="list" allowBlank="1" showInputMessage="1" showErrorMessage="1">
          <x14:formula1>
            <xm:f>計算用!$B$41:$B$42</xm:f>
          </x14:formula1>
          <xm:sqref>AF35:AM35 AF38:AM38 AF46:AM47 AF40:AM40 AF44:AM44 AF63:AM64 AF50:AM50</xm:sqref>
        </x14:dataValidation>
        <x14:dataValidation type="list" allowBlank="1" showInputMessage="1" showErrorMessage="1">
          <x14:formula1>
            <xm:f>計算用!$A$41:$A$42</xm:f>
          </x14:formula1>
          <xm:sqref>B73 I10:I12 B24:B25 W27:W28 W24 B17:B21 B57 B59 W73 B27:B28 B30</xm:sqref>
        </x14:dataValidation>
        <x14:dataValidation type="list" allowBlank="1" showInputMessage="1" showErrorMessage="1">
          <x14:formula1>
            <xm:f>計算用!$A$2:$A$36</xm:f>
          </x14:formula1>
          <xm:sqref>L5</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P195"/>
  <sheetViews>
    <sheetView view="pageBreakPreview" zoomScale="120" zoomScaleNormal="120" zoomScaleSheetLayoutView="120" workbookViewId="0">
      <selection activeCell="L4" sqref="L4:AF4"/>
    </sheetView>
  </sheetViews>
  <sheetFormatPr defaultColWidth="2.25" defaultRowHeight="13.5" x14ac:dyDescent="0.15"/>
  <cols>
    <col min="1" max="1" width="2.25" style="84" customWidth="1"/>
    <col min="2" max="37" width="2.25" style="84"/>
    <col min="38" max="38" width="3.125" style="84" bestFit="1" customWidth="1"/>
    <col min="39" max="40" width="2.25" style="84"/>
    <col min="41" max="41" width="16.375" style="84" hidden="1" customWidth="1"/>
    <col min="42" max="42" width="18.375" style="84" hidden="1" customWidth="1"/>
    <col min="43" max="16384" width="2.25" style="84"/>
  </cols>
  <sheetData>
    <row r="1" spans="1:42" ht="11.25" customHeight="1" thickTop="1" thickBot="1" x14ac:dyDescent="0.2">
      <c r="A1" s="83" t="s">
        <v>102</v>
      </c>
      <c r="J1" s="304" t="s">
        <v>289</v>
      </c>
      <c r="K1" s="280"/>
      <c r="L1" s="295"/>
      <c r="M1" s="295"/>
      <c r="N1" s="295"/>
      <c r="O1" s="295"/>
      <c r="P1" s="301"/>
      <c r="Q1" s="301"/>
      <c r="R1" s="301"/>
      <c r="S1" s="301"/>
      <c r="T1" s="301"/>
      <c r="U1" s="175"/>
      <c r="V1" s="150"/>
      <c r="W1" s="150"/>
      <c r="X1" s="150"/>
      <c r="Y1" s="150"/>
      <c r="Z1" s="150"/>
      <c r="AA1" s="150"/>
      <c r="AB1" s="150"/>
      <c r="AC1" s="150"/>
      <c r="AD1" s="150"/>
      <c r="AE1" s="150"/>
      <c r="AF1" s="279"/>
      <c r="AG1" s="494" t="s">
        <v>262</v>
      </c>
      <c r="AH1" s="495"/>
      <c r="AI1" s="495"/>
      <c r="AJ1" s="495"/>
      <c r="AK1" s="492" t="str">
        <f ca="1">RIGHT(CELL("filename",A1),LEN(CELL("filename",A1))-FIND("票", CELL("filename",A1)))</f>
        <v>29</v>
      </c>
      <c r="AL1" s="492"/>
      <c r="AM1" s="493"/>
    </row>
    <row r="2" spans="1:42" ht="3" customHeight="1" thickTop="1" x14ac:dyDescent="0.15">
      <c r="U2" s="278"/>
    </row>
    <row r="3" spans="1:42" s="85" customFormat="1" ht="12" customHeight="1" x14ac:dyDescent="0.15">
      <c r="A3" s="694" t="s">
        <v>41</v>
      </c>
      <c r="B3" s="542" t="s">
        <v>0</v>
      </c>
      <c r="C3" s="543"/>
      <c r="D3" s="543"/>
      <c r="E3" s="543"/>
      <c r="F3" s="543"/>
      <c r="G3" s="543"/>
      <c r="H3" s="543"/>
      <c r="I3" s="543"/>
      <c r="J3" s="543"/>
      <c r="K3" s="544"/>
      <c r="L3" s="673"/>
      <c r="M3" s="674"/>
      <c r="N3" s="674"/>
      <c r="O3" s="674"/>
      <c r="P3" s="674"/>
      <c r="Q3" s="674"/>
      <c r="R3" s="674"/>
      <c r="S3" s="674"/>
      <c r="T3" s="674"/>
      <c r="U3" s="674"/>
      <c r="V3" s="674"/>
      <c r="W3" s="674"/>
      <c r="X3" s="674"/>
      <c r="Y3" s="674"/>
      <c r="Z3" s="674"/>
      <c r="AA3" s="674"/>
      <c r="AB3" s="674"/>
      <c r="AC3" s="674"/>
      <c r="AD3" s="674"/>
      <c r="AE3" s="674"/>
      <c r="AF3" s="675"/>
      <c r="AG3" s="524" t="s">
        <v>74</v>
      </c>
      <c r="AH3" s="525"/>
      <c r="AI3" s="525"/>
      <c r="AJ3" s="525"/>
      <c r="AK3" s="525"/>
      <c r="AL3" s="525"/>
      <c r="AM3" s="526"/>
      <c r="AO3" s="84"/>
    </row>
    <row r="4" spans="1:42" s="85" customFormat="1" ht="20.25" customHeight="1" x14ac:dyDescent="0.15">
      <c r="A4" s="695"/>
      <c r="B4" s="539" t="s">
        <v>39</v>
      </c>
      <c r="C4" s="540"/>
      <c r="D4" s="540"/>
      <c r="E4" s="540"/>
      <c r="F4" s="540"/>
      <c r="G4" s="540"/>
      <c r="H4" s="540"/>
      <c r="I4" s="540"/>
      <c r="J4" s="540"/>
      <c r="K4" s="541"/>
      <c r="L4" s="690"/>
      <c r="M4" s="691"/>
      <c r="N4" s="691"/>
      <c r="O4" s="691"/>
      <c r="P4" s="691"/>
      <c r="Q4" s="691"/>
      <c r="R4" s="691"/>
      <c r="S4" s="691"/>
      <c r="T4" s="691"/>
      <c r="U4" s="691"/>
      <c r="V4" s="691"/>
      <c r="W4" s="691"/>
      <c r="X4" s="691"/>
      <c r="Y4" s="691"/>
      <c r="Z4" s="691"/>
      <c r="AA4" s="691"/>
      <c r="AB4" s="691"/>
      <c r="AC4" s="691"/>
      <c r="AD4" s="691"/>
      <c r="AE4" s="691"/>
      <c r="AF4" s="692"/>
      <c r="AG4" s="527"/>
      <c r="AH4" s="528"/>
      <c r="AI4" s="528"/>
      <c r="AJ4" s="528"/>
      <c r="AK4" s="528"/>
      <c r="AL4" s="528"/>
      <c r="AM4" s="529"/>
    </row>
    <row r="5" spans="1:42" s="85" customFormat="1" ht="27.75" customHeight="1" x14ac:dyDescent="0.15">
      <c r="A5" s="695"/>
      <c r="B5" s="536" t="s">
        <v>257</v>
      </c>
      <c r="C5" s="537"/>
      <c r="D5" s="537"/>
      <c r="E5" s="537"/>
      <c r="F5" s="537"/>
      <c r="G5" s="537"/>
      <c r="H5" s="537"/>
      <c r="I5" s="537"/>
      <c r="J5" s="537"/>
      <c r="K5" s="538"/>
      <c r="L5" s="530"/>
      <c r="M5" s="531"/>
      <c r="N5" s="531"/>
      <c r="O5" s="531"/>
      <c r="P5" s="531"/>
      <c r="Q5" s="531"/>
      <c r="R5" s="531"/>
      <c r="S5" s="531"/>
      <c r="T5" s="531"/>
      <c r="U5" s="531"/>
      <c r="V5" s="531"/>
      <c r="W5" s="531"/>
      <c r="X5" s="531"/>
      <c r="Y5" s="531"/>
      <c r="Z5" s="531"/>
      <c r="AA5" s="531"/>
      <c r="AB5" s="532"/>
      <c r="AC5" s="533" t="s">
        <v>75</v>
      </c>
      <c r="AD5" s="534"/>
      <c r="AE5" s="534"/>
      <c r="AF5" s="535"/>
      <c r="AG5" s="546"/>
      <c r="AH5" s="547"/>
      <c r="AI5" s="86" t="s">
        <v>76</v>
      </c>
      <c r="AJ5" s="677" t="str">
        <f>IF(OR(AP5=2,AP5=4,AP5=5,AP5=""),"※定員は短期入所系、入所施設・居住系のみ記載",IF(OR(AG5=0,AG5=""),"※定員を入力してください。","※定員は短期入所系、入所施設・居住系のみ記載"))</f>
        <v>※定員は短期入所系、入所施設・居住系のみ記載</v>
      </c>
      <c r="AK5" s="678"/>
      <c r="AL5" s="678"/>
      <c r="AM5" s="679"/>
      <c r="AO5" s="87" t="s">
        <v>112</v>
      </c>
      <c r="AP5" s="87" t="str">
        <f>IFERROR(VLOOKUP(L5,計算用!$A$2:$F$36,6,FALSE),"")</f>
        <v/>
      </c>
    </row>
    <row r="6" spans="1:42" s="85" customFormat="1" ht="13.5" customHeight="1" x14ac:dyDescent="0.15">
      <c r="A6" s="695"/>
      <c r="B6" s="683" t="s">
        <v>77</v>
      </c>
      <c r="C6" s="684"/>
      <c r="D6" s="684"/>
      <c r="E6" s="684"/>
      <c r="F6" s="684"/>
      <c r="G6" s="684"/>
      <c r="H6" s="684"/>
      <c r="I6" s="684"/>
      <c r="J6" s="684"/>
      <c r="K6" s="685"/>
      <c r="L6" s="88" t="s">
        <v>6</v>
      </c>
      <c r="M6" s="88"/>
      <c r="N6" s="88"/>
      <c r="O6" s="88"/>
      <c r="P6" s="89"/>
      <c r="Q6" s="445"/>
      <c r="R6" s="445"/>
      <c r="S6" s="88" t="s">
        <v>7</v>
      </c>
      <c r="T6" s="689"/>
      <c r="U6" s="689"/>
      <c r="V6" s="689"/>
      <c r="W6" s="88" t="s">
        <v>8</v>
      </c>
      <c r="X6" s="88"/>
      <c r="Y6" s="88"/>
      <c r="Z6" s="88"/>
      <c r="AA6" s="88"/>
      <c r="AB6" s="88"/>
      <c r="AC6" s="90"/>
      <c r="AD6" s="88"/>
      <c r="AE6" s="88"/>
      <c r="AF6" s="88"/>
      <c r="AG6" s="88"/>
      <c r="AH6" s="88"/>
      <c r="AI6" s="88"/>
      <c r="AJ6" s="88"/>
      <c r="AK6" s="88"/>
      <c r="AL6" s="88"/>
      <c r="AM6" s="91"/>
    </row>
    <row r="7" spans="1:42" s="85" customFormat="1" ht="20.25" customHeight="1" x14ac:dyDescent="0.15">
      <c r="A7" s="695"/>
      <c r="B7" s="686"/>
      <c r="C7" s="687"/>
      <c r="D7" s="687"/>
      <c r="E7" s="687"/>
      <c r="F7" s="687"/>
      <c r="G7" s="687"/>
      <c r="H7" s="687"/>
      <c r="I7" s="687"/>
      <c r="J7" s="687"/>
      <c r="K7" s="688"/>
      <c r="L7" s="449"/>
      <c r="M7" s="450"/>
      <c r="N7" s="450"/>
      <c r="O7" s="450"/>
      <c r="P7" s="450"/>
      <c r="Q7" s="450"/>
      <c r="R7" s="450"/>
      <c r="S7" s="450"/>
      <c r="T7" s="450"/>
      <c r="U7" s="450"/>
      <c r="V7" s="450"/>
      <c r="W7" s="450"/>
      <c r="X7" s="450"/>
      <c r="Y7" s="450"/>
      <c r="Z7" s="450"/>
      <c r="AA7" s="450"/>
      <c r="AB7" s="450"/>
      <c r="AC7" s="450"/>
      <c r="AD7" s="450"/>
      <c r="AE7" s="450"/>
      <c r="AF7" s="450"/>
      <c r="AG7" s="450"/>
      <c r="AH7" s="450"/>
      <c r="AI7" s="450"/>
      <c r="AJ7" s="450"/>
      <c r="AK7" s="450"/>
      <c r="AL7" s="450"/>
      <c r="AM7" s="451"/>
    </row>
    <row r="8" spans="1:42" s="85" customFormat="1" ht="20.25" customHeight="1" x14ac:dyDescent="0.15">
      <c r="A8" s="695"/>
      <c r="B8" s="545" t="s">
        <v>9</v>
      </c>
      <c r="C8" s="537"/>
      <c r="D8" s="537"/>
      <c r="E8" s="537"/>
      <c r="F8" s="537"/>
      <c r="G8" s="537"/>
      <c r="H8" s="537"/>
      <c r="I8" s="537"/>
      <c r="J8" s="537"/>
      <c r="K8" s="538"/>
      <c r="L8" s="545" t="s">
        <v>10</v>
      </c>
      <c r="M8" s="537"/>
      <c r="N8" s="537"/>
      <c r="O8" s="537"/>
      <c r="P8" s="537"/>
      <c r="Q8" s="537"/>
      <c r="R8" s="538"/>
      <c r="S8" s="452"/>
      <c r="T8" s="453"/>
      <c r="U8" s="453"/>
      <c r="V8" s="453"/>
      <c r="W8" s="453"/>
      <c r="X8" s="453"/>
      <c r="Y8" s="454"/>
      <c r="Z8" s="545" t="s">
        <v>68</v>
      </c>
      <c r="AA8" s="537"/>
      <c r="AB8" s="538"/>
      <c r="AC8" s="680"/>
      <c r="AD8" s="681"/>
      <c r="AE8" s="681"/>
      <c r="AF8" s="681"/>
      <c r="AG8" s="681"/>
      <c r="AH8" s="681"/>
      <c r="AI8" s="681"/>
      <c r="AJ8" s="681"/>
      <c r="AK8" s="681"/>
      <c r="AL8" s="681"/>
      <c r="AM8" s="682"/>
    </row>
    <row r="9" spans="1:42" s="85" customFormat="1" ht="20.25" customHeight="1" x14ac:dyDescent="0.15">
      <c r="A9" s="696"/>
      <c r="B9" s="545" t="s">
        <v>40</v>
      </c>
      <c r="C9" s="537"/>
      <c r="D9" s="537"/>
      <c r="E9" s="537"/>
      <c r="F9" s="537"/>
      <c r="G9" s="537"/>
      <c r="H9" s="537"/>
      <c r="I9" s="537"/>
      <c r="J9" s="537"/>
      <c r="K9" s="538"/>
      <c r="L9" s="452"/>
      <c r="M9" s="453"/>
      <c r="N9" s="453"/>
      <c r="O9" s="453"/>
      <c r="P9" s="453"/>
      <c r="Q9" s="453"/>
      <c r="R9" s="453"/>
      <c r="S9" s="453"/>
      <c r="T9" s="453"/>
      <c r="U9" s="453"/>
      <c r="V9" s="453"/>
      <c r="W9" s="453"/>
      <c r="X9" s="453"/>
      <c r="Y9" s="453"/>
      <c r="Z9" s="453"/>
      <c r="AA9" s="453"/>
      <c r="AB9" s="453"/>
      <c r="AC9" s="453"/>
      <c r="AD9" s="453"/>
      <c r="AE9" s="453"/>
      <c r="AF9" s="453"/>
      <c r="AG9" s="453"/>
      <c r="AH9" s="453"/>
      <c r="AI9" s="453"/>
      <c r="AJ9" s="453"/>
      <c r="AK9" s="453"/>
      <c r="AL9" s="453"/>
      <c r="AM9" s="454"/>
      <c r="AO9" s="87" t="s">
        <v>113</v>
      </c>
    </row>
    <row r="10" spans="1:42" s="85" customFormat="1" ht="15.75" customHeight="1" x14ac:dyDescent="0.15">
      <c r="A10" s="697" t="s">
        <v>108</v>
      </c>
      <c r="B10" s="698"/>
      <c r="C10" s="698"/>
      <c r="D10" s="698"/>
      <c r="E10" s="698"/>
      <c r="F10" s="698"/>
      <c r="G10" s="698"/>
      <c r="H10" s="699"/>
      <c r="I10" s="200"/>
      <c r="J10" s="676" t="s">
        <v>166</v>
      </c>
      <c r="K10" s="676"/>
      <c r="L10" s="676"/>
      <c r="M10" s="676"/>
      <c r="N10" s="676"/>
      <c r="O10" s="676"/>
      <c r="P10" s="676"/>
      <c r="Q10" s="676"/>
      <c r="R10" s="676"/>
      <c r="S10" s="676"/>
      <c r="T10" s="676"/>
      <c r="U10" s="676"/>
      <c r="V10" s="676"/>
      <c r="W10" s="676"/>
      <c r="X10" s="676"/>
      <c r="Y10" s="676"/>
      <c r="Z10" s="676"/>
      <c r="AA10" s="676"/>
      <c r="AB10" s="676"/>
      <c r="AC10" s="676"/>
      <c r="AD10" s="676"/>
      <c r="AE10" s="676"/>
      <c r="AF10" s="676"/>
      <c r="AG10" s="676"/>
      <c r="AH10" s="676"/>
      <c r="AI10" s="676"/>
      <c r="AJ10" s="676"/>
      <c r="AK10" s="676"/>
      <c r="AL10" s="676"/>
      <c r="AM10" s="676"/>
      <c r="AO10" s="87" t="str">
        <f>IF(I10="〇","",IF(AND(B17="",B18="",B19="",B20="",B21=""),"","（１）の対象区分が選択されていますが事業区分で（１）を選択していません。"))</f>
        <v/>
      </c>
    </row>
    <row r="11" spans="1:42" s="85" customFormat="1" ht="15.75" customHeight="1" x14ac:dyDescent="0.15">
      <c r="A11" s="700"/>
      <c r="B11" s="701"/>
      <c r="C11" s="701"/>
      <c r="D11" s="701"/>
      <c r="E11" s="701"/>
      <c r="F11" s="701"/>
      <c r="G11" s="701"/>
      <c r="H11" s="702"/>
      <c r="I11" s="200"/>
      <c r="J11" s="676" t="s">
        <v>99</v>
      </c>
      <c r="K11" s="676"/>
      <c r="L11" s="676"/>
      <c r="M11" s="676"/>
      <c r="N11" s="676"/>
      <c r="O11" s="676"/>
      <c r="P11" s="676"/>
      <c r="Q11" s="676"/>
      <c r="R11" s="676"/>
      <c r="S11" s="676"/>
      <c r="T11" s="676"/>
      <c r="U11" s="676"/>
      <c r="V11" s="676"/>
      <c r="W11" s="676"/>
      <c r="X11" s="676"/>
      <c r="Y11" s="676"/>
      <c r="Z11" s="676"/>
      <c r="AA11" s="676"/>
      <c r="AB11" s="676"/>
      <c r="AC11" s="676"/>
      <c r="AD11" s="676"/>
      <c r="AE11" s="676"/>
      <c r="AF11" s="676"/>
      <c r="AG11" s="676"/>
      <c r="AH11" s="676"/>
      <c r="AI11" s="676"/>
      <c r="AJ11" s="676"/>
      <c r="AK11" s="676"/>
      <c r="AL11" s="676"/>
      <c r="AM11" s="676"/>
      <c r="AO11" s="87" t="str">
        <f>IF(I11="〇","",IF(AND(AF63&lt;&gt;"はい",AF64&lt;&gt;"はい"),"","（２）の確認事項が選択されていますが事業区分で（２）を選択していません。"))</f>
        <v/>
      </c>
    </row>
    <row r="12" spans="1:42" s="85" customFormat="1" ht="15.75" customHeight="1" x14ac:dyDescent="0.15">
      <c r="A12" s="703"/>
      <c r="B12" s="704"/>
      <c r="C12" s="704"/>
      <c r="D12" s="704"/>
      <c r="E12" s="704"/>
      <c r="F12" s="704"/>
      <c r="G12" s="704"/>
      <c r="H12" s="705"/>
      <c r="I12" s="200"/>
      <c r="J12" s="676" t="s">
        <v>100</v>
      </c>
      <c r="K12" s="676"/>
      <c r="L12" s="676"/>
      <c r="M12" s="676"/>
      <c r="N12" s="676"/>
      <c r="O12" s="676"/>
      <c r="P12" s="676"/>
      <c r="Q12" s="676"/>
      <c r="R12" s="676"/>
      <c r="S12" s="676"/>
      <c r="T12" s="676"/>
      <c r="U12" s="676"/>
      <c r="V12" s="676"/>
      <c r="W12" s="676"/>
      <c r="X12" s="676"/>
      <c r="Y12" s="676"/>
      <c r="Z12" s="676"/>
      <c r="AA12" s="676"/>
      <c r="AB12" s="676"/>
      <c r="AC12" s="676"/>
      <c r="AD12" s="676"/>
      <c r="AE12" s="676"/>
      <c r="AF12" s="676"/>
      <c r="AG12" s="676"/>
      <c r="AH12" s="676"/>
      <c r="AI12" s="676"/>
      <c r="AJ12" s="676"/>
      <c r="AK12" s="676"/>
      <c r="AL12" s="676"/>
      <c r="AM12" s="676"/>
    </row>
    <row r="13" spans="1:42" s="85" customFormat="1" ht="10.5" customHeight="1" x14ac:dyDescent="0.15">
      <c r="A13" s="92" t="s">
        <v>204</v>
      </c>
      <c r="B13" s="293"/>
      <c r="C13" s="293"/>
      <c r="D13" s="293"/>
      <c r="E13" s="293"/>
      <c r="F13" s="293"/>
      <c r="G13" s="293"/>
      <c r="H13" s="293"/>
      <c r="I13" s="293"/>
      <c r="J13" s="94"/>
      <c r="K13" s="94"/>
      <c r="L13" s="94"/>
      <c r="M13" s="94"/>
      <c r="N13" s="94"/>
      <c r="O13" s="94"/>
      <c r="P13" s="94"/>
      <c r="Q13" s="94"/>
      <c r="R13" s="94"/>
      <c r="S13" s="94"/>
      <c r="T13" s="94"/>
      <c r="U13" s="94"/>
      <c r="V13" s="94"/>
      <c r="W13" s="94"/>
      <c r="X13" s="94"/>
      <c r="Y13" s="94"/>
      <c r="Z13" s="94"/>
      <c r="AA13" s="94"/>
      <c r="AB13" s="94"/>
      <c r="AC13" s="94"/>
      <c r="AD13" s="94"/>
      <c r="AE13" s="94"/>
      <c r="AF13" s="94"/>
      <c r="AG13" s="94"/>
      <c r="AH13" s="94"/>
      <c r="AI13" s="94"/>
      <c r="AJ13" s="94"/>
      <c r="AK13" s="94"/>
      <c r="AL13" s="94"/>
      <c r="AM13" s="94"/>
    </row>
    <row r="14" spans="1:42" s="85" customFormat="1" ht="5.25" customHeight="1" x14ac:dyDescent="0.15">
      <c r="A14" s="295"/>
      <c r="B14" s="295"/>
      <c r="C14" s="295"/>
      <c r="D14" s="295"/>
      <c r="E14" s="295"/>
      <c r="F14" s="295"/>
      <c r="G14" s="295"/>
      <c r="H14" s="295"/>
      <c r="I14" s="96"/>
      <c r="J14" s="295"/>
      <c r="K14" s="97"/>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row>
    <row r="15" spans="1:42" s="85" customFormat="1" ht="26.25" customHeight="1" x14ac:dyDescent="0.15">
      <c r="A15" s="693" t="s">
        <v>166</v>
      </c>
      <c r="B15" s="693"/>
      <c r="C15" s="693"/>
      <c r="D15" s="693"/>
      <c r="E15" s="693"/>
      <c r="F15" s="693"/>
      <c r="G15" s="693"/>
      <c r="H15" s="693"/>
      <c r="I15" s="693"/>
      <c r="J15" s="693"/>
      <c r="K15" s="693"/>
      <c r="L15" s="693"/>
      <c r="M15" s="693"/>
      <c r="N15" s="693"/>
      <c r="O15" s="693"/>
      <c r="P15" s="693"/>
      <c r="Q15" s="693"/>
      <c r="R15" s="693"/>
      <c r="S15" s="693"/>
      <c r="T15" s="693"/>
      <c r="U15" s="693"/>
      <c r="V15" s="693"/>
      <c r="W15" s="693"/>
      <c r="X15" s="693"/>
      <c r="Y15" s="693"/>
      <c r="Z15" s="693"/>
      <c r="AA15" s="693"/>
      <c r="AB15" s="693"/>
      <c r="AC15" s="693"/>
      <c r="AD15" s="693"/>
      <c r="AE15" s="693"/>
      <c r="AF15" s="693"/>
      <c r="AG15" s="693"/>
      <c r="AH15" s="693"/>
      <c r="AI15" s="693"/>
      <c r="AJ15" s="693"/>
      <c r="AK15" s="693"/>
      <c r="AL15" s="693"/>
      <c r="AM15" s="693"/>
      <c r="AO15" s="87" t="s">
        <v>113</v>
      </c>
      <c r="AP15" s="87" t="s">
        <v>114</v>
      </c>
    </row>
    <row r="16" spans="1:42" s="85" customFormat="1" ht="14.25" customHeight="1" x14ac:dyDescent="0.15">
      <c r="A16" s="99" t="s">
        <v>123</v>
      </c>
      <c r="B16" s="292"/>
      <c r="C16" s="292"/>
      <c r="D16" s="292"/>
      <c r="E16" s="292"/>
      <c r="F16" s="292"/>
      <c r="G16" s="292"/>
      <c r="H16" s="292"/>
      <c r="I16" s="292"/>
      <c r="J16" s="292"/>
      <c r="K16" s="292"/>
      <c r="L16" s="292"/>
      <c r="M16" s="292"/>
      <c r="N16" s="292"/>
      <c r="O16" s="292"/>
      <c r="P16" s="292"/>
      <c r="Q16" s="292"/>
      <c r="R16" s="292"/>
      <c r="S16" s="292"/>
      <c r="T16" s="292"/>
      <c r="U16" s="292"/>
      <c r="V16" s="292"/>
      <c r="W16" s="292"/>
      <c r="X16" s="292"/>
      <c r="Y16" s="292"/>
      <c r="Z16" s="292"/>
      <c r="AA16" s="292"/>
      <c r="AB16" s="292"/>
      <c r="AC16" s="292"/>
      <c r="AD16" s="292"/>
      <c r="AE16" s="292"/>
      <c r="AF16" s="292"/>
      <c r="AG16" s="292"/>
      <c r="AH16" s="292"/>
      <c r="AI16" s="292"/>
      <c r="AJ16" s="292"/>
      <c r="AK16" s="101"/>
      <c r="AL16" s="298"/>
      <c r="AM16" s="299"/>
      <c r="AO16" s="87" t="str">
        <f>IF(I10="","",IF(OR(B17="〇",B18="〇",B19="〇",B20="〇",B21="〇"),"","事業区分で（１）を選択していますが（１）の対象区分が選択されていません。"))</f>
        <v/>
      </c>
      <c r="AP16" s="87" t="s">
        <v>124</v>
      </c>
    </row>
    <row r="17" spans="1:42" s="85" customFormat="1" ht="14.25" customHeight="1" x14ac:dyDescent="0.15">
      <c r="A17" s="114"/>
      <c r="B17" s="200"/>
      <c r="C17" s="288" t="s">
        <v>126</v>
      </c>
      <c r="D17" s="515" t="s">
        <v>127</v>
      </c>
      <c r="E17" s="516"/>
      <c r="F17" s="516"/>
      <c r="G17" s="516"/>
      <c r="H17" s="516"/>
      <c r="I17" s="516"/>
      <c r="J17" s="516"/>
      <c r="K17" s="516"/>
      <c r="L17" s="516"/>
      <c r="M17" s="516"/>
      <c r="N17" s="516"/>
      <c r="O17" s="516"/>
      <c r="P17" s="516"/>
      <c r="Q17" s="516"/>
      <c r="R17" s="516"/>
      <c r="S17" s="516"/>
      <c r="T17" s="516"/>
      <c r="U17" s="516"/>
      <c r="V17" s="516"/>
      <c r="W17" s="516"/>
      <c r="X17" s="516"/>
      <c r="Y17" s="516"/>
      <c r="Z17" s="516"/>
      <c r="AA17" s="516"/>
      <c r="AB17" s="516"/>
      <c r="AC17" s="516"/>
      <c r="AD17" s="516"/>
      <c r="AE17" s="516"/>
      <c r="AF17" s="516"/>
      <c r="AG17" s="516"/>
      <c r="AH17" s="516"/>
      <c r="AI17" s="516"/>
      <c r="AJ17" s="516"/>
      <c r="AK17" s="516"/>
      <c r="AL17" s="516"/>
      <c r="AM17" s="517"/>
      <c r="AO17" s="105" t="s">
        <v>124</v>
      </c>
      <c r="AP17" s="105" t="s">
        <v>124</v>
      </c>
    </row>
    <row r="18" spans="1:42" s="85" customFormat="1" ht="14.25" customHeight="1" x14ac:dyDescent="0.15">
      <c r="A18" s="114"/>
      <c r="B18" s="200"/>
      <c r="C18" s="260" t="s">
        <v>104</v>
      </c>
      <c r="D18" s="515" t="s">
        <v>109</v>
      </c>
      <c r="E18" s="516"/>
      <c r="F18" s="516"/>
      <c r="G18" s="516"/>
      <c r="H18" s="516"/>
      <c r="I18" s="516"/>
      <c r="J18" s="516"/>
      <c r="K18" s="516"/>
      <c r="L18" s="516"/>
      <c r="M18" s="516"/>
      <c r="N18" s="516"/>
      <c r="O18" s="516"/>
      <c r="P18" s="516"/>
      <c r="Q18" s="516"/>
      <c r="R18" s="516"/>
      <c r="S18" s="516"/>
      <c r="T18" s="516"/>
      <c r="U18" s="516"/>
      <c r="V18" s="516"/>
      <c r="W18" s="516"/>
      <c r="X18" s="516"/>
      <c r="Y18" s="516"/>
      <c r="Z18" s="516"/>
      <c r="AA18" s="516"/>
      <c r="AB18" s="516"/>
      <c r="AC18" s="516"/>
      <c r="AD18" s="516"/>
      <c r="AE18" s="516"/>
      <c r="AF18" s="516"/>
      <c r="AG18" s="516"/>
      <c r="AH18" s="516"/>
      <c r="AI18" s="516"/>
      <c r="AJ18" s="516"/>
      <c r="AK18" s="516"/>
      <c r="AL18" s="516"/>
      <c r="AM18" s="517"/>
      <c r="AO18" s="105" t="str">
        <f>IF(B18="","",IF(AP5=4,"通所系サービスは②での申請は対象外です。",""))</f>
        <v/>
      </c>
      <c r="AP18" s="105" t="str">
        <f>IF(B18="","",IF(AP5=5,"②について、訪問サービスまたは宿泊サービスとして実施している。",""))</f>
        <v/>
      </c>
    </row>
    <row r="19" spans="1:42" s="85" customFormat="1" ht="14.25" customHeight="1" x14ac:dyDescent="0.15">
      <c r="A19" s="114"/>
      <c r="B19" s="200"/>
      <c r="C19" s="260" t="s">
        <v>105</v>
      </c>
      <c r="D19" s="515" t="s">
        <v>110</v>
      </c>
      <c r="E19" s="516"/>
      <c r="F19" s="516"/>
      <c r="G19" s="516"/>
      <c r="H19" s="516"/>
      <c r="I19" s="516"/>
      <c r="J19" s="516"/>
      <c r="K19" s="516"/>
      <c r="L19" s="516"/>
      <c r="M19" s="516"/>
      <c r="N19" s="516"/>
      <c r="O19" s="516"/>
      <c r="P19" s="516"/>
      <c r="Q19" s="516"/>
      <c r="R19" s="516"/>
      <c r="S19" s="516"/>
      <c r="T19" s="516"/>
      <c r="U19" s="516"/>
      <c r="V19" s="516"/>
      <c r="W19" s="516"/>
      <c r="X19" s="516"/>
      <c r="Y19" s="516"/>
      <c r="Z19" s="516"/>
      <c r="AA19" s="516"/>
      <c r="AB19" s="516"/>
      <c r="AC19" s="516"/>
      <c r="AD19" s="516"/>
      <c r="AE19" s="516"/>
      <c r="AF19" s="516"/>
      <c r="AG19" s="516"/>
      <c r="AH19" s="516"/>
      <c r="AI19" s="516"/>
      <c r="AJ19" s="516"/>
      <c r="AK19" s="516"/>
      <c r="AL19" s="516"/>
      <c r="AM19" s="517"/>
      <c r="AO19" s="105" t="str">
        <f>IF(B19="","",IF(AP5=1,"当該サービスは③での申請対象外です。",IF(AP5=2,"当該サービスは③での申請対象外です。","")))</f>
        <v/>
      </c>
      <c r="AP19" s="105" t="str">
        <f>IF(B19="","",IF(AP5=6,"③について、短期利用認知症対応型共同生活介護事業所に対しても休業要請を受けている。",""))</f>
        <v/>
      </c>
    </row>
    <row r="20" spans="1:42" s="85" customFormat="1" ht="14.25" customHeight="1" x14ac:dyDescent="0.15">
      <c r="A20" s="114"/>
      <c r="B20" s="200"/>
      <c r="C20" s="260" t="s">
        <v>106</v>
      </c>
      <c r="D20" s="515" t="s">
        <v>107</v>
      </c>
      <c r="E20" s="516"/>
      <c r="F20" s="516"/>
      <c r="G20" s="516"/>
      <c r="H20" s="516"/>
      <c r="I20" s="516"/>
      <c r="J20" s="516"/>
      <c r="K20" s="516"/>
      <c r="L20" s="516"/>
      <c r="M20" s="516"/>
      <c r="N20" s="516"/>
      <c r="O20" s="516"/>
      <c r="P20" s="516"/>
      <c r="Q20" s="516"/>
      <c r="R20" s="516"/>
      <c r="S20" s="516"/>
      <c r="T20" s="516"/>
      <c r="U20" s="516"/>
      <c r="V20" s="516"/>
      <c r="W20" s="516"/>
      <c r="X20" s="516"/>
      <c r="Y20" s="516"/>
      <c r="Z20" s="516"/>
      <c r="AA20" s="516"/>
      <c r="AB20" s="516"/>
      <c r="AC20" s="516"/>
      <c r="AD20" s="516"/>
      <c r="AE20" s="516"/>
      <c r="AF20" s="516"/>
      <c r="AG20" s="516"/>
      <c r="AH20" s="516"/>
      <c r="AI20" s="516"/>
      <c r="AJ20" s="516"/>
      <c r="AK20" s="516"/>
      <c r="AL20" s="516"/>
      <c r="AM20" s="517"/>
      <c r="AO20" s="105" t="str">
        <f>IF(B20="","",IF(OR(AP5=1,AP5=6),"","当該サービスは④での申請対象外です。"))&amp;IF(B20="","",IF(OR(B17="〇",B18="〇"),"④を申請していますが、①、②の場合は除きます。",""))</f>
        <v/>
      </c>
      <c r="AP20" s="105" t="s">
        <v>124</v>
      </c>
    </row>
    <row r="21" spans="1:42" s="85" customFormat="1" ht="14.25" customHeight="1" x14ac:dyDescent="0.15">
      <c r="A21" s="114"/>
      <c r="B21" s="200"/>
      <c r="C21" s="260" t="s">
        <v>235</v>
      </c>
      <c r="D21" s="515" t="s">
        <v>275</v>
      </c>
      <c r="E21" s="516"/>
      <c r="F21" s="516"/>
      <c r="G21" s="516"/>
      <c r="H21" s="516"/>
      <c r="I21" s="516"/>
      <c r="J21" s="516"/>
      <c r="K21" s="516"/>
      <c r="L21" s="516"/>
      <c r="M21" s="516"/>
      <c r="N21" s="516"/>
      <c r="O21" s="516"/>
      <c r="P21" s="516"/>
      <c r="Q21" s="516"/>
      <c r="R21" s="516"/>
      <c r="S21" s="516"/>
      <c r="T21" s="516"/>
      <c r="U21" s="516"/>
      <c r="V21" s="516"/>
      <c r="W21" s="516"/>
      <c r="X21" s="516"/>
      <c r="Y21" s="516"/>
      <c r="Z21" s="516"/>
      <c r="AA21" s="516"/>
      <c r="AB21" s="516"/>
      <c r="AC21" s="516"/>
      <c r="AD21" s="516"/>
      <c r="AE21" s="516"/>
      <c r="AF21" s="516"/>
      <c r="AG21" s="516"/>
      <c r="AH21" s="516"/>
      <c r="AI21" s="516"/>
      <c r="AJ21" s="516"/>
      <c r="AK21" s="516"/>
      <c r="AL21" s="516"/>
      <c r="AM21" s="517"/>
      <c r="AO21" s="105" t="str">
        <f>IF(B21="","",IF(OR(AP5=1,AP5=3,AP5=6),"","当該サービスは⑤での申請対象外です。"))</f>
        <v/>
      </c>
      <c r="AP21" s="105" t="s">
        <v>124</v>
      </c>
    </row>
    <row r="22" spans="1:42" s="85" customFormat="1" ht="14.25" customHeight="1" x14ac:dyDescent="0.15">
      <c r="A22" s="106" t="s">
        <v>236</v>
      </c>
      <c r="B22" s="293"/>
      <c r="C22" s="107"/>
      <c r="D22" s="107"/>
      <c r="E22" s="107"/>
      <c r="F22" s="107"/>
      <c r="G22" s="107"/>
      <c r="H22" s="107"/>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8"/>
    </row>
    <row r="23" spans="1:42" s="85" customFormat="1" ht="14.25" customHeight="1" x14ac:dyDescent="0.15">
      <c r="A23" s="109"/>
      <c r="B23" s="262" t="s">
        <v>118</v>
      </c>
      <c r="C23" s="110"/>
      <c r="D23" s="111"/>
      <c r="E23" s="111"/>
      <c r="F23" s="111"/>
      <c r="G23" s="111"/>
      <c r="H23" s="111"/>
      <c r="I23" s="111"/>
      <c r="J23" s="111"/>
      <c r="K23" s="111"/>
      <c r="L23" s="111"/>
      <c r="M23" s="111"/>
      <c r="N23" s="111"/>
      <c r="O23" s="111"/>
      <c r="P23" s="111"/>
      <c r="Q23" s="111"/>
      <c r="R23" s="111"/>
      <c r="S23" s="111"/>
      <c r="T23" s="111"/>
      <c r="U23" s="111"/>
      <c r="V23" s="111"/>
      <c r="W23" s="111"/>
      <c r="X23" s="111"/>
      <c r="Y23" s="111"/>
      <c r="Z23" s="111"/>
      <c r="AA23" s="111"/>
      <c r="AB23" s="111"/>
      <c r="AC23" s="111"/>
      <c r="AD23" s="111"/>
      <c r="AE23" s="111"/>
      <c r="AF23" s="111"/>
      <c r="AG23" s="111"/>
      <c r="AH23" s="111"/>
      <c r="AI23" s="111"/>
      <c r="AJ23" s="111"/>
      <c r="AK23" s="111"/>
      <c r="AL23" s="111"/>
      <c r="AM23" s="112"/>
      <c r="AO23" s="87" t="s">
        <v>113</v>
      </c>
    </row>
    <row r="24" spans="1:42" s="85" customFormat="1" ht="20.25" customHeight="1" x14ac:dyDescent="0.15">
      <c r="A24" s="113"/>
      <c r="B24" s="200"/>
      <c r="C24" s="516" t="s">
        <v>117</v>
      </c>
      <c r="D24" s="516"/>
      <c r="E24" s="516"/>
      <c r="F24" s="516"/>
      <c r="G24" s="516"/>
      <c r="H24" s="516"/>
      <c r="I24" s="516"/>
      <c r="J24" s="516"/>
      <c r="K24" s="516"/>
      <c r="L24" s="516"/>
      <c r="M24" s="516"/>
      <c r="N24" s="516"/>
      <c r="O24" s="516"/>
      <c r="P24" s="516"/>
      <c r="Q24" s="516"/>
      <c r="R24" s="516"/>
      <c r="S24" s="516"/>
      <c r="T24" s="516"/>
      <c r="U24" s="516"/>
      <c r="V24" s="516"/>
      <c r="W24" s="200"/>
      <c r="X24" s="515" t="s">
        <v>203</v>
      </c>
      <c r="Y24" s="516"/>
      <c r="Z24" s="516"/>
      <c r="AA24" s="516"/>
      <c r="AB24" s="516"/>
      <c r="AC24" s="516"/>
      <c r="AD24" s="516"/>
      <c r="AE24" s="516"/>
      <c r="AF24" s="516"/>
      <c r="AG24" s="516"/>
      <c r="AH24" s="516"/>
      <c r="AI24" s="516"/>
      <c r="AJ24" s="516"/>
      <c r="AK24" s="516"/>
      <c r="AL24" s="516"/>
      <c r="AM24" s="517"/>
      <c r="AO24" s="87" t="str">
        <f>IF(B25="","",IF(OR(B17="〇",B18="〇",B20="〇"),"","「一定の要件に該当する自費検査」は①、②、④の場合が対象です。"))&amp;IF(B20="","",IF(B25="","④は「一定の要件に該当する自費検査」を実施した場合が対象です。",""))</f>
        <v/>
      </c>
    </row>
    <row r="25" spans="1:42" s="85" customFormat="1" ht="20.25" customHeight="1" x14ac:dyDescent="0.15">
      <c r="A25" s="114"/>
      <c r="B25" s="200"/>
      <c r="C25" s="516" t="s">
        <v>201</v>
      </c>
      <c r="D25" s="516"/>
      <c r="E25" s="516"/>
      <c r="F25" s="516"/>
      <c r="G25" s="516"/>
      <c r="H25" s="516"/>
      <c r="I25" s="516"/>
      <c r="J25" s="516"/>
      <c r="K25" s="516"/>
      <c r="L25" s="516"/>
      <c r="M25" s="516"/>
      <c r="N25" s="516"/>
      <c r="O25" s="516"/>
      <c r="P25" s="516"/>
      <c r="Q25" s="516"/>
      <c r="R25" s="516"/>
      <c r="S25" s="516"/>
      <c r="T25" s="516"/>
      <c r="U25" s="516"/>
      <c r="V25" s="516"/>
      <c r="W25" s="115"/>
      <c r="X25" s="111"/>
      <c r="Y25" s="111"/>
      <c r="Z25" s="111"/>
      <c r="AA25" s="111"/>
      <c r="AB25" s="111"/>
      <c r="AC25" s="111"/>
      <c r="AD25" s="111"/>
      <c r="AE25" s="111"/>
      <c r="AF25" s="111"/>
      <c r="AG25" s="111"/>
      <c r="AH25" s="111"/>
      <c r="AI25" s="111"/>
      <c r="AJ25" s="111"/>
      <c r="AK25" s="111"/>
      <c r="AL25" s="111"/>
      <c r="AM25" s="112"/>
      <c r="AO25" s="87" t="str">
        <f>IF(B30="","",IF(B21="","「感染対策等を行った上での施設内療養」は⑤の場合が対象です。",""))&amp;IF(B21="","",IF(B30="","⑤は「感染対策等を行った上での施設内療養」を実施した場合が対象です。",""))</f>
        <v/>
      </c>
    </row>
    <row r="26" spans="1:42" s="85" customFormat="1" ht="14.25" customHeight="1" x14ac:dyDescent="0.15">
      <c r="A26" s="294"/>
      <c r="B26" s="261" t="s">
        <v>119</v>
      </c>
      <c r="C26" s="111"/>
      <c r="D26" s="111"/>
      <c r="E26" s="111"/>
      <c r="F26" s="111"/>
      <c r="G26" s="111"/>
      <c r="H26" s="111"/>
      <c r="I26" s="111"/>
      <c r="J26" s="111"/>
      <c r="K26" s="111"/>
      <c r="L26" s="111"/>
      <c r="M26" s="111"/>
      <c r="N26" s="111"/>
      <c r="O26" s="111"/>
      <c r="P26" s="111"/>
      <c r="Q26" s="111"/>
      <c r="R26" s="111"/>
      <c r="S26" s="111"/>
      <c r="T26" s="111"/>
      <c r="U26" s="111"/>
      <c r="V26" s="111"/>
      <c r="W26" s="111"/>
      <c r="X26" s="111"/>
      <c r="Y26" s="111"/>
      <c r="Z26" s="111"/>
      <c r="AA26" s="111"/>
      <c r="AB26" s="111"/>
      <c r="AC26" s="111"/>
      <c r="AD26" s="111"/>
      <c r="AE26" s="111"/>
      <c r="AF26" s="111"/>
      <c r="AG26" s="111"/>
      <c r="AH26" s="111"/>
      <c r="AI26" s="111"/>
      <c r="AJ26" s="111"/>
      <c r="AK26" s="111"/>
      <c r="AL26" s="111"/>
      <c r="AM26" s="112"/>
    </row>
    <row r="27" spans="1:42" s="85" customFormat="1" ht="20.25" customHeight="1" x14ac:dyDescent="0.15">
      <c r="A27" s="114"/>
      <c r="B27" s="200"/>
      <c r="C27" s="551" t="s">
        <v>120</v>
      </c>
      <c r="D27" s="551"/>
      <c r="E27" s="551"/>
      <c r="F27" s="551"/>
      <c r="G27" s="551"/>
      <c r="H27" s="551"/>
      <c r="I27" s="551"/>
      <c r="J27" s="551"/>
      <c r="K27" s="551"/>
      <c r="L27" s="551"/>
      <c r="M27" s="551"/>
      <c r="N27" s="551"/>
      <c r="O27" s="551"/>
      <c r="P27" s="551"/>
      <c r="Q27" s="551"/>
      <c r="R27" s="551"/>
      <c r="S27" s="551"/>
      <c r="T27" s="551"/>
      <c r="U27" s="551"/>
      <c r="V27" s="551"/>
      <c r="W27" s="200"/>
      <c r="X27" s="551" t="s">
        <v>121</v>
      </c>
      <c r="Y27" s="551"/>
      <c r="Z27" s="551"/>
      <c r="AA27" s="551"/>
      <c r="AB27" s="551"/>
      <c r="AC27" s="551"/>
      <c r="AD27" s="551"/>
      <c r="AE27" s="551"/>
      <c r="AF27" s="551"/>
      <c r="AG27" s="551"/>
      <c r="AH27" s="551"/>
      <c r="AI27" s="551"/>
      <c r="AJ27" s="551"/>
      <c r="AK27" s="551"/>
      <c r="AL27" s="551"/>
      <c r="AM27" s="551"/>
    </row>
    <row r="28" spans="1:42" s="85" customFormat="1" ht="20.25" customHeight="1" x14ac:dyDescent="0.15">
      <c r="A28" s="114"/>
      <c r="B28" s="200"/>
      <c r="C28" s="551" t="s">
        <v>122</v>
      </c>
      <c r="D28" s="551"/>
      <c r="E28" s="551"/>
      <c r="F28" s="551"/>
      <c r="G28" s="551"/>
      <c r="H28" s="551"/>
      <c r="I28" s="551"/>
      <c r="J28" s="551"/>
      <c r="K28" s="551"/>
      <c r="L28" s="551"/>
      <c r="M28" s="551"/>
      <c r="N28" s="551"/>
      <c r="O28" s="551"/>
      <c r="P28" s="551"/>
      <c r="Q28" s="551"/>
      <c r="R28" s="551"/>
      <c r="S28" s="551"/>
      <c r="T28" s="551"/>
      <c r="U28" s="551"/>
      <c r="V28" s="551"/>
      <c r="W28" s="200"/>
      <c r="X28" s="551" t="s">
        <v>202</v>
      </c>
      <c r="Y28" s="551"/>
      <c r="Z28" s="551"/>
      <c r="AA28" s="551"/>
      <c r="AB28" s="551"/>
      <c r="AC28" s="551"/>
      <c r="AD28" s="551"/>
      <c r="AE28" s="551"/>
      <c r="AF28" s="551"/>
      <c r="AG28" s="551"/>
      <c r="AH28" s="551"/>
      <c r="AI28" s="551"/>
      <c r="AJ28" s="551"/>
      <c r="AK28" s="551"/>
      <c r="AL28" s="551"/>
      <c r="AM28" s="551"/>
    </row>
    <row r="29" spans="1:42" s="85" customFormat="1" ht="14.25" customHeight="1" x14ac:dyDescent="0.15">
      <c r="A29" s="294"/>
      <c r="B29" s="261" t="s">
        <v>276</v>
      </c>
      <c r="C29" s="111"/>
      <c r="D29" s="111"/>
      <c r="E29" s="111"/>
      <c r="F29" s="111"/>
      <c r="G29" s="111"/>
      <c r="H29" s="111"/>
      <c r="I29" s="111"/>
      <c r="J29" s="111"/>
      <c r="K29" s="111"/>
      <c r="L29" s="111"/>
      <c r="M29" s="111"/>
      <c r="N29" s="111"/>
      <c r="O29" s="111"/>
      <c r="P29" s="111"/>
      <c r="Q29" s="111"/>
      <c r="R29" s="111"/>
      <c r="S29" s="111"/>
      <c r="T29" s="111"/>
      <c r="U29" s="111"/>
      <c r="V29" s="111"/>
      <c r="W29" s="111"/>
      <c r="X29" s="111"/>
      <c r="Y29" s="111"/>
      <c r="Z29" s="111"/>
      <c r="AA29" s="111"/>
      <c r="AB29" s="111"/>
      <c r="AC29" s="111"/>
      <c r="AD29" s="111"/>
      <c r="AE29" s="111"/>
      <c r="AF29" s="111"/>
      <c r="AG29" s="111"/>
      <c r="AH29" s="111"/>
      <c r="AI29" s="111"/>
      <c r="AJ29" s="111"/>
      <c r="AK29" s="111"/>
      <c r="AL29" s="111"/>
      <c r="AM29" s="112"/>
    </row>
    <row r="30" spans="1:42" s="85" customFormat="1" ht="20.25" customHeight="1" x14ac:dyDescent="0.15">
      <c r="A30" s="114"/>
      <c r="B30" s="200"/>
      <c r="C30" s="516" t="s">
        <v>248</v>
      </c>
      <c r="D30" s="516"/>
      <c r="E30" s="516"/>
      <c r="F30" s="516"/>
      <c r="G30" s="516"/>
      <c r="H30" s="516"/>
      <c r="I30" s="516"/>
      <c r="J30" s="516"/>
      <c r="K30" s="516"/>
      <c r="L30" s="516"/>
      <c r="M30" s="516"/>
      <c r="N30" s="516"/>
      <c r="O30" s="516"/>
      <c r="P30" s="516"/>
      <c r="Q30" s="516"/>
      <c r="R30" s="516"/>
      <c r="S30" s="516"/>
      <c r="T30" s="516"/>
      <c r="U30" s="516"/>
      <c r="V30" s="516"/>
      <c r="W30" s="115"/>
      <c r="X30" s="111"/>
      <c r="Y30" s="111"/>
      <c r="Z30" s="111"/>
      <c r="AA30" s="111"/>
      <c r="AB30" s="111"/>
      <c r="AC30" s="111"/>
      <c r="AD30" s="111"/>
      <c r="AE30" s="111"/>
      <c r="AF30" s="111"/>
      <c r="AG30" s="111"/>
      <c r="AH30" s="111"/>
      <c r="AI30" s="111"/>
      <c r="AJ30" s="111"/>
      <c r="AK30" s="111"/>
      <c r="AL30" s="111"/>
      <c r="AM30" s="112"/>
    </row>
    <row r="31" spans="1:42" s="85" customFormat="1" ht="12" x14ac:dyDescent="0.15">
      <c r="A31" s="114"/>
      <c r="B31" s="650" t="s">
        <v>240</v>
      </c>
      <c r="C31" s="651"/>
      <c r="D31" s="651"/>
      <c r="E31" s="651"/>
      <c r="F31" s="651"/>
      <c r="G31" s="651"/>
      <c r="H31" s="651"/>
      <c r="I31" s="651"/>
      <c r="J31" s="651"/>
      <c r="K31" s="651"/>
      <c r="L31" s="651"/>
      <c r="M31" s="651"/>
      <c r="N31" s="651"/>
      <c r="O31" s="651"/>
      <c r="P31" s="651"/>
      <c r="Q31" s="651"/>
      <c r="R31" s="651"/>
      <c r="S31" s="651"/>
      <c r="T31" s="651"/>
      <c r="U31" s="651"/>
      <c r="V31" s="651"/>
      <c r="W31" s="651"/>
      <c r="X31" s="651"/>
      <c r="Y31" s="651"/>
      <c r="Z31" s="651"/>
      <c r="AA31" s="651"/>
      <c r="AB31" s="651"/>
      <c r="AC31" s="651"/>
      <c r="AD31" s="651"/>
      <c r="AE31" s="651"/>
      <c r="AF31" s="651"/>
      <c r="AG31" s="651"/>
      <c r="AH31" s="651"/>
      <c r="AI31" s="651"/>
      <c r="AJ31" s="651"/>
      <c r="AK31" s="651"/>
      <c r="AL31" s="651"/>
      <c r="AM31" s="652"/>
    </row>
    <row r="32" spans="1:42" s="85" customFormat="1" ht="12" x14ac:dyDescent="0.15">
      <c r="A32" s="117"/>
      <c r="B32" s="521" t="s">
        <v>247</v>
      </c>
      <c r="C32" s="522"/>
      <c r="D32" s="522"/>
      <c r="E32" s="522"/>
      <c r="F32" s="522"/>
      <c r="G32" s="522"/>
      <c r="H32" s="522"/>
      <c r="I32" s="522"/>
      <c r="J32" s="522"/>
      <c r="K32" s="522"/>
      <c r="L32" s="522"/>
      <c r="M32" s="522"/>
      <c r="N32" s="522"/>
      <c r="O32" s="522"/>
      <c r="P32" s="522"/>
      <c r="Q32" s="522"/>
      <c r="R32" s="522"/>
      <c r="S32" s="522"/>
      <c r="T32" s="522"/>
      <c r="U32" s="522"/>
      <c r="V32" s="522"/>
      <c r="W32" s="522"/>
      <c r="X32" s="522"/>
      <c r="Y32" s="522"/>
      <c r="Z32" s="522"/>
      <c r="AA32" s="522"/>
      <c r="AB32" s="522"/>
      <c r="AC32" s="522"/>
      <c r="AD32" s="522"/>
      <c r="AE32" s="522"/>
      <c r="AF32" s="522"/>
      <c r="AG32" s="522"/>
      <c r="AH32" s="522"/>
      <c r="AI32" s="522"/>
      <c r="AJ32" s="522"/>
      <c r="AK32" s="522"/>
      <c r="AL32" s="522"/>
      <c r="AM32" s="523"/>
    </row>
    <row r="33" spans="1:41" s="85" customFormat="1" ht="14.25" customHeight="1" x14ac:dyDescent="0.15">
      <c r="A33" s="106" t="s">
        <v>158</v>
      </c>
      <c r="B33" s="118"/>
      <c r="C33" s="293"/>
      <c r="D33" s="293"/>
      <c r="E33" s="119"/>
      <c r="F33" s="293"/>
      <c r="G33" s="293"/>
      <c r="H33" s="293"/>
      <c r="I33" s="293"/>
      <c r="J33" s="120"/>
      <c r="K33" s="120"/>
      <c r="L33" s="120"/>
      <c r="M33" s="120"/>
      <c r="N33" s="120"/>
      <c r="O33" s="121"/>
      <c r="P33" s="122"/>
      <c r="Q33" s="122"/>
      <c r="R33" s="122"/>
      <c r="S33" s="123"/>
      <c r="T33" s="124"/>
      <c r="U33" s="123"/>
      <c r="V33" s="123"/>
      <c r="W33" s="123"/>
      <c r="X33" s="123"/>
      <c r="Y33" s="124"/>
      <c r="Z33" s="124"/>
      <c r="AA33" s="124"/>
      <c r="AB33" s="124"/>
      <c r="AC33" s="123"/>
      <c r="AD33" s="123"/>
      <c r="AE33" s="123"/>
      <c r="AF33" s="123"/>
      <c r="AG33" s="123"/>
      <c r="AH33" s="123"/>
      <c r="AI33" s="125"/>
      <c r="AJ33" s="125"/>
      <c r="AK33" s="125"/>
      <c r="AL33" s="125"/>
      <c r="AM33" s="126"/>
    </row>
    <row r="34" spans="1:41" s="85" customFormat="1" ht="14.25" customHeight="1" x14ac:dyDescent="0.15">
      <c r="A34" s="104"/>
      <c r="B34" s="286" t="s">
        <v>125</v>
      </c>
      <c r="C34" s="496" t="s">
        <v>260</v>
      </c>
      <c r="D34" s="497"/>
      <c r="E34" s="497"/>
      <c r="F34" s="497"/>
      <c r="G34" s="497"/>
      <c r="H34" s="497"/>
      <c r="I34" s="497"/>
      <c r="J34" s="497"/>
      <c r="K34" s="497"/>
      <c r="L34" s="497"/>
      <c r="M34" s="497"/>
      <c r="N34" s="497"/>
      <c r="O34" s="497"/>
      <c r="P34" s="497"/>
      <c r="Q34" s="497"/>
      <c r="R34" s="497"/>
      <c r="S34" s="497"/>
      <c r="T34" s="497"/>
      <c r="U34" s="497"/>
      <c r="V34" s="497"/>
      <c r="W34" s="497"/>
      <c r="X34" s="497"/>
      <c r="Y34" s="497"/>
      <c r="Z34" s="497"/>
      <c r="AA34" s="497"/>
      <c r="AB34" s="497"/>
      <c r="AC34" s="497"/>
      <c r="AD34" s="497"/>
      <c r="AE34" s="498"/>
      <c r="AF34" s="509" t="s">
        <v>131</v>
      </c>
      <c r="AG34" s="510"/>
      <c r="AH34" s="510"/>
      <c r="AI34" s="510"/>
      <c r="AJ34" s="510"/>
      <c r="AK34" s="510"/>
      <c r="AL34" s="510"/>
      <c r="AM34" s="511"/>
    </row>
    <row r="35" spans="1:41" s="85" customFormat="1" ht="14.25" customHeight="1" x14ac:dyDescent="0.15">
      <c r="A35" s="127"/>
      <c r="B35" s="128" t="s">
        <v>128</v>
      </c>
      <c r="C35" s="119" t="s">
        <v>261</v>
      </c>
      <c r="D35" s="119"/>
      <c r="E35" s="119"/>
      <c r="F35" s="119"/>
      <c r="G35" s="119"/>
      <c r="H35" s="119"/>
      <c r="I35" s="119"/>
      <c r="J35" s="119"/>
      <c r="K35" s="119"/>
      <c r="L35" s="119"/>
      <c r="M35" s="119"/>
      <c r="N35" s="119"/>
      <c r="O35" s="119"/>
      <c r="P35" s="119"/>
      <c r="Q35" s="119"/>
      <c r="R35" s="119"/>
      <c r="S35" s="119"/>
      <c r="T35" s="119"/>
      <c r="U35" s="119"/>
      <c r="V35" s="119"/>
      <c r="W35" s="119"/>
      <c r="X35" s="119"/>
      <c r="Y35" s="119"/>
      <c r="Z35" s="119"/>
      <c r="AA35" s="119"/>
      <c r="AB35" s="119"/>
      <c r="AC35" s="119"/>
      <c r="AD35" s="119"/>
      <c r="AE35" s="119"/>
      <c r="AF35" s="657"/>
      <c r="AG35" s="658"/>
      <c r="AH35" s="658"/>
      <c r="AI35" s="658"/>
      <c r="AJ35" s="658"/>
      <c r="AK35" s="658"/>
      <c r="AL35" s="658"/>
      <c r="AM35" s="659"/>
    </row>
    <row r="36" spans="1:41" s="85" customFormat="1" ht="22.5" customHeight="1" x14ac:dyDescent="0.15">
      <c r="A36" s="129"/>
      <c r="B36" s="296"/>
      <c r="C36" s="500" t="s">
        <v>287</v>
      </c>
      <c r="D36" s="500"/>
      <c r="E36" s="500"/>
      <c r="F36" s="500"/>
      <c r="G36" s="500"/>
      <c r="H36" s="500"/>
      <c r="I36" s="500"/>
      <c r="J36" s="500"/>
      <c r="K36" s="500"/>
      <c r="L36" s="500"/>
      <c r="M36" s="500"/>
      <c r="N36" s="500"/>
      <c r="O36" s="500"/>
      <c r="P36" s="500"/>
      <c r="Q36" s="500"/>
      <c r="R36" s="500"/>
      <c r="S36" s="500"/>
      <c r="T36" s="500"/>
      <c r="U36" s="500"/>
      <c r="V36" s="500"/>
      <c r="W36" s="500"/>
      <c r="X36" s="500"/>
      <c r="Y36" s="500"/>
      <c r="Z36" s="500"/>
      <c r="AA36" s="500"/>
      <c r="AB36" s="500"/>
      <c r="AC36" s="500"/>
      <c r="AD36" s="500"/>
      <c r="AE36" s="501"/>
      <c r="AF36" s="502" t="s">
        <v>136</v>
      </c>
      <c r="AG36" s="503"/>
      <c r="AH36" s="78"/>
      <c r="AI36" s="284" t="s">
        <v>137</v>
      </c>
      <c r="AJ36" s="78"/>
      <c r="AK36" s="132" t="s">
        <v>132</v>
      </c>
      <c r="AL36" s="201"/>
      <c r="AM36" s="285" t="s">
        <v>1</v>
      </c>
    </row>
    <row r="37" spans="1:41" s="85" customFormat="1" ht="14.25" customHeight="1" x14ac:dyDescent="0.15">
      <c r="A37" s="294"/>
      <c r="B37" s="264" t="s">
        <v>104</v>
      </c>
      <c r="C37" s="496" t="s">
        <v>109</v>
      </c>
      <c r="D37" s="496"/>
      <c r="E37" s="496"/>
      <c r="F37" s="496"/>
      <c r="G37" s="496"/>
      <c r="H37" s="496"/>
      <c r="I37" s="496"/>
      <c r="J37" s="496"/>
      <c r="K37" s="496"/>
      <c r="L37" s="496"/>
      <c r="M37" s="496"/>
      <c r="N37" s="496"/>
      <c r="O37" s="496"/>
      <c r="P37" s="496"/>
      <c r="Q37" s="496"/>
      <c r="R37" s="496"/>
      <c r="S37" s="496"/>
      <c r="T37" s="496"/>
      <c r="U37" s="496"/>
      <c r="V37" s="496"/>
      <c r="W37" s="496"/>
      <c r="X37" s="496"/>
      <c r="Y37" s="496"/>
      <c r="Z37" s="496"/>
      <c r="AA37" s="496"/>
      <c r="AB37" s="496"/>
      <c r="AC37" s="496"/>
      <c r="AD37" s="496"/>
      <c r="AE37" s="499"/>
      <c r="AF37" s="509" t="s">
        <v>131</v>
      </c>
      <c r="AG37" s="510"/>
      <c r="AH37" s="510"/>
      <c r="AI37" s="510"/>
      <c r="AJ37" s="510"/>
      <c r="AK37" s="510"/>
      <c r="AL37" s="510"/>
      <c r="AM37" s="511"/>
    </row>
    <row r="38" spans="1:41" s="85" customFormat="1" ht="14.25" customHeight="1" x14ac:dyDescent="0.15">
      <c r="A38" s="294"/>
      <c r="B38" s="128" t="s">
        <v>128</v>
      </c>
      <c r="C38" s="119" t="s">
        <v>135</v>
      </c>
      <c r="D38" s="119"/>
      <c r="E38" s="119"/>
      <c r="F38" s="119"/>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119"/>
      <c r="AE38" s="119"/>
      <c r="AF38" s="512"/>
      <c r="AG38" s="513"/>
      <c r="AH38" s="513"/>
      <c r="AI38" s="513"/>
      <c r="AJ38" s="513"/>
      <c r="AK38" s="513"/>
      <c r="AL38" s="513"/>
      <c r="AM38" s="514"/>
    </row>
    <row r="39" spans="1:41" ht="22.5" customHeight="1" x14ac:dyDescent="0.15">
      <c r="A39" s="134"/>
      <c r="B39" s="294"/>
      <c r="C39" s="660" t="s">
        <v>288</v>
      </c>
      <c r="D39" s="660"/>
      <c r="E39" s="660"/>
      <c r="F39" s="660"/>
      <c r="G39" s="660"/>
      <c r="H39" s="660"/>
      <c r="I39" s="660"/>
      <c r="J39" s="660"/>
      <c r="K39" s="660"/>
      <c r="L39" s="660"/>
      <c r="M39" s="660"/>
      <c r="N39" s="660"/>
      <c r="O39" s="660"/>
      <c r="P39" s="660"/>
      <c r="Q39" s="660"/>
      <c r="R39" s="660"/>
      <c r="S39" s="660"/>
      <c r="T39" s="660"/>
      <c r="U39" s="660"/>
      <c r="V39" s="660"/>
      <c r="W39" s="660"/>
      <c r="X39" s="660"/>
      <c r="Y39" s="660"/>
      <c r="Z39" s="660"/>
      <c r="AA39" s="660"/>
      <c r="AB39" s="660"/>
      <c r="AC39" s="660"/>
      <c r="AD39" s="660"/>
      <c r="AE39" s="661"/>
      <c r="AF39" s="648" t="s">
        <v>136</v>
      </c>
      <c r="AG39" s="649"/>
      <c r="AH39" s="79"/>
      <c r="AI39" s="135" t="s">
        <v>137</v>
      </c>
      <c r="AJ39" s="79"/>
      <c r="AK39" s="136" t="s">
        <v>132</v>
      </c>
      <c r="AL39" s="202"/>
      <c r="AM39" s="137" t="s">
        <v>1</v>
      </c>
    </row>
    <row r="40" spans="1:41" s="85" customFormat="1" ht="18.75" customHeight="1" x14ac:dyDescent="0.15">
      <c r="A40" s="294"/>
      <c r="B40" s="138" t="str">
        <f>IF(C40="","","・")</f>
        <v/>
      </c>
      <c r="C40" s="505" t="str">
        <f>AP18</f>
        <v/>
      </c>
      <c r="D40" s="505"/>
      <c r="E40" s="505"/>
      <c r="F40" s="505"/>
      <c r="G40" s="505"/>
      <c r="H40" s="505"/>
      <c r="I40" s="505"/>
      <c r="J40" s="505"/>
      <c r="K40" s="505"/>
      <c r="L40" s="505"/>
      <c r="M40" s="505"/>
      <c r="N40" s="505"/>
      <c r="O40" s="505"/>
      <c r="P40" s="505"/>
      <c r="Q40" s="505"/>
      <c r="R40" s="505"/>
      <c r="S40" s="505"/>
      <c r="T40" s="505"/>
      <c r="U40" s="505"/>
      <c r="V40" s="505"/>
      <c r="W40" s="505"/>
      <c r="X40" s="505"/>
      <c r="Y40" s="505"/>
      <c r="Z40" s="505"/>
      <c r="AA40" s="505"/>
      <c r="AB40" s="505"/>
      <c r="AC40" s="505"/>
      <c r="AD40" s="505"/>
      <c r="AE40" s="506"/>
      <c r="AF40" s="502"/>
      <c r="AG40" s="503"/>
      <c r="AH40" s="503"/>
      <c r="AI40" s="503"/>
      <c r="AJ40" s="503"/>
      <c r="AK40" s="503"/>
      <c r="AL40" s="503"/>
      <c r="AM40" s="504"/>
    </row>
    <row r="41" spans="1:41" s="85" customFormat="1" ht="21.75" customHeight="1" x14ac:dyDescent="0.15">
      <c r="A41" s="294"/>
      <c r="B41" s="264" t="s">
        <v>105</v>
      </c>
      <c r="C41" s="706" t="s">
        <v>162</v>
      </c>
      <c r="D41" s="706"/>
      <c r="E41" s="706"/>
      <c r="F41" s="706"/>
      <c r="G41" s="706"/>
      <c r="H41" s="706"/>
      <c r="I41" s="706"/>
      <c r="J41" s="706"/>
      <c r="K41" s="706"/>
      <c r="L41" s="706"/>
      <c r="M41" s="706"/>
      <c r="N41" s="706"/>
      <c r="O41" s="706"/>
      <c r="P41" s="706"/>
      <c r="Q41" s="706"/>
      <c r="R41" s="706"/>
      <c r="S41" s="706"/>
      <c r="T41" s="706"/>
      <c r="U41" s="706"/>
      <c r="V41" s="706"/>
      <c r="W41" s="706"/>
      <c r="X41" s="706"/>
      <c r="Y41" s="706"/>
      <c r="Z41" s="706"/>
      <c r="AA41" s="706"/>
      <c r="AB41" s="706"/>
      <c r="AC41" s="706"/>
      <c r="AD41" s="706"/>
      <c r="AE41" s="707"/>
      <c r="AF41" s="509" t="s">
        <v>131</v>
      </c>
      <c r="AG41" s="510"/>
      <c r="AH41" s="510"/>
      <c r="AI41" s="510"/>
      <c r="AJ41" s="510"/>
      <c r="AK41" s="510"/>
      <c r="AL41" s="510"/>
      <c r="AM41" s="511"/>
    </row>
    <row r="42" spans="1:41" s="85" customFormat="1" ht="14.25" customHeight="1" x14ac:dyDescent="0.15">
      <c r="A42" s="294"/>
      <c r="B42" s="128" t="s">
        <v>128</v>
      </c>
      <c r="C42" s="119" t="s">
        <v>142</v>
      </c>
      <c r="D42" s="119"/>
      <c r="E42" s="119"/>
      <c r="F42" s="119"/>
      <c r="G42" s="119"/>
      <c r="H42" s="119"/>
      <c r="I42" s="119"/>
      <c r="J42" s="119"/>
      <c r="K42" s="119"/>
      <c r="L42" s="119"/>
      <c r="M42" s="119"/>
      <c r="N42" s="119"/>
      <c r="O42" s="119"/>
      <c r="P42" s="119"/>
      <c r="Q42" s="119"/>
      <c r="R42" s="119"/>
      <c r="S42" s="119"/>
      <c r="T42" s="119"/>
      <c r="U42" s="119"/>
      <c r="V42" s="119"/>
      <c r="W42" s="119"/>
      <c r="X42" s="119"/>
      <c r="Y42" s="119"/>
      <c r="Z42" s="119"/>
      <c r="AA42" s="119"/>
      <c r="AB42" s="119"/>
      <c r="AC42" s="119"/>
      <c r="AD42" s="502" t="s">
        <v>138</v>
      </c>
      <c r="AE42" s="504"/>
      <c r="AF42" s="502" t="s">
        <v>136</v>
      </c>
      <c r="AG42" s="503"/>
      <c r="AH42" s="78"/>
      <c r="AI42" s="284" t="s">
        <v>137</v>
      </c>
      <c r="AJ42" s="78"/>
      <c r="AK42" s="132" t="s">
        <v>132</v>
      </c>
      <c r="AL42" s="201"/>
      <c r="AM42" s="285" t="s">
        <v>1</v>
      </c>
    </row>
    <row r="43" spans="1:41" ht="14.25" customHeight="1" x14ac:dyDescent="0.15">
      <c r="A43" s="134"/>
      <c r="B43" s="294"/>
      <c r="C43" s="139" t="s">
        <v>140</v>
      </c>
      <c r="D43" s="735"/>
      <c r="E43" s="735"/>
      <c r="F43" s="735"/>
      <c r="G43" s="735"/>
      <c r="H43" s="735"/>
      <c r="I43" s="735"/>
      <c r="J43" s="735"/>
      <c r="K43" s="735"/>
      <c r="L43" s="735"/>
      <c r="M43" s="735"/>
      <c r="N43" s="735"/>
      <c r="O43" s="735"/>
      <c r="P43" s="735"/>
      <c r="Q43" s="735"/>
      <c r="R43" s="735"/>
      <c r="S43" s="735"/>
      <c r="T43" s="735"/>
      <c r="U43" s="735"/>
      <c r="V43" s="735"/>
      <c r="W43" s="735"/>
      <c r="X43" s="735"/>
      <c r="Y43" s="735"/>
      <c r="Z43" s="140" t="s">
        <v>8</v>
      </c>
      <c r="AA43" s="141"/>
      <c r="AB43" s="141"/>
      <c r="AC43" s="141"/>
      <c r="AD43" s="507" t="s">
        <v>139</v>
      </c>
      <c r="AE43" s="508"/>
      <c r="AF43" s="648" t="s">
        <v>136</v>
      </c>
      <c r="AG43" s="649"/>
      <c r="AH43" s="79"/>
      <c r="AI43" s="135" t="s">
        <v>137</v>
      </c>
      <c r="AJ43" s="79"/>
      <c r="AK43" s="136" t="s">
        <v>132</v>
      </c>
      <c r="AL43" s="202"/>
      <c r="AM43" s="137" t="s">
        <v>1</v>
      </c>
    </row>
    <row r="44" spans="1:41" s="85" customFormat="1" ht="18.75" customHeight="1" x14ac:dyDescent="0.15">
      <c r="A44" s="294"/>
      <c r="B44" s="138" t="str">
        <f>IF(C44="","","・")</f>
        <v/>
      </c>
      <c r="C44" s="505" t="str">
        <f>AP19</f>
        <v/>
      </c>
      <c r="D44" s="505"/>
      <c r="E44" s="505"/>
      <c r="F44" s="505"/>
      <c r="G44" s="505"/>
      <c r="H44" s="505"/>
      <c r="I44" s="505"/>
      <c r="J44" s="505"/>
      <c r="K44" s="505"/>
      <c r="L44" s="505"/>
      <c r="M44" s="505"/>
      <c r="N44" s="505"/>
      <c r="O44" s="505"/>
      <c r="P44" s="505"/>
      <c r="Q44" s="505"/>
      <c r="R44" s="505"/>
      <c r="S44" s="505"/>
      <c r="T44" s="505"/>
      <c r="U44" s="505"/>
      <c r="V44" s="505"/>
      <c r="W44" s="505"/>
      <c r="X44" s="505"/>
      <c r="Y44" s="505"/>
      <c r="Z44" s="505"/>
      <c r="AA44" s="505"/>
      <c r="AB44" s="505"/>
      <c r="AC44" s="505"/>
      <c r="AD44" s="505"/>
      <c r="AE44" s="506"/>
      <c r="AF44" s="502"/>
      <c r="AG44" s="503"/>
      <c r="AH44" s="503"/>
      <c r="AI44" s="503"/>
      <c r="AJ44" s="503"/>
      <c r="AK44" s="503"/>
      <c r="AL44" s="503"/>
      <c r="AM44" s="504"/>
    </row>
    <row r="45" spans="1:41" s="85" customFormat="1" ht="14.25" customHeight="1" x14ac:dyDescent="0.15">
      <c r="A45" s="294"/>
      <c r="B45" s="264" t="s">
        <v>106</v>
      </c>
      <c r="C45" s="300" t="s">
        <v>258</v>
      </c>
      <c r="D45" s="287"/>
      <c r="E45" s="300"/>
      <c r="F45" s="287"/>
      <c r="G45" s="287"/>
      <c r="H45" s="287"/>
      <c r="I45" s="287"/>
      <c r="J45" s="267"/>
      <c r="K45" s="267"/>
      <c r="L45" s="267"/>
      <c r="M45" s="267"/>
      <c r="N45" s="267"/>
      <c r="O45" s="268"/>
      <c r="P45" s="146"/>
      <c r="Q45" s="146"/>
      <c r="R45" s="146"/>
      <c r="S45" s="269"/>
      <c r="T45" s="270"/>
      <c r="U45" s="270"/>
      <c r="V45" s="270"/>
      <c r="W45" s="270"/>
      <c r="X45" s="270"/>
      <c r="Y45" s="271"/>
      <c r="Z45" s="271"/>
      <c r="AA45" s="271"/>
      <c r="AB45" s="271"/>
      <c r="AC45" s="270"/>
      <c r="AD45" s="270"/>
      <c r="AE45" s="270"/>
      <c r="AF45" s="509" t="s">
        <v>131</v>
      </c>
      <c r="AG45" s="510"/>
      <c r="AH45" s="510"/>
      <c r="AI45" s="510"/>
      <c r="AJ45" s="510"/>
      <c r="AK45" s="510"/>
      <c r="AL45" s="510"/>
      <c r="AM45" s="511"/>
      <c r="AO45" s="87" t="s">
        <v>113</v>
      </c>
    </row>
    <row r="46" spans="1:41" s="85" customFormat="1" ht="14.25" customHeight="1" x14ac:dyDescent="0.15">
      <c r="A46" s="294"/>
      <c r="B46" s="128" t="s">
        <v>128</v>
      </c>
      <c r="C46" s="654" t="s">
        <v>280</v>
      </c>
      <c r="D46" s="654"/>
      <c r="E46" s="654"/>
      <c r="F46" s="654"/>
      <c r="G46" s="654"/>
      <c r="H46" s="654"/>
      <c r="I46" s="654"/>
      <c r="J46" s="654"/>
      <c r="K46" s="654"/>
      <c r="L46" s="654"/>
      <c r="M46" s="654"/>
      <c r="N46" s="654"/>
      <c r="O46" s="654"/>
      <c r="P46" s="654"/>
      <c r="Q46" s="654"/>
      <c r="R46" s="654"/>
      <c r="S46" s="654"/>
      <c r="T46" s="654"/>
      <c r="U46" s="654"/>
      <c r="V46" s="654"/>
      <c r="W46" s="654"/>
      <c r="X46" s="654"/>
      <c r="Y46" s="654"/>
      <c r="Z46" s="654"/>
      <c r="AA46" s="654"/>
      <c r="AB46" s="654"/>
      <c r="AC46" s="654"/>
      <c r="AD46" s="654"/>
      <c r="AE46" s="655"/>
      <c r="AF46" s="512"/>
      <c r="AG46" s="513"/>
      <c r="AH46" s="513"/>
      <c r="AI46" s="513"/>
      <c r="AJ46" s="513"/>
      <c r="AK46" s="513"/>
      <c r="AL46" s="513"/>
      <c r="AM46" s="514"/>
      <c r="AO46" s="87" t="str">
        <f>IF(B20="","",IF(AF46="はい","","④を選択していますが、要件の確認が「はい」になっていません。"))</f>
        <v/>
      </c>
    </row>
    <row r="47" spans="1:41" s="85" customFormat="1" ht="14.25" customHeight="1" x14ac:dyDescent="0.15">
      <c r="A47" s="294"/>
      <c r="B47" s="128" t="s">
        <v>128</v>
      </c>
      <c r="C47" s="119" t="s">
        <v>143</v>
      </c>
      <c r="D47" s="119"/>
      <c r="E47" s="119"/>
      <c r="F47" s="119"/>
      <c r="G47" s="119"/>
      <c r="H47" s="119"/>
      <c r="I47" s="119"/>
      <c r="J47" s="119"/>
      <c r="K47" s="119"/>
      <c r="L47" s="119"/>
      <c r="M47" s="119"/>
      <c r="N47" s="119"/>
      <c r="O47" s="119"/>
      <c r="P47" s="119"/>
      <c r="Q47" s="119"/>
      <c r="R47" s="119"/>
      <c r="S47" s="119"/>
      <c r="T47" s="119"/>
      <c r="U47" s="119"/>
      <c r="V47" s="119"/>
      <c r="W47" s="119"/>
      <c r="X47" s="119"/>
      <c r="Y47" s="119"/>
      <c r="Z47" s="119"/>
      <c r="AA47" s="119"/>
      <c r="AB47" s="119"/>
      <c r="AC47" s="119"/>
      <c r="AD47" s="119"/>
      <c r="AE47" s="119"/>
      <c r="AF47" s="512"/>
      <c r="AG47" s="513"/>
      <c r="AH47" s="513"/>
      <c r="AI47" s="513"/>
      <c r="AJ47" s="513"/>
      <c r="AK47" s="513"/>
      <c r="AL47" s="513"/>
      <c r="AM47" s="514"/>
    </row>
    <row r="48" spans="1:41" ht="22.5" customHeight="1" x14ac:dyDescent="0.15">
      <c r="A48" s="134"/>
      <c r="B48" s="296"/>
      <c r="C48" s="500" t="s">
        <v>281</v>
      </c>
      <c r="D48" s="500"/>
      <c r="E48" s="500"/>
      <c r="F48" s="500"/>
      <c r="G48" s="500"/>
      <c r="H48" s="500"/>
      <c r="I48" s="500"/>
      <c r="J48" s="500"/>
      <c r="K48" s="500"/>
      <c r="L48" s="500"/>
      <c r="M48" s="500"/>
      <c r="N48" s="500"/>
      <c r="O48" s="500"/>
      <c r="P48" s="500"/>
      <c r="Q48" s="500"/>
      <c r="R48" s="500"/>
      <c r="S48" s="500"/>
      <c r="T48" s="500"/>
      <c r="U48" s="500"/>
      <c r="V48" s="500"/>
      <c r="W48" s="500"/>
      <c r="X48" s="500"/>
      <c r="Y48" s="500"/>
      <c r="Z48" s="500"/>
      <c r="AA48" s="500"/>
      <c r="AB48" s="500"/>
      <c r="AC48" s="500"/>
      <c r="AD48" s="500"/>
      <c r="AE48" s="501"/>
      <c r="AF48" s="502" t="s">
        <v>136</v>
      </c>
      <c r="AG48" s="503"/>
      <c r="AH48" s="78"/>
      <c r="AI48" s="284" t="s">
        <v>137</v>
      </c>
      <c r="AJ48" s="78"/>
      <c r="AK48" s="132" t="s">
        <v>132</v>
      </c>
      <c r="AL48" s="201"/>
      <c r="AM48" s="285" t="s">
        <v>1</v>
      </c>
    </row>
    <row r="49" spans="1:41" s="85" customFormat="1" ht="14.25" customHeight="1" x14ac:dyDescent="0.15">
      <c r="A49" s="294"/>
      <c r="B49" s="264" t="s">
        <v>235</v>
      </c>
      <c r="C49" s="300" t="s">
        <v>275</v>
      </c>
      <c r="D49" s="287"/>
      <c r="E49" s="300"/>
      <c r="F49" s="287"/>
      <c r="G49" s="287"/>
      <c r="H49" s="287"/>
      <c r="I49" s="287"/>
      <c r="J49" s="267"/>
      <c r="K49" s="267"/>
      <c r="L49" s="267"/>
      <c r="M49" s="267"/>
      <c r="N49" s="267"/>
      <c r="O49" s="268"/>
      <c r="P49" s="146"/>
      <c r="Q49" s="146"/>
      <c r="R49" s="146"/>
      <c r="S49" s="269"/>
      <c r="T49" s="270"/>
      <c r="U49" s="270"/>
      <c r="V49" s="270"/>
      <c r="W49" s="270"/>
      <c r="X49" s="270"/>
      <c r="Y49" s="271"/>
      <c r="Z49" s="271"/>
      <c r="AA49" s="271"/>
      <c r="AB49" s="271"/>
      <c r="AC49" s="270"/>
      <c r="AD49" s="270"/>
      <c r="AE49" s="270"/>
      <c r="AF49" s="509" t="s">
        <v>131</v>
      </c>
      <c r="AG49" s="510"/>
      <c r="AH49" s="510"/>
      <c r="AI49" s="510"/>
      <c r="AJ49" s="510"/>
      <c r="AK49" s="510"/>
      <c r="AL49" s="510"/>
      <c r="AM49" s="511"/>
      <c r="AO49" s="87" t="s">
        <v>113</v>
      </c>
    </row>
    <row r="50" spans="1:41" s="85" customFormat="1" ht="25.5" customHeight="1" x14ac:dyDescent="0.15">
      <c r="A50" s="294"/>
      <c r="B50" s="128" t="s">
        <v>128</v>
      </c>
      <c r="C50" s="516" t="s">
        <v>282</v>
      </c>
      <c r="D50" s="516"/>
      <c r="E50" s="516"/>
      <c r="F50" s="516"/>
      <c r="G50" s="516"/>
      <c r="H50" s="516"/>
      <c r="I50" s="516"/>
      <c r="J50" s="516"/>
      <c r="K50" s="516"/>
      <c r="L50" s="516"/>
      <c r="M50" s="516"/>
      <c r="N50" s="516"/>
      <c r="O50" s="516"/>
      <c r="P50" s="516"/>
      <c r="Q50" s="516"/>
      <c r="R50" s="516"/>
      <c r="S50" s="516"/>
      <c r="T50" s="516"/>
      <c r="U50" s="516"/>
      <c r="V50" s="516"/>
      <c r="W50" s="516"/>
      <c r="X50" s="516"/>
      <c r="Y50" s="516"/>
      <c r="Z50" s="516"/>
      <c r="AA50" s="516"/>
      <c r="AB50" s="516"/>
      <c r="AC50" s="516"/>
      <c r="AD50" s="516"/>
      <c r="AE50" s="517"/>
      <c r="AF50" s="512"/>
      <c r="AG50" s="513"/>
      <c r="AH50" s="513"/>
      <c r="AI50" s="513"/>
      <c r="AJ50" s="513"/>
      <c r="AK50" s="513"/>
      <c r="AL50" s="513"/>
      <c r="AM50" s="514"/>
      <c r="AO50" s="87" t="str">
        <f>IF(B21="","",IF(AF50="はい","","⑤を選択していますが、要件の確認が「はい」になっていません。"))</f>
        <v/>
      </c>
    </row>
    <row r="51" spans="1:41" s="85" customFormat="1" ht="14.25" customHeight="1" x14ac:dyDescent="0.15">
      <c r="A51" s="294"/>
      <c r="B51" s="262" t="s">
        <v>144</v>
      </c>
      <c r="C51" s="300"/>
      <c r="D51" s="287"/>
      <c r="E51" s="300"/>
      <c r="F51" s="287"/>
      <c r="G51" s="287"/>
      <c r="H51" s="287"/>
      <c r="I51" s="287"/>
      <c r="J51" s="267"/>
      <c r="K51" s="267"/>
      <c r="L51" s="267"/>
      <c r="M51" s="267"/>
      <c r="N51" s="267"/>
      <c r="O51" s="268"/>
      <c r="P51" s="146"/>
      <c r="Q51" s="146"/>
      <c r="R51" s="146"/>
      <c r="S51" s="269"/>
      <c r="T51" s="270"/>
      <c r="U51" s="270"/>
      <c r="V51" s="270"/>
      <c r="W51" s="270"/>
      <c r="X51" s="270"/>
      <c r="Y51" s="271"/>
      <c r="Z51" s="271"/>
      <c r="AA51" s="271"/>
      <c r="AB51" s="271"/>
      <c r="AC51" s="297"/>
      <c r="AD51" s="297"/>
      <c r="AE51" s="297"/>
      <c r="AF51" s="297"/>
      <c r="AG51" s="297"/>
      <c r="AH51" s="297"/>
      <c r="AI51" s="297"/>
      <c r="AJ51" s="297"/>
      <c r="AK51" s="297"/>
      <c r="AL51" s="297"/>
      <c r="AM51" s="148"/>
    </row>
    <row r="52" spans="1:41" ht="41.25" customHeight="1" x14ac:dyDescent="0.15">
      <c r="A52" s="149"/>
      <c r="B52" s="548" t="str">
        <f>AO10&amp;AO16&amp;AO18&amp;AO19&amp;AO20&amp;AO24&amp;AO21&amp;AO25&amp;AO46&amp;AO50</f>
        <v/>
      </c>
      <c r="C52" s="549"/>
      <c r="D52" s="549"/>
      <c r="E52" s="549"/>
      <c r="F52" s="549"/>
      <c r="G52" s="549"/>
      <c r="H52" s="549"/>
      <c r="I52" s="549"/>
      <c r="J52" s="549"/>
      <c r="K52" s="549"/>
      <c r="L52" s="549"/>
      <c r="M52" s="549"/>
      <c r="N52" s="549"/>
      <c r="O52" s="549"/>
      <c r="P52" s="549"/>
      <c r="Q52" s="549"/>
      <c r="R52" s="549"/>
      <c r="S52" s="549"/>
      <c r="T52" s="549"/>
      <c r="U52" s="549"/>
      <c r="V52" s="549"/>
      <c r="W52" s="549"/>
      <c r="X52" s="549"/>
      <c r="Y52" s="549"/>
      <c r="Z52" s="549"/>
      <c r="AA52" s="549"/>
      <c r="AB52" s="549"/>
      <c r="AC52" s="549"/>
      <c r="AD52" s="549"/>
      <c r="AE52" s="549"/>
      <c r="AF52" s="549"/>
      <c r="AG52" s="549"/>
      <c r="AH52" s="549"/>
      <c r="AI52" s="549"/>
      <c r="AJ52" s="549"/>
      <c r="AK52" s="549"/>
      <c r="AL52" s="549"/>
      <c r="AM52" s="550"/>
    </row>
    <row r="53" spans="1:41" ht="5.25" customHeight="1" x14ac:dyDescent="0.15">
      <c r="A53" s="150"/>
      <c r="B53" s="295"/>
      <c r="C53" s="151"/>
      <c r="D53" s="295"/>
      <c r="E53" s="152"/>
      <c r="F53" s="295"/>
      <c r="G53" s="295"/>
      <c r="H53" s="295"/>
      <c r="I53" s="295"/>
      <c r="J53" s="153"/>
      <c r="K53" s="153"/>
      <c r="L53" s="153"/>
      <c r="M53" s="153"/>
      <c r="N53" s="153"/>
      <c r="O53" s="154"/>
      <c r="P53" s="155"/>
      <c r="Q53" s="150"/>
      <c r="R53" s="150"/>
      <c r="S53" s="153"/>
      <c r="T53" s="295"/>
      <c r="U53" s="153"/>
      <c r="V53" s="153"/>
      <c r="W53" s="153"/>
      <c r="X53" s="153"/>
      <c r="Y53" s="295"/>
      <c r="Z53" s="295"/>
      <c r="AA53" s="295"/>
      <c r="AB53" s="295"/>
      <c r="AC53" s="151"/>
      <c r="AD53" s="153"/>
      <c r="AE53" s="153"/>
      <c r="AF53" s="153"/>
      <c r="AG53" s="153"/>
      <c r="AH53" s="153"/>
      <c r="AI53" s="156"/>
      <c r="AJ53" s="156"/>
      <c r="AK53" s="156"/>
      <c r="AL53" s="156"/>
      <c r="AM53" s="153"/>
      <c r="AN53" s="150"/>
    </row>
    <row r="54" spans="1:41" ht="18.75" customHeight="1" x14ac:dyDescent="0.15">
      <c r="A54" s="662" t="s">
        <v>99</v>
      </c>
      <c r="B54" s="662"/>
      <c r="C54" s="662"/>
      <c r="D54" s="662"/>
      <c r="E54" s="662"/>
      <c r="F54" s="662"/>
      <c r="G54" s="662"/>
      <c r="H54" s="662"/>
      <c r="I54" s="662"/>
      <c r="J54" s="662"/>
      <c r="K54" s="662"/>
      <c r="L54" s="662"/>
      <c r="M54" s="662"/>
      <c r="N54" s="662"/>
      <c r="O54" s="662"/>
      <c r="P54" s="662"/>
      <c r="Q54" s="662"/>
      <c r="R54" s="662"/>
      <c r="S54" s="662"/>
      <c r="T54" s="662"/>
      <c r="U54" s="662"/>
      <c r="V54" s="662"/>
      <c r="W54" s="662"/>
      <c r="X54" s="662"/>
      <c r="Y54" s="662"/>
      <c r="Z54" s="662"/>
      <c r="AA54" s="662"/>
      <c r="AB54" s="662"/>
      <c r="AC54" s="662"/>
      <c r="AD54" s="662"/>
      <c r="AE54" s="662"/>
      <c r="AF54" s="662"/>
      <c r="AG54" s="662"/>
      <c r="AH54" s="662"/>
      <c r="AI54" s="662"/>
      <c r="AJ54" s="662"/>
      <c r="AK54" s="662"/>
      <c r="AL54" s="662"/>
      <c r="AM54" s="662"/>
    </row>
    <row r="55" spans="1:41" s="85" customFormat="1" ht="14.25" customHeight="1" x14ac:dyDescent="0.15">
      <c r="A55" s="106" t="s">
        <v>146</v>
      </c>
      <c r="B55" s="293"/>
      <c r="C55" s="107"/>
      <c r="D55" s="107"/>
      <c r="E55" s="107"/>
      <c r="F55" s="107"/>
      <c r="G55" s="107"/>
      <c r="H55" s="107"/>
      <c r="I55" s="107"/>
      <c r="J55" s="107"/>
      <c r="K55" s="107"/>
      <c r="L55" s="107"/>
      <c r="M55" s="107"/>
      <c r="N55" s="107"/>
      <c r="O55" s="107"/>
      <c r="P55" s="107"/>
      <c r="Q55" s="107"/>
      <c r="R55" s="107"/>
      <c r="S55" s="107"/>
      <c r="T55" s="107"/>
      <c r="U55" s="107"/>
      <c r="V55" s="107"/>
      <c r="W55" s="107"/>
      <c r="X55" s="107"/>
      <c r="Y55" s="107"/>
      <c r="Z55" s="107"/>
      <c r="AA55" s="107"/>
      <c r="AB55" s="107"/>
      <c r="AC55" s="107"/>
      <c r="AD55" s="107"/>
      <c r="AE55" s="107"/>
      <c r="AF55" s="107"/>
      <c r="AG55" s="107"/>
      <c r="AH55" s="107"/>
      <c r="AI55" s="107"/>
      <c r="AJ55" s="107"/>
      <c r="AK55" s="107"/>
      <c r="AL55" s="107"/>
      <c r="AM55" s="108"/>
    </row>
    <row r="56" spans="1:41" s="85" customFormat="1" ht="14.25" customHeight="1" x14ac:dyDescent="0.15">
      <c r="A56" s="109"/>
      <c r="B56" s="262" t="s">
        <v>118</v>
      </c>
      <c r="C56" s="110"/>
      <c r="D56" s="111"/>
      <c r="E56" s="111"/>
      <c r="F56" s="111"/>
      <c r="G56" s="111"/>
      <c r="H56" s="111"/>
      <c r="I56" s="111"/>
      <c r="J56" s="111"/>
      <c r="K56" s="111"/>
      <c r="L56" s="111"/>
      <c r="M56" s="111"/>
      <c r="N56" s="111"/>
      <c r="O56" s="111"/>
      <c r="P56" s="111"/>
      <c r="Q56" s="111"/>
      <c r="R56" s="111"/>
      <c r="S56" s="111"/>
      <c r="T56" s="111"/>
      <c r="U56" s="111"/>
      <c r="V56" s="111"/>
      <c r="W56" s="107"/>
      <c r="X56" s="107"/>
      <c r="Y56" s="107"/>
      <c r="Z56" s="107"/>
      <c r="AA56" s="107"/>
      <c r="AB56" s="107"/>
      <c r="AC56" s="107"/>
      <c r="AD56" s="107"/>
      <c r="AE56" s="107"/>
      <c r="AF56" s="107"/>
      <c r="AG56" s="107"/>
      <c r="AH56" s="107"/>
      <c r="AI56" s="107"/>
      <c r="AJ56" s="107"/>
      <c r="AK56" s="107"/>
      <c r="AL56" s="107"/>
      <c r="AM56" s="108"/>
      <c r="AO56" s="87" t="s">
        <v>113</v>
      </c>
    </row>
    <row r="57" spans="1:41" s="85" customFormat="1" ht="20.25" customHeight="1" x14ac:dyDescent="0.15">
      <c r="A57" s="113"/>
      <c r="B57" s="200"/>
      <c r="C57" s="653" t="s">
        <v>246</v>
      </c>
      <c r="D57" s="654"/>
      <c r="E57" s="654"/>
      <c r="F57" s="654"/>
      <c r="G57" s="654"/>
      <c r="H57" s="654"/>
      <c r="I57" s="654"/>
      <c r="J57" s="654"/>
      <c r="K57" s="654"/>
      <c r="L57" s="654"/>
      <c r="M57" s="654"/>
      <c r="N57" s="654"/>
      <c r="O57" s="654"/>
      <c r="P57" s="654"/>
      <c r="Q57" s="654"/>
      <c r="R57" s="654"/>
      <c r="S57" s="654"/>
      <c r="T57" s="654"/>
      <c r="U57" s="654"/>
      <c r="V57" s="655"/>
      <c r="W57" s="552" t="s">
        <v>259</v>
      </c>
      <c r="X57" s="552"/>
      <c r="Y57" s="552"/>
      <c r="Z57" s="552"/>
      <c r="AA57" s="552"/>
      <c r="AB57" s="552"/>
      <c r="AC57" s="553"/>
      <c r="AD57" s="553"/>
      <c r="AE57" s="553"/>
      <c r="AF57" s="553"/>
      <c r="AG57" s="553"/>
      <c r="AH57" s="553"/>
      <c r="AI57" s="553"/>
      <c r="AJ57" s="553"/>
      <c r="AK57" s="553"/>
      <c r="AL57" s="553"/>
      <c r="AM57" s="553"/>
      <c r="AO57" s="87" t="str">
        <f>IF(AND(B57="",B59=""),"",IF(AP5&lt;&gt;4,"当該サービスは（２）での申請対象外です。",IF(OR(B17="〇",B19="〇"),"（１）の①、③に該当する場合、（２）は申請対象外です。","")))</f>
        <v/>
      </c>
    </row>
    <row r="58" spans="1:41" s="85" customFormat="1" ht="14.25" customHeight="1" x14ac:dyDescent="0.15">
      <c r="A58" s="294"/>
      <c r="B58" s="261" t="s">
        <v>119</v>
      </c>
      <c r="C58" s="111"/>
      <c r="D58" s="111"/>
      <c r="E58" s="111"/>
      <c r="F58" s="111"/>
      <c r="G58" s="111"/>
      <c r="H58" s="111"/>
      <c r="I58" s="111"/>
      <c r="J58" s="111"/>
      <c r="K58" s="111"/>
      <c r="L58" s="111"/>
      <c r="M58" s="111"/>
      <c r="N58" s="111"/>
      <c r="O58" s="111"/>
      <c r="P58" s="111"/>
      <c r="Q58" s="111"/>
      <c r="R58" s="111"/>
      <c r="S58" s="111"/>
      <c r="T58" s="111"/>
      <c r="U58" s="111"/>
      <c r="V58" s="111"/>
      <c r="W58" s="157"/>
      <c r="X58" s="157"/>
      <c r="Y58" s="157"/>
      <c r="Z58" s="157"/>
      <c r="AA58" s="157"/>
      <c r="AB58" s="157"/>
      <c r="AC58" s="157"/>
      <c r="AD58" s="157"/>
      <c r="AE58" s="157"/>
      <c r="AF58" s="157"/>
      <c r="AG58" s="157"/>
      <c r="AH58" s="157"/>
      <c r="AI58" s="157"/>
      <c r="AJ58" s="157"/>
      <c r="AK58" s="157"/>
      <c r="AL58" s="157"/>
      <c r="AM58" s="158"/>
    </row>
    <row r="59" spans="1:41" s="85" customFormat="1" ht="20.25" customHeight="1" x14ac:dyDescent="0.15">
      <c r="A59" s="114"/>
      <c r="B59" s="200"/>
      <c r="C59" s="656" t="s">
        <v>241</v>
      </c>
      <c r="D59" s="656"/>
      <c r="E59" s="656"/>
      <c r="F59" s="656"/>
      <c r="G59" s="656"/>
      <c r="H59" s="656"/>
      <c r="I59" s="656"/>
      <c r="J59" s="656"/>
      <c r="K59" s="656"/>
      <c r="L59" s="656"/>
      <c r="M59" s="656"/>
      <c r="N59" s="656"/>
      <c r="O59" s="656"/>
      <c r="P59" s="656"/>
      <c r="Q59" s="656"/>
      <c r="R59" s="656"/>
      <c r="S59" s="656"/>
      <c r="T59" s="656"/>
      <c r="U59" s="656"/>
      <c r="V59" s="656"/>
      <c r="W59" s="552" t="s">
        <v>259</v>
      </c>
      <c r="X59" s="552"/>
      <c r="Y59" s="552"/>
      <c r="Z59" s="552"/>
      <c r="AA59" s="552"/>
      <c r="AB59" s="552"/>
      <c r="AC59" s="553"/>
      <c r="AD59" s="553"/>
      <c r="AE59" s="553"/>
      <c r="AF59" s="553"/>
      <c r="AG59" s="553"/>
      <c r="AH59" s="553"/>
      <c r="AI59" s="553"/>
      <c r="AJ59" s="553"/>
      <c r="AK59" s="553"/>
      <c r="AL59" s="553"/>
      <c r="AM59" s="553"/>
    </row>
    <row r="60" spans="1:41" s="85" customFormat="1" ht="12" x14ac:dyDescent="0.15">
      <c r="A60" s="117"/>
      <c r="B60" s="521" t="s">
        <v>242</v>
      </c>
      <c r="C60" s="522"/>
      <c r="D60" s="522"/>
      <c r="E60" s="522"/>
      <c r="F60" s="522"/>
      <c r="G60" s="522"/>
      <c r="H60" s="522"/>
      <c r="I60" s="522"/>
      <c r="J60" s="522"/>
      <c r="K60" s="522"/>
      <c r="L60" s="522"/>
      <c r="M60" s="522"/>
      <c r="N60" s="522"/>
      <c r="O60" s="522"/>
      <c r="P60" s="522"/>
      <c r="Q60" s="522"/>
      <c r="R60" s="522"/>
      <c r="S60" s="522"/>
      <c r="T60" s="522"/>
      <c r="U60" s="522"/>
      <c r="V60" s="522"/>
      <c r="W60" s="522"/>
      <c r="X60" s="522"/>
      <c r="Y60" s="522"/>
      <c r="Z60" s="522"/>
      <c r="AA60" s="522"/>
      <c r="AB60" s="522"/>
      <c r="AC60" s="522"/>
      <c r="AD60" s="522"/>
      <c r="AE60" s="522"/>
      <c r="AF60" s="522"/>
      <c r="AG60" s="522"/>
      <c r="AH60" s="522"/>
      <c r="AI60" s="522"/>
      <c r="AJ60" s="522"/>
      <c r="AK60" s="522"/>
      <c r="AL60" s="522"/>
      <c r="AM60" s="523"/>
    </row>
    <row r="61" spans="1:41" s="85" customFormat="1" ht="14.25" customHeight="1" x14ac:dyDescent="0.15">
      <c r="A61" s="106" t="s">
        <v>157</v>
      </c>
      <c r="B61" s="118"/>
      <c r="C61" s="293"/>
      <c r="D61" s="293"/>
      <c r="E61" s="119"/>
      <c r="F61" s="293"/>
      <c r="G61" s="293"/>
      <c r="H61" s="293"/>
      <c r="I61" s="293"/>
      <c r="J61" s="120"/>
      <c r="K61" s="120"/>
      <c r="L61" s="120"/>
      <c r="M61" s="120"/>
      <c r="N61" s="120"/>
      <c r="O61" s="121"/>
      <c r="P61" s="122"/>
      <c r="Q61" s="122"/>
      <c r="R61" s="122"/>
      <c r="S61" s="123"/>
      <c r="T61" s="124"/>
      <c r="U61" s="123"/>
      <c r="V61" s="123"/>
      <c r="W61" s="123"/>
      <c r="X61" s="123"/>
      <c r="Y61" s="124"/>
      <c r="Z61" s="124"/>
      <c r="AA61" s="124"/>
      <c r="AB61" s="124"/>
      <c r="AC61" s="123"/>
      <c r="AD61" s="123"/>
      <c r="AE61" s="123"/>
      <c r="AF61" s="123"/>
      <c r="AG61" s="123"/>
      <c r="AH61" s="123"/>
      <c r="AI61" s="125"/>
      <c r="AJ61" s="125"/>
      <c r="AK61" s="125"/>
      <c r="AL61" s="125"/>
      <c r="AM61" s="126"/>
    </row>
    <row r="62" spans="1:41" s="85" customFormat="1" ht="18.75" customHeight="1" x14ac:dyDescent="0.15">
      <c r="A62" s="104"/>
      <c r="B62" s="668" t="s">
        <v>148</v>
      </c>
      <c r="C62" s="669"/>
      <c r="D62" s="669"/>
      <c r="E62" s="669"/>
      <c r="F62" s="669"/>
      <c r="G62" s="669"/>
      <c r="H62" s="669"/>
      <c r="I62" s="669"/>
      <c r="J62" s="669"/>
      <c r="K62" s="669"/>
      <c r="L62" s="669"/>
      <c r="M62" s="669"/>
      <c r="N62" s="669"/>
      <c r="O62" s="669"/>
      <c r="P62" s="669"/>
      <c r="Q62" s="669"/>
      <c r="R62" s="669"/>
      <c r="S62" s="669"/>
      <c r="T62" s="669"/>
      <c r="U62" s="669"/>
      <c r="V62" s="669"/>
      <c r="W62" s="669"/>
      <c r="X62" s="669"/>
      <c r="Y62" s="669"/>
      <c r="Z62" s="669"/>
      <c r="AA62" s="669"/>
      <c r="AB62" s="669"/>
      <c r="AC62" s="669"/>
      <c r="AD62" s="669"/>
      <c r="AE62" s="670"/>
      <c r="AF62" s="509" t="s">
        <v>131</v>
      </c>
      <c r="AG62" s="510"/>
      <c r="AH62" s="510"/>
      <c r="AI62" s="510"/>
      <c r="AJ62" s="510"/>
      <c r="AK62" s="510"/>
      <c r="AL62" s="510"/>
      <c r="AM62" s="511"/>
      <c r="AO62" s="87" t="s">
        <v>113</v>
      </c>
    </row>
    <row r="63" spans="1:41" s="85" customFormat="1" ht="23.25" customHeight="1" x14ac:dyDescent="0.15">
      <c r="A63" s="127"/>
      <c r="B63" s="128" t="s">
        <v>128</v>
      </c>
      <c r="C63" s="666" t="s">
        <v>147</v>
      </c>
      <c r="D63" s="666"/>
      <c r="E63" s="666"/>
      <c r="F63" s="666"/>
      <c r="G63" s="666"/>
      <c r="H63" s="666"/>
      <c r="I63" s="666"/>
      <c r="J63" s="666"/>
      <c r="K63" s="666"/>
      <c r="L63" s="666"/>
      <c r="M63" s="666"/>
      <c r="N63" s="666"/>
      <c r="O63" s="666"/>
      <c r="P63" s="666"/>
      <c r="Q63" s="666"/>
      <c r="R63" s="666"/>
      <c r="S63" s="666"/>
      <c r="T63" s="666"/>
      <c r="U63" s="666"/>
      <c r="V63" s="666"/>
      <c r="W63" s="666"/>
      <c r="X63" s="666"/>
      <c r="Y63" s="666"/>
      <c r="Z63" s="666"/>
      <c r="AA63" s="666"/>
      <c r="AB63" s="666"/>
      <c r="AC63" s="666"/>
      <c r="AD63" s="666"/>
      <c r="AE63" s="667"/>
      <c r="AF63" s="657"/>
      <c r="AG63" s="658"/>
      <c r="AH63" s="658"/>
      <c r="AI63" s="658"/>
      <c r="AJ63" s="658"/>
      <c r="AK63" s="658"/>
      <c r="AL63" s="658"/>
      <c r="AM63" s="659"/>
      <c r="AO63" s="87" t="str">
        <f>IF(I11="","",IF(AF63="はい","","（２）を選択していますが、確認事項の1つ目が「はい」になっていません。"))</f>
        <v/>
      </c>
    </row>
    <row r="64" spans="1:41" s="85" customFormat="1" ht="22.5" customHeight="1" x14ac:dyDescent="0.15">
      <c r="A64" s="129"/>
      <c r="B64" s="128" t="s">
        <v>128</v>
      </c>
      <c r="C64" s="712" t="s">
        <v>151</v>
      </c>
      <c r="D64" s="712"/>
      <c r="E64" s="712"/>
      <c r="F64" s="712"/>
      <c r="G64" s="712"/>
      <c r="H64" s="712"/>
      <c r="I64" s="712"/>
      <c r="J64" s="712"/>
      <c r="K64" s="712"/>
      <c r="L64" s="712"/>
      <c r="M64" s="712"/>
      <c r="N64" s="712"/>
      <c r="O64" s="712"/>
      <c r="P64" s="712"/>
      <c r="Q64" s="712"/>
      <c r="R64" s="712"/>
      <c r="S64" s="712"/>
      <c r="T64" s="712"/>
      <c r="U64" s="712"/>
      <c r="V64" s="712"/>
      <c r="W64" s="712"/>
      <c r="X64" s="712"/>
      <c r="Y64" s="712"/>
      <c r="Z64" s="712"/>
      <c r="AA64" s="712"/>
      <c r="AB64" s="712"/>
      <c r="AC64" s="712"/>
      <c r="AD64" s="712"/>
      <c r="AE64" s="713"/>
      <c r="AF64" s="657"/>
      <c r="AG64" s="658"/>
      <c r="AH64" s="658"/>
      <c r="AI64" s="658"/>
      <c r="AJ64" s="658"/>
      <c r="AK64" s="658"/>
      <c r="AL64" s="658"/>
      <c r="AM64" s="659"/>
      <c r="AO64" s="87" t="str">
        <f>IF(I11="","",IF(AF64="はい","","（２）を選択していますが、確認事項の２つ目が「はい」になっていません。"))</f>
        <v/>
      </c>
    </row>
    <row r="65" spans="1:41" s="85" customFormat="1" ht="18.75" customHeight="1" x14ac:dyDescent="0.15">
      <c r="A65" s="294"/>
      <c r="B65" s="159"/>
      <c r="C65" s="671" t="s">
        <v>149</v>
      </c>
      <c r="D65" s="671"/>
      <c r="E65" s="671"/>
      <c r="F65" s="671"/>
      <c r="G65" s="671"/>
      <c r="H65" s="671"/>
      <c r="I65" s="671"/>
      <c r="J65" s="671"/>
      <c r="K65" s="671"/>
      <c r="L65" s="671"/>
      <c r="M65" s="671"/>
      <c r="N65" s="671"/>
      <c r="O65" s="671"/>
      <c r="P65" s="671"/>
      <c r="Q65" s="671"/>
      <c r="R65" s="671"/>
      <c r="S65" s="671"/>
      <c r="T65" s="671"/>
      <c r="U65" s="671"/>
      <c r="V65" s="671"/>
      <c r="W65" s="671"/>
      <c r="X65" s="671"/>
      <c r="Y65" s="671"/>
      <c r="Z65" s="671"/>
      <c r="AA65" s="671"/>
      <c r="AB65" s="671"/>
      <c r="AC65" s="671"/>
      <c r="AD65" s="671"/>
      <c r="AE65" s="672"/>
      <c r="AF65" s="512"/>
      <c r="AG65" s="513"/>
      <c r="AH65" s="513"/>
      <c r="AI65" s="513"/>
      <c r="AJ65" s="513"/>
      <c r="AK65" s="513"/>
      <c r="AL65" s="513"/>
      <c r="AM65" s="514"/>
      <c r="AO65" s="87" t="str">
        <f>IF(AF64&lt;&gt;"はい","",IF(OR(AF65="該当",AF66="該当"),"","通常形態での通所サービス提供が困難であり、感染の未然に代替措置を取った際の状況が選択されていません。"))</f>
        <v/>
      </c>
    </row>
    <row r="66" spans="1:41" ht="18.75" customHeight="1" x14ac:dyDescent="0.15">
      <c r="A66" s="134"/>
      <c r="B66" s="294"/>
      <c r="C66" s="663" t="s">
        <v>150</v>
      </c>
      <c r="D66" s="663"/>
      <c r="E66" s="663"/>
      <c r="F66" s="663"/>
      <c r="G66" s="664"/>
      <c r="H66" s="664"/>
      <c r="I66" s="664"/>
      <c r="J66" s="664"/>
      <c r="K66" s="664"/>
      <c r="L66" s="664"/>
      <c r="M66" s="664"/>
      <c r="N66" s="664"/>
      <c r="O66" s="664"/>
      <c r="P66" s="664"/>
      <c r="Q66" s="664"/>
      <c r="R66" s="664"/>
      <c r="S66" s="664"/>
      <c r="T66" s="664"/>
      <c r="U66" s="664"/>
      <c r="V66" s="664"/>
      <c r="W66" s="664"/>
      <c r="X66" s="664"/>
      <c r="Y66" s="664"/>
      <c r="Z66" s="664"/>
      <c r="AA66" s="664"/>
      <c r="AB66" s="664"/>
      <c r="AC66" s="664"/>
      <c r="AD66" s="664"/>
      <c r="AE66" s="665"/>
      <c r="AF66" s="512"/>
      <c r="AG66" s="513"/>
      <c r="AH66" s="513"/>
      <c r="AI66" s="513"/>
      <c r="AJ66" s="513"/>
      <c r="AK66" s="513"/>
      <c r="AL66" s="513"/>
      <c r="AM66" s="514"/>
    </row>
    <row r="67" spans="1:41" s="85" customFormat="1" ht="18" customHeight="1" x14ac:dyDescent="0.15">
      <c r="A67" s="294"/>
      <c r="B67" s="262" t="s">
        <v>144</v>
      </c>
      <c r="C67" s="257"/>
      <c r="D67" s="282"/>
      <c r="E67" s="283"/>
      <c r="F67" s="282"/>
      <c r="G67" s="282"/>
      <c r="H67" s="282"/>
      <c r="I67" s="282"/>
      <c r="J67" s="123"/>
      <c r="K67" s="123"/>
      <c r="L67" s="123"/>
      <c r="M67" s="123"/>
      <c r="N67" s="123"/>
      <c r="O67" s="145"/>
      <c r="P67" s="146"/>
      <c r="Q67" s="110"/>
      <c r="R67" s="110"/>
      <c r="S67" s="123"/>
      <c r="T67" s="124"/>
      <c r="U67" s="124"/>
      <c r="V67" s="124"/>
      <c r="W67" s="124"/>
      <c r="X67" s="124"/>
      <c r="Y67" s="282"/>
      <c r="Z67" s="282"/>
      <c r="AA67" s="282"/>
      <c r="AB67" s="282"/>
      <c r="AC67" s="124"/>
      <c r="AD67" s="124"/>
      <c r="AE67" s="124"/>
      <c r="AF67" s="297"/>
      <c r="AG67" s="297"/>
      <c r="AH67" s="297"/>
      <c r="AI67" s="297"/>
      <c r="AJ67" s="297"/>
      <c r="AK67" s="297"/>
      <c r="AL67" s="297"/>
      <c r="AM67" s="148"/>
    </row>
    <row r="68" spans="1:41" ht="30" customHeight="1" x14ac:dyDescent="0.15">
      <c r="A68" s="149"/>
      <c r="B68" s="548" t="str">
        <f>AO57&amp;AO11&amp;AO63&amp;AO64&amp;AO65</f>
        <v/>
      </c>
      <c r="C68" s="549"/>
      <c r="D68" s="549"/>
      <c r="E68" s="549"/>
      <c r="F68" s="549"/>
      <c r="G68" s="549"/>
      <c r="H68" s="549"/>
      <c r="I68" s="549"/>
      <c r="J68" s="549"/>
      <c r="K68" s="549"/>
      <c r="L68" s="549"/>
      <c r="M68" s="549"/>
      <c r="N68" s="549"/>
      <c r="O68" s="549"/>
      <c r="P68" s="549"/>
      <c r="Q68" s="549"/>
      <c r="R68" s="549"/>
      <c r="S68" s="549"/>
      <c r="T68" s="549"/>
      <c r="U68" s="549"/>
      <c r="V68" s="549"/>
      <c r="W68" s="549"/>
      <c r="X68" s="549"/>
      <c r="Y68" s="549"/>
      <c r="Z68" s="549"/>
      <c r="AA68" s="549"/>
      <c r="AB68" s="549"/>
      <c r="AC68" s="549"/>
      <c r="AD68" s="549"/>
      <c r="AE68" s="549"/>
      <c r="AF68" s="549"/>
      <c r="AG68" s="549"/>
      <c r="AH68" s="549"/>
      <c r="AI68" s="549"/>
      <c r="AJ68" s="549"/>
      <c r="AK68" s="549"/>
      <c r="AL68" s="549"/>
      <c r="AM68" s="550"/>
    </row>
    <row r="69" spans="1:41" ht="5.25" customHeight="1" x14ac:dyDescent="0.15">
      <c r="A69" s="160"/>
      <c r="B69" s="293"/>
      <c r="C69" s="161"/>
      <c r="D69" s="293"/>
      <c r="E69" s="119"/>
      <c r="F69" s="293"/>
      <c r="G69" s="293"/>
      <c r="H69" s="293"/>
      <c r="I69" s="293"/>
      <c r="J69" s="120"/>
      <c r="K69" s="120"/>
      <c r="L69" s="120"/>
      <c r="M69" s="120"/>
      <c r="N69" s="120"/>
      <c r="O69" s="162"/>
      <c r="P69" s="163"/>
      <c r="Q69" s="160"/>
      <c r="R69" s="160"/>
      <c r="S69" s="120"/>
      <c r="T69" s="293"/>
      <c r="U69" s="120"/>
      <c r="V69" s="120"/>
      <c r="W69" s="120"/>
      <c r="X69" s="120"/>
      <c r="Y69" s="293"/>
      <c r="Z69" s="293"/>
      <c r="AA69" s="293"/>
      <c r="AB69" s="293"/>
      <c r="AC69" s="161"/>
      <c r="AD69" s="120"/>
      <c r="AE69" s="120"/>
      <c r="AF69" s="120"/>
      <c r="AG69" s="120"/>
      <c r="AH69" s="120"/>
      <c r="AI69" s="164"/>
      <c r="AJ69" s="164"/>
      <c r="AK69" s="164"/>
      <c r="AL69" s="164"/>
      <c r="AM69" s="120"/>
    </row>
    <row r="70" spans="1:41" ht="24.75" customHeight="1" x14ac:dyDescent="0.15">
      <c r="A70" s="693" t="s">
        <v>153</v>
      </c>
      <c r="B70" s="693"/>
      <c r="C70" s="693"/>
      <c r="D70" s="693"/>
      <c r="E70" s="693"/>
      <c r="F70" s="693"/>
      <c r="G70" s="693"/>
      <c r="H70" s="693"/>
      <c r="I70" s="693"/>
      <c r="J70" s="693"/>
      <c r="K70" s="693"/>
      <c r="L70" s="693"/>
      <c r="M70" s="693"/>
      <c r="N70" s="693"/>
      <c r="O70" s="693"/>
      <c r="P70" s="693"/>
      <c r="Q70" s="693"/>
      <c r="R70" s="693"/>
      <c r="S70" s="693"/>
      <c r="T70" s="693"/>
      <c r="U70" s="693"/>
      <c r="V70" s="693"/>
      <c r="W70" s="693"/>
      <c r="X70" s="693"/>
      <c r="Y70" s="693"/>
      <c r="Z70" s="693"/>
      <c r="AA70" s="693"/>
      <c r="AB70" s="693"/>
      <c r="AC70" s="693"/>
      <c r="AD70" s="693"/>
      <c r="AE70" s="693"/>
      <c r="AF70" s="693"/>
      <c r="AG70" s="693"/>
      <c r="AH70" s="693"/>
      <c r="AI70" s="693"/>
      <c r="AJ70" s="693"/>
      <c r="AK70" s="693"/>
      <c r="AL70" s="693"/>
      <c r="AM70" s="693"/>
    </row>
    <row r="71" spans="1:41" s="85" customFormat="1" ht="14.25" customHeight="1" x14ac:dyDescent="0.15">
      <c r="A71" s="106" t="s">
        <v>146</v>
      </c>
      <c r="B71" s="293"/>
      <c r="C71" s="107"/>
      <c r="D71" s="107"/>
      <c r="E71" s="107"/>
      <c r="F71" s="107"/>
      <c r="G71" s="107"/>
      <c r="H71" s="107"/>
      <c r="I71" s="107"/>
      <c r="J71" s="107"/>
      <c r="K71" s="107"/>
      <c r="L71" s="107"/>
      <c r="M71" s="107"/>
      <c r="N71" s="107"/>
      <c r="O71" s="107"/>
      <c r="P71" s="107"/>
      <c r="Q71" s="107"/>
      <c r="R71" s="107"/>
      <c r="S71" s="107"/>
      <c r="T71" s="107"/>
      <c r="U71" s="107"/>
      <c r="V71" s="107"/>
      <c r="W71" s="107"/>
      <c r="X71" s="107"/>
      <c r="Y71" s="107"/>
      <c r="Z71" s="107"/>
      <c r="AA71" s="107"/>
      <c r="AB71" s="107"/>
      <c r="AC71" s="107"/>
      <c r="AD71" s="107"/>
      <c r="AE71" s="107"/>
      <c r="AF71" s="107"/>
      <c r="AG71" s="107"/>
      <c r="AH71" s="107"/>
      <c r="AI71" s="107"/>
      <c r="AJ71" s="107"/>
      <c r="AK71" s="107"/>
      <c r="AL71" s="107"/>
      <c r="AM71" s="108"/>
    </row>
    <row r="72" spans="1:41" s="85" customFormat="1" ht="14.25" customHeight="1" x14ac:dyDescent="0.15">
      <c r="A72" s="109"/>
      <c r="B72" s="262" t="s">
        <v>154</v>
      </c>
      <c r="C72" s="110"/>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c r="AD72" s="111"/>
      <c r="AE72" s="111"/>
      <c r="AF72" s="111"/>
      <c r="AG72" s="111"/>
      <c r="AH72" s="111"/>
      <c r="AI72" s="111"/>
      <c r="AJ72" s="111"/>
      <c r="AK72" s="111"/>
      <c r="AL72" s="111"/>
      <c r="AM72" s="112"/>
    </row>
    <row r="73" spans="1:41" s="85" customFormat="1" ht="20.25" customHeight="1" x14ac:dyDescent="0.15">
      <c r="A73" s="113"/>
      <c r="B73" s="200"/>
      <c r="C73" s="515" t="s">
        <v>155</v>
      </c>
      <c r="D73" s="516"/>
      <c r="E73" s="516"/>
      <c r="F73" s="516"/>
      <c r="G73" s="516"/>
      <c r="H73" s="516"/>
      <c r="I73" s="516"/>
      <c r="J73" s="516"/>
      <c r="K73" s="516"/>
      <c r="L73" s="516"/>
      <c r="M73" s="516"/>
      <c r="N73" s="516"/>
      <c r="O73" s="516"/>
      <c r="P73" s="516"/>
      <c r="Q73" s="516"/>
      <c r="R73" s="516"/>
      <c r="S73" s="516"/>
      <c r="T73" s="516"/>
      <c r="U73" s="516"/>
      <c r="V73" s="517"/>
      <c r="W73" s="200"/>
      <c r="X73" s="515" t="s">
        <v>156</v>
      </c>
      <c r="Y73" s="516"/>
      <c r="Z73" s="516"/>
      <c r="AA73" s="516"/>
      <c r="AB73" s="516"/>
      <c r="AC73" s="516"/>
      <c r="AD73" s="516"/>
      <c r="AE73" s="516"/>
      <c r="AF73" s="516"/>
      <c r="AG73" s="516"/>
      <c r="AH73" s="516"/>
      <c r="AI73" s="516"/>
      <c r="AJ73" s="516"/>
      <c r="AK73" s="516"/>
      <c r="AL73" s="516"/>
      <c r="AM73" s="517"/>
    </row>
    <row r="74" spans="1:41" s="85" customFormat="1" ht="18.75" customHeight="1" x14ac:dyDescent="0.15">
      <c r="A74" s="106" t="s">
        <v>159</v>
      </c>
      <c r="B74" s="118"/>
      <c r="C74" s="293"/>
      <c r="D74" s="293"/>
      <c r="E74" s="119"/>
      <c r="F74" s="293"/>
      <c r="G74" s="293"/>
      <c r="H74" s="293"/>
      <c r="I74" s="293"/>
      <c r="J74" s="120"/>
      <c r="K74" s="120"/>
      <c r="L74" s="120"/>
      <c r="M74" s="120"/>
      <c r="N74" s="120"/>
      <c r="O74" s="121"/>
      <c r="P74" s="122"/>
      <c r="Q74" s="122"/>
      <c r="R74" s="122"/>
      <c r="S74" s="123"/>
      <c r="T74" s="124"/>
      <c r="U74" s="123"/>
      <c r="V74" s="123"/>
      <c r="W74" s="123"/>
      <c r="X74" s="123"/>
      <c r="Y74" s="124"/>
      <c r="Z74" s="124"/>
      <c r="AA74" s="124"/>
      <c r="AB74" s="124"/>
      <c r="AC74" s="123"/>
      <c r="AD74" s="123"/>
      <c r="AE74" s="123"/>
      <c r="AF74" s="123"/>
      <c r="AG74" s="123"/>
      <c r="AH74" s="123"/>
      <c r="AI74" s="125"/>
      <c r="AJ74" s="125"/>
      <c r="AK74" s="125"/>
      <c r="AL74" s="125"/>
      <c r="AM74" s="126"/>
    </row>
    <row r="75" spans="1:41" s="85" customFormat="1" ht="18.75" customHeight="1" x14ac:dyDescent="0.15">
      <c r="A75" s="104"/>
      <c r="B75" s="668" t="s">
        <v>148</v>
      </c>
      <c r="C75" s="669"/>
      <c r="D75" s="669"/>
      <c r="E75" s="669"/>
      <c r="F75" s="669"/>
      <c r="G75" s="669"/>
      <c r="H75" s="669"/>
      <c r="I75" s="669"/>
      <c r="J75" s="669"/>
      <c r="K75" s="669"/>
      <c r="L75" s="669"/>
      <c r="M75" s="669"/>
      <c r="N75" s="669"/>
      <c r="O75" s="669"/>
      <c r="P75" s="669"/>
      <c r="Q75" s="669"/>
      <c r="R75" s="669"/>
      <c r="S75" s="669"/>
      <c r="T75" s="669"/>
      <c r="U75" s="669"/>
      <c r="V75" s="669"/>
      <c r="W75" s="669"/>
      <c r="X75" s="669"/>
      <c r="Y75" s="669"/>
      <c r="Z75" s="669"/>
      <c r="AA75" s="669"/>
      <c r="AB75" s="669"/>
      <c r="AC75" s="669"/>
      <c r="AD75" s="669"/>
      <c r="AE75" s="670"/>
      <c r="AF75" s="509" t="s">
        <v>131</v>
      </c>
      <c r="AG75" s="510"/>
      <c r="AH75" s="510"/>
      <c r="AI75" s="510"/>
      <c r="AJ75" s="510"/>
      <c r="AK75" s="510"/>
      <c r="AL75" s="510"/>
      <c r="AM75" s="511"/>
    </row>
    <row r="76" spans="1:41" s="85" customFormat="1" ht="23.25" customHeight="1" x14ac:dyDescent="0.15">
      <c r="A76" s="127"/>
      <c r="B76" s="128" t="s">
        <v>128</v>
      </c>
      <c r="C76" s="712" t="s">
        <v>243</v>
      </c>
      <c r="D76" s="712"/>
      <c r="E76" s="712"/>
      <c r="F76" s="712"/>
      <c r="G76" s="712"/>
      <c r="H76" s="712"/>
      <c r="I76" s="712"/>
      <c r="J76" s="712"/>
      <c r="K76" s="712"/>
      <c r="L76" s="712"/>
      <c r="M76" s="712"/>
      <c r="N76" s="712"/>
      <c r="O76" s="712"/>
      <c r="P76" s="712"/>
      <c r="Q76" s="712"/>
      <c r="R76" s="712"/>
      <c r="S76" s="712"/>
      <c r="T76" s="712"/>
      <c r="U76" s="712"/>
      <c r="V76" s="712"/>
      <c r="W76" s="712"/>
      <c r="X76" s="712"/>
      <c r="Y76" s="712"/>
      <c r="Z76" s="712"/>
      <c r="AA76" s="712"/>
      <c r="AB76" s="712"/>
      <c r="AC76" s="712"/>
      <c r="AD76" s="712"/>
      <c r="AE76" s="713"/>
      <c r="AF76" s="512"/>
      <c r="AG76" s="513"/>
      <c r="AH76" s="513"/>
      <c r="AI76" s="513"/>
      <c r="AJ76" s="513"/>
      <c r="AK76" s="513"/>
      <c r="AL76" s="513"/>
      <c r="AM76" s="514"/>
    </row>
    <row r="77" spans="1:41" s="85" customFormat="1" ht="22.5" customHeight="1" x14ac:dyDescent="0.15">
      <c r="A77" s="129"/>
      <c r="B77" s="159"/>
      <c r="C77" s="708" t="s">
        <v>160</v>
      </c>
      <c r="D77" s="708"/>
      <c r="E77" s="708"/>
      <c r="F77" s="709"/>
      <c r="G77" s="709"/>
      <c r="H77" s="709"/>
      <c r="I77" s="709"/>
      <c r="J77" s="709"/>
      <c r="K77" s="709"/>
      <c r="L77" s="709"/>
      <c r="M77" s="709"/>
      <c r="N77" s="709"/>
      <c r="O77" s="709"/>
      <c r="P77" s="709"/>
      <c r="Q77" s="709"/>
      <c r="R77" s="709"/>
      <c r="S77" s="709"/>
      <c r="T77" s="709"/>
      <c r="U77" s="708" t="s">
        <v>161</v>
      </c>
      <c r="V77" s="708"/>
      <c r="W77" s="708"/>
      <c r="X77" s="709"/>
      <c r="Y77" s="709"/>
      <c r="Z77" s="709"/>
      <c r="AA77" s="709"/>
      <c r="AB77" s="709"/>
      <c r="AC77" s="709"/>
      <c r="AD77" s="709"/>
      <c r="AE77" s="709"/>
      <c r="AF77" s="710"/>
      <c r="AG77" s="710"/>
      <c r="AH77" s="710"/>
      <c r="AI77" s="710"/>
      <c r="AJ77" s="710"/>
      <c r="AK77" s="710"/>
      <c r="AL77" s="710"/>
      <c r="AM77" s="711"/>
    </row>
    <row r="78" spans="1:41" s="85" customFormat="1" ht="23.25" customHeight="1" x14ac:dyDescent="0.15">
      <c r="A78" s="127"/>
      <c r="B78" s="128" t="s">
        <v>128</v>
      </c>
      <c r="C78" s="712" t="s">
        <v>244</v>
      </c>
      <c r="D78" s="712"/>
      <c r="E78" s="712"/>
      <c r="F78" s="712"/>
      <c r="G78" s="712"/>
      <c r="H78" s="712"/>
      <c r="I78" s="712"/>
      <c r="J78" s="712"/>
      <c r="K78" s="712"/>
      <c r="L78" s="712"/>
      <c r="M78" s="712"/>
      <c r="N78" s="712"/>
      <c r="O78" s="712"/>
      <c r="P78" s="712"/>
      <c r="Q78" s="712"/>
      <c r="R78" s="712"/>
      <c r="S78" s="712"/>
      <c r="T78" s="712"/>
      <c r="U78" s="712"/>
      <c r="V78" s="712"/>
      <c r="W78" s="712"/>
      <c r="X78" s="712"/>
      <c r="Y78" s="712"/>
      <c r="Z78" s="712"/>
      <c r="AA78" s="712"/>
      <c r="AB78" s="712"/>
      <c r="AC78" s="712"/>
      <c r="AD78" s="712"/>
      <c r="AE78" s="713"/>
      <c r="AF78" s="512"/>
      <c r="AG78" s="513"/>
      <c r="AH78" s="513"/>
      <c r="AI78" s="513"/>
      <c r="AJ78" s="513"/>
      <c r="AK78" s="513"/>
      <c r="AL78" s="513"/>
      <c r="AM78" s="514"/>
    </row>
    <row r="79" spans="1:41" s="85" customFormat="1" ht="22.5" customHeight="1" x14ac:dyDescent="0.15">
      <c r="A79" s="129"/>
      <c r="B79" s="159"/>
      <c r="C79" s="708" t="s">
        <v>160</v>
      </c>
      <c r="D79" s="708"/>
      <c r="E79" s="708"/>
      <c r="F79" s="709"/>
      <c r="G79" s="709"/>
      <c r="H79" s="709"/>
      <c r="I79" s="709"/>
      <c r="J79" s="709"/>
      <c r="K79" s="709"/>
      <c r="L79" s="709"/>
      <c r="M79" s="709"/>
      <c r="N79" s="709"/>
      <c r="O79" s="709"/>
      <c r="P79" s="709"/>
      <c r="Q79" s="709"/>
      <c r="R79" s="709"/>
      <c r="S79" s="709"/>
      <c r="T79" s="709"/>
      <c r="U79" s="708" t="s">
        <v>161</v>
      </c>
      <c r="V79" s="708"/>
      <c r="W79" s="708"/>
      <c r="X79" s="709"/>
      <c r="Y79" s="709"/>
      <c r="Z79" s="709"/>
      <c r="AA79" s="709"/>
      <c r="AB79" s="709"/>
      <c r="AC79" s="709"/>
      <c r="AD79" s="709"/>
      <c r="AE79" s="709"/>
      <c r="AF79" s="710"/>
      <c r="AG79" s="710"/>
      <c r="AH79" s="710"/>
      <c r="AI79" s="710"/>
      <c r="AJ79" s="710"/>
      <c r="AK79" s="710"/>
      <c r="AL79" s="710"/>
      <c r="AM79" s="711"/>
    </row>
    <row r="80" spans="1:41" s="85" customFormat="1" ht="55.5" customHeight="1" x14ac:dyDescent="0.15">
      <c r="A80" s="296"/>
      <c r="B80" s="736" t="s">
        <v>245</v>
      </c>
      <c r="C80" s="737"/>
      <c r="D80" s="737"/>
      <c r="E80" s="737"/>
      <c r="F80" s="737"/>
      <c r="G80" s="737"/>
      <c r="H80" s="737"/>
      <c r="I80" s="737"/>
      <c r="J80" s="737"/>
      <c r="K80" s="737"/>
      <c r="L80" s="737"/>
      <c r="M80" s="737"/>
      <c r="N80" s="737"/>
      <c r="O80" s="737"/>
      <c r="P80" s="737"/>
      <c r="Q80" s="737"/>
      <c r="R80" s="737"/>
      <c r="S80" s="737"/>
      <c r="T80" s="737"/>
      <c r="U80" s="737"/>
      <c r="V80" s="737"/>
      <c r="W80" s="737"/>
      <c r="X80" s="737"/>
      <c r="Y80" s="737"/>
      <c r="Z80" s="737"/>
      <c r="AA80" s="737"/>
      <c r="AB80" s="737"/>
      <c r="AC80" s="737"/>
      <c r="AD80" s="737"/>
      <c r="AE80" s="737"/>
      <c r="AF80" s="737"/>
      <c r="AG80" s="737"/>
      <c r="AH80" s="737"/>
      <c r="AI80" s="737"/>
      <c r="AJ80" s="737"/>
      <c r="AK80" s="737"/>
      <c r="AL80" s="737"/>
      <c r="AM80" s="738"/>
    </row>
    <row r="81" spans="1:42" ht="6" customHeight="1" x14ac:dyDescent="0.15">
      <c r="A81" s="165"/>
      <c r="B81" s="165"/>
      <c r="C81" s="165"/>
      <c r="D81" s="165"/>
      <c r="E81" s="165"/>
      <c r="F81" s="165"/>
      <c r="G81" s="165"/>
      <c r="H81" s="165"/>
      <c r="I81" s="165"/>
      <c r="J81" s="165"/>
      <c r="K81" s="165"/>
      <c r="L81" s="165"/>
      <c r="M81" s="165"/>
      <c r="N81" s="165"/>
      <c r="O81" s="165"/>
      <c r="P81" s="165"/>
      <c r="Q81" s="165"/>
      <c r="R81" s="165"/>
      <c r="S81" s="165"/>
      <c r="T81" s="165"/>
      <c r="U81" s="165"/>
      <c r="V81" s="165"/>
      <c r="W81" s="165"/>
      <c r="X81" s="165"/>
      <c r="Y81" s="165"/>
      <c r="Z81" s="165"/>
      <c r="AA81" s="165"/>
      <c r="AB81" s="165"/>
      <c r="AC81" s="165"/>
      <c r="AD81" s="165"/>
      <c r="AE81" s="165"/>
      <c r="AF81" s="165"/>
      <c r="AG81" s="165"/>
      <c r="AH81" s="165"/>
      <c r="AI81" s="165"/>
      <c r="AJ81" s="165"/>
    </row>
    <row r="82" spans="1:42" ht="18" customHeight="1" x14ac:dyDescent="0.15">
      <c r="A82" s="166" t="s">
        <v>42</v>
      </c>
      <c r="B82" s="165"/>
      <c r="C82" s="165"/>
      <c r="D82" s="165"/>
      <c r="E82" s="165"/>
      <c r="F82" s="165"/>
      <c r="G82" s="165"/>
      <c r="H82" s="165"/>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5"/>
      <c r="AG82" s="165"/>
      <c r="AH82" s="165"/>
      <c r="AI82" s="165"/>
      <c r="AJ82" s="165"/>
    </row>
    <row r="83" spans="1:42" ht="18" customHeight="1" x14ac:dyDescent="0.15">
      <c r="A83" s="167" t="s">
        <v>98</v>
      </c>
      <c r="B83" s="165"/>
      <c r="C83" s="165"/>
      <c r="D83" s="165"/>
      <c r="E83" s="165"/>
      <c r="F83" s="165"/>
      <c r="G83" s="165"/>
      <c r="H83" s="165"/>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5"/>
      <c r="AG83" s="165"/>
      <c r="AH83" s="165"/>
      <c r="AI83" s="165"/>
      <c r="AJ83" s="165"/>
    </row>
    <row r="84" spans="1:42" ht="24.75" customHeight="1" x14ac:dyDescent="0.15">
      <c r="A84" s="554" t="s">
        <v>164</v>
      </c>
      <c r="B84" s="555"/>
      <c r="C84" s="555"/>
      <c r="D84" s="556"/>
      <c r="E84" s="554" t="s">
        <v>43</v>
      </c>
      <c r="F84" s="555"/>
      <c r="G84" s="555"/>
      <c r="H84" s="555"/>
      <c r="I84" s="556"/>
      <c r="J84" s="554" t="s">
        <v>165</v>
      </c>
      <c r="K84" s="555"/>
      <c r="L84" s="555"/>
      <c r="M84" s="555"/>
      <c r="N84" s="555"/>
      <c r="O84" s="555"/>
      <c r="P84" s="555"/>
      <c r="Q84" s="555"/>
      <c r="R84" s="555"/>
      <c r="S84" s="555"/>
      <c r="T84" s="555"/>
      <c r="U84" s="555"/>
      <c r="V84" s="555"/>
      <c r="W84" s="555"/>
      <c r="X84" s="555"/>
      <c r="Y84" s="556"/>
      <c r="Z84" s="554" t="s">
        <v>197</v>
      </c>
      <c r="AA84" s="555"/>
      <c r="AB84" s="555"/>
      <c r="AC84" s="555"/>
      <c r="AD84" s="555"/>
      <c r="AE84" s="555"/>
      <c r="AF84" s="556"/>
      <c r="AG84" s="584" t="s">
        <v>200</v>
      </c>
      <c r="AH84" s="585"/>
      <c r="AI84" s="585"/>
      <c r="AJ84" s="585"/>
      <c r="AK84" s="585"/>
      <c r="AL84" s="585"/>
      <c r="AM84" s="586"/>
      <c r="AO84" s="168" t="s">
        <v>195</v>
      </c>
      <c r="AP84" s="168" t="e">
        <f>VLOOKUP(L5,計算用!$A$2:$B$36,2,FALSE)*1000</f>
        <v>#N/A</v>
      </c>
    </row>
    <row r="85" spans="1:42" ht="9.75" customHeight="1" x14ac:dyDescent="0.15">
      <c r="A85" s="560" t="s">
        <v>279</v>
      </c>
      <c r="B85" s="561"/>
      <c r="C85" s="561"/>
      <c r="D85" s="562"/>
      <c r="E85" s="557"/>
      <c r="F85" s="558"/>
      <c r="G85" s="558"/>
      <c r="H85" s="558"/>
      <c r="I85" s="559"/>
      <c r="J85" s="572"/>
      <c r="K85" s="573"/>
      <c r="L85" s="573"/>
      <c r="M85" s="573"/>
      <c r="N85" s="573"/>
      <c r="O85" s="573"/>
      <c r="P85" s="573"/>
      <c r="Q85" s="573"/>
      <c r="R85" s="573"/>
      <c r="S85" s="573"/>
      <c r="T85" s="573"/>
      <c r="U85" s="573"/>
      <c r="V85" s="573"/>
      <c r="W85" s="573"/>
      <c r="X85" s="573"/>
      <c r="Y85" s="574"/>
      <c r="Z85" s="604"/>
      <c r="AA85" s="605"/>
      <c r="AB85" s="605"/>
      <c r="AC85" s="605"/>
      <c r="AD85" s="605"/>
      <c r="AE85" s="605"/>
      <c r="AF85" s="606"/>
      <c r="AG85" s="605"/>
      <c r="AH85" s="605"/>
      <c r="AI85" s="605"/>
      <c r="AJ85" s="605"/>
      <c r="AK85" s="605"/>
      <c r="AL85" s="605"/>
      <c r="AM85" s="606"/>
      <c r="AO85" s="168" t="s">
        <v>75</v>
      </c>
      <c r="AP85" s="168">
        <f>IF(OR(AP5=1,AP5=3,AP5=6),AG5,1)</f>
        <v>1</v>
      </c>
    </row>
    <row r="86" spans="1:42" ht="9.75" customHeight="1" x14ac:dyDescent="0.15">
      <c r="A86" s="563"/>
      <c r="B86" s="564"/>
      <c r="C86" s="564"/>
      <c r="D86" s="565"/>
      <c r="E86" s="486"/>
      <c r="F86" s="487"/>
      <c r="G86" s="487"/>
      <c r="H86" s="487"/>
      <c r="I86" s="488"/>
      <c r="J86" s="489"/>
      <c r="K86" s="490"/>
      <c r="L86" s="490"/>
      <c r="M86" s="490"/>
      <c r="N86" s="490"/>
      <c r="O86" s="490"/>
      <c r="P86" s="490"/>
      <c r="Q86" s="490"/>
      <c r="R86" s="490"/>
      <c r="S86" s="490"/>
      <c r="T86" s="490"/>
      <c r="U86" s="490"/>
      <c r="V86" s="490"/>
      <c r="W86" s="490"/>
      <c r="X86" s="490"/>
      <c r="Y86" s="491"/>
      <c r="Z86" s="597"/>
      <c r="AA86" s="587"/>
      <c r="AB86" s="587"/>
      <c r="AC86" s="587"/>
      <c r="AD86" s="587"/>
      <c r="AE86" s="587"/>
      <c r="AF86" s="588"/>
      <c r="AG86" s="587"/>
      <c r="AH86" s="587"/>
      <c r="AI86" s="587"/>
      <c r="AJ86" s="587"/>
      <c r="AK86" s="587"/>
      <c r="AL86" s="587"/>
      <c r="AM86" s="588"/>
      <c r="AO86" s="168" t="s">
        <v>196</v>
      </c>
      <c r="AP86" s="168" t="str">
        <f>IFERROR(AP84*AP85,"")</f>
        <v/>
      </c>
    </row>
    <row r="87" spans="1:42" ht="9.75" customHeight="1" x14ac:dyDescent="0.15">
      <c r="A87" s="563"/>
      <c r="B87" s="564"/>
      <c r="C87" s="564"/>
      <c r="D87" s="565"/>
      <c r="E87" s="486"/>
      <c r="F87" s="487"/>
      <c r="G87" s="487"/>
      <c r="H87" s="487"/>
      <c r="I87" s="488"/>
      <c r="J87" s="489"/>
      <c r="K87" s="490"/>
      <c r="L87" s="490"/>
      <c r="M87" s="490"/>
      <c r="N87" s="490"/>
      <c r="O87" s="490"/>
      <c r="P87" s="490"/>
      <c r="Q87" s="490"/>
      <c r="R87" s="490"/>
      <c r="S87" s="490"/>
      <c r="T87" s="490"/>
      <c r="U87" s="490"/>
      <c r="V87" s="490"/>
      <c r="W87" s="490"/>
      <c r="X87" s="490"/>
      <c r="Y87" s="491"/>
      <c r="Z87" s="597"/>
      <c r="AA87" s="587"/>
      <c r="AB87" s="587"/>
      <c r="AC87" s="587"/>
      <c r="AD87" s="587"/>
      <c r="AE87" s="587"/>
      <c r="AF87" s="588"/>
      <c r="AG87" s="587"/>
      <c r="AH87" s="587"/>
      <c r="AI87" s="587"/>
      <c r="AJ87" s="587"/>
      <c r="AK87" s="587"/>
      <c r="AL87" s="587"/>
      <c r="AM87" s="588"/>
    </row>
    <row r="88" spans="1:42" ht="9.75" customHeight="1" x14ac:dyDescent="0.15">
      <c r="A88" s="563"/>
      <c r="B88" s="564"/>
      <c r="C88" s="564"/>
      <c r="D88" s="565"/>
      <c r="E88" s="486"/>
      <c r="F88" s="487"/>
      <c r="G88" s="487"/>
      <c r="H88" s="487"/>
      <c r="I88" s="488"/>
      <c r="J88" s="489"/>
      <c r="K88" s="490"/>
      <c r="L88" s="490"/>
      <c r="M88" s="490"/>
      <c r="N88" s="490"/>
      <c r="O88" s="490"/>
      <c r="P88" s="490"/>
      <c r="Q88" s="490"/>
      <c r="R88" s="490"/>
      <c r="S88" s="490"/>
      <c r="T88" s="490"/>
      <c r="U88" s="490"/>
      <c r="V88" s="490"/>
      <c r="W88" s="490"/>
      <c r="X88" s="490"/>
      <c r="Y88" s="491"/>
      <c r="Z88" s="597"/>
      <c r="AA88" s="587"/>
      <c r="AB88" s="587"/>
      <c r="AC88" s="587"/>
      <c r="AD88" s="587"/>
      <c r="AE88" s="587"/>
      <c r="AF88" s="588"/>
      <c r="AG88" s="587"/>
      <c r="AH88" s="587"/>
      <c r="AI88" s="587"/>
      <c r="AJ88" s="587"/>
      <c r="AK88" s="587"/>
      <c r="AL88" s="587"/>
      <c r="AM88" s="588"/>
    </row>
    <row r="89" spans="1:42" ht="9.75" customHeight="1" x14ac:dyDescent="0.15">
      <c r="A89" s="563"/>
      <c r="B89" s="564"/>
      <c r="C89" s="564"/>
      <c r="D89" s="565"/>
      <c r="E89" s="486"/>
      <c r="F89" s="487"/>
      <c r="G89" s="487"/>
      <c r="H89" s="487"/>
      <c r="I89" s="488"/>
      <c r="J89" s="489"/>
      <c r="K89" s="490"/>
      <c r="L89" s="490"/>
      <c r="M89" s="490"/>
      <c r="N89" s="490"/>
      <c r="O89" s="490"/>
      <c r="P89" s="490"/>
      <c r="Q89" s="490"/>
      <c r="R89" s="490"/>
      <c r="S89" s="490"/>
      <c r="T89" s="490"/>
      <c r="U89" s="490"/>
      <c r="V89" s="490"/>
      <c r="W89" s="490"/>
      <c r="X89" s="490"/>
      <c r="Y89" s="491"/>
      <c r="Z89" s="597"/>
      <c r="AA89" s="587"/>
      <c r="AB89" s="587"/>
      <c r="AC89" s="587"/>
      <c r="AD89" s="587"/>
      <c r="AE89" s="587"/>
      <c r="AF89" s="588"/>
      <c r="AG89" s="589"/>
      <c r="AH89" s="589"/>
      <c r="AI89" s="589"/>
      <c r="AJ89" s="589"/>
      <c r="AK89" s="589"/>
      <c r="AL89" s="589"/>
      <c r="AM89" s="590"/>
    </row>
    <row r="90" spans="1:42" ht="9.75" customHeight="1" x14ac:dyDescent="0.15">
      <c r="A90" s="563"/>
      <c r="B90" s="564"/>
      <c r="C90" s="564"/>
      <c r="D90" s="565"/>
      <c r="E90" s="518"/>
      <c r="F90" s="519"/>
      <c r="G90" s="519"/>
      <c r="H90" s="519"/>
      <c r="I90" s="520"/>
      <c r="J90" s="575"/>
      <c r="K90" s="576"/>
      <c r="L90" s="576"/>
      <c r="M90" s="576"/>
      <c r="N90" s="576"/>
      <c r="O90" s="576"/>
      <c r="P90" s="576"/>
      <c r="Q90" s="576"/>
      <c r="R90" s="576"/>
      <c r="S90" s="576"/>
      <c r="T90" s="576"/>
      <c r="U90" s="576"/>
      <c r="V90" s="576"/>
      <c r="W90" s="576"/>
      <c r="X90" s="576"/>
      <c r="Y90" s="577"/>
      <c r="Z90" s="625"/>
      <c r="AA90" s="626"/>
      <c r="AB90" s="626"/>
      <c r="AC90" s="626"/>
      <c r="AD90" s="626"/>
      <c r="AE90" s="626"/>
      <c r="AF90" s="627"/>
      <c r="AG90" s="597"/>
      <c r="AH90" s="587"/>
      <c r="AI90" s="587"/>
      <c r="AJ90" s="587"/>
      <c r="AK90" s="587"/>
      <c r="AL90" s="587"/>
      <c r="AM90" s="588"/>
    </row>
    <row r="91" spans="1:42" ht="9.75" customHeight="1" x14ac:dyDescent="0.15">
      <c r="A91" s="563"/>
      <c r="B91" s="564"/>
      <c r="C91" s="564"/>
      <c r="D91" s="565"/>
      <c r="E91" s="486"/>
      <c r="F91" s="487"/>
      <c r="G91" s="487"/>
      <c r="H91" s="487"/>
      <c r="I91" s="488"/>
      <c r="J91" s="489"/>
      <c r="K91" s="490"/>
      <c r="L91" s="490"/>
      <c r="M91" s="490"/>
      <c r="N91" s="490"/>
      <c r="O91" s="490"/>
      <c r="P91" s="490"/>
      <c r="Q91" s="490"/>
      <c r="R91" s="490"/>
      <c r="S91" s="490"/>
      <c r="T91" s="490"/>
      <c r="U91" s="490"/>
      <c r="V91" s="490"/>
      <c r="W91" s="490"/>
      <c r="X91" s="490"/>
      <c r="Y91" s="491"/>
      <c r="Z91" s="597"/>
      <c r="AA91" s="587"/>
      <c r="AB91" s="587"/>
      <c r="AC91" s="587"/>
      <c r="AD91" s="587"/>
      <c r="AE91" s="587"/>
      <c r="AF91" s="588"/>
      <c r="AG91" s="587"/>
      <c r="AH91" s="587"/>
      <c r="AI91" s="587"/>
      <c r="AJ91" s="587"/>
      <c r="AK91" s="587"/>
      <c r="AL91" s="587"/>
      <c r="AM91" s="588"/>
    </row>
    <row r="92" spans="1:42" ht="9.75" customHeight="1" x14ac:dyDescent="0.15">
      <c r="A92" s="563"/>
      <c r="B92" s="564"/>
      <c r="C92" s="564"/>
      <c r="D92" s="565"/>
      <c r="E92" s="486"/>
      <c r="F92" s="487"/>
      <c r="G92" s="487"/>
      <c r="H92" s="487"/>
      <c r="I92" s="488"/>
      <c r="J92" s="489"/>
      <c r="K92" s="490"/>
      <c r="L92" s="490"/>
      <c r="M92" s="490"/>
      <c r="N92" s="490"/>
      <c r="O92" s="490"/>
      <c r="P92" s="490"/>
      <c r="Q92" s="490"/>
      <c r="R92" s="490"/>
      <c r="S92" s="490"/>
      <c r="T92" s="490"/>
      <c r="U92" s="490"/>
      <c r="V92" s="490"/>
      <c r="W92" s="490"/>
      <c r="X92" s="490"/>
      <c r="Y92" s="491"/>
      <c r="Z92" s="597"/>
      <c r="AA92" s="587"/>
      <c r="AB92" s="587"/>
      <c r="AC92" s="587"/>
      <c r="AD92" s="587"/>
      <c r="AE92" s="587"/>
      <c r="AF92" s="588"/>
      <c r="AG92" s="597"/>
      <c r="AH92" s="587"/>
      <c r="AI92" s="587"/>
      <c r="AJ92" s="587"/>
      <c r="AK92" s="587"/>
      <c r="AL92" s="587"/>
      <c r="AM92" s="588"/>
    </row>
    <row r="93" spans="1:42" ht="9.75" customHeight="1" x14ac:dyDescent="0.15">
      <c r="A93" s="563"/>
      <c r="B93" s="564"/>
      <c r="C93" s="564"/>
      <c r="D93" s="565"/>
      <c r="E93" s="486"/>
      <c r="F93" s="487"/>
      <c r="G93" s="487"/>
      <c r="H93" s="487"/>
      <c r="I93" s="488"/>
      <c r="J93" s="489"/>
      <c r="K93" s="490"/>
      <c r="L93" s="490"/>
      <c r="M93" s="490"/>
      <c r="N93" s="490"/>
      <c r="O93" s="490"/>
      <c r="P93" s="490"/>
      <c r="Q93" s="490"/>
      <c r="R93" s="490"/>
      <c r="S93" s="490"/>
      <c r="T93" s="490"/>
      <c r="U93" s="490"/>
      <c r="V93" s="490"/>
      <c r="W93" s="490"/>
      <c r="X93" s="490"/>
      <c r="Y93" s="491"/>
      <c r="Z93" s="597"/>
      <c r="AA93" s="587"/>
      <c r="AB93" s="587"/>
      <c r="AC93" s="587"/>
      <c r="AD93" s="587"/>
      <c r="AE93" s="587"/>
      <c r="AF93" s="588"/>
      <c r="AG93" s="587"/>
      <c r="AH93" s="587"/>
      <c r="AI93" s="587"/>
      <c r="AJ93" s="587"/>
      <c r="AK93" s="587"/>
      <c r="AL93" s="587"/>
      <c r="AM93" s="588"/>
    </row>
    <row r="94" spans="1:42" ht="9.75" customHeight="1" x14ac:dyDescent="0.15">
      <c r="A94" s="563"/>
      <c r="B94" s="564"/>
      <c r="C94" s="564"/>
      <c r="D94" s="565"/>
      <c r="E94" s="486"/>
      <c r="F94" s="487"/>
      <c r="G94" s="487"/>
      <c r="H94" s="487"/>
      <c r="I94" s="488"/>
      <c r="J94" s="489"/>
      <c r="K94" s="490"/>
      <c r="L94" s="490"/>
      <c r="M94" s="490"/>
      <c r="N94" s="490"/>
      <c r="O94" s="490"/>
      <c r="P94" s="490"/>
      <c r="Q94" s="490"/>
      <c r="R94" s="490"/>
      <c r="S94" s="490"/>
      <c r="T94" s="490"/>
      <c r="U94" s="490"/>
      <c r="V94" s="490"/>
      <c r="W94" s="490"/>
      <c r="X94" s="490"/>
      <c r="Y94" s="491"/>
      <c r="Z94" s="597"/>
      <c r="AA94" s="587"/>
      <c r="AB94" s="587"/>
      <c r="AC94" s="587"/>
      <c r="AD94" s="587"/>
      <c r="AE94" s="587"/>
      <c r="AF94" s="588"/>
      <c r="AG94" s="597"/>
      <c r="AH94" s="587"/>
      <c r="AI94" s="587"/>
      <c r="AJ94" s="587"/>
      <c r="AK94" s="587"/>
      <c r="AL94" s="587"/>
      <c r="AM94" s="588"/>
    </row>
    <row r="95" spans="1:42" ht="9.75" customHeight="1" x14ac:dyDescent="0.15">
      <c r="A95" s="563"/>
      <c r="B95" s="564"/>
      <c r="C95" s="564"/>
      <c r="D95" s="565"/>
      <c r="E95" s="518"/>
      <c r="F95" s="519"/>
      <c r="G95" s="519"/>
      <c r="H95" s="519"/>
      <c r="I95" s="520"/>
      <c r="J95" s="575"/>
      <c r="K95" s="576"/>
      <c r="L95" s="576"/>
      <c r="M95" s="576"/>
      <c r="N95" s="576"/>
      <c r="O95" s="576"/>
      <c r="P95" s="576"/>
      <c r="Q95" s="576"/>
      <c r="R95" s="576"/>
      <c r="S95" s="576"/>
      <c r="T95" s="576"/>
      <c r="U95" s="576"/>
      <c r="V95" s="576"/>
      <c r="W95" s="576"/>
      <c r="X95" s="576"/>
      <c r="Y95" s="577"/>
      <c r="Z95" s="625"/>
      <c r="AA95" s="626"/>
      <c r="AB95" s="626"/>
      <c r="AC95" s="626"/>
      <c r="AD95" s="626"/>
      <c r="AE95" s="626"/>
      <c r="AF95" s="627"/>
      <c r="AG95" s="626"/>
      <c r="AH95" s="626"/>
      <c r="AI95" s="626"/>
      <c r="AJ95" s="626"/>
      <c r="AK95" s="626"/>
      <c r="AL95" s="626"/>
      <c r="AM95" s="627"/>
    </row>
    <row r="96" spans="1:42" ht="9.75" customHeight="1" x14ac:dyDescent="0.15">
      <c r="A96" s="563"/>
      <c r="B96" s="564"/>
      <c r="C96" s="564"/>
      <c r="D96" s="565"/>
      <c r="E96" s="486"/>
      <c r="F96" s="487"/>
      <c r="G96" s="487"/>
      <c r="H96" s="487"/>
      <c r="I96" s="488"/>
      <c r="J96" s="489"/>
      <c r="K96" s="490"/>
      <c r="L96" s="490"/>
      <c r="M96" s="490"/>
      <c r="N96" s="490"/>
      <c r="O96" s="490"/>
      <c r="P96" s="490"/>
      <c r="Q96" s="490"/>
      <c r="R96" s="490"/>
      <c r="S96" s="490"/>
      <c r="T96" s="490"/>
      <c r="U96" s="490"/>
      <c r="V96" s="490"/>
      <c r="W96" s="490"/>
      <c r="X96" s="490"/>
      <c r="Y96" s="491"/>
      <c r="Z96" s="597"/>
      <c r="AA96" s="587"/>
      <c r="AB96" s="587"/>
      <c r="AC96" s="587"/>
      <c r="AD96" s="587"/>
      <c r="AE96" s="587"/>
      <c r="AF96" s="588"/>
      <c r="AG96" s="587"/>
      <c r="AH96" s="587"/>
      <c r="AI96" s="587"/>
      <c r="AJ96" s="587"/>
      <c r="AK96" s="587"/>
      <c r="AL96" s="587"/>
      <c r="AM96" s="588"/>
    </row>
    <row r="97" spans="1:42" ht="9.75" customHeight="1" x14ac:dyDescent="0.15">
      <c r="A97" s="563"/>
      <c r="B97" s="564"/>
      <c r="C97" s="564"/>
      <c r="D97" s="565"/>
      <c r="E97" s="486"/>
      <c r="F97" s="487"/>
      <c r="G97" s="487"/>
      <c r="H97" s="487"/>
      <c r="I97" s="488"/>
      <c r="J97" s="489"/>
      <c r="K97" s="490"/>
      <c r="L97" s="490"/>
      <c r="M97" s="490"/>
      <c r="N97" s="490"/>
      <c r="O97" s="490"/>
      <c r="P97" s="490"/>
      <c r="Q97" s="490"/>
      <c r="R97" s="490"/>
      <c r="S97" s="490"/>
      <c r="T97" s="490"/>
      <c r="U97" s="490"/>
      <c r="V97" s="490"/>
      <c r="W97" s="490"/>
      <c r="X97" s="490"/>
      <c r="Y97" s="491"/>
      <c r="Z97" s="597"/>
      <c r="AA97" s="587"/>
      <c r="AB97" s="587"/>
      <c r="AC97" s="587"/>
      <c r="AD97" s="587"/>
      <c r="AE97" s="587"/>
      <c r="AF97" s="588"/>
      <c r="AG97" s="597"/>
      <c r="AH97" s="587"/>
      <c r="AI97" s="587"/>
      <c r="AJ97" s="587"/>
      <c r="AK97" s="587"/>
      <c r="AL97" s="587"/>
      <c r="AM97" s="588"/>
    </row>
    <row r="98" spans="1:42" ht="9.75" customHeight="1" x14ac:dyDescent="0.15">
      <c r="A98" s="563"/>
      <c r="B98" s="564"/>
      <c r="C98" s="564"/>
      <c r="D98" s="565"/>
      <c r="E98" s="486"/>
      <c r="F98" s="487"/>
      <c r="G98" s="487"/>
      <c r="H98" s="487"/>
      <c r="I98" s="488"/>
      <c r="J98" s="489"/>
      <c r="K98" s="490"/>
      <c r="L98" s="490"/>
      <c r="M98" s="490"/>
      <c r="N98" s="490"/>
      <c r="O98" s="490"/>
      <c r="P98" s="490"/>
      <c r="Q98" s="490"/>
      <c r="R98" s="490"/>
      <c r="S98" s="490"/>
      <c r="T98" s="490"/>
      <c r="U98" s="490"/>
      <c r="V98" s="490"/>
      <c r="W98" s="490"/>
      <c r="X98" s="490"/>
      <c r="Y98" s="491"/>
      <c r="Z98" s="597"/>
      <c r="AA98" s="587"/>
      <c r="AB98" s="587"/>
      <c r="AC98" s="587"/>
      <c r="AD98" s="587"/>
      <c r="AE98" s="587"/>
      <c r="AF98" s="588"/>
      <c r="AG98" s="587"/>
      <c r="AH98" s="587"/>
      <c r="AI98" s="587"/>
      <c r="AJ98" s="587"/>
      <c r="AK98" s="587"/>
      <c r="AL98" s="587"/>
      <c r="AM98" s="588"/>
    </row>
    <row r="99" spans="1:42" ht="9.75" customHeight="1" x14ac:dyDescent="0.15">
      <c r="A99" s="563"/>
      <c r="B99" s="564"/>
      <c r="C99" s="564"/>
      <c r="D99" s="565"/>
      <c r="E99" s="486"/>
      <c r="F99" s="487"/>
      <c r="G99" s="487"/>
      <c r="H99" s="487"/>
      <c r="I99" s="488"/>
      <c r="J99" s="489"/>
      <c r="K99" s="490"/>
      <c r="L99" s="490"/>
      <c r="M99" s="490"/>
      <c r="N99" s="490"/>
      <c r="O99" s="490"/>
      <c r="P99" s="490"/>
      <c r="Q99" s="490"/>
      <c r="R99" s="490"/>
      <c r="S99" s="490"/>
      <c r="T99" s="490"/>
      <c r="U99" s="490"/>
      <c r="V99" s="490"/>
      <c r="W99" s="490"/>
      <c r="X99" s="490"/>
      <c r="Y99" s="491"/>
      <c r="Z99" s="597"/>
      <c r="AA99" s="587"/>
      <c r="AB99" s="587"/>
      <c r="AC99" s="587"/>
      <c r="AD99" s="587"/>
      <c r="AE99" s="587"/>
      <c r="AF99" s="588"/>
      <c r="AG99" s="597"/>
      <c r="AH99" s="587"/>
      <c r="AI99" s="587"/>
      <c r="AJ99" s="587"/>
      <c r="AK99" s="587"/>
      <c r="AL99" s="587"/>
      <c r="AM99" s="588"/>
    </row>
    <row r="100" spans="1:42" ht="9.75" customHeight="1" x14ac:dyDescent="0.15">
      <c r="A100" s="563"/>
      <c r="B100" s="564"/>
      <c r="C100" s="564"/>
      <c r="D100" s="565"/>
      <c r="E100" s="518"/>
      <c r="F100" s="519"/>
      <c r="G100" s="519"/>
      <c r="H100" s="519"/>
      <c r="I100" s="520"/>
      <c r="J100" s="575"/>
      <c r="K100" s="576"/>
      <c r="L100" s="576"/>
      <c r="M100" s="576"/>
      <c r="N100" s="576"/>
      <c r="O100" s="576"/>
      <c r="P100" s="576"/>
      <c r="Q100" s="576"/>
      <c r="R100" s="576"/>
      <c r="S100" s="576"/>
      <c r="T100" s="576"/>
      <c r="U100" s="576"/>
      <c r="V100" s="576"/>
      <c r="W100" s="576"/>
      <c r="X100" s="576"/>
      <c r="Y100" s="577"/>
      <c r="Z100" s="625"/>
      <c r="AA100" s="626"/>
      <c r="AB100" s="626"/>
      <c r="AC100" s="626"/>
      <c r="AD100" s="626"/>
      <c r="AE100" s="626"/>
      <c r="AF100" s="627"/>
      <c r="AG100" s="626"/>
      <c r="AH100" s="626"/>
      <c r="AI100" s="626"/>
      <c r="AJ100" s="626"/>
      <c r="AK100" s="626"/>
      <c r="AL100" s="626"/>
      <c r="AM100" s="627"/>
    </row>
    <row r="101" spans="1:42" ht="9.75" customHeight="1" x14ac:dyDescent="0.15">
      <c r="A101" s="563"/>
      <c r="B101" s="564"/>
      <c r="C101" s="564"/>
      <c r="D101" s="565"/>
      <c r="E101" s="486"/>
      <c r="F101" s="487"/>
      <c r="G101" s="487"/>
      <c r="H101" s="487"/>
      <c r="I101" s="488"/>
      <c r="J101" s="489"/>
      <c r="K101" s="490"/>
      <c r="L101" s="490"/>
      <c r="M101" s="490"/>
      <c r="N101" s="490"/>
      <c r="O101" s="490"/>
      <c r="P101" s="490"/>
      <c r="Q101" s="490"/>
      <c r="R101" s="490"/>
      <c r="S101" s="490"/>
      <c r="T101" s="490"/>
      <c r="U101" s="490"/>
      <c r="V101" s="490"/>
      <c r="W101" s="490"/>
      <c r="X101" s="490"/>
      <c r="Y101" s="491"/>
      <c r="Z101" s="597"/>
      <c r="AA101" s="587"/>
      <c r="AB101" s="587"/>
      <c r="AC101" s="587"/>
      <c r="AD101" s="587"/>
      <c r="AE101" s="587"/>
      <c r="AF101" s="588"/>
      <c r="AG101" s="587"/>
      <c r="AH101" s="587"/>
      <c r="AI101" s="587"/>
      <c r="AJ101" s="587"/>
      <c r="AK101" s="587"/>
      <c r="AL101" s="587"/>
      <c r="AM101" s="588"/>
    </row>
    <row r="102" spans="1:42" ht="9.75" customHeight="1" x14ac:dyDescent="0.15">
      <c r="A102" s="566"/>
      <c r="B102" s="567"/>
      <c r="C102" s="567"/>
      <c r="D102" s="568"/>
      <c r="E102" s="607"/>
      <c r="F102" s="608"/>
      <c r="G102" s="608"/>
      <c r="H102" s="608"/>
      <c r="I102" s="609"/>
      <c r="J102" s="610"/>
      <c r="K102" s="611"/>
      <c r="L102" s="611"/>
      <c r="M102" s="611"/>
      <c r="N102" s="611"/>
      <c r="O102" s="611"/>
      <c r="P102" s="611"/>
      <c r="Q102" s="611"/>
      <c r="R102" s="611"/>
      <c r="S102" s="611"/>
      <c r="T102" s="611"/>
      <c r="U102" s="611"/>
      <c r="V102" s="611"/>
      <c r="W102" s="611"/>
      <c r="X102" s="611"/>
      <c r="Y102" s="612"/>
      <c r="Z102" s="594"/>
      <c r="AA102" s="595"/>
      <c r="AB102" s="595"/>
      <c r="AC102" s="595"/>
      <c r="AD102" s="595"/>
      <c r="AE102" s="595"/>
      <c r="AF102" s="596"/>
      <c r="AG102" s="595"/>
      <c r="AH102" s="595"/>
      <c r="AI102" s="595"/>
      <c r="AJ102" s="595"/>
      <c r="AK102" s="595"/>
      <c r="AL102" s="595"/>
      <c r="AM102" s="596"/>
      <c r="AO102" s="176" t="s">
        <v>265</v>
      </c>
      <c r="AP102" s="277">
        <f>SUM(Z85:AF102)</f>
        <v>0</v>
      </c>
    </row>
    <row r="103" spans="1:42" ht="9.75" customHeight="1" x14ac:dyDescent="0.15">
      <c r="A103" s="563" t="s">
        <v>235</v>
      </c>
      <c r="B103" s="564"/>
      <c r="C103" s="564"/>
      <c r="D103" s="565"/>
      <c r="E103" s="557"/>
      <c r="F103" s="558"/>
      <c r="G103" s="558"/>
      <c r="H103" s="558"/>
      <c r="I103" s="559"/>
      <c r="J103" s="572"/>
      <c r="K103" s="573"/>
      <c r="L103" s="573"/>
      <c r="M103" s="573"/>
      <c r="N103" s="573"/>
      <c r="O103" s="573"/>
      <c r="P103" s="573"/>
      <c r="Q103" s="573"/>
      <c r="R103" s="573"/>
      <c r="S103" s="573"/>
      <c r="T103" s="573"/>
      <c r="U103" s="573"/>
      <c r="V103" s="573"/>
      <c r="W103" s="573"/>
      <c r="X103" s="573"/>
      <c r="Y103" s="574"/>
      <c r="Z103" s="604"/>
      <c r="AA103" s="605"/>
      <c r="AB103" s="605"/>
      <c r="AC103" s="605"/>
      <c r="AD103" s="605"/>
      <c r="AE103" s="605"/>
      <c r="AF103" s="606"/>
      <c r="AG103" s="605"/>
      <c r="AH103" s="605"/>
      <c r="AI103" s="605"/>
      <c r="AJ103" s="605"/>
      <c r="AK103" s="605"/>
      <c r="AL103" s="605"/>
      <c r="AM103" s="606"/>
      <c r="AO103" s="176" t="s">
        <v>264</v>
      </c>
      <c r="AP103" s="277">
        <f>SUM(Z103:AF105)</f>
        <v>0</v>
      </c>
    </row>
    <row r="104" spans="1:42" ht="9.75" customHeight="1" x14ac:dyDescent="0.15">
      <c r="A104" s="563"/>
      <c r="B104" s="564"/>
      <c r="C104" s="564"/>
      <c r="D104" s="565"/>
      <c r="E104" s="486"/>
      <c r="F104" s="487"/>
      <c r="G104" s="487"/>
      <c r="H104" s="487"/>
      <c r="I104" s="488"/>
      <c r="J104" s="489"/>
      <c r="K104" s="490"/>
      <c r="L104" s="490"/>
      <c r="M104" s="490"/>
      <c r="N104" s="490"/>
      <c r="O104" s="490"/>
      <c r="P104" s="490"/>
      <c r="Q104" s="490"/>
      <c r="R104" s="490"/>
      <c r="S104" s="490"/>
      <c r="T104" s="490"/>
      <c r="U104" s="490"/>
      <c r="V104" s="490"/>
      <c r="W104" s="490"/>
      <c r="X104" s="490"/>
      <c r="Y104" s="491"/>
      <c r="Z104" s="597"/>
      <c r="AA104" s="587"/>
      <c r="AB104" s="587"/>
      <c r="AC104" s="587"/>
      <c r="AD104" s="587"/>
      <c r="AE104" s="587"/>
      <c r="AF104" s="588"/>
      <c r="AG104" s="587"/>
      <c r="AH104" s="587"/>
      <c r="AI104" s="587"/>
      <c r="AJ104" s="587"/>
      <c r="AK104" s="587"/>
      <c r="AL104" s="587"/>
      <c r="AM104" s="588"/>
      <c r="AO104" s="176" t="s">
        <v>268</v>
      </c>
      <c r="AP104" s="277">
        <f>AP102-AG106</f>
        <v>0</v>
      </c>
    </row>
    <row r="105" spans="1:42" ht="9.75" customHeight="1" thickBot="1" x14ac:dyDescent="0.2">
      <c r="A105" s="732"/>
      <c r="B105" s="733"/>
      <c r="C105" s="733"/>
      <c r="D105" s="734"/>
      <c r="E105" s="607"/>
      <c r="F105" s="608"/>
      <c r="G105" s="608"/>
      <c r="H105" s="608"/>
      <c r="I105" s="609"/>
      <c r="J105" s="610"/>
      <c r="K105" s="611"/>
      <c r="L105" s="611"/>
      <c r="M105" s="611"/>
      <c r="N105" s="611"/>
      <c r="O105" s="611"/>
      <c r="P105" s="611"/>
      <c r="Q105" s="611"/>
      <c r="R105" s="611"/>
      <c r="S105" s="611"/>
      <c r="T105" s="611"/>
      <c r="U105" s="611"/>
      <c r="V105" s="611"/>
      <c r="W105" s="611"/>
      <c r="X105" s="611"/>
      <c r="Y105" s="612"/>
      <c r="Z105" s="594"/>
      <c r="AA105" s="595"/>
      <c r="AB105" s="595"/>
      <c r="AC105" s="595"/>
      <c r="AD105" s="595"/>
      <c r="AE105" s="595"/>
      <c r="AF105" s="596"/>
      <c r="AG105" s="595"/>
      <c r="AH105" s="595"/>
      <c r="AI105" s="595"/>
      <c r="AJ105" s="595"/>
      <c r="AK105" s="595"/>
      <c r="AL105" s="595"/>
      <c r="AM105" s="596"/>
    </row>
    <row r="106" spans="1:42" ht="20.25" customHeight="1" thickTop="1" x14ac:dyDescent="0.15">
      <c r="A106" s="581" t="s">
        <v>208</v>
      </c>
      <c r="B106" s="582"/>
      <c r="C106" s="582"/>
      <c r="D106" s="583"/>
      <c r="E106" s="645" t="str">
        <f>IF(AP86=0,"",AP86)</f>
        <v/>
      </c>
      <c r="F106" s="646"/>
      <c r="G106" s="646"/>
      <c r="H106" s="646"/>
      <c r="I106" s="647"/>
      <c r="J106" s="578" t="s">
        <v>207</v>
      </c>
      <c r="K106" s="579"/>
      <c r="L106" s="579"/>
      <c r="M106" s="580"/>
      <c r="N106" s="581">
        <f>AP102+AP103-AG106</f>
        <v>0</v>
      </c>
      <c r="O106" s="582"/>
      <c r="P106" s="582"/>
      <c r="Q106" s="582"/>
      <c r="R106" s="582"/>
      <c r="S106" s="582"/>
      <c r="T106" s="582"/>
      <c r="U106" s="583"/>
      <c r="V106" s="613" t="s">
        <v>206</v>
      </c>
      <c r="W106" s="614"/>
      <c r="X106" s="614"/>
      <c r="Y106" s="615"/>
      <c r="Z106" s="581">
        <f>SUM(Z85:AF105)</f>
        <v>0</v>
      </c>
      <c r="AA106" s="582"/>
      <c r="AB106" s="582"/>
      <c r="AC106" s="582"/>
      <c r="AD106" s="582"/>
      <c r="AE106" s="582"/>
      <c r="AF106" s="582"/>
      <c r="AG106" s="581">
        <f>SUM(AG85:AM105)</f>
        <v>0</v>
      </c>
      <c r="AH106" s="582"/>
      <c r="AI106" s="582"/>
      <c r="AJ106" s="582"/>
      <c r="AK106" s="582"/>
      <c r="AL106" s="582"/>
      <c r="AM106" s="583"/>
    </row>
    <row r="107" spans="1:42" ht="5.25" customHeight="1" x14ac:dyDescent="0.15">
      <c r="A107" s="165"/>
      <c r="B107" s="165"/>
      <c r="C107" s="165"/>
      <c r="D107" s="165"/>
      <c r="E107" s="169"/>
      <c r="F107" s="169"/>
      <c r="G107" s="169"/>
      <c r="H107" s="169"/>
      <c r="I107" s="169"/>
      <c r="J107" s="169"/>
      <c r="K107" s="169"/>
      <c r="L107" s="169"/>
      <c r="M107" s="169"/>
      <c r="N107" s="169"/>
      <c r="O107" s="169"/>
      <c r="P107" s="169"/>
      <c r="Q107" s="169"/>
      <c r="R107" s="169"/>
      <c r="S107" s="169"/>
      <c r="T107" s="169"/>
      <c r="U107" s="169"/>
      <c r="V107" s="169"/>
      <c r="W107" s="169"/>
      <c r="X107" s="169"/>
      <c r="Y107" s="169"/>
      <c r="Z107" s="169"/>
      <c r="AA107" s="169"/>
      <c r="AB107" s="169"/>
      <c r="AC107" s="169"/>
      <c r="AD107" s="169"/>
      <c r="AE107" s="169"/>
      <c r="AF107" s="169"/>
      <c r="AG107" s="169"/>
      <c r="AH107" s="169"/>
      <c r="AI107" s="169"/>
      <c r="AJ107" s="169"/>
      <c r="AK107" s="169"/>
      <c r="AL107" s="169"/>
      <c r="AM107" s="169"/>
    </row>
    <row r="108" spans="1:42" ht="18" customHeight="1" x14ac:dyDescent="0.15">
      <c r="A108" s="170" t="s">
        <v>99</v>
      </c>
      <c r="B108" s="165"/>
      <c r="C108" s="165"/>
      <c r="D108" s="165"/>
      <c r="E108" s="165"/>
      <c r="F108" s="165"/>
      <c r="G108" s="165"/>
      <c r="H108" s="165"/>
      <c r="I108" s="165"/>
      <c r="J108" s="165"/>
      <c r="K108" s="165"/>
      <c r="L108" s="165"/>
      <c r="M108" s="165"/>
      <c r="N108" s="165"/>
      <c r="O108" s="165"/>
      <c r="P108" s="165"/>
      <c r="Q108" s="165"/>
      <c r="R108" s="165"/>
      <c r="S108" s="165"/>
      <c r="T108" s="165"/>
      <c r="U108" s="165"/>
      <c r="V108" s="165"/>
      <c r="W108" s="165"/>
      <c r="X108" s="165"/>
      <c r="Y108" s="165"/>
      <c r="Z108" s="165"/>
      <c r="AA108" s="165"/>
      <c r="AB108" s="165"/>
      <c r="AC108" s="165"/>
      <c r="AD108" s="165"/>
      <c r="AE108" s="165"/>
      <c r="AF108" s="165"/>
      <c r="AG108" s="165"/>
      <c r="AH108" s="165"/>
      <c r="AI108" s="165"/>
      <c r="AJ108" s="165"/>
    </row>
    <row r="109" spans="1:42" ht="24" customHeight="1" x14ac:dyDescent="0.15">
      <c r="A109" s="554" t="s">
        <v>164</v>
      </c>
      <c r="B109" s="555"/>
      <c r="C109" s="555"/>
      <c r="D109" s="556"/>
      <c r="E109" s="554" t="s">
        <v>43</v>
      </c>
      <c r="F109" s="555"/>
      <c r="G109" s="555"/>
      <c r="H109" s="555"/>
      <c r="I109" s="556"/>
      <c r="J109" s="554" t="s">
        <v>165</v>
      </c>
      <c r="K109" s="555"/>
      <c r="L109" s="555"/>
      <c r="M109" s="555"/>
      <c r="N109" s="555"/>
      <c r="O109" s="555"/>
      <c r="P109" s="555"/>
      <c r="Q109" s="555"/>
      <c r="R109" s="555"/>
      <c r="S109" s="555"/>
      <c r="T109" s="555"/>
      <c r="U109" s="555"/>
      <c r="V109" s="555"/>
      <c r="W109" s="555"/>
      <c r="X109" s="555"/>
      <c r="Y109" s="556"/>
      <c r="Z109" s="554" t="s">
        <v>197</v>
      </c>
      <c r="AA109" s="555"/>
      <c r="AB109" s="555"/>
      <c r="AC109" s="555"/>
      <c r="AD109" s="555"/>
      <c r="AE109" s="555"/>
      <c r="AF109" s="556"/>
      <c r="AG109" s="584" t="s">
        <v>200</v>
      </c>
      <c r="AH109" s="585"/>
      <c r="AI109" s="585"/>
      <c r="AJ109" s="585"/>
      <c r="AK109" s="585"/>
      <c r="AL109" s="585"/>
      <c r="AM109" s="586"/>
      <c r="AO109" s="168" t="s">
        <v>195</v>
      </c>
      <c r="AP109" s="168" t="e">
        <f>VLOOKUP(L5,計算用!$A$2:$C$36,3,FALSE)*1000</f>
        <v>#N/A</v>
      </c>
    </row>
    <row r="110" spans="1:42" ht="9.75" customHeight="1" x14ac:dyDescent="0.15">
      <c r="A110" s="636"/>
      <c r="B110" s="637"/>
      <c r="C110" s="637"/>
      <c r="D110" s="638"/>
      <c r="E110" s="557"/>
      <c r="F110" s="558"/>
      <c r="G110" s="558"/>
      <c r="H110" s="558"/>
      <c r="I110" s="559"/>
      <c r="J110" s="572"/>
      <c r="K110" s="573"/>
      <c r="L110" s="573"/>
      <c r="M110" s="573"/>
      <c r="N110" s="573"/>
      <c r="O110" s="573"/>
      <c r="P110" s="573"/>
      <c r="Q110" s="573"/>
      <c r="R110" s="573"/>
      <c r="S110" s="573"/>
      <c r="T110" s="573"/>
      <c r="U110" s="573"/>
      <c r="V110" s="573"/>
      <c r="W110" s="573"/>
      <c r="X110" s="573"/>
      <c r="Y110" s="574"/>
      <c r="Z110" s="604"/>
      <c r="AA110" s="605"/>
      <c r="AB110" s="605"/>
      <c r="AC110" s="605"/>
      <c r="AD110" s="605"/>
      <c r="AE110" s="605"/>
      <c r="AF110" s="606"/>
      <c r="AG110" s="605"/>
      <c r="AH110" s="605"/>
      <c r="AI110" s="605"/>
      <c r="AJ110" s="605"/>
      <c r="AK110" s="605"/>
      <c r="AL110" s="605"/>
      <c r="AM110" s="606"/>
      <c r="AO110" s="168" t="s">
        <v>75</v>
      </c>
      <c r="AP110" s="168">
        <f>IF(OR(AP5=1,AP5=3,AP5=6),AG5,1)</f>
        <v>1</v>
      </c>
    </row>
    <row r="111" spans="1:42" ht="9.75" customHeight="1" x14ac:dyDescent="0.15">
      <c r="A111" s="639"/>
      <c r="B111" s="640"/>
      <c r="C111" s="640"/>
      <c r="D111" s="641"/>
      <c r="E111" s="486"/>
      <c r="F111" s="487"/>
      <c r="G111" s="487"/>
      <c r="H111" s="487"/>
      <c r="I111" s="488"/>
      <c r="J111" s="489"/>
      <c r="K111" s="490"/>
      <c r="L111" s="490"/>
      <c r="M111" s="490"/>
      <c r="N111" s="490"/>
      <c r="O111" s="490"/>
      <c r="P111" s="490"/>
      <c r="Q111" s="490"/>
      <c r="R111" s="490"/>
      <c r="S111" s="490"/>
      <c r="T111" s="490"/>
      <c r="U111" s="490"/>
      <c r="V111" s="490"/>
      <c r="W111" s="490"/>
      <c r="X111" s="490"/>
      <c r="Y111" s="491"/>
      <c r="Z111" s="597"/>
      <c r="AA111" s="587"/>
      <c r="AB111" s="587"/>
      <c r="AC111" s="587"/>
      <c r="AD111" s="587"/>
      <c r="AE111" s="587"/>
      <c r="AF111" s="588"/>
      <c r="AG111" s="587"/>
      <c r="AH111" s="587"/>
      <c r="AI111" s="587"/>
      <c r="AJ111" s="587"/>
      <c r="AK111" s="587"/>
      <c r="AL111" s="587"/>
      <c r="AM111" s="588"/>
      <c r="AO111" s="168" t="s">
        <v>196</v>
      </c>
      <c r="AP111" s="168" t="str">
        <f>IFERROR(AP109*AP110,"")</f>
        <v/>
      </c>
    </row>
    <row r="112" spans="1:42" ht="9.75" customHeight="1" x14ac:dyDescent="0.15">
      <c r="A112" s="639"/>
      <c r="B112" s="640"/>
      <c r="C112" s="640"/>
      <c r="D112" s="641"/>
      <c r="E112" s="486"/>
      <c r="F112" s="487"/>
      <c r="G112" s="487"/>
      <c r="H112" s="487"/>
      <c r="I112" s="488"/>
      <c r="J112" s="489"/>
      <c r="K112" s="490"/>
      <c r="L112" s="490"/>
      <c r="M112" s="490"/>
      <c r="N112" s="490"/>
      <c r="O112" s="490"/>
      <c r="P112" s="490"/>
      <c r="Q112" s="490"/>
      <c r="R112" s="490"/>
      <c r="S112" s="490"/>
      <c r="T112" s="490"/>
      <c r="U112" s="490"/>
      <c r="V112" s="490"/>
      <c r="W112" s="490"/>
      <c r="X112" s="490"/>
      <c r="Y112" s="491"/>
      <c r="Z112" s="597"/>
      <c r="AA112" s="587"/>
      <c r="AB112" s="587"/>
      <c r="AC112" s="587"/>
      <c r="AD112" s="587"/>
      <c r="AE112" s="587"/>
      <c r="AF112" s="588"/>
      <c r="AG112" s="587"/>
      <c r="AH112" s="587"/>
      <c r="AI112" s="587"/>
      <c r="AJ112" s="587"/>
      <c r="AK112" s="587"/>
      <c r="AL112" s="587"/>
      <c r="AM112" s="588"/>
    </row>
    <row r="113" spans="1:42" ht="9.75" customHeight="1" x14ac:dyDescent="0.15">
      <c r="A113" s="639"/>
      <c r="B113" s="640"/>
      <c r="C113" s="640"/>
      <c r="D113" s="641"/>
      <c r="E113" s="486"/>
      <c r="F113" s="487"/>
      <c r="G113" s="487"/>
      <c r="H113" s="487"/>
      <c r="I113" s="488"/>
      <c r="J113" s="489"/>
      <c r="K113" s="490"/>
      <c r="L113" s="490"/>
      <c r="M113" s="490"/>
      <c r="N113" s="490"/>
      <c r="O113" s="490"/>
      <c r="P113" s="490"/>
      <c r="Q113" s="490"/>
      <c r="R113" s="490"/>
      <c r="S113" s="490"/>
      <c r="T113" s="490"/>
      <c r="U113" s="490"/>
      <c r="V113" s="490"/>
      <c r="W113" s="490"/>
      <c r="X113" s="490"/>
      <c r="Y113" s="491"/>
      <c r="Z113" s="597"/>
      <c r="AA113" s="587"/>
      <c r="AB113" s="587"/>
      <c r="AC113" s="587"/>
      <c r="AD113" s="587"/>
      <c r="AE113" s="587"/>
      <c r="AF113" s="588"/>
      <c r="AG113" s="587"/>
      <c r="AH113" s="587"/>
      <c r="AI113" s="587"/>
      <c r="AJ113" s="587"/>
      <c r="AK113" s="587"/>
      <c r="AL113" s="587"/>
      <c r="AM113" s="588"/>
    </row>
    <row r="114" spans="1:42" ht="9.75" customHeight="1" thickBot="1" x14ac:dyDescent="0.2">
      <c r="A114" s="642"/>
      <c r="B114" s="643"/>
      <c r="C114" s="643"/>
      <c r="D114" s="644"/>
      <c r="E114" s="607"/>
      <c r="F114" s="608"/>
      <c r="G114" s="608"/>
      <c r="H114" s="608"/>
      <c r="I114" s="609"/>
      <c r="J114" s="610"/>
      <c r="K114" s="611"/>
      <c r="L114" s="611"/>
      <c r="M114" s="611"/>
      <c r="N114" s="611"/>
      <c r="O114" s="611"/>
      <c r="P114" s="611"/>
      <c r="Q114" s="611"/>
      <c r="R114" s="611"/>
      <c r="S114" s="611"/>
      <c r="T114" s="611"/>
      <c r="U114" s="611"/>
      <c r="V114" s="611"/>
      <c r="W114" s="611"/>
      <c r="X114" s="611"/>
      <c r="Y114" s="612"/>
      <c r="Z114" s="594"/>
      <c r="AA114" s="595"/>
      <c r="AB114" s="595"/>
      <c r="AC114" s="595"/>
      <c r="AD114" s="595"/>
      <c r="AE114" s="595"/>
      <c r="AF114" s="596"/>
      <c r="AG114" s="595"/>
      <c r="AH114" s="595"/>
      <c r="AI114" s="595"/>
      <c r="AJ114" s="595"/>
      <c r="AK114" s="595"/>
      <c r="AL114" s="595"/>
      <c r="AM114" s="596"/>
    </row>
    <row r="115" spans="1:42" ht="20.25" customHeight="1" thickTop="1" x14ac:dyDescent="0.15">
      <c r="A115" s="581" t="s">
        <v>208</v>
      </c>
      <c r="B115" s="582"/>
      <c r="C115" s="582"/>
      <c r="D115" s="583"/>
      <c r="E115" s="645" t="str">
        <f>IF(AP111=0,"",AP111)</f>
        <v/>
      </c>
      <c r="F115" s="646"/>
      <c r="G115" s="646"/>
      <c r="H115" s="646"/>
      <c r="I115" s="647"/>
      <c r="J115" s="578" t="s">
        <v>207</v>
      </c>
      <c r="K115" s="579"/>
      <c r="L115" s="579"/>
      <c r="M115" s="580"/>
      <c r="N115" s="581">
        <f>Z115-AG115</f>
        <v>0</v>
      </c>
      <c r="O115" s="582"/>
      <c r="P115" s="582"/>
      <c r="Q115" s="582"/>
      <c r="R115" s="582"/>
      <c r="S115" s="582"/>
      <c r="T115" s="582"/>
      <c r="U115" s="583"/>
      <c r="V115" s="613" t="s">
        <v>206</v>
      </c>
      <c r="W115" s="614"/>
      <c r="X115" s="614"/>
      <c r="Y115" s="615"/>
      <c r="Z115" s="581">
        <f>SUM(Z110:AF114)</f>
        <v>0</v>
      </c>
      <c r="AA115" s="582"/>
      <c r="AB115" s="582"/>
      <c r="AC115" s="582"/>
      <c r="AD115" s="582"/>
      <c r="AE115" s="582"/>
      <c r="AF115" s="582"/>
      <c r="AG115" s="581">
        <f>SUM(AG110:AM114)</f>
        <v>0</v>
      </c>
      <c r="AH115" s="582"/>
      <c r="AI115" s="582"/>
      <c r="AJ115" s="582"/>
      <c r="AK115" s="582"/>
      <c r="AL115" s="582"/>
      <c r="AM115" s="583"/>
    </row>
    <row r="116" spans="1:42" ht="5.25" customHeight="1" x14ac:dyDescent="0.15">
      <c r="A116" s="165"/>
      <c r="B116" s="165"/>
      <c r="C116" s="165"/>
      <c r="D116" s="165"/>
      <c r="E116" s="169"/>
      <c r="F116" s="169"/>
      <c r="G116" s="169"/>
      <c r="H116" s="169"/>
      <c r="I116" s="169"/>
      <c r="J116" s="169"/>
      <c r="K116" s="169"/>
      <c r="L116" s="169"/>
      <c r="M116" s="169"/>
      <c r="N116" s="169"/>
      <c r="O116" s="169"/>
      <c r="P116" s="169"/>
      <c r="Q116" s="169"/>
      <c r="R116" s="169"/>
      <c r="S116" s="169"/>
      <c r="T116" s="169"/>
      <c r="U116" s="169"/>
      <c r="V116" s="169"/>
      <c r="W116" s="169"/>
      <c r="X116" s="169"/>
      <c r="Y116" s="169"/>
      <c r="Z116" s="169"/>
      <c r="AA116" s="169"/>
      <c r="AB116" s="169"/>
      <c r="AC116" s="169"/>
      <c r="AD116" s="169"/>
      <c r="AE116" s="169"/>
      <c r="AF116" s="169"/>
      <c r="AG116" s="169"/>
      <c r="AH116" s="169"/>
      <c r="AI116" s="169"/>
      <c r="AJ116" s="169"/>
      <c r="AK116" s="169"/>
      <c r="AL116" s="169"/>
      <c r="AM116" s="169"/>
    </row>
    <row r="117" spans="1:42" ht="18" customHeight="1" x14ac:dyDescent="0.15">
      <c r="A117" s="171" t="s">
        <v>153</v>
      </c>
      <c r="B117" s="165"/>
      <c r="C117" s="165"/>
      <c r="D117" s="165"/>
      <c r="E117" s="165"/>
      <c r="F117" s="165"/>
      <c r="G117" s="165"/>
      <c r="H117" s="165"/>
      <c r="I117" s="165"/>
      <c r="J117" s="165"/>
      <c r="K117" s="165"/>
      <c r="L117" s="165"/>
      <c r="M117" s="165"/>
      <c r="N117" s="165"/>
      <c r="O117" s="165"/>
      <c r="P117" s="165"/>
      <c r="Q117" s="165"/>
      <c r="R117" s="165"/>
      <c r="S117" s="165"/>
      <c r="T117" s="165"/>
      <c r="U117" s="165"/>
      <c r="V117" s="165"/>
      <c r="W117" s="165"/>
      <c r="X117" s="165"/>
      <c r="Y117" s="165"/>
      <c r="Z117" s="165"/>
      <c r="AA117" s="165"/>
      <c r="AB117" s="165"/>
      <c r="AC117" s="165"/>
      <c r="AD117" s="165"/>
      <c r="AE117" s="165"/>
      <c r="AF117" s="165"/>
      <c r="AG117" s="165"/>
      <c r="AH117" s="165"/>
      <c r="AI117" s="165"/>
      <c r="AJ117" s="165"/>
    </row>
    <row r="118" spans="1:42" ht="24.75" customHeight="1" x14ac:dyDescent="0.15">
      <c r="A118" s="554" t="s">
        <v>164</v>
      </c>
      <c r="B118" s="555"/>
      <c r="C118" s="555"/>
      <c r="D118" s="556"/>
      <c r="E118" s="554" t="s">
        <v>43</v>
      </c>
      <c r="F118" s="555"/>
      <c r="G118" s="555"/>
      <c r="H118" s="555"/>
      <c r="I118" s="556"/>
      <c r="J118" s="554" t="s">
        <v>165</v>
      </c>
      <c r="K118" s="555"/>
      <c r="L118" s="555"/>
      <c r="M118" s="555"/>
      <c r="N118" s="555"/>
      <c r="O118" s="555"/>
      <c r="P118" s="555"/>
      <c r="Q118" s="555"/>
      <c r="R118" s="555"/>
      <c r="S118" s="555"/>
      <c r="T118" s="555"/>
      <c r="U118" s="555"/>
      <c r="V118" s="555"/>
      <c r="W118" s="555"/>
      <c r="X118" s="555"/>
      <c r="Y118" s="556"/>
      <c r="Z118" s="554" t="s">
        <v>197</v>
      </c>
      <c r="AA118" s="555"/>
      <c r="AB118" s="555"/>
      <c r="AC118" s="555"/>
      <c r="AD118" s="555"/>
      <c r="AE118" s="555"/>
      <c r="AF118" s="556"/>
      <c r="AG118" s="584" t="s">
        <v>200</v>
      </c>
      <c r="AH118" s="585"/>
      <c r="AI118" s="585"/>
      <c r="AJ118" s="585"/>
      <c r="AK118" s="585"/>
      <c r="AL118" s="585"/>
      <c r="AM118" s="586"/>
      <c r="AO118" s="168" t="s">
        <v>195</v>
      </c>
      <c r="AP118" s="168" t="e">
        <f>VLOOKUP(L5,計算用!$A$2:$D$36,4,FALSE)*1000</f>
        <v>#N/A</v>
      </c>
    </row>
    <row r="119" spans="1:42" ht="9.75" customHeight="1" x14ac:dyDescent="0.15">
      <c r="A119" s="636"/>
      <c r="B119" s="637"/>
      <c r="C119" s="637"/>
      <c r="D119" s="638"/>
      <c r="E119" s="557"/>
      <c r="F119" s="558"/>
      <c r="G119" s="558"/>
      <c r="H119" s="558"/>
      <c r="I119" s="559"/>
      <c r="J119" s="601"/>
      <c r="K119" s="602"/>
      <c r="L119" s="602"/>
      <c r="M119" s="602"/>
      <c r="N119" s="602"/>
      <c r="O119" s="602"/>
      <c r="P119" s="602"/>
      <c r="Q119" s="602"/>
      <c r="R119" s="602"/>
      <c r="S119" s="602"/>
      <c r="T119" s="602"/>
      <c r="U119" s="602"/>
      <c r="V119" s="602"/>
      <c r="W119" s="602"/>
      <c r="X119" s="602"/>
      <c r="Y119" s="603"/>
      <c r="Z119" s="604"/>
      <c r="AA119" s="605"/>
      <c r="AB119" s="605"/>
      <c r="AC119" s="605"/>
      <c r="AD119" s="605"/>
      <c r="AE119" s="605"/>
      <c r="AF119" s="606"/>
      <c r="AG119" s="605"/>
      <c r="AH119" s="605"/>
      <c r="AI119" s="605"/>
      <c r="AJ119" s="605"/>
      <c r="AK119" s="605"/>
      <c r="AL119" s="605"/>
      <c r="AM119" s="606"/>
      <c r="AO119" s="168" t="s">
        <v>75</v>
      </c>
      <c r="AP119" s="168">
        <f>IF(OR(AP5=1,AP5=3,AP5=6),AG5,1)</f>
        <v>1</v>
      </c>
    </row>
    <row r="120" spans="1:42" ht="9.75" customHeight="1" x14ac:dyDescent="0.15">
      <c r="A120" s="639"/>
      <c r="B120" s="640"/>
      <c r="C120" s="640"/>
      <c r="D120" s="641"/>
      <c r="E120" s="486"/>
      <c r="F120" s="487"/>
      <c r="G120" s="487"/>
      <c r="H120" s="487"/>
      <c r="I120" s="488"/>
      <c r="J120" s="598"/>
      <c r="K120" s="599"/>
      <c r="L120" s="599"/>
      <c r="M120" s="599"/>
      <c r="N120" s="599"/>
      <c r="O120" s="599"/>
      <c r="P120" s="599"/>
      <c r="Q120" s="599"/>
      <c r="R120" s="599"/>
      <c r="S120" s="599"/>
      <c r="T120" s="599"/>
      <c r="U120" s="599"/>
      <c r="V120" s="599"/>
      <c r="W120" s="599"/>
      <c r="X120" s="599"/>
      <c r="Y120" s="600"/>
      <c r="Z120" s="597"/>
      <c r="AA120" s="587"/>
      <c r="AB120" s="587"/>
      <c r="AC120" s="587"/>
      <c r="AD120" s="587"/>
      <c r="AE120" s="587"/>
      <c r="AF120" s="588"/>
      <c r="AG120" s="587"/>
      <c r="AH120" s="587"/>
      <c r="AI120" s="587"/>
      <c r="AJ120" s="587"/>
      <c r="AK120" s="587"/>
      <c r="AL120" s="587"/>
      <c r="AM120" s="588"/>
      <c r="AO120" s="168" t="s">
        <v>196</v>
      </c>
      <c r="AP120" s="168" t="str">
        <f>IFERROR(AP118*AP119,"")</f>
        <v/>
      </c>
    </row>
    <row r="121" spans="1:42" ht="9.75" customHeight="1" x14ac:dyDescent="0.15">
      <c r="A121" s="639"/>
      <c r="B121" s="640"/>
      <c r="C121" s="640"/>
      <c r="D121" s="641"/>
      <c r="E121" s="486"/>
      <c r="F121" s="487"/>
      <c r="G121" s="487"/>
      <c r="H121" s="487"/>
      <c r="I121" s="488"/>
      <c r="J121" s="598"/>
      <c r="K121" s="599"/>
      <c r="L121" s="599"/>
      <c r="M121" s="599"/>
      <c r="N121" s="599"/>
      <c r="O121" s="599"/>
      <c r="P121" s="599"/>
      <c r="Q121" s="599"/>
      <c r="R121" s="599"/>
      <c r="S121" s="599"/>
      <c r="T121" s="599"/>
      <c r="U121" s="599"/>
      <c r="V121" s="599"/>
      <c r="W121" s="599"/>
      <c r="X121" s="599"/>
      <c r="Y121" s="600"/>
      <c r="Z121" s="597"/>
      <c r="AA121" s="587"/>
      <c r="AB121" s="587"/>
      <c r="AC121" s="587"/>
      <c r="AD121" s="587"/>
      <c r="AE121" s="587"/>
      <c r="AF121" s="588"/>
      <c r="AG121" s="587"/>
      <c r="AH121" s="587"/>
      <c r="AI121" s="587"/>
      <c r="AJ121" s="587"/>
      <c r="AK121" s="587"/>
      <c r="AL121" s="587"/>
      <c r="AM121" s="588"/>
    </row>
    <row r="122" spans="1:42" ht="9.75" customHeight="1" x14ac:dyDescent="0.15">
      <c r="A122" s="639"/>
      <c r="B122" s="640"/>
      <c r="C122" s="640"/>
      <c r="D122" s="641"/>
      <c r="E122" s="486"/>
      <c r="F122" s="487"/>
      <c r="G122" s="487"/>
      <c r="H122" s="487"/>
      <c r="I122" s="488"/>
      <c r="J122" s="598"/>
      <c r="K122" s="599"/>
      <c r="L122" s="599"/>
      <c r="M122" s="599"/>
      <c r="N122" s="599"/>
      <c r="O122" s="599"/>
      <c r="P122" s="599"/>
      <c r="Q122" s="599"/>
      <c r="R122" s="599"/>
      <c r="S122" s="599"/>
      <c r="T122" s="599"/>
      <c r="U122" s="599"/>
      <c r="V122" s="599"/>
      <c r="W122" s="599"/>
      <c r="X122" s="599"/>
      <c r="Y122" s="600"/>
      <c r="Z122" s="597"/>
      <c r="AA122" s="587"/>
      <c r="AB122" s="587"/>
      <c r="AC122" s="587"/>
      <c r="AD122" s="587"/>
      <c r="AE122" s="587"/>
      <c r="AF122" s="588"/>
      <c r="AG122" s="587"/>
      <c r="AH122" s="587"/>
      <c r="AI122" s="587"/>
      <c r="AJ122" s="587"/>
      <c r="AK122" s="587"/>
      <c r="AL122" s="587"/>
      <c r="AM122" s="588"/>
    </row>
    <row r="123" spans="1:42" ht="9.75" customHeight="1" thickBot="1" x14ac:dyDescent="0.2">
      <c r="A123" s="642"/>
      <c r="B123" s="643"/>
      <c r="C123" s="643"/>
      <c r="D123" s="644"/>
      <c r="E123" s="607"/>
      <c r="F123" s="608"/>
      <c r="G123" s="608"/>
      <c r="H123" s="608"/>
      <c r="I123" s="609"/>
      <c r="J123" s="591"/>
      <c r="K123" s="592"/>
      <c r="L123" s="592"/>
      <c r="M123" s="592"/>
      <c r="N123" s="592"/>
      <c r="O123" s="592"/>
      <c r="P123" s="592"/>
      <c r="Q123" s="592"/>
      <c r="R123" s="592"/>
      <c r="S123" s="592"/>
      <c r="T123" s="592"/>
      <c r="U123" s="592"/>
      <c r="V123" s="592"/>
      <c r="W123" s="592"/>
      <c r="X123" s="592"/>
      <c r="Y123" s="593"/>
      <c r="Z123" s="594"/>
      <c r="AA123" s="595"/>
      <c r="AB123" s="595"/>
      <c r="AC123" s="595"/>
      <c r="AD123" s="595"/>
      <c r="AE123" s="595"/>
      <c r="AF123" s="596"/>
      <c r="AG123" s="595"/>
      <c r="AH123" s="595"/>
      <c r="AI123" s="595"/>
      <c r="AJ123" s="595"/>
      <c r="AK123" s="595"/>
      <c r="AL123" s="595"/>
      <c r="AM123" s="596"/>
    </row>
    <row r="124" spans="1:42" ht="20.25" customHeight="1" thickTop="1" x14ac:dyDescent="0.15">
      <c r="A124" s="581" t="s">
        <v>208</v>
      </c>
      <c r="B124" s="582"/>
      <c r="C124" s="582"/>
      <c r="D124" s="583"/>
      <c r="E124" s="645" t="str">
        <f>IF(AP120=0,"",AP120)</f>
        <v/>
      </c>
      <c r="F124" s="646"/>
      <c r="G124" s="646"/>
      <c r="H124" s="646"/>
      <c r="I124" s="647"/>
      <c r="J124" s="578" t="s">
        <v>207</v>
      </c>
      <c r="K124" s="579"/>
      <c r="L124" s="579"/>
      <c r="M124" s="580"/>
      <c r="N124" s="581">
        <f>Z124-AG124</f>
        <v>0</v>
      </c>
      <c r="O124" s="582"/>
      <c r="P124" s="582"/>
      <c r="Q124" s="582"/>
      <c r="R124" s="582"/>
      <c r="S124" s="582"/>
      <c r="T124" s="582"/>
      <c r="U124" s="583"/>
      <c r="V124" s="613" t="s">
        <v>206</v>
      </c>
      <c r="W124" s="614"/>
      <c r="X124" s="614"/>
      <c r="Y124" s="615"/>
      <c r="Z124" s="581">
        <f>SUM(Z119:AF123)</f>
        <v>0</v>
      </c>
      <c r="AA124" s="582"/>
      <c r="AB124" s="582"/>
      <c r="AC124" s="582"/>
      <c r="AD124" s="582"/>
      <c r="AE124" s="582"/>
      <c r="AF124" s="582"/>
      <c r="AG124" s="581">
        <f>SUM(AG119:AM123)</f>
        <v>0</v>
      </c>
      <c r="AH124" s="582"/>
      <c r="AI124" s="582"/>
      <c r="AJ124" s="582"/>
      <c r="AK124" s="582"/>
      <c r="AL124" s="582"/>
      <c r="AM124" s="583"/>
    </row>
    <row r="125" spans="1:42" ht="10.5" customHeight="1" thickBot="1" x14ac:dyDescent="0.2">
      <c r="A125" s="172"/>
      <c r="B125" s="172"/>
      <c r="C125" s="172"/>
      <c r="D125" s="172"/>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2"/>
      <c r="AG125" s="172"/>
      <c r="AH125" s="172"/>
      <c r="AI125" s="172"/>
      <c r="AJ125" s="172"/>
      <c r="AK125" s="173"/>
      <c r="AL125" s="173"/>
      <c r="AM125" s="173"/>
    </row>
    <row r="126" spans="1:42" ht="6" customHeight="1" x14ac:dyDescent="0.15">
      <c r="A126" s="165"/>
      <c r="B126" s="165"/>
      <c r="C126" s="165"/>
      <c r="D126" s="165"/>
      <c r="E126" s="165"/>
      <c r="F126" s="165"/>
      <c r="G126" s="165"/>
      <c r="H126" s="165"/>
      <c r="I126" s="165"/>
      <c r="J126" s="165"/>
      <c r="K126" s="165"/>
      <c r="L126" s="165"/>
      <c r="M126" s="165"/>
      <c r="N126" s="165"/>
      <c r="O126" s="165"/>
      <c r="P126" s="165"/>
      <c r="Q126" s="165"/>
      <c r="R126" s="165"/>
      <c r="S126" s="165"/>
      <c r="T126" s="165"/>
      <c r="U126" s="165"/>
      <c r="V126" s="165"/>
      <c r="W126" s="165"/>
      <c r="X126" s="165"/>
      <c r="Y126" s="165"/>
      <c r="Z126" s="165"/>
      <c r="AA126" s="165"/>
      <c r="AB126" s="165"/>
      <c r="AC126" s="165"/>
      <c r="AD126" s="165"/>
      <c r="AE126" s="165"/>
      <c r="AF126" s="165"/>
      <c r="AG126" s="165"/>
      <c r="AH126" s="165"/>
      <c r="AI126" s="165"/>
      <c r="AJ126" s="165"/>
    </row>
    <row r="127" spans="1:42" s="176" customFormat="1" ht="10.5" x14ac:dyDescent="0.15">
      <c r="A127" s="174" t="s">
        <v>44</v>
      </c>
      <c r="B127" s="139"/>
      <c r="C127" s="139"/>
      <c r="D127" s="139"/>
      <c r="E127" s="139"/>
      <c r="F127" s="139"/>
      <c r="G127" s="139"/>
      <c r="H127" s="139"/>
      <c r="I127" s="139"/>
      <c r="J127" s="139"/>
      <c r="K127" s="139"/>
      <c r="L127" s="139"/>
      <c r="M127" s="139"/>
      <c r="N127" s="139"/>
      <c r="O127" s="139"/>
      <c r="P127" s="139"/>
      <c r="Q127" s="139"/>
      <c r="R127" s="139"/>
      <c r="S127" s="139"/>
      <c r="T127" s="139"/>
      <c r="U127" s="139"/>
      <c r="V127" s="139"/>
      <c r="W127" s="139"/>
      <c r="X127" s="139"/>
      <c r="Y127" s="139"/>
      <c r="Z127" s="139"/>
      <c r="AA127" s="139"/>
      <c r="AB127" s="139"/>
      <c r="AC127" s="139"/>
      <c r="AD127" s="139"/>
      <c r="AE127" s="139"/>
      <c r="AF127" s="139"/>
      <c r="AG127" s="139"/>
      <c r="AH127" s="139"/>
      <c r="AI127" s="139"/>
      <c r="AJ127" s="139"/>
      <c r="AK127" s="175"/>
      <c r="AL127" s="175"/>
      <c r="AM127" s="175"/>
    </row>
    <row r="128" spans="1:42" s="176" customFormat="1" ht="5.25" customHeight="1" x14ac:dyDescent="0.15">
      <c r="A128" s="174"/>
      <c r="B128" s="139"/>
      <c r="C128" s="139"/>
      <c r="D128" s="139"/>
      <c r="E128" s="139"/>
      <c r="F128" s="139"/>
      <c r="G128" s="139"/>
      <c r="H128" s="139"/>
      <c r="I128" s="139"/>
      <c r="J128" s="139"/>
      <c r="K128" s="139"/>
      <c r="L128" s="139"/>
      <c r="M128" s="139"/>
      <c r="N128" s="139"/>
      <c r="O128" s="139"/>
      <c r="P128" s="139"/>
      <c r="Q128" s="139"/>
      <c r="R128" s="139"/>
      <c r="S128" s="139"/>
      <c r="T128" s="139"/>
      <c r="U128" s="139"/>
      <c r="V128" s="139"/>
      <c r="W128" s="139"/>
      <c r="X128" s="139"/>
      <c r="Y128" s="139"/>
      <c r="Z128" s="139"/>
      <c r="AA128" s="139"/>
      <c r="AB128" s="139"/>
      <c r="AC128" s="139"/>
      <c r="AD128" s="139"/>
      <c r="AE128" s="139"/>
      <c r="AF128" s="139"/>
      <c r="AG128" s="139"/>
      <c r="AH128" s="139"/>
      <c r="AI128" s="139"/>
      <c r="AJ128" s="139"/>
      <c r="AK128" s="175"/>
      <c r="AL128" s="175"/>
      <c r="AM128" s="175"/>
    </row>
    <row r="129" spans="1:39" s="176" customFormat="1" ht="10.5" x14ac:dyDescent="0.15">
      <c r="A129" s="174"/>
      <c r="B129" s="152" t="s">
        <v>45</v>
      </c>
      <c r="C129" s="139"/>
      <c r="D129" s="139"/>
      <c r="E129" s="139"/>
      <c r="F129" s="139"/>
      <c r="G129" s="139"/>
      <c r="H129" s="139"/>
      <c r="I129" s="139"/>
      <c r="J129" s="139"/>
      <c r="K129" s="139"/>
      <c r="L129" s="139"/>
      <c r="M129" s="139"/>
      <c r="N129" s="139"/>
      <c r="O129" s="139"/>
      <c r="P129" s="139"/>
      <c r="Q129" s="139"/>
      <c r="R129" s="139"/>
      <c r="S129" s="139"/>
      <c r="T129" s="139"/>
      <c r="U129" s="139"/>
      <c r="V129" s="139"/>
      <c r="W129" s="139"/>
      <c r="X129" s="139"/>
      <c r="Y129" s="139"/>
      <c r="Z129" s="139"/>
      <c r="AA129" s="139"/>
      <c r="AB129" s="139"/>
      <c r="AC129" s="139"/>
      <c r="AD129" s="139"/>
      <c r="AE129" s="139"/>
      <c r="AF129" s="139"/>
      <c r="AG129" s="139"/>
      <c r="AH129" s="139"/>
      <c r="AI129" s="139"/>
      <c r="AJ129" s="139"/>
      <c r="AK129" s="175"/>
      <c r="AL129" s="175"/>
      <c r="AM129" s="175"/>
    </row>
    <row r="130" spans="1:39" s="176" customFormat="1" ht="10.5" x14ac:dyDescent="0.15">
      <c r="A130" s="174"/>
      <c r="B130" s="152" t="s">
        <v>64</v>
      </c>
      <c r="C130" s="139"/>
      <c r="D130" s="139"/>
      <c r="E130" s="139"/>
      <c r="F130" s="139"/>
      <c r="G130" s="139"/>
      <c r="H130" s="139"/>
      <c r="I130" s="139"/>
      <c r="J130" s="139"/>
      <c r="K130" s="139"/>
      <c r="L130" s="139"/>
      <c r="M130" s="139"/>
      <c r="N130" s="139"/>
      <c r="O130" s="139"/>
      <c r="P130" s="139"/>
      <c r="Q130" s="139"/>
      <c r="R130" s="139"/>
      <c r="S130" s="139"/>
      <c r="T130" s="139"/>
      <c r="U130" s="139"/>
      <c r="V130" s="139"/>
      <c r="W130" s="139"/>
      <c r="X130" s="139"/>
      <c r="Y130" s="139"/>
      <c r="Z130" s="139"/>
      <c r="AA130" s="139"/>
      <c r="AB130" s="139"/>
      <c r="AC130" s="139"/>
      <c r="AD130" s="139"/>
      <c r="AE130" s="139"/>
      <c r="AF130" s="139"/>
      <c r="AG130" s="139"/>
      <c r="AH130" s="139"/>
      <c r="AI130" s="139"/>
      <c r="AJ130" s="139"/>
      <c r="AK130" s="175"/>
      <c r="AL130" s="175"/>
      <c r="AM130" s="175"/>
    </row>
    <row r="131" spans="1:39" s="176" customFormat="1" ht="5.25" customHeight="1" x14ac:dyDescent="0.15">
      <c r="A131" s="174"/>
      <c r="B131" s="139"/>
      <c r="C131" s="139"/>
      <c r="D131" s="139"/>
      <c r="E131" s="139"/>
      <c r="F131" s="139"/>
      <c r="G131" s="139"/>
      <c r="H131" s="139"/>
      <c r="I131" s="139"/>
      <c r="J131" s="139"/>
      <c r="K131" s="139"/>
      <c r="L131" s="139"/>
      <c r="M131" s="139"/>
      <c r="N131" s="139"/>
      <c r="O131" s="139"/>
      <c r="P131" s="139"/>
      <c r="Q131" s="139"/>
      <c r="R131" s="139"/>
      <c r="S131" s="139"/>
      <c r="T131" s="139"/>
      <c r="U131" s="139"/>
      <c r="V131" s="139"/>
      <c r="W131" s="139"/>
      <c r="X131" s="139"/>
      <c r="Y131" s="139"/>
      <c r="Z131" s="139"/>
      <c r="AA131" s="139"/>
      <c r="AB131" s="139"/>
      <c r="AC131" s="139"/>
      <c r="AD131" s="139"/>
      <c r="AE131" s="139"/>
      <c r="AF131" s="139"/>
      <c r="AG131" s="139"/>
      <c r="AH131" s="139"/>
      <c r="AI131" s="139"/>
      <c r="AJ131" s="139"/>
      <c r="AK131" s="175"/>
      <c r="AL131" s="175"/>
      <c r="AM131" s="175"/>
    </row>
    <row r="132" spans="1:39" x14ac:dyDescent="0.15">
      <c r="A132" s="177" t="s">
        <v>98</v>
      </c>
      <c r="B132" s="178"/>
      <c r="C132" s="165"/>
      <c r="D132" s="165"/>
      <c r="E132" s="165"/>
      <c r="F132" s="165"/>
      <c r="G132" s="165"/>
      <c r="H132" s="165"/>
      <c r="I132" s="165"/>
      <c r="J132" s="165"/>
      <c r="K132" s="165"/>
      <c r="L132" s="165"/>
      <c r="M132" s="165"/>
      <c r="N132" s="165"/>
      <c r="O132" s="165"/>
      <c r="P132" s="165"/>
      <c r="Q132" s="165"/>
      <c r="R132" s="165"/>
      <c r="S132" s="165"/>
      <c r="T132" s="165"/>
      <c r="U132" s="165"/>
      <c r="V132" s="165"/>
      <c r="W132" s="165"/>
      <c r="X132" s="165"/>
      <c r="Y132" s="165"/>
      <c r="Z132" s="165"/>
      <c r="AA132" s="165"/>
      <c r="AB132" s="165"/>
      <c r="AC132" s="165"/>
      <c r="AD132" s="165"/>
      <c r="AE132" s="165"/>
      <c r="AF132" s="165"/>
      <c r="AG132" s="165"/>
      <c r="AH132" s="165"/>
      <c r="AI132" s="165"/>
      <c r="AJ132" s="165"/>
    </row>
    <row r="133" spans="1:39" x14ac:dyDescent="0.15">
      <c r="A133" s="179" t="s">
        <v>168</v>
      </c>
      <c r="B133" s="180"/>
      <c r="C133" s="180"/>
      <c r="D133" s="180"/>
      <c r="E133" s="180"/>
      <c r="F133" s="180"/>
      <c r="G133" s="180"/>
      <c r="H133" s="180"/>
      <c r="I133" s="180"/>
      <c r="J133" s="180"/>
      <c r="K133" s="180"/>
      <c r="L133" s="180"/>
      <c r="M133" s="180"/>
      <c r="N133" s="180"/>
      <c r="O133" s="180"/>
      <c r="P133" s="180"/>
      <c r="Q133" s="180"/>
      <c r="R133" s="180"/>
      <c r="S133" s="180"/>
      <c r="T133" s="623"/>
      <c r="U133" s="623"/>
      <c r="V133" s="623"/>
      <c r="W133" s="623"/>
      <c r="X133" s="623"/>
      <c r="Y133" s="623"/>
      <c r="Z133" s="623"/>
      <c r="AA133" s="623"/>
      <c r="AB133" s="623"/>
      <c r="AC133" s="623"/>
      <c r="AD133" s="623"/>
      <c r="AE133" s="623"/>
      <c r="AF133" s="623"/>
      <c r="AG133" s="623"/>
      <c r="AH133" s="623"/>
      <c r="AI133" s="623"/>
      <c r="AJ133" s="623"/>
      <c r="AK133" s="623"/>
      <c r="AL133" s="623"/>
      <c r="AM133" s="624"/>
    </row>
    <row r="134" spans="1:39" x14ac:dyDescent="0.15">
      <c r="A134" s="181"/>
      <c r="B134" s="291" t="s">
        <v>191</v>
      </c>
      <c r="C134" s="180"/>
      <c r="D134" s="180"/>
      <c r="E134" s="180"/>
      <c r="F134" s="180"/>
      <c r="G134" s="180"/>
      <c r="H134" s="180"/>
      <c r="I134" s="180"/>
      <c r="J134" s="180"/>
      <c r="K134" s="180"/>
      <c r="L134" s="180"/>
      <c r="M134" s="180"/>
      <c r="N134" s="180"/>
      <c r="O134" s="180"/>
      <c r="P134" s="180"/>
      <c r="Q134" s="180"/>
      <c r="R134" s="180"/>
      <c r="S134" s="180"/>
      <c r="T134" s="623" t="s">
        <v>65</v>
      </c>
      <c r="U134" s="623"/>
      <c r="V134" s="623"/>
      <c r="W134" s="623"/>
      <c r="X134" s="623"/>
      <c r="Y134" s="623"/>
      <c r="Z134" s="623"/>
      <c r="AA134" s="623"/>
      <c r="AB134" s="623"/>
      <c r="AC134" s="623"/>
      <c r="AD134" s="623"/>
      <c r="AE134" s="623"/>
      <c r="AF134" s="623"/>
      <c r="AG134" s="623"/>
      <c r="AH134" s="623"/>
      <c r="AI134" s="623"/>
      <c r="AJ134" s="623"/>
      <c r="AK134" s="623"/>
      <c r="AL134" s="623"/>
      <c r="AM134" s="624"/>
    </row>
    <row r="135" spans="1:39" ht="38.25" customHeight="1" x14ac:dyDescent="0.15">
      <c r="A135" s="183"/>
      <c r="B135" s="134"/>
      <c r="C135" s="184" t="s">
        <v>179</v>
      </c>
      <c r="D135" s="630" t="s">
        <v>180</v>
      </c>
      <c r="E135" s="630"/>
      <c r="F135" s="630"/>
      <c r="G135" s="630"/>
      <c r="H135" s="630"/>
      <c r="I135" s="630"/>
      <c r="J135" s="630"/>
      <c r="K135" s="630"/>
      <c r="L135" s="630"/>
      <c r="M135" s="630"/>
      <c r="N135" s="630"/>
      <c r="O135" s="630"/>
      <c r="P135" s="630"/>
      <c r="Q135" s="630"/>
      <c r="R135" s="630"/>
      <c r="S135" s="631"/>
      <c r="T135" s="569" t="s">
        <v>253</v>
      </c>
      <c r="U135" s="570"/>
      <c r="V135" s="570"/>
      <c r="W135" s="570"/>
      <c r="X135" s="570"/>
      <c r="Y135" s="570"/>
      <c r="Z135" s="570"/>
      <c r="AA135" s="570"/>
      <c r="AB135" s="570"/>
      <c r="AC135" s="570"/>
      <c r="AD135" s="570"/>
      <c r="AE135" s="570"/>
      <c r="AF135" s="570"/>
      <c r="AG135" s="570"/>
      <c r="AH135" s="570"/>
      <c r="AI135" s="570"/>
      <c r="AJ135" s="570"/>
      <c r="AK135" s="570"/>
      <c r="AL135" s="570"/>
      <c r="AM135" s="571"/>
    </row>
    <row r="136" spans="1:39" ht="23.25" customHeight="1" x14ac:dyDescent="0.15">
      <c r="A136" s="183"/>
      <c r="B136" s="185"/>
      <c r="C136" s="186" t="s">
        <v>178</v>
      </c>
      <c r="D136" s="632" t="s">
        <v>181</v>
      </c>
      <c r="E136" s="632"/>
      <c r="F136" s="632"/>
      <c r="G136" s="632"/>
      <c r="H136" s="632"/>
      <c r="I136" s="632"/>
      <c r="J136" s="632"/>
      <c r="K136" s="632"/>
      <c r="L136" s="632"/>
      <c r="M136" s="632"/>
      <c r="N136" s="632"/>
      <c r="O136" s="632"/>
      <c r="P136" s="632"/>
      <c r="Q136" s="632"/>
      <c r="R136" s="632"/>
      <c r="S136" s="633"/>
      <c r="T136" s="622" t="s">
        <v>249</v>
      </c>
      <c r="U136" s="617"/>
      <c r="V136" s="617"/>
      <c r="W136" s="617"/>
      <c r="X136" s="617"/>
      <c r="Y136" s="617"/>
      <c r="Z136" s="617"/>
      <c r="AA136" s="617"/>
      <c r="AB136" s="617"/>
      <c r="AC136" s="617"/>
      <c r="AD136" s="617"/>
      <c r="AE136" s="617"/>
      <c r="AF136" s="617"/>
      <c r="AG136" s="617"/>
      <c r="AH136" s="617"/>
      <c r="AI136" s="617"/>
      <c r="AJ136" s="617"/>
      <c r="AK136" s="617"/>
      <c r="AL136" s="617"/>
      <c r="AM136" s="618"/>
    </row>
    <row r="137" spans="1:39" x14ac:dyDescent="0.15">
      <c r="A137" s="181"/>
      <c r="B137" s="291" t="s">
        <v>169</v>
      </c>
      <c r="C137" s="180"/>
      <c r="D137" s="180"/>
      <c r="E137" s="180"/>
      <c r="F137" s="180"/>
      <c r="G137" s="180"/>
      <c r="H137" s="180"/>
      <c r="I137" s="180"/>
      <c r="J137" s="180"/>
      <c r="K137" s="180"/>
      <c r="L137" s="180"/>
      <c r="M137" s="180"/>
      <c r="N137" s="180"/>
      <c r="O137" s="180"/>
      <c r="P137" s="180"/>
      <c r="Q137" s="180"/>
      <c r="R137" s="180"/>
      <c r="S137" s="180"/>
      <c r="T137" s="623" t="s">
        <v>65</v>
      </c>
      <c r="U137" s="623"/>
      <c r="V137" s="623"/>
      <c r="W137" s="623"/>
      <c r="X137" s="623"/>
      <c r="Y137" s="623"/>
      <c r="Z137" s="623"/>
      <c r="AA137" s="623"/>
      <c r="AB137" s="623"/>
      <c r="AC137" s="623"/>
      <c r="AD137" s="623"/>
      <c r="AE137" s="623"/>
      <c r="AF137" s="623"/>
      <c r="AG137" s="623"/>
      <c r="AH137" s="623"/>
      <c r="AI137" s="623"/>
      <c r="AJ137" s="623"/>
      <c r="AK137" s="623"/>
      <c r="AL137" s="623"/>
      <c r="AM137" s="624"/>
    </row>
    <row r="138" spans="1:39" x14ac:dyDescent="0.15">
      <c r="A138" s="183"/>
      <c r="B138" s="187"/>
      <c r="C138" s="184" t="s">
        <v>176</v>
      </c>
      <c r="D138" s="630" t="s">
        <v>177</v>
      </c>
      <c r="E138" s="630"/>
      <c r="F138" s="630"/>
      <c r="G138" s="630"/>
      <c r="H138" s="630"/>
      <c r="I138" s="630"/>
      <c r="J138" s="630"/>
      <c r="K138" s="630"/>
      <c r="L138" s="630"/>
      <c r="M138" s="630"/>
      <c r="N138" s="630"/>
      <c r="O138" s="630"/>
      <c r="P138" s="630"/>
      <c r="Q138" s="630"/>
      <c r="R138" s="630"/>
      <c r="S138" s="631"/>
      <c r="T138" s="569" t="s">
        <v>170</v>
      </c>
      <c r="U138" s="570"/>
      <c r="V138" s="570"/>
      <c r="W138" s="570"/>
      <c r="X138" s="570"/>
      <c r="Y138" s="570"/>
      <c r="Z138" s="570"/>
      <c r="AA138" s="570"/>
      <c r="AB138" s="570"/>
      <c r="AC138" s="570"/>
      <c r="AD138" s="570"/>
      <c r="AE138" s="570"/>
      <c r="AF138" s="570"/>
      <c r="AG138" s="570"/>
      <c r="AH138" s="570"/>
      <c r="AI138" s="570"/>
      <c r="AJ138" s="570"/>
      <c r="AK138" s="570"/>
      <c r="AL138" s="570"/>
      <c r="AM138" s="571"/>
    </row>
    <row r="139" spans="1:39" ht="12" customHeight="1" x14ac:dyDescent="0.15">
      <c r="A139" s="183"/>
      <c r="B139" s="187"/>
      <c r="C139" s="186" t="s">
        <v>174</v>
      </c>
      <c r="D139" s="634" t="s">
        <v>175</v>
      </c>
      <c r="E139" s="634"/>
      <c r="F139" s="634"/>
      <c r="G139" s="634"/>
      <c r="H139" s="634"/>
      <c r="I139" s="634"/>
      <c r="J139" s="634"/>
      <c r="K139" s="634"/>
      <c r="L139" s="634"/>
      <c r="M139" s="634"/>
      <c r="N139" s="634"/>
      <c r="O139" s="634"/>
      <c r="P139" s="634"/>
      <c r="Q139" s="634"/>
      <c r="R139" s="634"/>
      <c r="S139" s="635"/>
      <c r="T139" s="616" t="s">
        <v>171</v>
      </c>
      <c r="U139" s="617"/>
      <c r="V139" s="617"/>
      <c r="W139" s="617"/>
      <c r="X139" s="617"/>
      <c r="Y139" s="617"/>
      <c r="Z139" s="617"/>
      <c r="AA139" s="617"/>
      <c r="AB139" s="617"/>
      <c r="AC139" s="617"/>
      <c r="AD139" s="617"/>
      <c r="AE139" s="617"/>
      <c r="AF139" s="617"/>
      <c r="AG139" s="617"/>
      <c r="AH139" s="617"/>
      <c r="AI139" s="617"/>
      <c r="AJ139" s="617"/>
      <c r="AK139" s="617"/>
      <c r="AL139" s="617"/>
      <c r="AM139" s="618"/>
    </row>
    <row r="140" spans="1:39" ht="23.25" customHeight="1" x14ac:dyDescent="0.15">
      <c r="A140" s="183"/>
      <c r="B140" s="183"/>
      <c r="C140" s="188" t="s">
        <v>172</v>
      </c>
      <c r="D140" s="628" t="s">
        <v>173</v>
      </c>
      <c r="E140" s="628"/>
      <c r="F140" s="628"/>
      <c r="G140" s="628"/>
      <c r="H140" s="628"/>
      <c r="I140" s="628"/>
      <c r="J140" s="628"/>
      <c r="K140" s="628"/>
      <c r="L140" s="628"/>
      <c r="M140" s="628"/>
      <c r="N140" s="628"/>
      <c r="O140" s="628"/>
      <c r="P140" s="628"/>
      <c r="Q140" s="628"/>
      <c r="R140" s="628"/>
      <c r="S140" s="629"/>
      <c r="T140" s="619" t="s">
        <v>182</v>
      </c>
      <c r="U140" s="620"/>
      <c r="V140" s="620"/>
      <c r="W140" s="620"/>
      <c r="X140" s="620"/>
      <c r="Y140" s="620"/>
      <c r="Z140" s="620"/>
      <c r="AA140" s="620"/>
      <c r="AB140" s="620"/>
      <c r="AC140" s="620"/>
      <c r="AD140" s="620"/>
      <c r="AE140" s="620"/>
      <c r="AF140" s="620"/>
      <c r="AG140" s="620"/>
      <c r="AH140" s="620"/>
      <c r="AI140" s="620"/>
      <c r="AJ140" s="620"/>
      <c r="AK140" s="620"/>
      <c r="AL140" s="620"/>
      <c r="AM140" s="621"/>
    </row>
    <row r="141" spans="1:39" ht="36.75" customHeight="1" x14ac:dyDescent="0.15">
      <c r="A141" s="183"/>
      <c r="B141" s="187"/>
      <c r="C141" s="186" t="s">
        <v>183</v>
      </c>
      <c r="D141" s="634" t="s">
        <v>185</v>
      </c>
      <c r="E141" s="634"/>
      <c r="F141" s="634"/>
      <c r="G141" s="634"/>
      <c r="H141" s="634"/>
      <c r="I141" s="634"/>
      <c r="J141" s="634"/>
      <c r="K141" s="634"/>
      <c r="L141" s="634"/>
      <c r="M141" s="634"/>
      <c r="N141" s="634"/>
      <c r="O141" s="634"/>
      <c r="P141" s="634"/>
      <c r="Q141" s="634"/>
      <c r="R141" s="634"/>
      <c r="S141" s="635"/>
      <c r="T141" s="714" t="s">
        <v>186</v>
      </c>
      <c r="U141" s="715"/>
      <c r="V141" s="715"/>
      <c r="W141" s="715"/>
      <c r="X141" s="715"/>
      <c r="Y141" s="715"/>
      <c r="Z141" s="715"/>
      <c r="AA141" s="715"/>
      <c r="AB141" s="715"/>
      <c r="AC141" s="715"/>
      <c r="AD141" s="715"/>
      <c r="AE141" s="715"/>
      <c r="AF141" s="715"/>
      <c r="AG141" s="715"/>
      <c r="AH141" s="715"/>
      <c r="AI141" s="715"/>
      <c r="AJ141" s="715"/>
      <c r="AK141" s="715"/>
      <c r="AL141" s="715"/>
      <c r="AM141" s="716"/>
    </row>
    <row r="142" spans="1:39" x14ac:dyDescent="0.15">
      <c r="A142" s="179" t="s">
        <v>187</v>
      </c>
      <c r="B142" s="180"/>
      <c r="C142" s="180"/>
      <c r="D142" s="180"/>
      <c r="E142" s="180"/>
      <c r="F142" s="180"/>
      <c r="G142" s="180"/>
      <c r="H142" s="180"/>
      <c r="I142" s="180"/>
      <c r="J142" s="180"/>
      <c r="K142" s="180"/>
      <c r="L142" s="180"/>
      <c r="M142" s="180"/>
      <c r="N142" s="180"/>
      <c r="O142" s="180"/>
      <c r="P142" s="180"/>
      <c r="Q142" s="180"/>
      <c r="R142" s="180"/>
      <c r="S142" s="180"/>
      <c r="T142" s="623"/>
      <c r="U142" s="623"/>
      <c r="V142" s="623"/>
      <c r="W142" s="623"/>
      <c r="X142" s="623"/>
      <c r="Y142" s="623"/>
      <c r="Z142" s="623"/>
      <c r="AA142" s="623"/>
      <c r="AB142" s="623"/>
      <c r="AC142" s="623"/>
      <c r="AD142" s="623"/>
      <c r="AE142" s="623"/>
      <c r="AF142" s="623"/>
      <c r="AG142" s="623"/>
      <c r="AH142" s="623"/>
      <c r="AI142" s="623"/>
      <c r="AJ142" s="623"/>
      <c r="AK142" s="623"/>
      <c r="AL142" s="623"/>
      <c r="AM142" s="624"/>
    </row>
    <row r="143" spans="1:39" x14ac:dyDescent="0.15">
      <c r="A143" s="181"/>
      <c r="B143" s="291" t="s">
        <v>191</v>
      </c>
      <c r="C143" s="180"/>
      <c r="D143" s="180"/>
      <c r="E143" s="180"/>
      <c r="F143" s="180"/>
      <c r="G143" s="180"/>
      <c r="H143" s="180"/>
      <c r="I143" s="180"/>
      <c r="J143" s="180"/>
      <c r="K143" s="180"/>
      <c r="L143" s="180"/>
      <c r="M143" s="180"/>
      <c r="N143" s="180"/>
      <c r="O143" s="180"/>
      <c r="P143" s="180"/>
      <c r="Q143" s="180"/>
      <c r="R143" s="180"/>
      <c r="S143" s="180"/>
      <c r="T143" s="623" t="s">
        <v>65</v>
      </c>
      <c r="U143" s="623"/>
      <c r="V143" s="623"/>
      <c r="W143" s="623"/>
      <c r="X143" s="623"/>
      <c r="Y143" s="623"/>
      <c r="Z143" s="623"/>
      <c r="AA143" s="623"/>
      <c r="AB143" s="623"/>
      <c r="AC143" s="623"/>
      <c r="AD143" s="623"/>
      <c r="AE143" s="623"/>
      <c r="AF143" s="623"/>
      <c r="AG143" s="623"/>
      <c r="AH143" s="623"/>
      <c r="AI143" s="623"/>
      <c r="AJ143" s="623"/>
      <c r="AK143" s="623"/>
      <c r="AL143" s="623"/>
      <c r="AM143" s="624"/>
    </row>
    <row r="144" spans="1:39" x14ac:dyDescent="0.15">
      <c r="A144" s="183"/>
      <c r="B144" s="134"/>
      <c r="C144" s="289" t="s">
        <v>184</v>
      </c>
      <c r="D144" s="651" t="s">
        <v>180</v>
      </c>
      <c r="E144" s="651"/>
      <c r="F144" s="651"/>
      <c r="G144" s="651"/>
      <c r="H144" s="651"/>
      <c r="I144" s="651"/>
      <c r="J144" s="651"/>
      <c r="K144" s="651"/>
      <c r="L144" s="651"/>
      <c r="M144" s="651"/>
      <c r="N144" s="651"/>
      <c r="O144" s="651"/>
      <c r="P144" s="651"/>
      <c r="Q144" s="651"/>
      <c r="R144" s="651"/>
      <c r="S144" s="652"/>
      <c r="T144" s="717" t="s">
        <v>254</v>
      </c>
      <c r="U144" s="718"/>
      <c r="V144" s="718"/>
      <c r="W144" s="718"/>
      <c r="X144" s="718"/>
      <c r="Y144" s="718"/>
      <c r="Z144" s="718"/>
      <c r="AA144" s="718"/>
      <c r="AB144" s="718"/>
      <c r="AC144" s="718"/>
      <c r="AD144" s="718"/>
      <c r="AE144" s="718"/>
      <c r="AF144" s="718"/>
      <c r="AG144" s="718"/>
      <c r="AH144" s="718"/>
      <c r="AI144" s="718"/>
      <c r="AJ144" s="718"/>
      <c r="AK144" s="718"/>
      <c r="AL144" s="718"/>
      <c r="AM144" s="719"/>
    </row>
    <row r="145" spans="1:39" x14ac:dyDescent="0.15">
      <c r="A145" s="179" t="s">
        <v>251</v>
      </c>
      <c r="B145" s="180"/>
      <c r="C145" s="180"/>
      <c r="D145" s="180"/>
      <c r="E145" s="180"/>
      <c r="F145" s="180"/>
      <c r="G145" s="180"/>
      <c r="H145" s="180"/>
      <c r="I145" s="180"/>
      <c r="J145" s="180"/>
      <c r="K145" s="180"/>
      <c r="L145" s="180"/>
      <c r="M145" s="180"/>
      <c r="N145" s="180"/>
      <c r="O145" s="180"/>
      <c r="P145" s="180"/>
      <c r="Q145" s="180"/>
      <c r="R145" s="180"/>
      <c r="S145" s="180"/>
      <c r="T145" s="623"/>
      <c r="U145" s="623"/>
      <c r="V145" s="623"/>
      <c r="W145" s="623"/>
      <c r="X145" s="623"/>
      <c r="Y145" s="623"/>
      <c r="Z145" s="623"/>
      <c r="AA145" s="623"/>
      <c r="AB145" s="623"/>
      <c r="AC145" s="623"/>
      <c r="AD145" s="623"/>
      <c r="AE145" s="623"/>
      <c r="AF145" s="623"/>
      <c r="AG145" s="623"/>
      <c r="AH145" s="623"/>
      <c r="AI145" s="623"/>
      <c r="AJ145" s="623"/>
      <c r="AK145" s="623"/>
      <c r="AL145" s="623"/>
      <c r="AM145" s="624"/>
    </row>
    <row r="146" spans="1:39" x14ac:dyDescent="0.15">
      <c r="A146" s="181"/>
      <c r="B146" s="291" t="s">
        <v>278</v>
      </c>
      <c r="C146" s="180"/>
      <c r="D146" s="180"/>
      <c r="E146" s="180"/>
      <c r="F146" s="180"/>
      <c r="G146" s="180"/>
      <c r="H146" s="180"/>
      <c r="I146" s="180"/>
      <c r="J146" s="180"/>
      <c r="K146" s="180"/>
      <c r="L146" s="180"/>
      <c r="M146" s="180"/>
      <c r="N146" s="180"/>
      <c r="O146" s="180"/>
      <c r="P146" s="180"/>
      <c r="Q146" s="180"/>
      <c r="R146" s="180"/>
      <c r="S146" s="180"/>
      <c r="T146" s="623" t="s">
        <v>65</v>
      </c>
      <c r="U146" s="623"/>
      <c r="V146" s="623"/>
      <c r="W146" s="623"/>
      <c r="X146" s="623"/>
      <c r="Y146" s="623"/>
      <c r="Z146" s="623"/>
      <c r="AA146" s="623"/>
      <c r="AB146" s="623"/>
      <c r="AC146" s="623"/>
      <c r="AD146" s="623"/>
      <c r="AE146" s="623"/>
      <c r="AF146" s="623"/>
      <c r="AG146" s="623"/>
      <c r="AH146" s="623"/>
      <c r="AI146" s="623"/>
      <c r="AJ146" s="623"/>
      <c r="AK146" s="623"/>
      <c r="AL146" s="623"/>
      <c r="AM146" s="624"/>
    </row>
    <row r="147" spans="1:39" ht="21" customHeight="1" x14ac:dyDescent="0.15">
      <c r="A147" s="183"/>
      <c r="B147" s="134"/>
      <c r="C147" s="289" t="s">
        <v>252</v>
      </c>
      <c r="D147" s="651" t="s">
        <v>237</v>
      </c>
      <c r="E147" s="651"/>
      <c r="F147" s="651"/>
      <c r="G147" s="651"/>
      <c r="H147" s="651"/>
      <c r="I147" s="651"/>
      <c r="J147" s="651"/>
      <c r="K147" s="651"/>
      <c r="L147" s="651"/>
      <c r="M147" s="651"/>
      <c r="N147" s="651"/>
      <c r="O147" s="651"/>
      <c r="P147" s="651"/>
      <c r="Q147" s="651"/>
      <c r="R147" s="651"/>
      <c r="S147" s="652"/>
      <c r="T147" s="729" t="s">
        <v>256</v>
      </c>
      <c r="U147" s="730"/>
      <c r="V147" s="730"/>
      <c r="W147" s="730"/>
      <c r="X147" s="730"/>
      <c r="Y147" s="730"/>
      <c r="Z147" s="730"/>
      <c r="AA147" s="730"/>
      <c r="AB147" s="730"/>
      <c r="AC147" s="730"/>
      <c r="AD147" s="730"/>
      <c r="AE147" s="730"/>
      <c r="AF147" s="730"/>
      <c r="AG147" s="730"/>
      <c r="AH147" s="730"/>
      <c r="AI147" s="730"/>
      <c r="AJ147" s="730"/>
      <c r="AK147" s="730"/>
      <c r="AL147" s="730"/>
      <c r="AM147" s="731"/>
    </row>
    <row r="148" spans="1:39" s="176" customFormat="1" ht="33" customHeight="1" x14ac:dyDescent="0.15">
      <c r="A148" s="666" t="s">
        <v>255</v>
      </c>
      <c r="B148" s="666"/>
      <c r="C148" s="666"/>
      <c r="D148" s="666"/>
      <c r="E148" s="666"/>
      <c r="F148" s="666"/>
      <c r="G148" s="666"/>
      <c r="H148" s="666"/>
      <c r="I148" s="666"/>
      <c r="J148" s="666"/>
      <c r="K148" s="666"/>
      <c r="L148" s="666"/>
      <c r="M148" s="666"/>
      <c r="N148" s="666"/>
      <c r="O148" s="666"/>
      <c r="P148" s="666"/>
      <c r="Q148" s="666"/>
      <c r="R148" s="666"/>
      <c r="S148" s="666"/>
      <c r="T148" s="666"/>
      <c r="U148" s="666"/>
      <c r="V148" s="666"/>
      <c r="W148" s="666"/>
      <c r="X148" s="666"/>
      <c r="Y148" s="666"/>
      <c r="Z148" s="666"/>
      <c r="AA148" s="666"/>
      <c r="AB148" s="666"/>
      <c r="AC148" s="666"/>
      <c r="AD148" s="666"/>
      <c r="AE148" s="666"/>
      <c r="AF148" s="666"/>
      <c r="AG148" s="666"/>
      <c r="AH148" s="666"/>
      <c r="AI148" s="666"/>
      <c r="AJ148" s="666"/>
      <c r="AK148" s="666"/>
      <c r="AL148" s="666"/>
      <c r="AM148" s="666"/>
    </row>
    <row r="149" spans="1:39" x14ac:dyDescent="0.15">
      <c r="A149" s="177" t="s">
        <v>99</v>
      </c>
      <c r="B149" s="178"/>
      <c r="C149" s="165"/>
      <c r="D149" s="165"/>
      <c r="E149" s="165"/>
      <c r="F149" s="165"/>
      <c r="G149" s="165"/>
      <c r="H149" s="165"/>
      <c r="I149" s="165"/>
      <c r="J149" s="165"/>
      <c r="K149" s="165"/>
      <c r="L149" s="165"/>
      <c r="M149" s="165"/>
      <c r="N149" s="165"/>
      <c r="O149" s="165"/>
      <c r="P149" s="165"/>
      <c r="Q149" s="165"/>
      <c r="R149" s="165"/>
      <c r="S149" s="165"/>
      <c r="T149" s="165"/>
      <c r="U149" s="165"/>
      <c r="V149" s="165"/>
      <c r="W149" s="165"/>
      <c r="X149" s="165"/>
      <c r="Y149" s="165"/>
      <c r="Z149" s="165"/>
      <c r="AA149" s="165"/>
      <c r="AB149" s="165"/>
      <c r="AC149" s="165"/>
      <c r="AD149" s="165"/>
      <c r="AE149" s="165"/>
      <c r="AF149" s="165"/>
      <c r="AG149" s="165"/>
      <c r="AH149" s="165"/>
      <c r="AI149" s="165"/>
      <c r="AJ149" s="165"/>
    </row>
    <row r="150" spans="1:39" ht="4.5" customHeight="1" x14ac:dyDescent="0.15">
      <c r="A150" s="179"/>
      <c r="B150" s="180"/>
      <c r="C150" s="180"/>
      <c r="D150" s="180"/>
      <c r="E150" s="180"/>
      <c r="F150" s="180"/>
      <c r="G150" s="180"/>
      <c r="H150" s="180"/>
      <c r="I150" s="180"/>
      <c r="J150" s="180"/>
      <c r="K150" s="180"/>
      <c r="L150" s="180"/>
      <c r="M150" s="180"/>
      <c r="N150" s="180"/>
      <c r="O150" s="180"/>
      <c r="P150" s="180"/>
      <c r="Q150" s="180"/>
      <c r="R150" s="180"/>
      <c r="S150" s="180"/>
      <c r="T150" s="623"/>
      <c r="U150" s="623"/>
      <c r="V150" s="623"/>
      <c r="W150" s="623"/>
      <c r="X150" s="623"/>
      <c r="Y150" s="623"/>
      <c r="Z150" s="623"/>
      <c r="AA150" s="623"/>
      <c r="AB150" s="623"/>
      <c r="AC150" s="623"/>
      <c r="AD150" s="623"/>
      <c r="AE150" s="623"/>
      <c r="AF150" s="623"/>
      <c r="AG150" s="623"/>
      <c r="AH150" s="623"/>
      <c r="AI150" s="623"/>
      <c r="AJ150" s="623"/>
      <c r="AK150" s="623"/>
      <c r="AL150" s="623"/>
      <c r="AM150" s="624"/>
    </row>
    <row r="151" spans="1:39" x14ac:dyDescent="0.15">
      <c r="A151" s="181"/>
      <c r="B151" s="291" t="s">
        <v>191</v>
      </c>
      <c r="C151" s="180"/>
      <c r="D151" s="180"/>
      <c r="E151" s="180"/>
      <c r="F151" s="180"/>
      <c r="G151" s="180"/>
      <c r="H151" s="180"/>
      <c r="I151" s="180"/>
      <c r="J151" s="180"/>
      <c r="K151" s="180"/>
      <c r="L151" s="180"/>
      <c r="M151" s="180"/>
      <c r="N151" s="180"/>
      <c r="O151" s="180"/>
      <c r="P151" s="180"/>
      <c r="Q151" s="180"/>
      <c r="R151" s="180"/>
      <c r="S151" s="180"/>
      <c r="T151" s="623" t="s">
        <v>65</v>
      </c>
      <c r="U151" s="623"/>
      <c r="V151" s="623"/>
      <c r="W151" s="623"/>
      <c r="X151" s="623"/>
      <c r="Y151" s="623"/>
      <c r="Z151" s="623"/>
      <c r="AA151" s="623"/>
      <c r="AB151" s="623"/>
      <c r="AC151" s="623"/>
      <c r="AD151" s="623"/>
      <c r="AE151" s="623"/>
      <c r="AF151" s="623"/>
      <c r="AG151" s="623"/>
      <c r="AH151" s="623"/>
      <c r="AI151" s="623"/>
      <c r="AJ151" s="623"/>
      <c r="AK151" s="623"/>
      <c r="AL151" s="623"/>
      <c r="AM151" s="624"/>
    </row>
    <row r="152" spans="1:39" ht="24" customHeight="1" x14ac:dyDescent="0.15">
      <c r="A152" s="183"/>
      <c r="B152" s="134"/>
      <c r="C152" s="184" t="s">
        <v>179</v>
      </c>
      <c r="D152" s="654" t="s">
        <v>181</v>
      </c>
      <c r="E152" s="654"/>
      <c r="F152" s="654"/>
      <c r="G152" s="654"/>
      <c r="H152" s="654"/>
      <c r="I152" s="654"/>
      <c r="J152" s="654"/>
      <c r="K152" s="654"/>
      <c r="L152" s="654"/>
      <c r="M152" s="654"/>
      <c r="N152" s="654"/>
      <c r="O152" s="654"/>
      <c r="P152" s="654"/>
      <c r="Q152" s="654"/>
      <c r="R152" s="654"/>
      <c r="S152" s="655"/>
      <c r="T152" s="720" t="s">
        <v>249</v>
      </c>
      <c r="U152" s="721"/>
      <c r="V152" s="721"/>
      <c r="W152" s="721"/>
      <c r="X152" s="721"/>
      <c r="Y152" s="721"/>
      <c r="Z152" s="721"/>
      <c r="AA152" s="721"/>
      <c r="AB152" s="721"/>
      <c r="AC152" s="721"/>
      <c r="AD152" s="721"/>
      <c r="AE152" s="721"/>
      <c r="AF152" s="721"/>
      <c r="AG152" s="721"/>
      <c r="AH152" s="721"/>
      <c r="AI152" s="721"/>
      <c r="AJ152" s="721"/>
      <c r="AK152" s="721"/>
      <c r="AL152" s="721"/>
      <c r="AM152" s="722"/>
    </row>
    <row r="153" spans="1:39" x14ac:dyDescent="0.15">
      <c r="A153" s="181"/>
      <c r="B153" s="291" t="s">
        <v>169</v>
      </c>
      <c r="C153" s="180"/>
      <c r="D153" s="180"/>
      <c r="E153" s="180"/>
      <c r="F153" s="180"/>
      <c r="G153" s="180"/>
      <c r="H153" s="180"/>
      <c r="I153" s="180"/>
      <c r="J153" s="180"/>
      <c r="K153" s="180"/>
      <c r="L153" s="180"/>
      <c r="M153" s="180"/>
      <c r="N153" s="180"/>
      <c r="O153" s="180"/>
      <c r="P153" s="180"/>
      <c r="Q153" s="180"/>
      <c r="R153" s="180"/>
      <c r="S153" s="180"/>
      <c r="T153" s="623" t="s">
        <v>65</v>
      </c>
      <c r="U153" s="623"/>
      <c r="V153" s="623"/>
      <c r="W153" s="623"/>
      <c r="X153" s="623"/>
      <c r="Y153" s="623"/>
      <c r="Z153" s="623"/>
      <c r="AA153" s="623"/>
      <c r="AB153" s="623"/>
      <c r="AC153" s="623"/>
      <c r="AD153" s="623"/>
      <c r="AE153" s="623"/>
      <c r="AF153" s="623"/>
      <c r="AG153" s="623"/>
      <c r="AH153" s="623"/>
      <c r="AI153" s="623"/>
      <c r="AJ153" s="623"/>
      <c r="AK153" s="623"/>
      <c r="AL153" s="623"/>
      <c r="AM153" s="624"/>
    </row>
    <row r="154" spans="1:39" ht="36.75" customHeight="1" x14ac:dyDescent="0.15">
      <c r="A154" s="183"/>
      <c r="B154" s="187"/>
      <c r="C154" s="184" t="s">
        <v>178</v>
      </c>
      <c r="D154" s="630" t="s">
        <v>185</v>
      </c>
      <c r="E154" s="630"/>
      <c r="F154" s="630"/>
      <c r="G154" s="630"/>
      <c r="H154" s="630"/>
      <c r="I154" s="630"/>
      <c r="J154" s="630"/>
      <c r="K154" s="630"/>
      <c r="L154" s="630"/>
      <c r="M154" s="630"/>
      <c r="N154" s="630"/>
      <c r="O154" s="630"/>
      <c r="P154" s="630"/>
      <c r="Q154" s="630"/>
      <c r="R154" s="630"/>
      <c r="S154" s="631"/>
      <c r="T154" s="714" t="s">
        <v>186</v>
      </c>
      <c r="U154" s="715"/>
      <c r="V154" s="715"/>
      <c r="W154" s="715"/>
      <c r="X154" s="715"/>
      <c r="Y154" s="715"/>
      <c r="Z154" s="715"/>
      <c r="AA154" s="715"/>
      <c r="AB154" s="715"/>
      <c r="AC154" s="715"/>
      <c r="AD154" s="715"/>
      <c r="AE154" s="715"/>
      <c r="AF154" s="715"/>
      <c r="AG154" s="715"/>
      <c r="AH154" s="715"/>
      <c r="AI154" s="715"/>
      <c r="AJ154" s="715"/>
      <c r="AK154" s="715"/>
      <c r="AL154" s="715"/>
      <c r="AM154" s="716"/>
    </row>
    <row r="155" spans="1:39" s="176" customFormat="1" ht="5.25" customHeight="1" x14ac:dyDescent="0.15">
      <c r="A155" s="190"/>
      <c r="B155" s="290"/>
      <c r="C155" s="290"/>
      <c r="D155" s="290"/>
      <c r="E155" s="290"/>
      <c r="F155" s="290"/>
      <c r="G155" s="290"/>
      <c r="H155" s="290"/>
      <c r="I155" s="290"/>
      <c r="J155" s="290"/>
      <c r="K155" s="290"/>
      <c r="L155" s="290"/>
      <c r="M155" s="290"/>
      <c r="N155" s="290"/>
      <c r="O155" s="290"/>
      <c r="P155" s="290"/>
      <c r="Q155" s="290"/>
      <c r="R155" s="290"/>
      <c r="S155" s="290"/>
      <c r="T155" s="290"/>
      <c r="U155" s="290"/>
      <c r="V155" s="290"/>
      <c r="W155" s="290"/>
      <c r="X155" s="290"/>
      <c r="Y155" s="290"/>
      <c r="Z155" s="290"/>
      <c r="AA155" s="290"/>
      <c r="AB155" s="290"/>
      <c r="AC155" s="290"/>
      <c r="AD155" s="290"/>
      <c r="AE155" s="290"/>
      <c r="AF155" s="290"/>
      <c r="AG155" s="290"/>
      <c r="AH155" s="290"/>
      <c r="AI155" s="290"/>
      <c r="AJ155" s="290"/>
      <c r="AK155" s="192"/>
      <c r="AL155" s="192"/>
      <c r="AM155" s="192"/>
    </row>
    <row r="156" spans="1:39" x14ac:dyDescent="0.15">
      <c r="A156" s="177" t="s">
        <v>153</v>
      </c>
      <c r="B156" s="178"/>
      <c r="C156" s="165"/>
      <c r="D156" s="165"/>
      <c r="E156" s="165"/>
      <c r="F156" s="165"/>
      <c r="G156" s="165"/>
      <c r="H156" s="165"/>
      <c r="I156" s="165"/>
      <c r="J156" s="165"/>
      <c r="K156" s="165"/>
      <c r="L156" s="165"/>
      <c r="M156" s="165"/>
      <c r="N156" s="165"/>
      <c r="O156" s="165"/>
      <c r="P156" s="165"/>
      <c r="Q156" s="165"/>
      <c r="R156" s="165"/>
      <c r="S156" s="165"/>
      <c r="T156" s="165"/>
      <c r="U156" s="165"/>
      <c r="V156" s="165"/>
      <c r="W156" s="165"/>
      <c r="X156" s="165"/>
      <c r="Y156" s="165"/>
      <c r="Z156" s="165"/>
      <c r="AA156" s="165"/>
      <c r="AB156" s="165"/>
      <c r="AC156" s="165"/>
      <c r="AD156" s="165"/>
      <c r="AE156" s="165"/>
      <c r="AF156" s="165"/>
      <c r="AG156" s="165"/>
      <c r="AH156" s="165"/>
      <c r="AI156" s="165"/>
      <c r="AJ156" s="165"/>
    </row>
    <row r="157" spans="1:39" ht="5.25" customHeight="1" x14ac:dyDescent="0.15">
      <c r="A157" s="179"/>
      <c r="B157" s="180"/>
      <c r="C157" s="180"/>
      <c r="D157" s="180"/>
      <c r="E157" s="180"/>
      <c r="F157" s="180"/>
      <c r="G157" s="180"/>
      <c r="H157" s="180"/>
      <c r="I157" s="180"/>
      <c r="J157" s="180"/>
      <c r="K157" s="180"/>
      <c r="L157" s="180"/>
      <c r="M157" s="180"/>
      <c r="N157" s="180"/>
      <c r="O157" s="180"/>
      <c r="P157" s="180"/>
      <c r="Q157" s="180"/>
      <c r="R157" s="180"/>
      <c r="S157" s="180"/>
      <c r="T157" s="623"/>
      <c r="U157" s="623"/>
      <c r="V157" s="623"/>
      <c r="W157" s="623"/>
      <c r="X157" s="623"/>
      <c r="Y157" s="623"/>
      <c r="Z157" s="623"/>
      <c r="AA157" s="623"/>
      <c r="AB157" s="623"/>
      <c r="AC157" s="623"/>
      <c r="AD157" s="623"/>
      <c r="AE157" s="623"/>
      <c r="AF157" s="623"/>
      <c r="AG157" s="623"/>
      <c r="AH157" s="623"/>
      <c r="AI157" s="623"/>
      <c r="AJ157" s="623"/>
      <c r="AK157" s="623"/>
      <c r="AL157" s="623"/>
      <c r="AM157" s="624"/>
    </row>
    <row r="158" spans="1:39" x14ac:dyDescent="0.15">
      <c r="A158" s="181"/>
      <c r="B158" s="291" t="s">
        <v>190</v>
      </c>
      <c r="C158" s="180"/>
      <c r="D158" s="180"/>
      <c r="E158" s="180"/>
      <c r="F158" s="180"/>
      <c r="G158" s="180"/>
      <c r="H158" s="180"/>
      <c r="I158" s="180"/>
      <c r="J158" s="180"/>
      <c r="K158" s="180"/>
      <c r="L158" s="180"/>
      <c r="M158" s="180"/>
      <c r="N158" s="180"/>
      <c r="O158" s="180"/>
      <c r="P158" s="180"/>
      <c r="Q158" s="180"/>
      <c r="R158" s="180"/>
      <c r="S158" s="180"/>
      <c r="T158" s="623" t="s">
        <v>65</v>
      </c>
      <c r="U158" s="623"/>
      <c r="V158" s="623"/>
      <c r="W158" s="623"/>
      <c r="X158" s="623"/>
      <c r="Y158" s="623"/>
      <c r="Z158" s="623"/>
      <c r="AA158" s="623"/>
      <c r="AB158" s="623"/>
      <c r="AC158" s="623"/>
      <c r="AD158" s="623"/>
      <c r="AE158" s="623"/>
      <c r="AF158" s="623"/>
      <c r="AG158" s="623"/>
      <c r="AH158" s="623"/>
      <c r="AI158" s="623"/>
      <c r="AJ158" s="623"/>
      <c r="AK158" s="623"/>
      <c r="AL158" s="623"/>
      <c r="AM158" s="624"/>
    </row>
    <row r="159" spans="1:39" ht="21.75" customHeight="1" x14ac:dyDescent="0.15">
      <c r="A159" s="183"/>
      <c r="B159" s="134"/>
      <c r="C159" s="184" t="s">
        <v>179</v>
      </c>
      <c r="D159" s="712" t="s">
        <v>192</v>
      </c>
      <c r="E159" s="712"/>
      <c r="F159" s="712"/>
      <c r="G159" s="712"/>
      <c r="H159" s="712"/>
      <c r="I159" s="712"/>
      <c r="J159" s="712"/>
      <c r="K159" s="712"/>
      <c r="L159" s="712"/>
      <c r="M159" s="712"/>
      <c r="N159" s="712"/>
      <c r="O159" s="712"/>
      <c r="P159" s="712"/>
      <c r="Q159" s="712"/>
      <c r="R159" s="712"/>
      <c r="S159" s="713"/>
      <c r="T159" s="723" t="s">
        <v>250</v>
      </c>
      <c r="U159" s="724"/>
      <c r="V159" s="724"/>
      <c r="W159" s="724"/>
      <c r="X159" s="724"/>
      <c r="Y159" s="724"/>
      <c r="Z159" s="724"/>
      <c r="AA159" s="724"/>
      <c r="AB159" s="724"/>
      <c r="AC159" s="724"/>
      <c r="AD159" s="724"/>
      <c r="AE159" s="724"/>
      <c r="AF159" s="724"/>
      <c r="AG159" s="724"/>
      <c r="AH159" s="724"/>
      <c r="AI159" s="724"/>
      <c r="AJ159" s="724"/>
      <c r="AK159" s="724"/>
      <c r="AL159" s="724"/>
      <c r="AM159" s="725"/>
    </row>
    <row r="160" spans="1:39" ht="12" customHeight="1" x14ac:dyDescent="0.15">
      <c r="A160" s="193"/>
      <c r="B160" s="194"/>
      <c r="C160" s="195" t="s">
        <v>178</v>
      </c>
      <c r="D160" s="632" t="s">
        <v>156</v>
      </c>
      <c r="E160" s="632"/>
      <c r="F160" s="632"/>
      <c r="G160" s="632"/>
      <c r="H160" s="632"/>
      <c r="I160" s="632"/>
      <c r="J160" s="632"/>
      <c r="K160" s="632"/>
      <c r="L160" s="632"/>
      <c r="M160" s="632"/>
      <c r="N160" s="632"/>
      <c r="O160" s="632"/>
      <c r="P160" s="632"/>
      <c r="Q160" s="632"/>
      <c r="R160" s="632"/>
      <c r="S160" s="633"/>
      <c r="T160" s="726"/>
      <c r="U160" s="727"/>
      <c r="V160" s="727"/>
      <c r="W160" s="727"/>
      <c r="X160" s="727"/>
      <c r="Y160" s="727"/>
      <c r="Z160" s="727"/>
      <c r="AA160" s="727"/>
      <c r="AB160" s="727"/>
      <c r="AC160" s="727"/>
      <c r="AD160" s="727"/>
      <c r="AE160" s="727"/>
      <c r="AF160" s="727"/>
      <c r="AG160" s="727"/>
      <c r="AH160" s="727"/>
      <c r="AI160" s="727"/>
      <c r="AJ160" s="727"/>
      <c r="AK160" s="727"/>
      <c r="AL160" s="727"/>
      <c r="AM160" s="728"/>
    </row>
    <row r="161" spans="1:36" ht="18" customHeight="1" x14ac:dyDescent="0.15">
      <c r="A161" s="165"/>
      <c r="B161" s="196"/>
      <c r="C161" s="197"/>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c r="AA161" s="197"/>
      <c r="AB161" s="197"/>
      <c r="AC161" s="197"/>
      <c r="AD161" s="197"/>
      <c r="AE161" s="197"/>
      <c r="AF161" s="197"/>
      <c r="AG161" s="197"/>
      <c r="AH161" s="197"/>
      <c r="AI161" s="197"/>
      <c r="AJ161" s="197"/>
    </row>
    <row r="162" spans="1:36" s="198" customFormat="1" x14ac:dyDescent="0.15">
      <c r="B162" s="196"/>
      <c r="C162" s="196"/>
      <c r="D162" s="196"/>
      <c r="E162" s="196"/>
      <c r="F162" s="196"/>
      <c r="G162" s="196"/>
      <c r="H162" s="196"/>
      <c r="I162" s="196"/>
      <c r="J162" s="196"/>
      <c r="K162" s="196"/>
      <c r="L162" s="196"/>
      <c r="M162" s="196"/>
      <c r="N162" s="196"/>
      <c r="O162" s="196"/>
      <c r="P162" s="196"/>
      <c r="Q162" s="196"/>
      <c r="R162" s="196"/>
      <c r="S162" s="196"/>
      <c r="T162" s="196"/>
      <c r="U162" s="196"/>
      <c r="V162" s="196"/>
      <c r="W162" s="196"/>
      <c r="X162" s="196"/>
      <c r="Y162" s="196"/>
      <c r="Z162" s="196"/>
      <c r="AA162" s="196"/>
      <c r="AB162" s="196"/>
      <c r="AC162" s="196"/>
      <c r="AD162" s="196"/>
      <c r="AE162" s="196"/>
      <c r="AF162" s="196"/>
      <c r="AG162" s="196"/>
      <c r="AH162" s="196"/>
      <c r="AI162" s="196"/>
      <c r="AJ162" s="196"/>
    </row>
    <row r="163" spans="1:36" s="198" customFormat="1" x14ac:dyDescent="0.15">
      <c r="B163" s="196"/>
      <c r="C163" s="196"/>
      <c r="D163" s="196"/>
      <c r="E163" s="196"/>
      <c r="F163" s="196"/>
      <c r="G163" s="196"/>
      <c r="H163" s="196"/>
      <c r="I163" s="196"/>
      <c r="J163" s="196"/>
      <c r="K163" s="196"/>
      <c r="L163" s="196"/>
      <c r="M163" s="196"/>
      <c r="N163" s="196"/>
      <c r="O163" s="196"/>
      <c r="P163" s="196"/>
      <c r="Q163" s="196"/>
      <c r="R163" s="196"/>
      <c r="S163" s="196"/>
      <c r="T163" s="196"/>
      <c r="U163" s="196"/>
      <c r="V163" s="196"/>
      <c r="W163" s="196"/>
      <c r="X163" s="196"/>
      <c r="Y163" s="196"/>
      <c r="Z163" s="196"/>
      <c r="AA163" s="196"/>
      <c r="AB163" s="196"/>
      <c r="AC163" s="196"/>
      <c r="AD163" s="196"/>
      <c r="AE163" s="196"/>
      <c r="AF163" s="196"/>
      <c r="AG163" s="196"/>
      <c r="AH163" s="196"/>
      <c r="AI163" s="196"/>
      <c r="AJ163" s="196"/>
    </row>
    <row r="164" spans="1:36" x14ac:dyDescent="0.15">
      <c r="A164" s="165"/>
      <c r="B164" s="197"/>
      <c r="C164" s="197"/>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c r="AA164" s="197"/>
      <c r="AB164" s="197"/>
      <c r="AC164" s="197"/>
      <c r="AD164" s="197"/>
      <c r="AE164" s="197"/>
      <c r="AF164" s="197"/>
      <c r="AG164" s="197"/>
      <c r="AH164" s="197"/>
      <c r="AI164" s="197"/>
      <c r="AJ164" s="197"/>
    </row>
    <row r="165" spans="1:36" x14ac:dyDescent="0.15">
      <c r="A165" s="165"/>
      <c r="B165" s="197"/>
      <c r="C165" s="197"/>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c r="AA165" s="197"/>
      <c r="AB165" s="197"/>
      <c r="AC165" s="197"/>
      <c r="AD165" s="197"/>
      <c r="AE165" s="197"/>
      <c r="AF165" s="197"/>
      <c r="AG165" s="197"/>
      <c r="AH165" s="197"/>
      <c r="AI165" s="197"/>
      <c r="AJ165" s="197"/>
    </row>
    <row r="166" spans="1:36" x14ac:dyDescent="0.15">
      <c r="A166" s="165"/>
      <c r="B166" s="197"/>
      <c r="C166" s="197"/>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c r="AA166" s="197"/>
      <c r="AB166" s="197"/>
      <c r="AC166" s="197"/>
      <c r="AD166" s="197"/>
      <c r="AE166" s="197"/>
      <c r="AF166" s="197"/>
      <c r="AG166" s="197"/>
      <c r="AH166" s="197"/>
      <c r="AI166" s="197"/>
      <c r="AJ166" s="197"/>
    </row>
    <row r="167" spans="1:36" x14ac:dyDescent="0.15">
      <c r="A167" s="165"/>
      <c r="B167" s="197"/>
      <c r="C167" s="197"/>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c r="AA167" s="197"/>
      <c r="AB167" s="197"/>
      <c r="AC167" s="197"/>
      <c r="AD167" s="197"/>
      <c r="AE167" s="197"/>
      <c r="AF167" s="197"/>
      <c r="AG167" s="197"/>
      <c r="AH167" s="197"/>
      <c r="AI167" s="197"/>
      <c r="AJ167" s="197"/>
    </row>
    <row r="168" spans="1:36" x14ac:dyDescent="0.15">
      <c r="A168" s="165"/>
      <c r="B168" s="197"/>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c r="AA168" s="197"/>
      <c r="AB168" s="197"/>
      <c r="AC168" s="197"/>
      <c r="AD168" s="197"/>
      <c r="AE168" s="197"/>
      <c r="AF168" s="197"/>
      <c r="AG168" s="197"/>
      <c r="AH168" s="197"/>
      <c r="AI168" s="197"/>
      <c r="AJ168" s="197"/>
    </row>
    <row r="169" spans="1:36" x14ac:dyDescent="0.15">
      <c r="A169" s="165"/>
      <c r="B169" s="197"/>
      <c r="C169" s="197"/>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c r="AA169" s="197"/>
      <c r="AB169" s="197"/>
      <c r="AC169" s="197"/>
      <c r="AD169" s="197"/>
      <c r="AE169" s="197"/>
      <c r="AF169" s="197"/>
      <c r="AG169" s="197"/>
      <c r="AH169" s="197"/>
      <c r="AI169" s="197"/>
      <c r="AJ169" s="197"/>
    </row>
    <row r="170" spans="1:36" x14ac:dyDescent="0.15">
      <c r="A170" s="165"/>
      <c r="B170" s="197"/>
      <c r="C170" s="197"/>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row>
    <row r="171" spans="1:36" x14ac:dyDescent="0.15">
      <c r="A171" s="165"/>
      <c r="B171" s="197"/>
      <c r="C171" s="197"/>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c r="AA171" s="197"/>
      <c r="AB171" s="197"/>
      <c r="AC171" s="197"/>
      <c r="AD171" s="197"/>
      <c r="AE171" s="197"/>
      <c r="AF171" s="197"/>
      <c r="AG171" s="197"/>
      <c r="AH171" s="197"/>
      <c r="AI171" s="197"/>
      <c r="AJ171" s="197"/>
    </row>
    <row r="172" spans="1:36" x14ac:dyDescent="0.15">
      <c r="A172" s="165"/>
      <c r="B172" s="197"/>
      <c r="C172" s="197"/>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c r="AA172" s="197"/>
      <c r="AB172" s="197"/>
      <c r="AC172" s="197"/>
      <c r="AD172" s="197"/>
      <c r="AE172" s="197"/>
      <c r="AF172" s="197"/>
      <c r="AG172" s="197"/>
      <c r="AH172" s="197"/>
      <c r="AI172" s="197"/>
      <c r="AJ172" s="197"/>
    </row>
    <row r="173" spans="1:36" x14ac:dyDescent="0.15">
      <c r="A173" s="165"/>
      <c r="B173" s="197"/>
      <c r="C173" s="197"/>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c r="AA173" s="197"/>
      <c r="AB173" s="197"/>
      <c r="AC173" s="197"/>
      <c r="AD173" s="197"/>
      <c r="AE173" s="197"/>
      <c r="AF173" s="197"/>
      <c r="AG173" s="197"/>
      <c r="AH173" s="197"/>
      <c r="AI173" s="197"/>
      <c r="AJ173" s="197"/>
    </row>
    <row r="174" spans="1:36" x14ac:dyDescent="0.15">
      <c r="A174" s="165"/>
      <c r="B174" s="197"/>
      <c r="C174" s="197"/>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c r="AA174" s="197"/>
      <c r="AB174" s="197"/>
      <c r="AC174" s="197"/>
      <c r="AD174" s="197"/>
      <c r="AE174" s="197"/>
      <c r="AF174" s="197"/>
      <c r="AG174" s="197"/>
      <c r="AH174" s="197"/>
      <c r="AI174" s="197"/>
      <c r="AJ174" s="197"/>
    </row>
    <row r="175" spans="1:36" x14ac:dyDescent="0.15">
      <c r="A175" s="165"/>
      <c r="B175" s="197"/>
      <c r="C175" s="197"/>
      <c r="D175" s="197"/>
      <c r="E175" s="197"/>
      <c r="F175" s="197"/>
      <c r="G175" s="197"/>
      <c r="H175" s="197"/>
      <c r="I175" s="197"/>
      <c r="J175" s="197"/>
      <c r="K175" s="197"/>
      <c r="L175" s="197"/>
      <c r="M175" s="197"/>
      <c r="N175" s="197"/>
      <c r="O175" s="197"/>
      <c r="P175" s="197"/>
      <c r="Q175" s="197"/>
      <c r="R175" s="197"/>
      <c r="S175" s="197"/>
      <c r="T175" s="197"/>
      <c r="U175" s="197"/>
      <c r="V175" s="197"/>
      <c r="W175" s="197"/>
      <c r="X175" s="197"/>
      <c r="Y175" s="197"/>
      <c r="Z175" s="197"/>
      <c r="AA175" s="197"/>
      <c r="AB175" s="197"/>
      <c r="AC175" s="197"/>
      <c r="AD175" s="197"/>
      <c r="AE175" s="197"/>
      <c r="AF175" s="197"/>
      <c r="AG175" s="197"/>
      <c r="AH175" s="197"/>
      <c r="AI175" s="197"/>
      <c r="AJ175" s="197"/>
    </row>
    <row r="176" spans="1:36" x14ac:dyDescent="0.15">
      <c r="A176" s="165"/>
      <c r="B176" s="197"/>
      <c r="C176" s="197"/>
      <c r="D176" s="197"/>
      <c r="E176" s="197"/>
      <c r="F176" s="197"/>
      <c r="G176" s="197"/>
      <c r="H176" s="197"/>
      <c r="I176" s="197"/>
      <c r="J176" s="197"/>
      <c r="K176" s="197"/>
      <c r="L176" s="197"/>
      <c r="M176" s="197"/>
      <c r="N176" s="197"/>
      <c r="O176" s="197"/>
      <c r="P176" s="197"/>
      <c r="Q176" s="197"/>
      <c r="R176" s="197"/>
      <c r="S176" s="197"/>
      <c r="T176" s="197"/>
      <c r="U176" s="197"/>
      <c r="V176" s="197"/>
      <c r="W176" s="197"/>
      <c r="X176" s="197"/>
      <c r="Y176" s="197"/>
      <c r="Z176" s="197"/>
      <c r="AA176" s="197"/>
      <c r="AB176" s="197"/>
      <c r="AC176" s="197"/>
      <c r="AD176" s="197"/>
      <c r="AE176" s="197"/>
      <c r="AF176" s="197"/>
      <c r="AG176" s="197"/>
      <c r="AH176" s="197"/>
      <c r="AI176" s="197"/>
      <c r="AJ176" s="197"/>
    </row>
    <row r="177" spans="1:36" x14ac:dyDescent="0.15">
      <c r="A177" s="165"/>
      <c r="B177" s="197"/>
      <c r="C177" s="197"/>
      <c r="D177" s="197"/>
      <c r="E177" s="197"/>
      <c r="F177" s="197"/>
      <c r="G177" s="197"/>
      <c r="H177" s="197"/>
      <c r="I177" s="197"/>
      <c r="J177" s="197"/>
      <c r="K177" s="197"/>
      <c r="L177" s="197"/>
      <c r="M177" s="197"/>
      <c r="N177" s="197"/>
      <c r="O177" s="197"/>
      <c r="P177" s="197"/>
      <c r="Q177" s="197"/>
      <c r="R177" s="197"/>
      <c r="S177" s="197"/>
      <c r="T177" s="197"/>
      <c r="U177" s="197"/>
      <c r="V177" s="197"/>
      <c r="W177" s="197"/>
      <c r="X177" s="197"/>
      <c r="Y177" s="197"/>
      <c r="Z177" s="197"/>
      <c r="AA177" s="197"/>
      <c r="AB177" s="197"/>
      <c r="AC177" s="197"/>
      <c r="AD177" s="197"/>
      <c r="AE177" s="197"/>
      <c r="AF177" s="197"/>
      <c r="AG177" s="197"/>
      <c r="AH177" s="197"/>
      <c r="AI177" s="197"/>
      <c r="AJ177" s="197"/>
    </row>
    <row r="178" spans="1:36" x14ac:dyDescent="0.15">
      <c r="A178" s="165"/>
      <c r="B178" s="197"/>
      <c r="C178" s="197"/>
      <c r="D178" s="197"/>
      <c r="E178" s="197"/>
      <c r="F178" s="197"/>
      <c r="G178" s="197"/>
      <c r="H178" s="197"/>
      <c r="I178" s="197"/>
      <c r="J178" s="197"/>
      <c r="K178" s="197"/>
      <c r="L178" s="197"/>
      <c r="M178" s="197"/>
      <c r="N178" s="197"/>
      <c r="O178" s="197"/>
      <c r="P178" s="197"/>
      <c r="Q178" s="197"/>
      <c r="R178" s="197"/>
      <c r="S178" s="197"/>
      <c r="T178" s="197"/>
      <c r="U178" s="197"/>
      <c r="V178" s="197"/>
      <c r="W178" s="197"/>
      <c r="X178" s="197"/>
      <c r="Y178" s="197"/>
      <c r="Z178" s="197"/>
      <c r="AA178" s="197"/>
      <c r="AB178" s="197"/>
      <c r="AC178" s="197"/>
      <c r="AD178" s="197"/>
      <c r="AE178" s="197"/>
      <c r="AF178" s="197"/>
      <c r="AG178" s="197"/>
      <c r="AH178" s="197"/>
      <c r="AI178" s="197"/>
      <c r="AJ178" s="197"/>
    </row>
    <row r="179" spans="1:36" x14ac:dyDescent="0.15">
      <c r="A179" s="165"/>
      <c r="B179" s="197"/>
      <c r="C179" s="197"/>
      <c r="D179" s="197"/>
      <c r="E179" s="197"/>
      <c r="F179" s="197"/>
      <c r="G179" s="197"/>
      <c r="H179" s="197"/>
      <c r="I179" s="197"/>
      <c r="J179" s="197"/>
      <c r="K179" s="197"/>
      <c r="L179" s="197"/>
      <c r="M179" s="197"/>
      <c r="N179" s="197"/>
      <c r="O179" s="197"/>
      <c r="P179" s="197"/>
      <c r="Q179" s="197"/>
      <c r="R179" s="197"/>
      <c r="S179" s="197"/>
      <c r="T179" s="197"/>
      <c r="U179" s="197"/>
      <c r="V179" s="197"/>
      <c r="W179" s="197"/>
      <c r="X179" s="197"/>
      <c r="Y179" s="197"/>
      <c r="Z179" s="197"/>
      <c r="AA179" s="197"/>
      <c r="AB179" s="197"/>
      <c r="AC179" s="197"/>
      <c r="AD179" s="197"/>
      <c r="AE179" s="197"/>
      <c r="AF179" s="197"/>
      <c r="AG179" s="197"/>
      <c r="AH179" s="197"/>
      <c r="AI179" s="197"/>
      <c r="AJ179" s="197"/>
    </row>
    <row r="180" spans="1:36" x14ac:dyDescent="0.15">
      <c r="A180" s="165"/>
      <c r="B180" s="197"/>
      <c r="C180" s="197"/>
      <c r="D180" s="197"/>
      <c r="E180" s="197"/>
      <c r="F180" s="197"/>
      <c r="G180" s="197"/>
      <c r="H180" s="197"/>
      <c r="I180" s="197"/>
      <c r="J180" s="197"/>
      <c r="K180" s="197"/>
      <c r="L180" s="197"/>
      <c r="M180" s="197"/>
      <c r="N180" s="197"/>
      <c r="O180" s="197"/>
      <c r="P180" s="197"/>
      <c r="Q180" s="197"/>
      <c r="R180" s="197"/>
      <c r="S180" s="197"/>
      <c r="T180" s="197"/>
      <c r="U180" s="197"/>
      <c r="V180" s="197"/>
      <c r="W180" s="197"/>
      <c r="X180" s="197"/>
      <c r="Y180" s="197"/>
      <c r="Z180" s="197"/>
      <c r="AA180" s="197"/>
      <c r="AB180" s="197"/>
      <c r="AC180" s="197"/>
      <c r="AD180" s="197"/>
      <c r="AE180" s="197"/>
      <c r="AF180" s="197"/>
      <c r="AG180" s="197"/>
      <c r="AH180" s="197"/>
      <c r="AI180" s="197"/>
      <c r="AJ180" s="197"/>
    </row>
    <row r="181" spans="1:36" x14ac:dyDescent="0.15">
      <c r="A181" s="165"/>
      <c r="B181" s="197"/>
      <c r="C181" s="197"/>
      <c r="D181" s="197"/>
      <c r="E181" s="197"/>
      <c r="F181" s="197"/>
      <c r="G181" s="197"/>
      <c r="H181" s="197"/>
      <c r="I181" s="197"/>
      <c r="J181" s="197"/>
      <c r="K181" s="197"/>
      <c r="L181" s="197"/>
      <c r="M181" s="197"/>
      <c r="N181" s="197"/>
      <c r="O181" s="197"/>
      <c r="P181" s="197"/>
      <c r="Q181" s="197"/>
      <c r="R181" s="197"/>
      <c r="S181" s="197"/>
      <c r="T181" s="197"/>
      <c r="U181" s="197"/>
      <c r="V181" s="197"/>
      <c r="W181" s="197"/>
      <c r="X181" s="197"/>
      <c r="Y181" s="197"/>
      <c r="Z181" s="197"/>
      <c r="AA181" s="197"/>
      <c r="AB181" s="197"/>
      <c r="AC181" s="197"/>
      <c r="AD181" s="197"/>
      <c r="AE181" s="197"/>
      <c r="AF181" s="197"/>
      <c r="AG181" s="197"/>
      <c r="AH181" s="197"/>
      <c r="AI181" s="197"/>
      <c r="AJ181" s="197"/>
    </row>
    <row r="182" spans="1:36" x14ac:dyDescent="0.15">
      <c r="A182" s="165"/>
      <c r="B182" s="197"/>
      <c r="C182" s="197"/>
      <c r="D182" s="197"/>
      <c r="E182" s="197"/>
      <c r="F182" s="197"/>
      <c r="G182" s="197"/>
      <c r="H182" s="197"/>
      <c r="I182" s="197"/>
      <c r="J182" s="197"/>
      <c r="K182" s="197"/>
      <c r="L182" s="197"/>
      <c r="M182" s="197"/>
      <c r="N182" s="197"/>
      <c r="O182" s="197"/>
      <c r="P182" s="197"/>
      <c r="Q182" s="197"/>
      <c r="R182" s="197"/>
      <c r="S182" s="197"/>
      <c r="T182" s="197"/>
      <c r="U182" s="197"/>
      <c r="V182" s="197"/>
      <c r="W182" s="197"/>
      <c r="X182" s="197"/>
      <c r="Y182" s="197"/>
      <c r="Z182" s="197"/>
      <c r="AA182" s="197"/>
      <c r="AB182" s="197"/>
      <c r="AC182" s="197"/>
      <c r="AD182" s="197"/>
      <c r="AE182" s="197"/>
      <c r="AF182" s="197"/>
      <c r="AG182" s="197"/>
      <c r="AH182" s="197"/>
      <c r="AI182" s="197"/>
      <c r="AJ182" s="197"/>
    </row>
    <row r="183" spans="1:36" x14ac:dyDescent="0.15">
      <c r="A183" s="165"/>
      <c r="B183" s="197"/>
      <c r="C183" s="197"/>
      <c r="D183" s="197"/>
      <c r="E183" s="197"/>
      <c r="F183" s="197"/>
      <c r="G183" s="197"/>
      <c r="H183" s="197"/>
      <c r="I183" s="197"/>
      <c r="J183" s="197"/>
      <c r="K183" s="197"/>
      <c r="L183" s="197"/>
      <c r="M183" s="197"/>
      <c r="N183" s="197"/>
      <c r="O183" s="197"/>
      <c r="P183" s="197"/>
      <c r="Q183" s="197"/>
      <c r="R183" s="197"/>
      <c r="S183" s="197"/>
      <c r="T183" s="197"/>
      <c r="U183" s="197"/>
      <c r="V183" s="197"/>
      <c r="W183" s="197"/>
      <c r="X183" s="197"/>
      <c r="Y183" s="197"/>
      <c r="Z183" s="197"/>
      <c r="AA183" s="197"/>
      <c r="AB183" s="197"/>
      <c r="AC183" s="197"/>
      <c r="AD183" s="197"/>
      <c r="AE183" s="197"/>
      <c r="AF183" s="197"/>
      <c r="AG183" s="197"/>
      <c r="AH183" s="197"/>
      <c r="AI183" s="197"/>
      <c r="AJ183" s="197"/>
    </row>
    <row r="184" spans="1:36" x14ac:dyDescent="0.15">
      <c r="A184" s="165"/>
      <c r="B184" s="197"/>
      <c r="C184" s="197"/>
      <c r="D184" s="197"/>
      <c r="E184" s="197"/>
      <c r="F184" s="197"/>
      <c r="G184" s="197"/>
      <c r="H184" s="197"/>
      <c r="I184" s="197"/>
      <c r="J184" s="197"/>
      <c r="K184" s="197"/>
      <c r="L184" s="197"/>
      <c r="M184" s="197"/>
      <c r="N184" s="197"/>
      <c r="O184" s="197"/>
      <c r="P184" s="197"/>
      <c r="Q184" s="197"/>
      <c r="R184" s="197"/>
      <c r="S184" s="197"/>
      <c r="T184" s="197"/>
      <c r="U184" s="197"/>
      <c r="V184" s="197"/>
      <c r="W184" s="197"/>
      <c r="X184" s="197"/>
      <c r="Y184" s="197"/>
      <c r="Z184" s="197"/>
      <c r="AA184" s="197"/>
      <c r="AB184" s="197"/>
      <c r="AC184" s="197"/>
      <c r="AD184" s="197"/>
      <c r="AE184" s="197"/>
      <c r="AF184" s="197"/>
      <c r="AG184" s="197"/>
      <c r="AH184" s="197"/>
      <c r="AI184" s="197"/>
      <c r="AJ184" s="197"/>
    </row>
    <row r="185" spans="1:36" x14ac:dyDescent="0.15">
      <c r="A185" s="165"/>
      <c r="B185" s="197"/>
      <c r="C185" s="197"/>
      <c r="D185" s="197"/>
      <c r="E185" s="197"/>
      <c r="F185" s="197"/>
      <c r="G185" s="197"/>
      <c r="H185" s="197"/>
      <c r="I185" s="197"/>
      <c r="J185" s="197"/>
      <c r="K185" s="197"/>
      <c r="L185" s="197"/>
      <c r="M185" s="197"/>
      <c r="N185" s="197"/>
      <c r="O185" s="197"/>
      <c r="P185" s="197"/>
      <c r="Q185" s="197"/>
      <c r="R185" s="197"/>
      <c r="S185" s="197"/>
      <c r="T185" s="197"/>
      <c r="U185" s="197"/>
      <c r="V185" s="197"/>
      <c r="W185" s="197"/>
      <c r="X185" s="197"/>
      <c r="Y185" s="197"/>
      <c r="Z185" s="197"/>
      <c r="AA185" s="197"/>
      <c r="AB185" s="197"/>
      <c r="AC185" s="197"/>
      <c r="AD185" s="197"/>
      <c r="AE185" s="197"/>
      <c r="AF185" s="197"/>
      <c r="AG185" s="197"/>
      <c r="AH185" s="197"/>
      <c r="AI185" s="197"/>
      <c r="AJ185" s="197"/>
    </row>
    <row r="186" spans="1:36" x14ac:dyDescent="0.15">
      <c r="A186" s="165"/>
      <c r="B186" s="197"/>
      <c r="C186" s="197"/>
      <c r="D186" s="197"/>
      <c r="E186" s="197"/>
      <c r="F186" s="197"/>
      <c r="G186" s="197"/>
      <c r="H186" s="197"/>
      <c r="I186" s="197"/>
      <c r="J186" s="197"/>
      <c r="K186" s="197"/>
      <c r="L186" s="197"/>
      <c r="M186" s="197"/>
      <c r="N186" s="197"/>
      <c r="O186" s="197"/>
      <c r="P186" s="197"/>
      <c r="Q186" s="197"/>
      <c r="R186" s="197"/>
      <c r="S186" s="197"/>
      <c r="T186" s="197"/>
      <c r="U186" s="197"/>
      <c r="V186" s="197"/>
      <c r="W186" s="197"/>
      <c r="X186" s="197"/>
      <c r="Y186" s="197"/>
      <c r="Z186" s="197"/>
      <c r="AA186" s="197"/>
      <c r="AB186" s="197"/>
      <c r="AC186" s="197"/>
      <c r="AD186" s="197"/>
      <c r="AE186" s="197"/>
      <c r="AF186" s="197"/>
      <c r="AG186" s="197"/>
      <c r="AH186" s="197"/>
      <c r="AI186" s="197"/>
      <c r="AJ186" s="197"/>
    </row>
    <row r="187" spans="1:36" x14ac:dyDescent="0.15">
      <c r="A187" s="165"/>
      <c r="B187" s="197"/>
      <c r="C187" s="197"/>
      <c r="D187" s="197"/>
      <c r="E187" s="197"/>
      <c r="F187" s="197"/>
      <c r="G187" s="197"/>
      <c r="H187" s="197"/>
      <c r="I187" s="197"/>
      <c r="J187" s="197"/>
      <c r="K187" s="197"/>
      <c r="L187" s="197"/>
      <c r="M187" s="197"/>
      <c r="N187" s="197"/>
      <c r="O187" s="197"/>
      <c r="P187" s="197"/>
      <c r="Q187" s="197"/>
      <c r="R187" s="197"/>
      <c r="S187" s="197"/>
      <c r="T187" s="197"/>
      <c r="U187" s="197"/>
      <c r="V187" s="197"/>
      <c r="W187" s="197"/>
      <c r="X187" s="197"/>
      <c r="Y187" s="197"/>
      <c r="Z187" s="197"/>
      <c r="AA187" s="197"/>
      <c r="AB187" s="197"/>
      <c r="AC187" s="197"/>
      <c r="AD187" s="197"/>
      <c r="AE187" s="197"/>
      <c r="AF187" s="197"/>
      <c r="AG187" s="197"/>
      <c r="AH187" s="197"/>
      <c r="AI187" s="197"/>
      <c r="AJ187" s="197"/>
    </row>
    <row r="188" spans="1:36" x14ac:dyDescent="0.15">
      <c r="A188" s="165"/>
      <c r="B188" s="197"/>
      <c r="C188" s="197"/>
      <c r="D188" s="197"/>
      <c r="E188" s="197"/>
      <c r="F188" s="197"/>
      <c r="G188" s="197"/>
      <c r="H188" s="197"/>
      <c r="I188" s="197"/>
      <c r="J188" s="197"/>
      <c r="K188" s="197"/>
      <c r="L188" s="197"/>
      <c r="M188" s="197"/>
      <c r="N188" s="197"/>
      <c r="O188" s="197"/>
      <c r="P188" s="197"/>
      <c r="Q188" s="197"/>
      <c r="R188" s="197"/>
      <c r="S188" s="197"/>
      <c r="T188" s="197"/>
      <c r="U188" s="197"/>
      <c r="V188" s="197"/>
      <c r="W188" s="197"/>
      <c r="X188" s="197"/>
      <c r="Y188" s="197"/>
      <c r="Z188" s="197"/>
      <c r="AA188" s="197"/>
      <c r="AB188" s="197"/>
      <c r="AC188" s="197"/>
      <c r="AD188" s="197"/>
      <c r="AE188" s="197"/>
      <c r="AF188" s="197"/>
      <c r="AG188" s="197"/>
      <c r="AH188" s="197"/>
      <c r="AI188" s="197"/>
      <c r="AJ188" s="197"/>
    </row>
    <row r="189" spans="1:36" x14ac:dyDescent="0.15">
      <c r="A189" s="165"/>
      <c r="B189" s="197"/>
      <c r="C189" s="197"/>
      <c r="D189" s="197"/>
      <c r="E189" s="197"/>
      <c r="F189" s="197"/>
      <c r="G189" s="197"/>
      <c r="H189" s="197"/>
      <c r="I189" s="197"/>
      <c r="J189" s="197"/>
      <c r="K189" s="197"/>
      <c r="L189" s="197"/>
      <c r="M189" s="197"/>
      <c r="N189" s="197"/>
      <c r="O189" s="197"/>
      <c r="P189" s="197"/>
      <c r="Q189" s="197"/>
      <c r="R189" s="197"/>
      <c r="S189" s="197"/>
      <c r="T189" s="197"/>
      <c r="U189" s="197"/>
      <c r="V189" s="197"/>
      <c r="W189" s="197"/>
      <c r="X189" s="197"/>
      <c r="Y189" s="197"/>
      <c r="Z189" s="197"/>
      <c r="AA189" s="197"/>
      <c r="AB189" s="197"/>
      <c r="AC189" s="197"/>
      <c r="AD189" s="197"/>
      <c r="AE189" s="197"/>
      <c r="AF189" s="197"/>
      <c r="AG189" s="197"/>
      <c r="AH189" s="197"/>
      <c r="AI189" s="197"/>
      <c r="AJ189" s="197"/>
    </row>
    <row r="190" spans="1:36" x14ac:dyDescent="0.15">
      <c r="A190" s="165"/>
      <c r="B190" s="197"/>
      <c r="C190" s="197"/>
      <c r="D190" s="197"/>
      <c r="E190" s="197"/>
      <c r="F190" s="197"/>
      <c r="G190" s="197"/>
      <c r="H190" s="197"/>
      <c r="I190" s="197"/>
      <c r="J190" s="197"/>
      <c r="K190" s="197"/>
      <c r="L190" s="197"/>
      <c r="M190" s="197"/>
      <c r="N190" s="197"/>
      <c r="O190" s="197"/>
      <c r="P190" s="197"/>
      <c r="Q190" s="197"/>
      <c r="R190" s="197"/>
      <c r="S190" s="197"/>
      <c r="T190" s="197"/>
      <c r="U190" s="197"/>
      <c r="V190" s="197"/>
      <c r="W190" s="197"/>
      <c r="X190" s="197"/>
      <c r="Y190" s="197"/>
      <c r="Z190" s="197"/>
      <c r="AA190" s="197"/>
      <c r="AB190" s="197"/>
      <c r="AC190" s="197"/>
      <c r="AD190" s="197"/>
      <c r="AE190" s="197"/>
      <c r="AF190" s="197"/>
      <c r="AG190" s="197"/>
      <c r="AH190" s="197"/>
      <c r="AI190" s="197"/>
      <c r="AJ190" s="197"/>
    </row>
    <row r="191" spans="1:36" x14ac:dyDescent="0.15">
      <c r="A191" s="165"/>
      <c r="B191" s="197"/>
      <c r="C191" s="197"/>
      <c r="D191" s="197"/>
      <c r="E191" s="197"/>
      <c r="F191" s="197"/>
      <c r="G191" s="197"/>
      <c r="H191" s="197"/>
      <c r="I191" s="197"/>
      <c r="J191" s="197"/>
      <c r="K191" s="197"/>
      <c r="L191" s="197"/>
      <c r="M191" s="197"/>
      <c r="N191" s="197"/>
      <c r="O191" s="197"/>
      <c r="P191" s="197"/>
      <c r="Q191" s="197"/>
      <c r="R191" s="197"/>
      <c r="S191" s="197"/>
      <c r="T191" s="197"/>
      <c r="U191" s="197"/>
      <c r="V191" s="197"/>
      <c r="W191" s="197"/>
      <c r="X191" s="197"/>
      <c r="Y191" s="197"/>
      <c r="Z191" s="197"/>
      <c r="AA191" s="197"/>
      <c r="AB191" s="197"/>
      <c r="AC191" s="197"/>
      <c r="AD191" s="197"/>
      <c r="AE191" s="197"/>
      <c r="AF191" s="197"/>
      <c r="AG191" s="197"/>
      <c r="AH191" s="197"/>
      <c r="AI191" s="197"/>
      <c r="AJ191" s="197"/>
    </row>
    <row r="192" spans="1:36" x14ac:dyDescent="0.15">
      <c r="A192" s="165"/>
      <c r="B192" s="197"/>
      <c r="C192" s="197"/>
      <c r="D192" s="197"/>
      <c r="E192" s="197"/>
      <c r="F192" s="197"/>
      <c r="G192" s="197"/>
      <c r="H192" s="197"/>
      <c r="I192" s="197"/>
      <c r="J192" s="197"/>
      <c r="K192" s="197"/>
      <c r="L192" s="197"/>
      <c r="M192" s="197"/>
      <c r="N192" s="197"/>
      <c r="O192" s="197"/>
      <c r="P192" s="197"/>
      <c r="Q192" s="197"/>
      <c r="R192" s="197"/>
      <c r="S192" s="197"/>
      <c r="T192" s="197"/>
      <c r="U192" s="197"/>
      <c r="V192" s="197"/>
      <c r="W192" s="197"/>
      <c r="X192" s="197"/>
      <c r="Y192" s="197"/>
      <c r="Z192" s="197"/>
      <c r="AA192" s="197"/>
      <c r="AB192" s="197"/>
      <c r="AC192" s="197"/>
      <c r="AD192" s="197"/>
      <c r="AE192" s="197"/>
      <c r="AF192" s="197"/>
      <c r="AG192" s="197"/>
      <c r="AH192" s="197"/>
      <c r="AI192" s="197"/>
      <c r="AJ192" s="197"/>
    </row>
    <row r="193" spans="2:36" x14ac:dyDescent="0.15">
      <c r="B193" s="197"/>
      <c r="C193" s="199"/>
      <c r="D193" s="199"/>
      <c r="E193" s="199"/>
      <c r="F193" s="199"/>
      <c r="G193" s="199"/>
      <c r="H193" s="199"/>
      <c r="I193" s="199"/>
      <c r="J193" s="199"/>
      <c r="K193" s="199"/>
      <c r="L193" s="199"/>
      <c r="M193" s="199"/>
      <c r="N193" s="199"/>
      <c r="O193" s="199"/>
      <c r="P193" s="199"/>
      <c r="Q193" s="199"/>
      <c r="R193" s="199"/>
      <c r="S193" s="199"/>
      <c r="T193" s="199"/>
      <c r="U193" s="199"/>
      <c r="V193" s="199"/>
      <c r="W193" s="199"/>
      <c r="X193" s="199"/>
      <c r="Y193" s="199"/>
      <c r="Z193" s="199"/>
      <c r="AA193" s="199"/>
      <c r="AB193" s="199"/>
      <c r="AC193" s="199"/>
      <c r="AD193" s="199"/>
      <c r="AE193" s="199"/>
      <c r="AF193" s="199"/>
      <c r="AG193" s="199"/>
      <c r="AH193" s="199"/>
      <c r="AI193" s="199"/>
      <c r="AJ193" s="199"/>
    </row>
    <row r="194" spans="2:36" x14ac:dyDescent="0.15">
      <c r="B194" s="199"/>
      <c r="C194" s="199"/>
      <c r="D194" s="199"/>
      <c r="E194" s="199"/>
      <c r="F194" s="199"/>
      <c r="G194" s="199"/>
      <c r="H194" s="199"/>
      <c r="I194" s="199"/>
      <c r="J194" s="199"/>
      <c r="K194" s="199"/>
      <c r="L194" s="199"/>
      <c r="M194" s="199"/>
      <c r="N194" s="199"/>
      <c r="O194" s="199"/>
      <c r="P194" s="199"/>
      <c r="Q194" s="199"/>
      <c r="R194" s="199"/>
      <c r="S194" s="199"/>
      <c r="T194" s="199"/>
      <c r="U194" s="199"/>
      <c r="V194" s="199"/>
      <c r="W194" s="199"/>
      <c r="X194" s="199"/>
      <c r="Y194" s="199"/>
      <c r="Z194" s="199"/>
      <c r="AA194" s="199"/>
      <c r="AB194" s="199"/>
      <c r="AC194" s="199"/>
      <c r="AD194" s="199"/>
      <c r="AE194" s="199"/>
      <c r="AF194" s="199"/>
      <c r="AG194" s="199"/>
      <c r="AH194" s="199"/>
      <c r="AI194" s="199"/>
      <c r="AJ194" s="199"/>
    </row>
    <row r="195" spans="2:36" x14ac:dyDescent="0.15">
      <c r="B195" s="199"/>
    </row>
  </sheetData>
  <sheetProtection password="B2EA" sheet="1" formatCells="0"/>
  <mergeCells count="313">
    <mergeCell ref="T157:AM157"/>
    <mergeCell ref="T158:AM158"/>
    <mergeCell ref="D159:S159"/>
    <mergeCell ref="T159:AM160"/>
    <mergeCell ref="D160:S160"/>
    <mergeCell ref="T151:AM151"/>
    <mergeCell ref="D152:S152"/>
    <mergeCell ref="T152:AM152"/>
    <mergeCell ref="T153:AM153"/>
    <mergeCell ref="D154:S154"/>
    <mergeCell ref="T154:AM154"/>
    <mergeCell ref="T145:AM145"/>
    <mergeCell ref="T146:AM146"/>
    <mergeCell ref="D147:S147"/>
    <mergeCell ref="T147:AM147"/>
    <mergeCell ref="A148:AM148"/>
    <mergeCell ref="T150:AM150"/>
    <mergeCell ref="D141:S141"/>
    <mergeCell ref="T141:AM141"/>
    <mergeCell ref="T142:AM142"/>
    <mergeCell ref="T143:AM143"/>
    <mergeCell ref="D144:S144"/>
    <mergeCell ref="T144:AM144"/>
    <mergeCell ref="D139:S139"/>
    <mergeCell ref="T139:AM139"/>
    <mergeCell ref="D140:S140"/>
    <mergeCell ref="T140:AM140"/>
    <mergeCell ref="AG124:AM124"/>
    <mergeCell ref="T133:AM133"/>
    <mergeCell ref="T134:AM134"/>
    <mergeCell ref="D135:S135"/>
    <mergeCell ref="T135:AM135"/>
    <mergeCell ref="D136:S136"/>
    <mergeCell ref="T136:AM136"/>
    <mergeCell ref="A124:D124"/>
    <mergeCell ref="E124:I124"/>
    <mergeCell ref="J124:M124"/>
    <mergeCell ref="N124:U124"/>
    <mergeCell ref="V124:Y124"/>
    <mergeCell ref="Z124:AF124"/>
    <mergeCell ref="T137:AM137"/>
    <mergeCell ref="D138:S138"/>
    <mergeCell ref="T138:AM138"/>
    <mergeCell ref="J121:Y121"/>
    <mergeCell ref="Z121:AF121"/>
    <mergeCell ref="AG121:AM121"/>
    <mergeCell ref="E122:I122"/>
    <mergeCell ref="J122:Y122"/>
    <mergeCell ref="Z122:AF122"/>
    <mergeCell ref="AG122:AM122"/>
    <mergeCell ref="A119:D123"/>
    <mergeCell ref="E119:I119"/>
    <mergeCell ref="J119:Y119"/>
    <mergeCell ref="Z119:AF119"/>
    <mergeCell ref="AG119:AM119"/>
    <mergeCell ref="E120:I120"/>
    <mergeCell ref="J120:Y120"/>
    <mergeCell ref="Z120:AF120"/>
    <mergeCell ref="AG120:AM120"/>
    <mergeCell ref="E121:I121"/>
    <mergeCell ref="E123:I123"/>
    <mergeCell ref="J123:Y123"/>
    <mergeCell ref="Z123:AF123"/>
    <mergeCell ref="AG123:AM123"/>
    <mergeCell ref="Z112:AF112"/>
    <mergeCell ref="AG112:AM112"/>
    <mergeCell ref="AG115:AM115"/>
    <mergeCell ref="A118:D118"/>
    <mergeCell ref="E118:I118"/>
    <mergeCell ref="J118:Y118"/>
    <mergeCell ref="Z118:AF118"/>
    <mergeCell ref="AG118:AM118"/>
    <mergeCell ref="A115:D115"/>
    <mergeCell ref="E115:I115"/>
    <mergeCell ref="J115:M115"/>
    <mergeCell ref="N115:U115"/>
    <mergeCell ref="V115:Y115"/>
    <mergeCell ref="Z115:AF115"/>
    <mergeCell ref="A109:D109"/>
    <mergeCell ref="E109:I109"/>
    <mergeCell ref="J109:Y109"/>
    <mergeCell ref="Z109:AF109"/>
    <mergeCell ref="AG109:AM109"/>
    <mergeCell ref="A110:D114"/>
    <mergeCell ref="E110:I110"/>
    <mergeCell ref="J110:Y110"/>
    <mergeCell ref="Z110:AF110"/>
    <mergeCell ref="AG110:AM110"/>
    <mergeCell ref="E113:I113"/>
    <mergeCell ref="J113:Y113"/>
    <mergeCell ref="Z113:AF113"/>
    <mergeCell ref="AG113:AM113"/>
    <mergeCell ref="E114:I114"/>
    <mergeCell ref="J114:Y114"/>
    <mergeCell ref="Z114:AF114"/>
    <mergeCell ref="AG114:AM114"/>
    <mergeCell ref="E111:I111"/>
    <mergeCell ref="J111:Y111"/>
    <mergeCell ref="Z111:AF111"/>
    <mergeCell ref="AG111:AM111"/>
    <mergeCell ref="E112:I112"/>
    <mergeCell ref="J112:Y112"/>
    <mergeCell ref="J105:Y105"/>
    <mergeCell ref="Z105:AF105"/>
    <mergeCell ref="AG105:AM105"/>
    <mergeCell ref="A106:D106"/>
    <mergeCell ref="E106:I106"/>
    <mergeCell ref="J106:M106"/>
    <mergeCell ref="N106:U106"/>
    <mergeCell ref="V106:Y106"/>
    <mergeCell ref="Z106:AF106"/>
    <mergeCell ref="AG106:AM106"/>
    <mergeCell ref="A103:D105"/>
    <mergeCell ref="E103:I103"/>
    <mergeCell ref="J103:Y103"/>
    <mergeCell ref="Z103:AF103"/>
    <mergeCell ref="AG103:AM103"/>
    <mergeCell ref="E104:I104"/>
    <mergeCell ref="J104:Y104"/>
    <mergeCell ref="Z104:AF104"/>
    <mergeCell ref="AG104:AM104"/>
    <mergeCell ref="E105:I105"/>
    <mergeCell ref="E101:I101"/>
    <mergeCell ref="J101:Y101"/>
    <mergeCell ref="Z101:AF101"/>
    <mergeCell ref="AG101:AM101"/>
    <mergeCell ref="E102:I102"/>
    <mergeCell ref="J102:Y102"/>
    <mergeCell ref="Z102:AF102"/>
    <mergeCell ref="AG102:AM102"/>
    <mergeCell ref="E99:I99"/>
    <mergeCell ref="J99:Y99"/>
    <mergeCell ref="Z99:AF99"/>
    <mergeCell ref="AG99:AM99"/>
    <mergeCell ref="E100:I100"/>
    <mergeCell ref="J100:Y100"/>
    <mergeCell ref="Z100:AF100"/>
    <mergeCell ref="AG100:AM100"/>
    <mergeCell ref="E97:I97"/>
    <mergeCell ref="J97:Y97"/>
    <mergeCell ref="Z97:AF97"/>
    <mergeCell ref="AG97:AM97"/>
    <mergeCell ref="E98:I98"/>
    <mergeCell ref="J98:Y98"/>
    <mergeCell ref="Z98:AF98"/>
    <mergeCell ref="AG98:AM98"/>
    <mergeCell ref="E95:I95"/>
    <mergeCell ref="J95:Y95"/>
    <mergeCell ref="Z95:AF95"/>
    <mergeCell ref="AG95:AM95"/>
    <mergeCell ref="E96:I96"/>
    <mergeCell ref="J96:Y96"/>
    <mergeCell ref="Z96:AF96"/>
    <mergeCell ref="AG96:AM96"/>
    <mergeCell ref="AG88:AM88"/>
    <mergeCell ref="E93:I93"/>
    <mergeCell ref="J93:Y93"/>
    <mergeCell ref="Z93:AF93"/>
    <mergeCell ref="AG93:AM93"/>
    <mergeCell ref="E94:I94"/>
    <mergeCell ref="J94:Y94"/>
    <mergeCell ref="Z94:AF94"/>
    <mergeCell ref="AG94:AM94"/>
    <mergeCell ref="E91:I91"/>
    <mergeCell ref="J91:Y91"/>
    <mergeCell ref="Z91:AF91"/>
    <mergeCell ref="AG91:AM91"/>
    <mergeCell ref="E92:I92"/>
    <mergeCell ref="J92:Y92"/>
    <mergeCell ref="Z92:AF92"/>
    <mergeCell ref="AG92:AM92"/>
    <mergeCell ref="A85:D102"/>
    <mergeCell ref="E85:I85"/>
    <mergeCell ref="J85:Y85"/>
    <mergeCell ref="Z85:AF85"/>
    <mergeCell ref="AG85:AM85"/>
    <mergeCell ref="E86:I86"/>
    <mergeCell ref="J86:Y86"/>
    <mergeCell ref="Z86:AF86"/>
    <mergeCell ref="AG86:AM86"/>
    <mergeCell ref="E87:I87"/>
    <mergeCell ref="E89:I89"/>
    <mergeCell ref="J89:Y89"/>
    <mergeCell ref="Z89:AF89"/>
    <mergeCell ref="AG89:AM89"/>
    <mergeCell ref="E90:I90"/>
    <mergeCell ref="J90:Y90"/>
    <mergeCell ref="Z90:AF90"/>
    <mergeCell ref="AG90:AM90"/>
    <mergeCell ref="J87:Y87"/>
    <mergeCell ref="Z87:AF87"/>
    <mergeCell ref="AG87:AM87"/>
    <mergeCell ref="E88:I88"/>
    <mergeCell ref="J88:Y88"/>
    <mergeCell ref="Z88:AF88"/>
    <mergeCell ref="C79:E79"/>
    <mergeCell ref="F79:T79"/>
    <mergeCell ref="U79:W79"/>
    <mergeCell ref="X79:AM79"/>
    <mergeCell ref="B80:AM80"/>
    <mergeCell ref="A84:D84"/>
    <mergeCell ref="E84:I84"/>
    <mergeCell ref="J84:Y84"/>
    <mergeCell ref="Z84:AF84"/>
    <mergeCell ref="AG84:AM84"/>
    <mergeCell ref="C77:E77"/>
    <mergeCell ref="F77:T77"/>
    <mergeCell ref="U77:W77"/>
    <mergeCell ref="X77:AM77"/>
    <mergeCell ref="C78:AE78"/>
    <mergeCell ref="AF78:AM78"/>
    <mergeCell ref="C73:V73"/>
    <mergeCell ref="X73:AM73"/>
    <mergeCell ref="B75:AE75"/>
    <mergeCell ref="AF75:AM75"/>
    <mergeCell ref="C76:AE76"/>
    <mergeCell ref="AF76:AM76"/>
    <mergeCell ref="C65:AE65"/>
    <mergeCell ref="AF65:AM65"/>
    <mergeCell ref="C66:AE66"/>
    <mergeCell ref="AF66:AM66"/>
    <mergeCell ref="B68:AM68"/>
    <mergeCell ref="A70:AM70"/>
    <mergeCell ref="B60:AM60"/>
    <mergeCell ref="B62:AE62"/>
    <mergeCell ref="AF62:AM62"/>
    <mergeCell ref="C63:AE63"/>
    <mergeCell ref="AF63:AM63"/>
    <mergeCell ref="C64:AE64"/>
    <mergeCell ref="AF64:AM64"/>
    <mergeCell ref="A54:AM54"/>
    <mergeCell ref="C57:V57"/>
    <mergeCell ref="W57:AB57"/>
    <mergeCell ref="AC57:AM57"/>
    <mergeCell ref="C59:V59"/>
    <mergeCell ref="W59:AB59"/>
    <mergeCell ref="AC59:AM59"/>
    <mergeCell ref="C48:AE48"/>
    <mergeCell ref="AF48:AG48"/>
    <mergeCell ref="AF49:AM49"/>
    <mergeCell ref="C50:AE50"/>
    <mergeCell ref="AF50:AM50"/>
    <mergeCell ref="B52:AM52"/>
    <mergeCell ref="C44:AE44"/>
    <mergeCell ref="AF44:AM44"/>
    <mergeCell ref="AF45:AM45"/>
    <mergeCell ref="C46:AE46"/>
    <mergeCell ref="AF46:AM46"/>
    <mergeCell ref="AF47:AM47"/>
    <mergeCell ref="C41:AE41"/>
    <mergeCell ref="AF41:AM41"/>
    <mergeCell ref="AD42:AE42"/>
    <mergeCell ref="AF42:AG42"/>
    <mergeCell ref="D43:Y43"/>
    <mergeCell ref="AD43:AE43"/>
    <mergeCell ref="AF43:AG43"/>
    <mergeCell ref="C37:AE37"/>
    <mergeCell ref="AF37:AM37"/>
    <mergeCell ref="AF38:AM38"/>
    <mergeCell ref="C39:AE39"/>
    <mergeCell ref="AF39:AG39"/>
    <mergeCell ref="C40:AE40"/>
    <mergeCell ref="AF40:AM40"/>
    <mergeCell ref="B31:AM31"/>
    <mergeCell ref="B32:AM32"/>
    <mergeCell ref="C34:AE34"/>
    <mergeCell ref="AF34:AM34"/>
    <mergeCell ref="AF35:AM35"/>
    <mergeCell ref="C36:AE36"/>
    <mergeCell ref="AF36:AG36"/>
    <mergeCell ref="C25:V25"/>
    <mergeCell ref="C27:V27"/>
    <mergeCell ref="X27:AM27"/>
    <mergeCell ref="C28:V28"/>
    <mergeCell ref="X28:AM28"/>
    <mergeCell ref="C30:V30"/>
    <mergeCell ref="D18:AM18"/>
    <mergeCell ref="D19:AM19"/>
    <mergeCell ref="D20:AM20"/>
    <mergeCell ref="D21:AM21"/>
    <mergeCell ref="C24:V24"/>
    <mergeCell ref="X24:AM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44:AM44">
    <cfRule type="expression" dxfId="35" priority="3">
      <formula>$C$44&lt;&gt;""</formula>
    </cfRule>
  </conditionalFormatting>
  <conditionalFormatting sqref="AF40:AM40">
    <cfRule type="expression" dxfId="34" priority="2">
      <formula>$C$40&lt;&gt;""</formula>
    </cfRule>
  </conditionalFormatting>
  <dataValidations count="1">
    <dataValidation imeMode="halfAlpha" allowBlank="1" showInputMessage="1" showErrorMessage="1" sqref="S53:X53 AM33 AM36 S33:X33 AM39 AM69 J51:N51 AD53:AH53 AC51:AL51 AM53 J53:N53 AH36:AJ36 J33:N33 S69:X69 AC33:AH33 AC45:AE45 AM42:AM43 S74:X74 J74:N74 AC74:AH74 AH39:AJ39 AM48 AH42:AJ43 J45:N45 AM74 AD69:AH69 S51:X51 S45:X45 AM61 S61:X61 J61:N61 AC61:AH61 J67:N67 AC67:AL67 S67:X67 J69:N69 AH48:AJ48 AC49:AE49 J49:N49 S49:X49"/>
  </dataValidations>
  <printOptions horizontalCentered="1"/>
  <pageMargins left="0.55118110236220474" right="0.55118110236220474" top="0.43307086614173229" bottom="0.43307086614173229" header="0.31496062992125984" footer="0.15748031496062992"/>
  <pageSetup paperSize="9" scale="98" orientation="portrait" r:id="rId1"/>
  <headerFooter alignWithMargins="0">
    <oddFooter xml:space="preserve">&amp;C&amp;P / &amp;N </oddFooter>
  </headerFooter>
  <rowBreaks count="2" manualBreakCount="2">
    <brk id="52" max="39" man="1"/>
    <brk id="107"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12FB4F13-D5AA-4827-B193-6A7678D40802}">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計算用!$A$2:$A$36</xm:f>
          </x14:formula1>
          <xm:sqref>L5</xm:sqref>
        </x14:dataValidation>
        <x14:dataValidation type="list" allowBlank="1" showInputMessage="1" showErrorMessage="1">
          <x14:formula1>
            <xm:f>計算用!$A$41:$A$42</xm:f>
          </x14:formula1>
          <xm:sqref>B73 I10:I12 B24:B25 W27:W28 W24 B17:B21 B57 B59 W73 B27:B28 B30</xm:sqref>
        </x14:dataValidation>
        <x14:dataValidation type="list" allowBlank="1" showInputMessage="1" showErrorMessage="1">
          <x14:formula1>
            <xm:f>計算用!$B$41:$B$42</xm:f>
          </x14:formula1>
          <xm:sqref>AF35:AM35 AF38:AM38 AF46:AM47 AF40:AM40 AF44:AM44 AF63:AM64 AF50:AM50</xm:sqref>
        </x14:dataValidation>
        <x14:dataValidation type="list" allowBlank="1" showInputMessage="1" showErrorMessage="1">
          <x14:formula1>
            <xm:f>計算用!$C$41:$C$42</xm:f>
          </x14:formula1>
          <xm:sqref>AF65:AM66 AF78:AM78 AF76:AM76</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P195"/>
  <sheetViews>
    <sheetView view="pageBreakPreview" zoomScale="120" zoomScaleNormal="120" zoomScaleSheetLayoutView="120" workbookViewId="0">
      <selection activeCell="L4" sqref="L4:AF4"/>
    </sheetView>
  </sheetViews>
  <sheetFormatPr defaultColWidth="2.25" defaultRowHeight="13.5" x14ac:dyDescent="0.15"/>
  <cols>
    <col min="1" max="1" width="2.25" style="84" customWidth="1"/>
    <col min="2" max="37" width="2.25" style="84"/>
    <col min="38" max="38" width="3.125" style="84" bestFit="1" customWidth="1"/>
    <col min="39" max="40" width="2.25" style="84"/>
    <col min="41" max="41" width="16.375" style="84" hidden="1" customWidth="1"/>
    <col min="42" max="42" width="18.375" style="84" hidden="1" customWidth="1"/>
    <col min="43" max="16384" width="2.25" style="84"/>
  </cols>
  <sheetData>
    <row r="1" spans="1:42" ht="11.25" customHeight="1" thickTop="1" thickBot="1" x14ac:dyDescent="0.2">
      <c r="A1" s="83" t="s">
        <v>102</v>
      </c>
      <c r="J1" s="304" t="s">
        <v>289</v>
      </c>
      <c r="K1" s="280"/>
      <c r="L1" s="295"/>
      <c r="M1" s="295"/>
      <c r="N1" s="295"/>
      <c r="O1" s="295"/>
      <c r="P1" s="301"/>
      <c r="Q1" s="301"/>
      <c r="R1" s="301"/>
      <c r="S1" s="301"/>
      <c r="T1" s="301"/>
      <c r="U1" s="175"/>
      <c r="V1" s="150"/>
      <c r="W1" s="150"/>
      <c r="X1" s="150"/>
      <c r="Y1" s="150"/>
      <c r="Z1" s="150"/>
      <c r="AA1" s="150"/>
      <c r="AB1" s="150"/>
      <c r="AC1" s="150"/>
      <c r="AD1" s="150"/>
      <c r="AE1" s="150"/>
      <c r="AF1" s="279"/>
      <c r="AG1" s="494" t="s">
        <v>262</v>
      </c>
      <c r="AH1" s="495"/>
      <c r="AI1" s="495"/>
      <c r="AJ1" s="495"/>
      <c r="AK1" s="492" t="str">
        <f ca="1">RIGHT(CELL("filename",A1),LEN(CELL("filename",A1))-FIND("票", CELL("filename",A1)))</f>
        <v>30</v>
      </c>
      <c r="AL1" s="492"/>
      <c r="AM1" s="493"/>
    </row>
    <row r="2" spans="1:42" ht="3" customHeight="1" thickTop="1" x14ac:dyDescent="0.15">
      <c r="U2" s="278"/>
    </row>
    <row r="3" spans="1:42" s="85" customFormat="1" ht="12" customHeight="1" x14ac:dyDescent="0.15">
      <c r="A3" s="694" t="s">
        <v>41</v>
      </c>
      <c r="B3" s="542" t="s">
        <v>0</v>
      </c>
      <c r="C3" s="543"/>
      <c r="D3" s="543"/>
      <c r="E3" s="543"/>
      <c r="F3" s="543"/>
      <c r="G3" s="543"/>
      <c r="H3" s="543"/>
      <c r="I3" s="543"/>
      <c r="J3" s="543"/>
      <c r="K3" s="544"/>
      <c r="L3" s="673"/>
      <c r="M3" s="674"/>
      <c r="N3" s="674"/>
      <c r="O3" s="674"/>
      <c r="P3" s="674"/>
      <c r="Q3" s="674"/>
      <c r="R3" s="674"/>
      <c r="S3" s="674"/>
      <c r="T3" s="674"/>
      <c r="U3" s="674"/>
      <c r="V3" s="674"/>
      <c r="W3" s="674"/>
      <c r="X3" s="674"/>
      <c r="Y3" s="674"/>
      <c r="Z3" s="674"/>
      <c r="AA3" s="674"/>
      <c r="AB3" s="674"/>
      <c r="AC3" s="674"/>
      <c r="AD3" s="674"/>
      <c r="AE3" s="674"/>
      <c r="AF3" s="675"/>
      <c r="AG3" s="524" t="s">
        <v>74</v>
      </c>
      <c r="AH3" s="525"/>
      <c r="AI3" s="525"/>
      <c r="AJ3" s="525"/>
      <c r="AK3" s="525"/>
      <c r="AL3" s="525"/>
      <c r="AM3" s="526"/>
      <c r="AO3" s="84"/>
    </row>
    <row r="4" spans="1:42" s="85" customFormat="1" ht="20.25" customHeight="1" x14ac:dyDescent="0.15">
      <c r="A4" s="695"/>
      <c r="B4" s="539" t="s">
        <v>39</v>
      </c>
      <c r="C4" s="540"/>
      <c r="D4" s="540"/>
      <c r="E4" s="540"/>
      <c r="F4" s="540"/>
      <c r="G4" s="540"/>
      <c r="H4" s="540"/>
      <c r="I4" s="540"/>
      <c r="J4" s="540"/>
      <c r="K4" s="541"/>
      <c r="L4" s="690"/>
      <c r="M4" s="691"/>
      <c r="N4" s="691"/>
      <c r="O4" s="691"/>
      <c r="P4" s="691"/>
      <c r="Q4" s="691"/>
      <c r="R4" s="691"/>
      <c r="S4" s="691"/>
      <c r="T4" s="691"/>
      <c r="U4" s="691"/>
      <c r="V4" s="691"/>
      <c r="W4" s="691"/>
      <c r="X4" s="691"/>
      <c r="Y4" s="691"/>
      <c r="Z4" s="691"/>
      <c r="AA4" s="691"/>
      <c r="AB4" s="691"/>
      <c r="AC4" s="691"/>
      <c r="AD4" s="691"/>
      <c r="AE4" s="691"/>
      <c r="AF4" s="692"/>
      <c r="AG4" s="527"/>
      <c r="AH4" s="528"/>
      <c r="AI4" s="528"/>
      <c r="AJ4" s="528"/>
      <c r="AK4" s="528"/>
      <c r="AL4" s="528"/>
      <c r="AM4" s="529"/>
    </row>
    <row r="5" spans="1:42" s="85" customFormat="1" ht="27.75" customHeight="1" x14ac:dyDescent="0.15">
      <c r="A5" s="695"/>
      <c r="B5" s="536" t="s">
        <v>257</v>
      </c>
      <c r="C5" s="537"/>
      <c r="D5" s="537"/>
      <c r="E5" s="537"/>
      <c r="F5" s="537"/>
      <c r="G5" s="537"/>
      <c r="H5" s="537"/>
      <c r="I5" s="537"/>
      <c r="J5" s="537"/>
      <c r="K5" s="538"/>
      <c r="L5" s="530"/>
      <c r="M5" s="531"/>
      <c r="N5" s="531"/>
      <c r="O5" s="531"/>
      <c r="P5" s="531"/>
      <c r="Q5" s="531"/>
      <c r="R5" s="531"/>
      <c r="S5" s="531"/>
      <c r="T5" s="531"/>
      <c r="U5" s="531"/>
      <c r="V5" s="531"/>
      <c r="W5" s="531"/>
      <c r="X5" s="531"/>
      <c r="Y5" s="531"/>
      <c r="Z5" s="531"/>
      <c r="AA5" s="531"/>
      <c r="AB5" s="532"/>
      <c r="AC5" s="533" t="s">
        <v>75</v>
      </c>
      <c r="AD5" s="534"/>
      <c r="AE5" s="534"/>
      <c r="AF5" s="535"/>
      <c r="AG5" s="546"/>
      <c r="AH5" s="547"/>
      <c r="AI5" s="86" t="s">
        <v>76</v>
      </c>
      <c r="AJ5" s="677" t="str">
        <f>IF(OR(AP5=2,AP5=4,AP5=5,AP5=""),"※定員は短期入所系、入所施設・居住系のみ記載",IF(OR(AG5=0,AG5=""),"※定員を入力してください。","※定員は短期入所系、入所施設・居住系のみ記載"))</f>
        <v>※定員は短期入所系、入所施設・居住系のみ記載</v>
      </c>
      <c r="AK5" s="678"/>
      <c r="AL5" s="678"/>
      <c r="AM5" s="679"/>
      <c r="AO5" s="87" t="s">
        <v>112</v>
      </c>
      <c r="AP5" s="87" t="str">
        <f>IFERROR(VLOOKUP(L5,計算用!$A$2:$F$36,6,FALSE),"")</f>
        <v/>
      </c>
    </row>
    <row r="6" spans="1:42" s="85" customFormat="1" ht="13.5" customHeight="1" x14ac:dyDescent="0.15">
      <c r="A6" s="695"/>
      <c r="B6" s="683" t="s">
        <v>77</v>
      </c>
      <c r="C6" s="684"/>
      <c r="D6" s="684"/>
      <c r="E6" s="684"/>
      <c r="F6" s="684"/>
      <c r="G6" s="684"/>
      <c r="H6" s="684"/>
      <c r="I6" s="684"/>
      <c r="J6" s="684"/>
      <c r="K6" s="685"/>
      <c r="L6" s="88" t="s">
        <v>6</v>
      </c>
      <c r="M6" s="88"/>
      <c r="N6" s="88"/>
      <c r="O6" s="88"/>
      <c r="P6" s="89"/>
      <c r="Q6" s="445"/>
      <c r="R6" s="445"/>
      <c r="S6" s="88" t="s">
        <v>7</v>
      </c>
      <c r="T6" s="689"/>
      <c r="U6" s="689"/>
      <c r="V6" s="689"/>
      <c r="W6" s="88" t="s">
        <v>8</v>
      </c>
      <c r="X6" s="88"/>
      <c r="Y6" s="88"/>
      <c r="Z6" s="88"/>
      <c r="AA6" s="88"/>
      <c r="AB6" s="88"/>
      <c r="AC6" s="90"/>
      <c r="AD6" s="88"/>
      <c r="AE6" s="88"/>
      <c r="AF6" s="88"/>
      <c r="AG6" s="88"/>
      <c r="AH6" s="88"/>
      <c r="AI6" s="88"/>
      <c r="AJ6" s="88"/>
      <c r="AK6" s="88"/>
      <c r="AL6" s="88"/>
      <c r="AM6" s="91"/>
    </row>
    <row r="7" spans="1:42" s="85" customFormat="1" ht="20.25" customHeight="1" x14ac:dyDescent="0.15">
      <c r="A7" s="695"/>
      <c r="B7" s="686"/>
      <c r="C7" s="687"/>
      <c r="D7" s="687"/>
      <c r="E7" s="687"/>
      <c r="F7" s="687"/>
      <c r="G7" s="687"/>
      <c r="H7" s="687"/>
      <c r="I7" s="687"/>
      <c r="J7" s="687"/>
      <c r="K7" s="688"/>
      <c r="L7" s="449"/>
      <c r="M7" s="450"/>
      <c r="N7" s="450"/>
      <c r="O7" s="450"/>
      <c r="P7" s="450"/>
      <c r="Q7" s="450"/>
      <c r="R7" s="450"/>
      <c r="S7" s="450"/>
      <c r="T7" s="450"/>
      <c r="U7" s="450"/>
      <c r="V7" s="450"/>
      <c r="W7" s="450"/>
      <c r="X7" s="450"/>
      <c r="Y7" s="450"/>
      <c r="Z7" s="450"/>
      <c r="AA7" s="450"/>
      <c r="AB7" s="450"/>
      <c r="AC7" s="450"/>
      <c r="AD7" s="450"/>
      <c r="AE7" s="450"/>
      <c r="AF7" s="450"/>
      <c r="AG7" s="450"/>
      <c r="AH7" s="450"/>
      <c r="AI7" s="450"/>
      <c r="AJ7" s="450"/>
      <c r="AK7" s="450"/>
      <c r="AL7" s="450"/>
      <c r="AM7" s="451"/>
    </row>
    <row r="8" spans="1:42" s="85" customFormat="1" ht="20.25" customHeight="1" x14ac:dyDescent="0.15">
      <c r="A8" s="695"/>
      <c r="B8" s="545" t="s">
        <v>9</v>
      </c>
      <c r="C8" s="537"/>
      <c r="D8" s="537"/>
      <c r="E8" s="537"/>
      <c r="F8" s="537"/>
      <c r="G8" s="537"/>
      <c r="H8" s="537"/>
      <c r="I8" s="537"/>
      <c r="J8" s="537"/>
      <c r="K8" s="538"/>
      <c r="L8" s="545" t="s">
        <v>10</v>
      </c>
      <c r="M8" s="537"/>
      <c r="N8" s="537"/>
      <c r="O8" s="537"/>
      <c r="P8" s="537"/>
      <c r="Q8" s="537"/>
      <c r="R8" s="538"/>
      <c r="S8" s="452"/>
      <c r="T8" s="453"/>
      <c r="U8" s="453"/>
      <c r="V8" s="453"/>
      <c r="W8" s="453"/>
      <c r="X8" s="453"/>
      <c r="Y8" s="454"/>
      <c r="Z8" s="545" t="s">
        <v>68</v>
      </c>
      <c r="AA8" s="537"/>
      <c r="AB8" s="538"/>
      <c r="AC8" s="680"/>
      <c r="AD8" s="681"/>
      <c r="AE8" s="681"/>
      <c r="AF8" s="681"/>
      <c r="AG8" s="681"/>
      <c r="AH8" s="681"/>
      <c r="AI8" s="681"/>
      <c r="AJ8" s="681"/>
      <c r="AK8" s="681"/>
      <c r="AL8" s="681"/>
      <c r="AM8" s="682"/>
    </row>
    <row r="9" spans="1:42" s="85" customFormat="1" ht="20.25" customHeight="1" x14ac:dyDescent="0.15">
      <c r="A9" s="696"/>
      <c r="B9" s="545" t="s">
        <v>40</v>
      </c>
      <c r="C9" s="537"/>
      <c r="D9" s="537"/>
      <c r="E9" s="537"/>
      <c r="F9" s="537"/>
      <c r="G9" s="537"/>
      <c r="H9" s="537"/>
      <c r="I9" s="537"/>
      <c r="J9" s="537"/>
      <c r="K9" s="538"/>
      <c r="L9" s="452"/>
      <c r="M9" s="453"/>
      <c r="N9" s="453"/>
      <c r="O9" s="453"/>
      <c r="P9" s="453"/>
      <c r="Q9" s="453"/>
      <c r="R9" s="453"/>
      <c r="S9" s="453"/>
      <c r="T9" s="453"/>
      <c r="U9" s="453"/>
      <c r="V9" s="453"/>
      <c r="W9" s="453"/>
      <c r="X9" s="453"/>
      <c r="Y9" s="453"/>
      <c r="Z9" s="453"/>
      <c r="AA9" s="453"/>
      <c r="AB9" s="453"/>
      <c r="AC9" s="453"/>
      <c r="AD9" s="453"/>
      <c r="AE9" s="453"/>
      <c r="AF9" s="453"/>
      <c r="AG9" s="453"/>
      <c r="AH9" s="453"/>
      <c r="AI9" s="453"/>
      <c r="AJ9" s="453"/>
      <c r="AK9" s="453"/>
      <c r="AL9" s="453"/>
      <c r="AM9" s="454"/>
      <c r="AO9" s="87" t="s">
        <v>113</v>
      </c>
    </row>
    <row r="10" spans="1:42" s="85" customFormat="1" ht="15.75" customHeight="1" x14ac:dyDescent="0.15">
      <c r="A10" s="697" t="s">
        <v>108</v>
      </c>
      <c r="B10" s="698"/>
      <c r="C10" s="698"/>
      <c r="D10" s="698"/>
      <c r="E10" s="698"/>
      <c r="F10" s="698"/>
      <c r="G10" s="698"/>
      <c r="H10" s="699"/>
      <c r="I10" s="200"/>
      <c r="J10" s="676" t="s">
        <v>166</v>
      </c>
      <c r="K10" s="676"/>
      <c r="L10" s="676"/>
      <c r="M10" s="676"/>
      <c r="N10" s="676"/>
      <c r="O10" s="676"/>
      <c r="P10" s="676"/>
      <c r="Q10" s="676"/>
      <c r="R10" s="676"/>
      <c r="S10" s="676"/>
      <c r="T10" s="676"/>
      <c r="U10" s="676"/>
      <c r="V10" s="676"/>
      <c r="W10" s="676"/>
      <c r="X10" s="676"/>
      <c r="Y10" s="676"/>
      <c r="Z10" s="676"/>
      <c r="AA10" s="676"/>
      <c r="AB10" s="676"/>
      <c r="AC10" s="676"/>
      <c r="AD10" s="676"/>
      <c r="AE10" s="676"/>
      <c r="AF10" s="676"/>
      <c r="AG10" s="676"/>
      <c r="AH10" s="676"/>
      <c r="AI10" s="676"/>
      <c r="AJ10" s="676"/>
      <c r="AK10" s="676"/>
      <c r="AL10" s="676"/>
      <c r="AM10" s="676"/>
      <c r="AO10" s="87" t="str">
        <f>IF(I10="〇","",IF(AND(B17="",B18="",B19="",B20="",B21=""),"","（１）の対象区分が選択されていますが事業区分で（１）を選択していません。"))</f>
        <v/>
      </c>
    </row>
    <row r="11" spans="1:42" s="85" customFormat="1" ht="15.75" customHeight="1" x14ac:dyDescent="0.15">
      <c r="A11" s="700"/>
      <c r="B11" s="701"/>
      <c r="C11" s="701"/>
      <c r="D11" s="701"/>
      <c r="E11" s="701"/>
      <c r="F11" s="701"/>
      <c r="G11" s="701"/>
      <c r="H11" s="702"/>
      <c r="I11" s="200"/>
      <c r="J11" s="676" t="s">
        <v>99</v>
      </c>
      <c r="K11" s="676"/>
      <c r="L11" s="676"/>
      <c r="M11" s="676"/>
      <c r="N11" s="676"/>
      <c r="O11" s="676"/>
      <c r="P11" s="676"/>
      <c r="Q11" s="676"/>
      <c r="R11" s="676"/>
      <c r="S11" s="676"/>
      <c r="T11" s="676"/>
      <c r="U11" s="676"/>
      <c r="V11" s="676"/>
      <c r="W11" s="676"/>
      <c r="X11" s="676"/>
      <c r="Y11" s="676"/>
      <c r="Z11" s="676"/>
      <c r="AA11" s="676"/>
      <c r="AB11" s="676"/>
      <c r="AC11" s="676"/>
      <c r="AD11" s="676"/>
      <c r="AE11" s="676"/>
      <c r="AF11" s="676"/>
      <c r="AG11" s="676"/>
      <c r="AH11" s="676"/>
      <c r="AI11" s="676"/>
      <c r="AJ11" s="676"/>
      <c r="AK11" s="676"/>
      <c r="AL11" s="676"/>
      <c r="AM11" s="676"/>
      <c r="AO11" s="87" t="str">
        <f>IF(I11="〇","",IF(AND(AF63&lt;&gt;"はい",AF64&lt;&gt;"はい"),"","（２）の確認事項が選択されていますが事業区分で（２）を選択していません。"))</f>
        <v/>
      </c>
    </row>
    <row r="12" spans="1:42" s="85" customFormat="1" ht="15.75" customHeight="1" x14ac:dyDescent="0.15">
      <c r="A12" s="703"/>
      <c r="B12" s="704"/>
      <c r="C12" s="704"/>
      <c r="D12" s="704"/>
      <c r="E12" s="704"/>
      <c r="F12" s="704"/>
      <c r="G12" s="704"/>
      <c r="H12" s="705"/>
      <c r="I12" s="200"/>
      <c r="J12" s="676" t="s">
        <v>100</v>
      </c>
      <c r="K12" s="676"/>
      <c r="L12" s="676"/>
      <c r="M12" s="676"/>
      <c r="N12" s="676"/>
      <c r="O12" s="676"/>
      <c r="P12" s="676"/>
      <c r="Q12" s="676"/>
      <c r="R12" s="676"/>
      <c r="S12" s="676"/>
      <c r="T12" s="676"/>
      <c r="U12" s="676"/>
      <c r="V12" s="676"/>
      <c r="W12" s="676"/>
      <c r="X12" s="676"/>
      <c r="Y12" s="676"/>
      <c r="Z12" s="676"/>
      <c r="AA12" s="676"/>
      <c r="AB12" s="676"/>
      <c r="AC12" s="676"/>
      <c r="AD12" s="676"/>
      <c r="AE12" s="676"/>
      <c r="AF12" s="676"/>
      <c r="AG12" s="676"/>
      <c r="AH12" s="676"/>
      <c r="AI12" s="676"/>
      <c r="AJ12" s="676"/>
      <c r="AK12" s="676"/>
      <c r="AL12" s="676"/>
      <c r="AM12" s="676"/>
    </row>
    <row r="13" spans="1:42" s="85" customFormat="1" ht="10.5" customHeight="1" x14ac:dyDescent="0.15">
      <c r="A13" s="92" t="s">
        <v>204</v>
      </c>
      <c r="B13" s="293"/>
      <c r="C13" s="293"/>
      <c r="D13" s="293"/>
      <c r="E13" s="293"/>
      <c r="F13" s="293"/>
      <c r="G13" s="293"/>
      <c r="H13" s="293"/>
      <c r="I13" s="293"/>
      <c r="J13" s="94"/>
      <c r="K13" s="94"/>
      <c r="L13" s="94"/>
      <c r="M13" s="94"/>
      <c r="N13" s="94"/>
      <c r="O13" s="94"/>
      <c r="P13" s="94"/>
      <c r="Q13" s="94"/>
      <c r="R13" s="94"/>
      <c r="S13" s="94"/>
      <c r="T13" s="94"/>
      <c r="U13" s="94"/>
      <c r="V13" s="94"/>
      <c r="W13" s="94"/>
      <c r="X13" s="94"/>
      <c r="Y13" s="94"/>
      <c r="Z13" s="94"/>
      <c r="AA13" s="94"/>
      <c r="AB13" s="94"/>
      <c r="AC13" s="94"/>
      <c r="AD13" s="94"/>
      <c r="AE13" s="94"/>
      <c r="AF13" s="94"/>
      <c r="AG13" s="94"/>
      <c r="AH13" s="94"/>
      <c r="AI13" s="94"/>
      <c r="AJ13" s="94"/>
      <c r="AK13" s="94"/>
      <c r="AL13" s="94"/>
      <c r="AM13" s="94"/>
    </row>
    <row r="14" spans="1:42" s="85" customFormat="1" ht="5.25" customHeight="1" x14ac:dyDescent="0.15">
      <c r="A14" s="295"/>
      <c r="B14" s="295"/>
      <c r="C14" s="295"/>
      <c r="D14" s="295"/>
      <c r="E14" s="295"/>
      <c r="F14" s="295"/>
      <c r="G14" s="295"/>
      <c r="H14" s="295"/>
      <c r="I14" s="96"/>
      <c r="J14" s="295"/>
      <c r="K14" s="97"/>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row>
    <row r="15" spans="1:42" s="85" customFormat="1" ht="26.25" customHeight="1" x14ac:dyDescent="0.15">
      <c r="A15" s="693" t="s">
        <v>166</v>
      </c>
      <c r="B15" s="693"/>
      <c r="C15" s="693"/>
      <c r="D15" s="693"/>
      <c r="E15" s="693"/>
      <c r="F15" s="693"/>
      <c r="G15" s="693"/>
      <c r="H15" s="693"/>
      <c r="I15" s="693"/>
      <c r="J15" s="693"/>
      <c r="K15" s="693"/>
      <c r="L15" s="693"/>
      <c r="M15" s="693"/>
      <c r="N15" s="693"/>
      <c r="O15" s="693"/>
      <c r="P15" s="693"/>
      <c r="Q15" s="693"/>
      <c r="R15" s="693"/>
      <c r="S15" s="693"/>
      <c r="T15" s="693"/>
      <c r="U15" s="693"/>
      <c r="V15" s="693"/>
      <c r="W15" s="693"/>
      <c r="X15" s="693"/>
      <c r="Y15" s="693"/>
      <c r="Z15" s="693"/>
      <c r="AA15" s="693"/>
      <c r="AB15" s="693"/>
      <c r="AC15" s="693"/>
      <c r="AD15" s="693"/>
      <c r="AE15" s="693"/>
      <c r="AF15" s="693"/>
      <c r="AG15" s="693"/>
      <c r="AH15" s="693"/>
      <c r="AI15" s="693"/>
      <c r="AJ15" s="693"/>
      <c r="AK15" s="693"/>
      <c r="AL15" s="693"/>
      <c r="AM15" s="693"/>
      <c r="AO15" s="87" t="s">
        <v>113</v>
      </c>
      <c r="AP15" s="87" t="s">
        <v>114</v>
      </c>
    </row>
    <row r="16" spans="1:42" s="85" customFormat="1" ht="14.25" customHeight="1" x14ac:dyDescent="0.15">
      <c r="A16" s="99" t="s">
        <v>123</v>
      </c>
      <c r="B16" s="292"/>
      <c r="C16" s="292"/>
      <c r="D16" s="292"/>
      <c r="E16" s="292"/>
      <c r="F16" s="292"/>
      <c r="G16" s="292"/>
      <c r="H16" s="292"/>
      <c r="I16" s="292"/>
      <c r="J16" s="292"/>
      <c r="K16" s="292"/>
      <c r="L16" s="292"/>
      <c r="M16" s="292"/>
      <c r="N16" s="292"/>
      <c r="O16" s="292"/>
      <c r="P16" s="292"/>
      <c r="Q16" s="292"/>
      <c r="R16" s="292"/>
      <c r="S16" s="292"/>
      <c r="T16" s="292"/>
      <c r="U16" s="292"/>
      <c r="V16" s="292"/>
      <c r="W16" s="292"/>
      <c r="X16" s="292"/>
      <c r="Y16" s="292"/>
      <c r="Z16" s="292"/>
      <c r="AA16" s="292"/>
      <c r="AB16" s="292"/>
      <c r="AC16" s="292"/>
      <c r="AD16" s="292"/>
      <c r="AE16" s="292"/>
      <c r="AF16" s="292"/>
      <c r="AG16" s="292"/>
      <c r="AH16" s="292"/>
      <c r="AI16" s="292"/>
      <c r="AJ16" s="292"/>
      <c r="AK16" s="101"/>
      <c r="AL16" s="298"/>
      <c r="AM16" s="299"/>
      <c r="AO16" s="87" t="str">
        <f>IF(I10="","",IF(OR(B17="〇",B18="〇",B19="〇",B20="〇",B21="〇"),"","事業区分で（１）を選択していますが（１）の対象区分が選択されていません。"))</f>
        <v/>
      </c>
      <c r="AP16" s="87" t="s">
        <v>124</v>
      </c>
    </row>
    <row r="17" spans="1:42" s="85" customFormat="1" ht="14.25" customHeight="1" x14ac:dyDescent="0.15">
      <c r="A17" s="114"/>
      <c r="B17" s="200"/>
      <c r="C17" s="288" t="s">
        <v>126</v>
      </c>
      <c r="D17" s="515" t="s">
        <v>127</v>
      </c>
      <c r="E17" s="516"/>
      <c r="F17" s="516"/>
      <c r="G17" s="516"/>
      <c r="H17" s="516"/>
      <c r="I17" s="516"/>
      <c r="J17" s="516"/>
      <c r="K17" s="516"/>
      <c r="L17" s="516"/>
      <c r="M17" s="516"/>
      <c r="N17" s="516"/>
      <c r="O17" s="516"/>
      <c r="P17" s="516"/>
      <c r="Q17" s="516"/>
      <c r="R17" s="516"/>
      <c r="S17" s="516"/>
      <c r="T17" s="516"/>
      <c r="U17" s="516"/>
      <c r="V17" s="516"/>
      <c r="W17" s="516"/>
      <c r="X17" s="516"/>
      <c r="Y17" s="516"/>
      <c r="Z17" s="516"/>
      <c r="AA17" s="516"/>
      <c r="AB17" s="516"/>
      <c r="AC17" s="516"/>
      <c r="AD17" s="516"/>
      <c r="AE17" s="516"/>
      <c r="AF17" s="516"/>
      <c r="AG17" s="516"/>
      <c r="AH17" s="516"/>
      <c r="AI17" s="516"/>
      <c r="AJ17" s="516"/>
      <c r="AK17" s="516"/>
      <c r="AL17" s="516"/>
      <c r="AM17" s="517"/>
      <c r="AO17" s="105" t="s">
        <v>124</v>
      </c>
      <c r="AP17" s="105" t="s">
        <v>124</v>
      </c>
    </row>
    <row r="18" spans="1:42" s="85" customFormat="1" ht="14.25" customHeight="1" x14ac:dyDescent="0.15">
      <c r="A18" s="114"/>
      <c r="B18" s="200"/>
      <c r="C18" s="260" t="s">
        <v>104</v>
      </c>
      <c r="D18" s="515" t="s">
        <v>109</v>
      </c>
      <c r="E18" s="516"/>
      <c r="F18" s="516"/>
      <c r="G18" s="516"/>
      <c r="H18" s="516"/>
      <c r="I18" s="516"/>
      <c r="J18" s="516"/>
      <c r="K18" s="516"/>
      <c r="L18" s="516"/>
      <c r="M18" s="516"/>
      <c r="N18" s="516"/>
      <c r="O18" s="516"/>
      <c r="P18" s="516"/>
      <c r="Q18" s="516"/>
      <c r="R18" s="516"/>
      <c r="S18" s="516"/>
      <c r="T18" s="516"/>
      <c r="U18" s="516"/>
      <c r="V18" s="516"/>
      <c r="W18" s="516"/>
      <c r="X18" s="516"/>
      <c r="Y18" s="516"/>
      <c r="Z18" s="516"/>
      <c r="AA18" s="516"/>
      <c r="AB18" s="516"/>
      <c r="AC18" s="516"/>
      <c r="AD18" s="516"/>
      <c r="AE18" s="516"/>
      <c r="AF18" s="516"/>
      <c r="AG18" s="516"/>
      <c r="AH18" s="516"/>
      <c r="AI18" s="516"/>
      <c r="AJ18" s="516"/>
      <c r="AK18" s="516"/>
      <c r="AL18" s="516"/>
      <c r="AM18" s="517"/>
      <c r="AO18" s="105" t="str">
        <f>IF(B18="","",IF(AP5=4,"通所系サービスは②での申請は対象外です。",""))</f>
        <v/>
      </c>
      <c r="AP18" s="105" t="str">
        <f>IF(B18="","",IF(AP5=5,"②について、訪問サービスまたは宿泊サービスとして実施している。",""))</f>
        <v/>
      </c>
    </row>
    <row r="19" spans="1:42" s="85" customFormat="1" ht="14.25" customHeight="1" x14ac:dyDescent="0.15">
      <c r="A19" s="114"/>
      <c r="B19" s="200"/>
      <c r="C19" s="260" t="s">
        <v>105</v>
      </c>
      <c r="D19" s="515" t="s">
        <v>110</v>
      </c>
      <c r="E19" s="516"/>
      <c r="F19" s="516"/>
      <c r="G19" s="516"/>
      <c r="H19" s="516"/>
      <c r="I19" s="516"/>
      <c r="J19" s="516"/>
      <c r="K19" s="516"/>
      <c r="L19" s="516"/>
      <c r="M19" s="516"/>
      <c r="N19" s="516"/>
      <c r="O19" s="516"/>
      <c r="P19" s="516"/>
      <c r="Q19" s="516"/>
      <c r="R19" s="516"/>
      <c r="S19" s="516"/>
      <c r="T19" s="516"/>
      <c r="U19" s="516"/>
      <c r="V19" s="516"/>
      <c r="W19" s="516"/>
      <c r="X19" s="516"/>
      <c r="Y19" s="516"/>
      <c r="Z19" s="516"/>
      <c r="AA19" s="516"/>
      <c r="AB19" s="516"/>
      <c r="AC19" s="516"/>
      <c r="AD19" s="516"/>
      <c r="AE19" s="516"/>
      <c r="AF19" s="516"/>
      <c r="AG19" s="516"/>
      <c r="AH19" s="516"/>
      <c r="AI19" s="516"/>
      <c r="AJ19" s="516"/>
      <c r="AK19" s="516"/>
      <c r="AL19" s="516"/>
      <c r="AM19" s="517"/>
      <c r="AO19" s="105" t="str">
        <f>IF(B19="","",IF(AP5=1,"当該サービスは③での申請対象外です。",IF(AP5=2,"当該サービスは③での申請対象外です。","")))</f>
        <v/>
      </c>
      <c r="AP19" s="105" t="str">
        <f>IF(B19="","",IF(AP5=6,"③について、短期利用認知症対応型共同生活介護事業所に対しても休業要請を受けている。",""))</f>
        <v/>
      </c>
    </row>
    <row r="20" spans="1:42" s="85" customFormat="1" ht="14.25" customHeight="1" x14ac:dyDescent="0.15">
      <c r="A20" s="114"/>
      <c r="B20" s="200"/>
      <c r="C20" s="260" t="s">
        <v>106</v>
      </c>
      <c r="D20" s="515" t="s">
        <v>107</v>
      </c>
      <c r="E20" s="516"/>
      <c r="F20" s="516"/>
      <c r="G20" s="516"/>
      <c r="H20" s="516"/>
      <c r="I20" s="516"/>
      <c r="J20" s="516"/>
      <c r="K20" s="516"/>
      <c r="L20" s="516"/>
      <c r="M20" s="516"/>
      <c r="N20" s="516"/>
      <c r="O20" s="516"/>
      <c r="P20" s="516"/>
      <c r="Q20" s="516"/>
      <c r="R20" s="516"/>
      <c r="S20" s="516"/>
      <c r="T20" s="516"/>
      <c r="U20" s="516"/>
      <c r="V20" s="516"/>
      <c r="W20" s="516"/>
      <c r="X20" s="516"/>
      <c r="Y20" s="516"/>
      <c r="Z20" s="516"/>
      <c r="AA20" s="516"/>
      <c r="AB20" s="516"/>
      <c r="AC20" s="516"/>
      <c r="AD20" s="516"/>
      <c r="AE20" s="516"/>
      <c r="AF20" s="516"/>
      <c r="AG20" s="516"/>
      <c r="AH20" s="516"/>
      <c r="AI20" s="516"/>
      <c r="AJ20" s="516"/>
      <c r="AK20" s="516"/>
      <c r="AL20" s="516"/>
      <c r="AM20" s="517"/>
      <c r="AO20" s="105" t="str">
        <f>IF(B20="","",IF(OR(AP5=1,AP5=6),"","当該サービスは④での申請対象外です。"))&amp;IF(B20="","",IF(OR(B17="〇",B18="〇"),"④を申請していますが、①、②の場合は除きます。",""))</f>
        <v/>
      </c>
      <c r="AP20" s="105" t="s">
        <v>124</v>
      </c>
    </row>
    <row r="21" spans="1:42" s="85" customFormat="1" ht="14.25" customHeight="1" x14ac:dyDescent="0.15">
      <c r="A21" s="114"/>
      <c r="B21" s="200"/>
      <c r="C21" s="260" t="s">
        <v>235</v>
      </c>
      <c r="D21" s="515" t="s">
        <v>275</v>
      </c>
      <c r="E21" s="516"/>
      <c r="F21" s="516"/>
      <c r="G21" s="516"/>
      <c r="H21" s="516"/>
      <c r="I21" s="516"/>
      <c r="J21" s="516"/>
      <c r="K21" s="516"/>
      <c r="L21" s="516"/>
      <c r="M21" s="516"/>
      <c r="N21" s="516"/>
      <c r="O21" s="516"/>
      <c r="P21" s="516"/>
      <c r="Q21" s="516"/>
      <c r="R21" s="516"/>
      <c r="S21" s="516"/>
      <c r="T21" s="516"/>
      <c r="U21" s="516"/>
      <c r="V21" s="516"/>
      <c r="W21" s="516"/>
      <c r="X21" s="516"/>
      <c r="Y21" s="516"/>
      <c r="Z21" s="516"/>
      <c r="AA21" s="516"/>
      <c r="AB21" s="516"/>
      <c r="AC21" s="516"/>
      <c r="AD21" s="516"/>
      <c r="AE21" s="516"/>
      <c r="AF21" s="516"/>
      <c r="AG21" s="516"/>
      <c r="AH21" s="516"/>
      <c r="AI21" s="516"/>
      <c r="AJ21" s="516"/>
      <c r="AK21" s="516"/>
      <c r="AL21" s="516"/>
      <c r="AM21" s="517"/>
      <c r="AO21" s="105" t="str">
        <f>IF(B21="","",IF(OR(AP5=1,AP5=3,AP5=6),"","当該サービスは⑤での申請対象外です。"))</f>
        <v/>
      </c>
      <c r="AP21" s="105" t="s">
        <v>124</v>
      </c>
    </row>
    <row r="22" spans="1:42" s="85" customFormat="1" ht="14.25" customHeight="1" x14ac:dyDescent="0.15">
      <c r="A22" s="106" t="s">
        <v>236</v>
      </c>
      <c r="B22" s="293"/>
      <c r="C22" s="107"/>
      <c r="D22" s="107"/>
      <c r="E22" s="107"/>
      <c r="F22" s="107"/>
      <c r="G22" s="107"/>
      <c r="H22" s="107"/>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8"/>
    </row>
    <row r="23" spans="1:42" s="85" customFormat="1" ht="14.25" customHeight="1" x14ac:dyDescent="0.15">
      <c r="A23" s="109"/>
      <c r="B23" s="262" t="s">
        <v>118</v>
      </c>
      <c r="C23" s="110"/>
      <c r="D23" s="111"/>
      <c r="E23" s="111"/>
      <c r="F23" s="111"/>
      <c r="G23" s="111"/>
      <c r="H23" s="111"/>
      <c r="I23" s="111"/>
      <c r="J23" s="111"/>
      <c r="K23" s="111"/>
      <c r="L23" s="111"/>
      <c r="M23" s="111"/>
      <c r="N23" s="111"/>
      <c r="O23" s="111"/>
      <c r="P23" s="111"/>
      <c r="Q23" s="111"/>
      <c r="R23" s="111"/>
      <c r="S23" s="111"/>
      <c r="T23" s="111"/>
      <c r="U23" s="111"/>
      <c r="V23" s="111"/>
      <c r="W23" s="111"/>
      <c r="X23" s="111"/>
      <c r="Y23" s="111"/>
      <c r="Z23" s="111"/>
      <c r="AA23" s="111"/>
      <c r="AB23" s="111"/>
      <c r="AC23" s="111"/>
      <c r="AD23" s="111"/>
      <c r="AE23" s="111"/>
      <c r="AF23" s="111"/>
      <c r="AG23" s="111"/>
      <c r="AH23" s="111"/>
      <c r="AI23" s="111"/>
      <c r="AJ23" s="111"/>
      <c r="AK23" s="111"/>
      <c r="AL23" s="111"/>
      <c r="AM23" s="112"/>
      <c r="AO23" s="87" t="s">
        <v>113</v>
      </c>
    </row>
    <row r="24" spans="1:42" s="85" customFormat="1" ht="20.25" customHeight="1" x14ac:dyDescent="0.15">
      <c r="A24" s="113"/>
      <c r="B24" s="200"/>
      <c r="C24" s="516" t="s">
        <v>117</v>
      </c>
      <c r="D24" s="516"/>
      <c r="E24" s="516"/>
      <c r="F24" s="516"/>
      <c r="G24" s="516"/>
      <c r="H24" s="516"/>
      <c r="I24" s="516"/>
      <c r="J24" s="516"/>
      <c r="K24" s="516"/>
      <c r="L24" s="516"/>
      <c r="M24" s="516"/>
      <c r="N24" s="516"/>
      <c r="O24" s="516"/>
      <c r="P24" s="516"/>
      <c r="Q24" s="516"/>
      <c r="R24" s="516"/>
      <c r="S24" s="516"/>
      <c r="T24" s="516"/>
      <c r="U24" s="516"/>
      <c r="V24" s="516"/>
      <c r="W24" s="200"/>
      <c r="X24" s="515" t="s">
        <v>203</v>
      </c>
      <c r="Y24" s="516"/>
      <c r="Z24" s="516"/>
      <c r="AA24" s="516"/>
      <c r="AB24" s="516"/>
      <c r="AC24" s="516"/>
      <c r="AD24" s="516"/>
      <c r="AE24" s="516"/>
      <c r="AF24" s="516"/>
      <c r="AG24" s="516"/>
      <c r="AH24" s="516"/>
      <c r="AI24" s="516"/>
      <c r="AJ24" s="516"/>
      <c r="AK24" s="516"/>
      <c r="AL24" s="516"/>
      <c r="AM24" s="517"/>
      <c r="AO24" s="87" t="str">
        <f>IF(B25="","",IF(OR(B17="〇",B18="〇",B20="〇"),"","「一定の要件に該当する自費検査」は①、②、④の場合が対象です。"))&amp;IF(B20="","",IF(B25="","④は「一定の要件に該当する自費検査」を実施した場合が対象です。",""))</f>
        <v/>
      </c>
    </row>
    <row r="25" spans="1:42" s="85" customFormat="1" ht="20.25" customHeight="1" x14ac:dyDescent="0.15">
      <c r="A25" s="114"/>
      <c r="B25" s="200"/>
      <c r="C25" s="516" t="s">
        <v>201</v>
      </c>
      <c r="D25" s="516"/>
      <c r="E25" s="516"/>
      <c r="F25" s="516"/>
      <c r="G25" s="516"/>
      <c r="H25" s="516"/>
      <c r="I25" s="516"/>
      <c r="J25" s="516"/>
      <c r="K25" s="516"/>
      <c r="L25" s="516"/>
      <c r="M25" s="516"/>
      <c r="N25" s="516"/>
      <c r="O25" s="516"/>
      <c r="P25" s="516"/>
      <c r="Q25" s="516"/>
      <c r="R25" s="516"/>
      <c r="S25" s="516"/>
      <c r="T25" s="516"/>
      <c r="U25" s="516"/>
      <c r="V25" s="516"/>
      <c r="W25" s="115"/>
      <c r="X25" s="111"/>
      <c r="Y25" s="111"/>
      <c r="Z25" s="111"/>
      <c r="AA25" s="111"/>
      <c r="AB25" s="111"/>
      <c r="AC25" s="111"/>
      <c r="AD25" s="111"/>
      <c r="AE25" s="111"/>
      <c r="AF25" s="111"/>
      <c r="AG25" s="111"/>
      <c r="AH25" s="111"/>
      <c r="AI25" s="111"/>
      <c r="AJ25" s="111"/>
      <c r="AK25" s="111"/>
      <c r="AL25" s="111"/>
      <c r="AM25" s="112"/>
      <c r="AO25" s="87" t="str">
        <f>IF(B30="","",IF(B21="","「感染対策等を行った上での施設内療養」は⑤の場合が対象です。",""))&amp;IF(B21="","",IF(B30="","⑤は「感染対策等を行った上での施設内療養」を実施した場合が対象です。",""))</f>
        <v/>
      </c>
    </row>
    <row r="26" spans="1:42" s="85" customFormat="1" ht="14.25" customHeight="1" x14ac:dyDescent="0.15">
      <c r="A26" s="294"/>
      <c r="B26" s="261" t="s">
        <v>119</v>
      </c>
      <c r="C26" s="111"/>
      <c r="D26" s="111"/>
      <c r="E26" s="111"/>
      <c r="F26" s="111"/>
      <c r="G26" s="111"/>
      <c r="H26" s="111"/>
      <c r="I26" s="111"/>
      <c r="J26" s="111"/>
      <c r="K26" s="111"/>
      <c r="L26" s="111"/>
      <c r="M26" s="111"/>
      <c r="N26" s="111"/>
      <c r="O26" s="111"/>
      <c r="P26" s="111"/>
      <c r="Q26" s="111"/>
      <c r="R26" s="111"/>
      <c r="S26" s="111"/>
      <c r="T26" s="111"/>
      <c r="U26" s="111"/>
      <c r="V26" s="111"/>
      <c r="W26" s="111"/>
      <c r="X26" s="111"/>
      <c r="Y26" s="111"/>
      <c r="Z26" s="111"/>
      <c r="AA26" s="111"/>
      <c r="AB26" s="111"/>
      <c r="AC26" s="111"/>
      <c r="AD26" s="111"/>
      <c r="AE26" s="111"/>
      <c r="AF26" s="111"/>
      <c r="AG26" s="111"/>
      <c r="AH26" s="111"/>
      <c r="AI26" s="111"/>
      <c r="AJ26" s="111"/>
      <c r="AK26" s="111"/>
      <c r="AL26" s="111"/>
      <c r="AM26" s="112"/>
    </row>
    <row r="27" spans="1:42" s="85" customFormat="1" ht="20.25" customHeight="1" x14ac:dyDescent="0.15">
      <c r="A27" s="114"/>
      <c r="B27" s="200"/>
      <c r="C27" s="551" t="s">
        <v>120</v>
      </c>
      <c r="D27" s="551"/>
      <c r="E27" s="551"/>
      <c r="F27" s="551"/>
      <c r="G27" s="551"/>
      <c r="H27" s="551"/>
      <c r="I27" s="551"/>
      <c r="J27" s="551"/>
      <c r="K27" s="551"/>
      <c r="L27" s="551"/>
      <c r="M27" s="551"/>
      <c r="N27" s="551"/>
      <c r="O27" s="551"/>
      <c r="P27" s="551"/>
      <c r="Q27" s="551"/>
      <c r="R27" s="551"/>
      <c r="S27" s="551"/>
      <c r="T27" s="551"/>
      <c r="U27" s="551"/>
      <c r="V27" s="551"/>
      <c r="W27" s="200"/>
      <c r="X27" s="551" t="s">
        <v>121</v>
      </c>
      <c r="Y27" s="551"/>
      <c r="Z27" s="551"/>
      <c r="AA27" s="551"/>
      <c r="AB27" s="551"/>
      <c r="AC27" s="551"/>
      <c r="AD27" s="551"/>
      <c r="AE27" s="551"/>
      <c r="AF27" s="551"/>
      <c r="AG27" s="551"/>
      <c r="AH27" s="551"/>
      <c r="AI27" s="551"/>
      <c r="AJ27" s="551"/>
      <c r="AK27" s="551"/>
      <c r="AL27" s="551"/>
      <c r="AM27" s="551"/>
    </row>
    <row r="28" spans="1:42" s="85" customFormat="1" ht="20.25" customHeight="1" x14ac:dyDescent="0.15">
      <c r="A28" s="114"/>
      <c r="B28" s="200"/>
      <c r="C28" s="551" t="s">
        <v>122</v>
      </c>
      <c r="D28" s="551"/>
      <c r="E28" s="551"/>
      <c r="F28" s="551"/>
      <c r="G28" s="551"/>
      <c r="H28" s="551"/>
      <c r="I28" s="551"/>
      <c r="J28" s="551"/>
      <c r="K28" s="551"/>
      <c r="L28" s="551"/>
      <c r="M28" s="551"/>
      <c r="N28" s="551"/>
      <c r="O28" s="551"/>
      <c r="P28" s="551"/>
      <c r="Q28" s="551"/>
      <c r="R28" s="551"/>
      <c r="S28" s="551"/>
      <c r="T28" s="551"/>
      <c r="U28" s="551"/>
      <c r="V28" s="551"/>
      <c r="W28" s="200"/>
      <c r="X28" s="551" t="s">
        <v>202</v>
      </c>
      <c r="Y28" s="551"/>
      <c r="Z28" s="551"/>
      <c r="AA28" s="551"/>
      <c r="AB28" s="551"/>
      <c r="AC28" s="551"/>
      <c r="AD28" s="551"/>
      <c r="AE28" s="551"/>
      <c r="AF28" s="551"/>
      <c r="AG28" s="551"/>
      <c r="AH28" s="551"/>
      <c r="AI28" s="551"/>
      <c r="AJ28" s="551"/>
      <c r="AK28" s="551"/>
      <c r="AL28" s="551"/>
      <c r="AM28" s="551"/>
    </row>
    <row r="29" spans="1:42" s="85" customFormat="1" ht="14.25" customHeight="1" x14ac:dyDescent="0.15">
      <c r="A29" s="294"/>
      <c r="B29" s="261" t="s">
        <v>276</v>
      </c>
      <c r="C29" s="111"/>
      <c r="D29" s="111"/>
      <c r="E29" s="111"/>
      <c r="F29" s="111"/>
      <c r="G29" s="111"/>
      <c r="H29" s="111"/>
      <c r="I29" s="111"/>
      <c r="J29" s="111"/>
      <c r="K29" s="111"/>
      <c r="L29" s="111"/>
      <c r="M29" s="111"/>
      <c r="N29" s="111"/>
      <c r="O29" s="111"/>
      <c r="P29" s="111"/>
      <c r="Q29" s="111"/>
      <c r="R29" s="111"/>
      <c r="S29" s="111"/>
      <c r="T29" s="111"/>
      <c r="U29" s="111"/>
      <c r="V29" s="111"/>
      <c r="W29" s="111"/>
      <c r="X29" s="111"/>
      <c r="Y29" s="111"/>
      <c r="Z29" s="111"/>
      <c r="AA29" s="111"/>
      <c r="AB29" s="111"/>
      <c r="AC29" s="111"/>
      <c r="AD29" s="111"/>
      <c r="AE29" s="111"/>
      <c r="AF29" s="111"/>
      <c r="AG29" s="111"/>
      <c r="AH29" s="111"/>
      <c r="AI29" s="111"/>
      <c r="AJ29" s="111"/>
      <c r="AK29" s="111"/>
      <c r="AL29" s="111"/>
      <c r="AM29" s="112"/>
    </row>
    <row r="30" spans="1:42" s="85" customFormat="1" ht="20.25" customHeight="1" x14ac:dyDescent="0.15">
      <c r="A30" s="114"/>
      <c r="B30" s="200"/>
      <c r="C30" s="516" t="s">
        <v>248</v>
      </c>
      <c r="D30" s="516"/>
      <c r="E30" s="516"/>
      <c r="F30" s="516"/>
      <c r="G30" s="516"/>
      <c r="H30" s="516"/>
      <c r="I30" s="516"/>
      <c r="J30" s="516"/>
      <c r="K30" s="516"/>
      <c r="L30" s="516"/>
      <c r="M30" s="516"/>
      <c r="N30" s="516"/>
      <c r="O30" s="516"/>
      <c r="P30" s="516"/>
      <c r="Q30" s="516"/>
      <c r="R30" s="516"/>
      <c r="S30" s="516"/>
      <c r="T30" s="516"/>
      <c r="U30" s="516"/>
      <c r="V30" s="516"/>
      <c r="W30" s="115"/>
      <c r="X30" s="111"/>
      <c r="Y30" s="111"/>
      <c r="Z30" s="111"/>
      <c r="AA30" s="111"/>
      <c r="AB30" s="111"/>
      <c r="AC30" s="111"/>
      <c r="AD30" s="111"/>
      <c r="AE30" s="111"/>
      <c r="AF30" s="111"/>
      <c r="AG30" s="111"/>
      <c r="AH30" s="111"/>
      <c r="AI30" s="111"/>
      <c r="AJ30" s="111"/>
      <c r="AK30" s="111"/>
      <c r="AL30" s="111"/>
      <c r="AM30" s="112"/>
    </row>
    <row r="31" spans="1:42" s="85" customFormat="1" ht="12" x14ac:dyDescent="0.15">
      <c r="A31" s="114"/>
      <c r="B31" s="650" t="s">
        <v>240</v>
      </c>
      <c r="C31" s="651"/>
      <c r="D31" s="651"/>
      <c r="E31" s="651"/>
      <c r="F31" s="651"/>
      <c r="G31" s="651"/>
      <c r="H31" s="651"/>
      <c r="I31" s="651"/>
      <c r="J31" s="651"/>
      <c r="K31" s="651"/>
      <c r="L31" s="651"/>
      <c r="M31" s="651"/>
      <c r="N31" s="651"/>
      <c r="O31" s="651"/>
      <c r="P31" s="651"/>
      <c r="Q31" s="651"/>
      <c r="R31" s="651"/>
      <c r="S31" s="651"/>
      <c r="T31" s="651"/>
      <c r="U31" s="651"/>
      <c r="V31" s="651"/>
      <c r="W31" s="651"/>
      <c r="X31" s="651"/>
      <c r="Y31" s="651"/>
      <c r="Z31" s="651"/>
      <c r="AA31" s="651"/>
      <c r="AB31" s="651"/>
      <c r="AC31" s="651"/>
      <c r="AD31" s="651"/>
      <c r="AE31" s="651"/>
      <c r="AF31" s="651"/>
      <c r="AG31" s="651"/>
      <c r="AH31" s="651"/>
      <c r="AI31" s="651"/>
      <c r="AJ31" s="651"/>
      <c r="AK31" s="651"/>
      <c r="AL31" s="651"/>
      <c r="AM31" s="652"/>
    </row>
    <row r="32" spans="1:42" s="85" customFormat="1" ht="12" x14ac:dyDescent="0.15">
      <c r="A32" s="117"/>
      <c r="B32" s="521" t="s">
        <v>247</v>
      </c>
      <c r="C32" s="522"/>
      <c r="D32" s="522"/>
      <c r="E32" s="522"/>
      <c r="F32" s="522"/>
      <c r="G32" s="522"/>
      <c r="H32" s="522"/>
      <c r="I32" s="522"/>
      <c r="J32" s="522"/>
      <c r="K32" s="522"/>
      <c r="L32" s="522"/>
      <c r="M32" s="522"/>
      <c r="N32" s="522"/>
      <c r="O32" s="522"/>
      <c r="P32" s="522"/>
      <c r="Q32" s="522"/>
      <c r="R32" s="522"/>
      <c r="S32" s="522"/>
      <c r="T32" s="522"/>
      <c r="U32" s="522"/>
      <c r="V32" s="522"/>
      <c r="W32" s="522"/>
      <c r="X32" s="522"/>
      <c r="Y32" s="522"/>
      <c r="Z32" s="522"/>
      <c r="AA32" s="522"/>
      <c r="AB32" s="522"/>
      <c r="AC32" s="522"/>
      <c r="AD32" s="522"/>
      <c r="AE32" s="522"/>
      <c r="AF32" s="522"/>
      <c r="AG32" s="522"/>
      <c r="AH32" s="522"/>
      <c r="AI32" s="522"/>
      <c r="AJ32" s="522"/>
      <c r="AK32" s="522"/>
      <c r="AL32" s="522"/>
      <c r="AM32" s="523"/>
    </row>
    <row r="33" spans="1:41" s="85" customFormat="1" ht="14.25" customHeight="1" x14ac:dyDescent="0.15">
      <c r="A33" s="106" t="s">
        <v>158</v>
      </c>
      <c r="B33" s="118"/>
      <c r="C33" s="293"/>
      <c r="D33" s="293"/>
      <c r="E33" s="119"/>
      <c r="F33" s="293"/>
      <c r="G33" s="293"/>
      <c r="H33" s="293"/>
      <c r="I33" s="293"/>
      <c r="J33" s="120"/>
      <c r="K33" s="120"/>
      <c r="L33" s="120"/>
      <c r="M33" s="120"/>
      <c r="N33" s="120"/>
      <c r="O33" s="121"/>
      <c r="P33" s="122"/>
      <c r="Q33" s="122"/>
      <c r="R33" s="122"/>
      <c r="S33" s="123"/>
      <c r="T33" s="124"/>
      <c r="U33" s="123"/>
      <c r="V33" s="123"/>
      <c r="W33" s="123"/>
      <c r="X33" s="123"/>
      <c r="Y33" s="124"/>
      <c r="Z33" s="124"/>
      <c r="AA33" s="124"/>
      <c r="AB33" s="124"/>
      <c r="AC33" s="123"/>
      <c r="AD33" s="123"/>
      <c r="AE33" s="123"/>
      <c r="AF33" s="123"/>
      <c r="AG33" s="123"/>
      <c r="AH33" s="123"/>
      <c r="AI33" s="125"/>
      <c r="AJ33" s="125"/>
      <c r="AK33" s="125"/>
      <c r="AL33" s="125"/>
      <c r="AM33" s="126"/>
    </row>
    <row r="34" spans="1:41" s="85" customFormat="1" ht="14.25" customHeight="1" x14ac:dyDescent="0.15">
      <c r="A34" s="104"/>
      <c r="B34" s="286" t="s">
        <v>125</v>
      </c>
      <c r="C34" s="496" t="s">
        <v>260</v>
      </c>
      <c r="D34" s="497"/>
      <c r="E34" s="497"/>
      <c r="F34" s="497"/>
      <c r="G34" s="497"/>
      <c r="H34" s="497"/>
      <c r="I34" s="497"/>
      <c r="J34" s="497"/>
      <c r="K34" s="497"/>
      <c r="L34" s="497"/>
      <c r="M34" s="497"/>
      <c r="N34" s="497"/>
      <c r="O34" s="497"/>
      <c r="P34" s="497"/>
      <c r="Q34" s="497"/>
      <c r="R34" s="497"/>
      <c r="S34" s="497"/>
      <c r="T34" s="497"/>
      <c r="U34" s="497"/>
      <c r="V34" s="497"/>
      <c r="W34" s="497"/>
      <c r="X34" s="497"/>
      <c r="Y34" s="497"/>
      <c r="Z34" s="497"/>
      <c r="AA34" s="497"/>
      <c r="AB34" s="497"/>
      <c r="AC34" s="497"/>
      <c r="AD34" s="497"/>
      <c r="AE34" s="498"/>
      <c r="AF34" s="509" t="s">
        <v>131</v>
      </c>
      <c r="AG34" s="510"/>
      <c r="AH34" s="510"/>
      <c r="AI34" s="510"/>
      <c r="AJ34" s="510"/>
      <c r="AK34" s="510"/>
      <c r="AL34" s="510"/>
      <c r="AM34" s="511"/>
    </row>
    <row r="35" spans="1:41" s="85" customFormat="1" ht="14.25" customHeight="1" x14ac:dyDescent="0.15">
      <c r="A35" s="127"/>
      <c r="B35" s="128" t="s">
        <v>128</v>
      </c>
      <c r="C35" s="119" t="s">
        <v>261</v>
      </c>
      <c r="D35" s="119"/>
      <c r="E35" s="119"/>
      <c r="F35" s="119"/>
      <c r="G35" s="119"/>
      <c r="H35" s="119"/>
      <c r="I35" s="119"/>
      <c r="J35" s="119"/>
      <c r="K35" s="119"/>
      <c r="L35" s="119"/>
      <c r="M35" s="119"/>
      <c r="N35" s="119"/>
      <c r="O35" s="119"/>
      <c r="P35" s="119"/>
      <c r="Q35" s="119"/>
      <c r="R35" s="119"/>
      <c r="S35" s="119"/>
      <c r="T35" s="119"/>
      <c r="U35" s="119"/>
      <c r="V35" s="119"/>
      <c r="W35" s="119"/>
      <c r="X35" s="119"/>
      <c r="Y35" s="119"/>
      <c r="Z35" s="119"/>
      <c r="AA35" s="119"/>
      <c r="AB35" s="119"/>
      <c r="AC35" s="119"/>
      <c r="AD35" s="119"/>
      <c r="AE35" s="119"/>
      <c r="AF35" s="657"/>
      <c r="AG35" s="658"/>
      <c r="AH35" s="658"/>
      <c r="AI35" s="658"/>
      <c r="AJ35" s="658"/>
      <c r="AK35" s="658"/>
      <c r="AL35" s="658"/>
      <c r="AM35" s="659"/>
    </row>
    <row r="36" spans="1:41" s="85" customFormat="1" ht="22.5" customHeight="1" x14ac:dyDescent="0.15">
      <c r="A36" s="129"/>
      <c r="B36" s="296"/>
      <c r="C36" s="500" t="s">
        <v>287</v>
      </c>
      <c r="D36" s="500"/>
      <c r="E36" s="500"/>
      <c r="F36" s="500"/>
      <c r="G36" s="500"/>
      <c r="H36" s="500"/>
      <c r="I36" s="500"/>
      <c r="J36" s="500"/>
      <c r="K36" s="500"/>
      <c r="L36" s="500"/>
      <c r="M36" s="500"/>
      <c r="N36" s="500"/>
      <c r="O36" s="500"/>
      <c r="P36" s="500"/>
      <c r="Q36" s="500"/>
      <c r="R36" s="500"/>
      <c r="S36" s="500"/>
      <c r="T36" s="500"/>
      <c r="U36" s="500"/>
      <c r="V36" s="500"/>
      <c r="W36" s="500"/>
      <c r="X36" s="500"/>
      <c r="Y36" s="500"/>
      <c r="Z36" s="500"/>
      <c r="AA36" s="500"/>
      <c r="AB36" s="500"/>
      <c r="AC36" s="500"/>
      <c r="AD36" s="500"/>
      <c r="AE36" s="501"/>
      <c r="AF36" s="502" t="s">
        <v>136</v>
      </c>
      <c r="AG36" s="503"/>
      <c r="AH36" s="78"/>
      <c r="AI36" s="284" t="s">
        <v>137</v>
      </c>
      <c r="AJ36" s="78"/>
      <c r="AK36" s="132" t="s">
        <v>132</v>
      </c>
      <c r="AL36" s="201"/>
      <c r="AM36" s="285" t="s">
        <v>1</v>
      </c>
    </row>
    <row r="37" spans="1:41" s="85" customFormat="1" ht="14.25" customHeight="1" x14ac:dyDescent="0.15">
      <c r="A37" s="294"/>
      <c r="B37" s="264" t="s">
        <v>104</v>
      </c>
      <c r="C37" s="496" t="s">
        <v>109</v>
      </c>
      <c r="D37" s="496"/>
      <c r="E37" s="496"/>
      <c r="F37" s="496"/>
      <c r="G37" s="496"/>
      <c r="H37" s="496"/>
      <c r="I37" s="496"/>
      <c r="J37" s="496"/>
      <c r="K37" s="496"/>
      <c r="L37" s="496"/>
      <c r="M37" s="496"/>
      <c r="N37" s="496"/>
      <c r="O37" s="496"/>
      <c r="P37" s="496"/>
      <c r="Q37" s="496"/>
      <c r="R37" s="496"/>
      <c r="S37" s="496"/>
      <c r="T37" s="496"/>
      <c r="U37" s="496"/>
      <c r="V37" s="496"/>
      <c r="W37" s="496"/>
      <c r="X37" s="496"/>
      <c r="Y37" s="496"/>
      <c r="Z37" s="496"/>
      <c r="AA37" s="496"/>
      <c r="AB37" s="496"/>
      <c r="AC37" s="496"/>
      <c r="AD37" s="496"/>
      <c r="AE37" s="499"/>
      <c r="AF37" s="509" t="s">
        <v>131</v>
      </c>
      <c r="AG37" s="510"/>
      <c r="AH37" s="510"/>
      <c r="AI37" s="510"/>
      <c r="AJ37" s="510"/>
      <c r="AK37" s="510"/>
      <c r="AL37" s="510"/>
      <c r="AM37" s="511"/>
    </row>
    <row r="38" spans="1:41" s="85" customFormat="1" ht="14.25" customHeight="1" x14ac:dyDescent="0.15">
      <c r="A38" s="294"/>
      <c r="B38" s="128" t="s">
        <v>128</v>
      </c>
      <c r="C38" s="119" t="s">
        <v>135</v>
      </c>
      <c r="D38" s="119"/>
      <c r="E38" s="119"/>
      <c r="F38" s="119"/>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119"/>
      <c r="AE38" s="119"/>
      <c r="AF38" s="512"/>
      <c r="AG38" s="513"/>
      <c r="AH38" s="513"/>
      <c r="AI38" s="513"/>
      <c r="AJ38" s="513"/>
      <c r="AK38" s="513"/>
      <c r="AL38" s="513"/>
      <c r="AM38" s="514"/>
    </row>
    <row r="39" spans="1:41" ht="22.5" customHeight="1" x14ac:dyDescent="0.15">
      <c r="A39" s="134"/>
      <c r="B39" s="294"/>
      <c r="C39" s="660" t="s">
        <v>288</v>
      </c>
      <c r="D39" s="660"/>
      <c r="E39" s="660"/>
      <c r="F39" s="660"/>
      <c r="G39" s="660"/>
      <c r="H39" s="660"/>
      <c r="I39" s="660"/>
      <c r="J39" s="660"/>
      <c r="K39" s="660"/>
      <c r="L39" s="660"/>
      <c r="M39" s="660"/>
      <c r="N39" s="660"/>
      <c r="O39" s="660"/>
      <c r="P39" s="660"/>
      <c r="Q39" s="660"/>
      <c r="R39" s="660"/>
      <c r="S39" s="660"/>
      <c r="T39" s="660"/>
      <c r="U39" s="660"/>
      <c r="V39" s="660"/>
      <c r="W39" s="660"/>
      <c r="X39" s="660"/>
      <c r="Y39" s="660"/>
      <c r="Z39" s="660"/>
      <c r="AA39" s="660"/>
      <c r="AB39" s="660"/>
      <c r="AC39" s="660"/>
      <c r="AD39" s="660"/>
      <c r="AE39" s="661"/>
      <c r="AF39" s="648" t="s">
        <v>136</v>
      </c>
      <c r="AG39" s="649"/>
      <c r="AH39" s="79"/>
      <c r="AI39" s="135" t="s">
        <v>137</v>
      </c>
      <c r="AJ39" s="79"/>
      <c r="AK39" s="136" t="s">
        <v>132</v>
      </c>
      <c r="AL39" s="202"/>
      <c r="AM39" s="137" t="s">
        <v>1</v>
      </c>
    </row>
    <row r="40" spans="1:41" s="85" customFormat="1" ht="18.75" customHeight="1" x14ac:dyDescent="0.15">
      <c r="A40" s="294"/>
      <c r="B40" s="138" t="str">
        <f>IF(C40="","","・")</f>
        <v/>
      </c>
      <c r="C40" s="505" t="str">
        <f>AP18</f>
        <v/>
      </c>
      <c r="D40" s="505"/>
      <c r="E40" s="505"/>
      <c r="F40" s="505"/>
      <c r="G40" s="505"/>
      <c r="H40" s="505"/>
      <c r="I40" s="505"/>
      <c r="J40" s="505"/>
      <c r="K40" s="505"/>
      <c r="L40" s="505"/>
      <c r="M40" s="505"/>
      <c r="N40" s="505"/>
      <c r="O40" s="505"/>
      <c r="P40" s="505"/>
      <c r="Q40" s="505"/>
      <c r="R40" s="505"/>
      <c r="S40" s="505"/>
      <c r="T40" s="505"/>
      <c r="U40" s="505"/>
      <c r="V40" s="505"/>
      <c r="W40" s="505"/>
      <c r="X40" s="505"/>
      <c r="Y40" s="505"/>
      <c r="Z40" s="505"/>
      <c r="AA40" s="505"/>
      <c r="AB40" s="505"/>
      <c r="AC40" s="505"/>
      <c r="AD40" s="505"/>
      <c r="AE40" s="506"/>
      <c r="AF40" s="502"/>
      <c r="AG40" s="503"/>
      <c r="AH40" s="503"/>
      <c r="AI40" s="503"/>
      <c r="AJ40" s="503"/>
      <c r="AK40" s="503"/>
      <c r="AL40" s="503"/>
      <c r="AM40" s="504"/>
    </row>
    <row r="41" spans="1:41" s="85" customFormat="1" ht="21.75" customHeight="1" x14ac:dyDescent="0.15">
      <c r="A41" s="294"/>
      <c r="B41" s="264" t="s">
        <v>105</v>
      </c>
      <c r="C41" s="706" t="s">
        <v>162</v>
      </c>
      <c r="D41" s="706"/>
      <c r="E41" s="706"/>
      <c r="F41" s="706"/>
      <c r="G41" s="706"/>
      <c r="H41" s="706"/>
      <c r="I41" s="706"/>
      <c r="J41" s="706"/>
      <c r="K41" s="706"/>
      <c r="L41" s="706"/>
      <c r="M41" s="706"/>
      <c r="N41" s="706"/>
      <c r="O41" s="706"/>
      <c r="P41" s="706"/>
      <c r="Q41" s="706"/>
      <c r="R41" s="706"/>
      <c r="S41" s="706"/>
      <c r="T41" s="706"/>
      <c r="U41" s="706"/>
      <c r="V41" s="706"/>
      <c r="W41" s="706"/>
      <c r="X41" s="706"/>
      <c r="Y41" s="706"/>
      <c r="Z41" s="706"/>
      <c r="AA41" s="706"/>
      <c r="AB41" s="706"/>
      <c r="AC41" s="706"/>
      <c r="AD41" s="706"/>
      <c r="AE41" s="707"/>
      <c r="AF41" s="509" t="s">
        <v>131</v>
      </c>
      <c r="AG41" s="510"/>
      <c r="AH41" s="510"/>
      <c r="AI41" s="510"/>
      <c r="AJ41" s="510"/>
      <c r="AK41" s="510"/>
      <c r="AL41" s="510"/>
      <c r="AM41" s="511"/>
    </row>
    <row r="42" spans="1:41" s="85" customFormat="1" ht="14.25" customHeight="1" x14ac:dyDescent="0.15">
      <c r="A42" s="294"/>
      <c r="B42" s="128" t="s">
        <v>128</v>
      </c>
      <c r="C42" s="119" t="s">
        <v>142</v>
      </c>
      <c r="D42" s="119"/>
      <c r="E42" s="119"/>
      <c r="F42" s="119"/>
      <c r="G42" s="119"/>
      <c r="H42" s="119"/>
      <c r="I42" s="119"/>
      <c r="J42" s="119"/>
      <c r="K42" s="119"/>
      <c r="L42" s="119"/>
      <c r="M42" s="119"/>
      <c r="N42" s="119"/>
      <c r="O42" s="119"/>
      <c r="P42" s="119"/>
      <c r="Q42" s="119"/>
      <c r="R42" s="119"/>
      <c r="S42" s="119"/>
      <c r="T42" s="119"/>
      <c r="U42" s="119"/>
      <c r="V42" s="119"/>
      <c r="W42" s="119"/>
      <c r="X42" s="119"/>
      <c r="Y42" s="119"/>
      <c r="Z42" s="119"/>
      <c r="AA42" s="119"/>
      <c r="AB42" s="119"/>
      <c r="AC42" s="119"/>
      <c r="AD42" s="502" t="s">
        <v>138</v>
      </c>
      <c r="AE42" s="504"/>
      <c r="AF42" s="502" t="s">
        <v>136</v>
      </c>
      <c r="AG42" s="503"/>
      <c r="AH42" s="78"/>
      <c r="AI42" s="284" t="s">
        <v>137</v>
      </c>
      <c r="AJ42" s="78"/>
      <c r="AK42" s="132" t="s">
        <v>132</v>
      </c>
      <c r="AL42" s="201"/>
      <c r="AM42" s="285" t="s">
        <v>1</v>
      </c>
    </row>
    <row r="43" spans="1:41" ht="14.25" customHeight="1" x14ac:dyDescent="0.15">
      <c r="A43" s="134"/>
      <c r="B43" s="294"/>
      <c r="C43" s="139" t="s">
        <v>140</v>
      </c>
      <c r="D43" s="735"/>
      <c r="E43" s="735"/>
      <c r="F43" s="735"/>
      <c r="G43" s="735"/>
      <c r="H43" s="735"/>
      <c r="I43" s="735"/>
      <c r="J43" s="735"/>
      <c r="K43" s="735"/>
      <c r="L43" s="735"/>
      <c r="M43" s="735"/>
      <c r="N43" s="735"/>
      <c r="O43" s="735"/>
      <c r="P43" s="735"/>
      <c r="Q43" s="735"/>
      <c r="R43" s="735"/>
      <c r="S43" s="735"/>
      <c r="T43" s="735"/>
      <c r="U43" s="735"/>
      <c r="V43" s="735"/>
      <c r="W43" s="735"/>
      <c r="X43" s="735"/>
      <c r="Y43" s="735"/>
      <c r="Z43" s="140" t="s">
        <v>8</v>
      </c>
      <c r="AA43" s="141"/>
      <c r="AB43" s="141"/>
      <c r="AC43" s="141"/>
      <c r="AD43" s="507" t="s">
        <v>139</v>
      </c>
      <c r="AE43" s="508"/>
      <c r="AF43" s="648" t="s">
        <v>136</v>
      </c>
      <c r="AG43" s="649"/>
      <c r="AH43" s="79"/>
      <c r="AI43" s="135" t="s">
        <v>137</v>
      </c>
      <c r="AJ43" s="79"/>
      <c r="AK43" s="136" t="s">
        <v>132</v>
      </c>
      <c r="AL43" s="202"/>
      <c r="AM43" s="137" t="s">
        <v>1</v>
      </c>
    </row>
    <row r="44" spans="1:41" s="85" customFormat="1" ht="18.75" customHeight="1" x14ac:dyDescent="0.15">
      <c r="A44" s="294"/>
      <c r="B44" s="138" t="str">
        <f>IF(C44="","","・")</f>
        <v/>
      </c>
      <c r="C44" s="505" t="str">
        <f>AP19</f>
        <v/>
      </c>
      <c r="D44" s="505"/>
      <c r="E44" s="505"/>
      <c r="F44" s="505"/>
      <c r="G44" s="505"/>
      <c r="H44" s="505"/>
      <c r="I44" s="505"/>
      <c r="J44" s="505"/>
      <c r="K44" s="505"/>
      <c r="L44" s="505"/>
      <c r="M44" s="505"/>
      <c r="N44" s="505"/>
      <c r="O44" s="505"/>
      <c r="P44" s="505"/>
      <c r="Q44" s="505"/>
      <c r="R44" s="505"/>
      <c r="S44" s="505"/>
      <c r="T44" s="505"/>
      <c r="U44" s="505"/>
      <c r="V44" s="505"/>
      <c r="W44" s="505"/>
      <c r="X44" s="505"/>
      <c r="Y44" s="505"/>
      <c r="Z44" s="505"/>
      <c r="AA44" s="505"/>
      <c r="AB44" s="505"/>
      <c r="AC44" s="505"/>
      <c r="AD44" s="505"/>
      <c r="AE44" s="506"/>
      <c r="AF44" s="502"/>
      <c r="AG44" s="503"/>
      <c r="AH44" s="503"/>
      <c r="AI44" s="503"/>
      <c r="AJ44" s="503"/>
      <c r="AK44" s="503"/>
      <c r="AL44" s="503"/>
      <c r="AM44" s="504"/>
    </row>
    <row r="45" spans="1:41" s="85" customFormat="1" ht="14.25" customHeight="1" x14ac:dyDescent="0.15">
      <c r="A45" s="294"/>
      <c r="B45" s="264" t="s">
        <v>106</v>
      </c>
      <c r="C45" s="300" t="s">
        <v>258</v>
      </c>
      <c r="D45" s="287"/>
      <c r="E45" s="300"/>
      <c r="F45" s="287"/>
      <c r="G45" s="287"/>
      <c r="H45" s="287"/>
      <c r="I45" s="287"/>
      <c r="J45" s="267"/>
      <c r="K45" s="267"/>
      <c r="L45" s="267"/>
      <c r="M45" s="267"/>
      <c r="N45" s="267"/>
      <c r="O45" s="268"/>
      <c r="P45" s="146"/>
      <c r="Q45" s="146"/>
      <c r="R45" s="146"/>
      <c r="S45" s="269"/>
      <c r="T45" s="270"/>
      <c r="U45" s="270"/>
      <c r="V45" s="270"/>
      <c r="W45" s="270"/>
      <c r="X45" s="270"/>
      <c r="Y45" s="271"/>
      <c r="Z45" s="271"/>
      <c r="AA45" s="271"/>
      <c r="AB45" s="271"/>
      <c r="AC45" s="270"/>
      <c r="AD45" s="270"/>
      <c r="AE45" s="270"/>
      <c r="AF45" s="509" t="s">
        <v>131</v>
      </c>
      <c r="AG45" s="510"/>
      <c r="AH45" s="510"/>
      <c r="AI45" s="510"/>
      <c r="AJ45" s="510"/>
      <c r="AK45" s="510"/>
      <c r="AL45" s="510"/>
      <c r="AM45" s="511"/>
      <c r="AO45" s="87" t="s">
        <v>113</v>
      </c>
    </row>
    <row r="46" spans="1:41" s="85" customFormat="1" ht="14.25" customHeight="1" x14ac:dyDescent="0.15">
      <c r="A46" s="294"/>
      <c r="B46" s="128" t="s">
        <v>128</v>
      </c>
      <c r="C46" s="654" t="s">
        <v>280</v>
      </c>
      <c r="D46" s="654"/>
      <c r="E46" s="654"/>
      <c r="F46" s="654"/>
      <c r="G46" s="654"/>
      <c r="H46" s="654"/>
      <c r="I46" s="654"/>
      <c r="J46" s="654"/>
      <c r="K46" s="654"/>
      <c r="L46" s="654"/>
      <c r="M46" s="654"/>
      <c r="N46" s="654"/>
      <c r="O46" s="654"/>
      <c r="P46" s="654"/>
      <c r="Q46" s="654"/>
      <c r="R46" s="654"/>
      <c r="S46" s="654"/>
      <c r="T46" s="654"/>
      <c r="U46" s="654"/>
      <c r="V46" s="654"/>
      <c r="W46" s="654"/>
      <c r="X46" s="654"/>
      <c r="Y46" s="654"/>
      <c r="Z46" s="654"/>
      <c r="AA46" s="654"/>
      <c r="AB46" s="654"/>
      <c r="AC46" s="654"/>
      <c r="AD46" s="654"/>
      <c r="AE46" s="655"/>
      <c r="AF46" s="512"/>
      <c r="AG46" s="513"/>
      <c r="AH46" s="513"/>
      <c r="AI46" s="513"/>
      <c r="AJ46" s="513"/>
      <c r="AK46" s="513"/>
      <c r="AL46" s="513"/>
      <c r="AM46" s="514"/>
      <c r="AO46" s="87" t="str">
        <f>IF(B20="","",IF(AF46="はい","","④を選択していますが、要件の確認が「はい」になっていません。"))</f>
        <v/>
      </c>
    </row>
    <row r="47" spans="1:41" s="85" customFormat="1" ht="14.25" customHeight="1" x14ac:dyDescent="0.15">
      <c r="A47" s="294"/>
      <c r="B47" s="128" t="s">
        <v>128</v>
      </c>
      <c r="C47" s="119" t="s">
        <v>143</v>
      </c>
      <c r="D47" s="119"/>
      <c r="E47" s="119"/>
      <c r="F47" s="119"/>
      <c r="G47" s="119"/>
      <c r="H47" s="119"/>
      <c r="I47" s="119"/>
      <c r="J47" s="119"/>
      <c r="K47" s="119"/>
      <c r="L47" s="119"/>
      <c r="M47" s="119"/>
      <c r="N47" s="119"/>
      <c r="O47" s="119"/>
      <c r="P47" s="119"/>
      <c r="Q47" s="119"/>
      <c r="R47" s="119"/>
      <c r="S47" s="119"/>
      <c r="T47" s="119"/>
      <c r="U47" s="119"/>
      <c r="V47" s="119"/>
      <c r="W47" s="119"/>
      <c r="X47" s="119"/>
      <c r="Y47" s="119"/>
      <c r="Z47" s="119"/>
      <c r="AA47" s="119"/>
      <c r="AB47" s="119"/>
      <c r="AC47" s="119"/>
      <c r="AD47" s="119"/>
      <c r="AE47" s="119"/>
      <c r="AF47" s="512"/>
      <c r="AG47" s="513"/>
      <c r="AH47" s="513"/>
      <c r="AI47" s="513"/>
      <c r="AJ47" s="513"/>
      <c r="AK47" s="513"/>
      <c r="AL47" s="513"/>
      <c r="AM47" s="514"/>
    </row>
    <row r="48" spans="1:41" ht="22.5" customHeight="1" x14ac:dyDescent="0.15">
      <c r="A48" s="134"/>
      <c r="B48" s="296"/>
      <c r="C48" s="500" t="s">
        <v>281</v>
      </c>
      <c r="D48" s="500"/>
      <c r="E48" s="500"/>
      <c r="F48" s="500"/>
      <c r="G48" s="500"/>
      <c r="H48" s="500"/>
      <c r="I48" s="500"/>
      <c r="J48" s="500"/>
      <c r="K48" s="500"/>
      <c r="L48" s="500"/>
      <c r="M48" s="500"/>
      <c r="N48" s="500"/>
      <c r="O48" s="500"/>
      <c r="P48" s="500"/>
      <c r="Q48" s="500"/>
      <c r="R48" s="500"/>
      <c r="S48" s="500"/>
      <c r="T48" s="500"/>
      <c r="U48" s="500"/>
      <c r="V48" s="500"/>
      <c r="W48" s="500"/>
      <c r="X48" s="500"/>
      <c r="Y48" s="500"/>
      <c r="Z48" s="500"/>
      <c r="AA48" s="500"/>
      <c r="AB48" s="500"/>
      <c r="AC48" s="500"/>
      <c r="AD48" s="500"/>
      <c r="AE48" s="501"/>
      <c r="AF48" s="502" t="s">
        <v>136</v>
      </c>
      <c r="AG48" s="503"/>
      <c r="AH48" s="78"/>
      <c r="AI48" s="284" t="s">
        <v>137</v>
      </c>
      <c r="AJ48" s="78"/>
      <c r="AK48" s="132" t="s">
        <v>132</v>
      </c>
      <c r="AL48" s="201"/>
      <c r="AM48" s="285" t="s">
        <v>1</v>
      </c>
    </row>
    <row r="49" spans="1:41" s="85" customFormat="1" ht="14.25" customHeight="1" x14ac:dyDescent="0.15">
      <c r="A49" s="294"/>
      <c r="B49" s="264" t="s">
        <v>235</v>
      </c>
      <c r="C49" s="300" t="s">
        <v>275</v>
      </c>
      <c r="D49" s="287"/>
      <c r="E49" s="300"/>
      <c r="F49" s="287"/>
      <c r="G49" s="287"/>
      <c r="H49" s="287"/>
      <c r="I49" s="287"/>
      <c r="J49" s="267"/>
      <c r="K49" s="267"/>
      <c r="L49" s="267"/>
      <c r="M49" s="267"/>
      <c r="N49" s="267"/>
      <c r="O49" s="268"/>
      <c r="P49" s="146"/>
      <c r="Q49" s="146"/>
      <c r="R49" s="146"/>
      <c r="S49" s="269"/>
      <c r="T49" s="270"/>
      <c r="U49" s="270"/>
      <c r="V49" s="270"/>
      <c r="W49" s="270"/>
      <c r="X49" s="270"/>
      <c r="Y49" s="271"/>
      <c r="Z49" s="271"/>
      <c r="AA49" s="271"/>
      <c r="AB49" s="271"/>
      <c r="AC49" s="270"/>
      <c r="AD49" s="270"/>
      <c r="AE49" s="270"/>
      <c r="AF49" s="509" t="s">
        <v>131</v>
      </c>
      <c r="AG49" s="510"/>
      <c r="AH49" s="510"/>
      <c r="AI49" s="510"/>
      <c r="AJ49" s="510"/>
      <c r="AK49" s="510"/>
      <c r="AL49" s="510"/>
      <c r="AM49" s="511"/>
      <c r="AO49" s="87" t="s">
        <v>113</v>
      </c>
    </row>
    <row r="50" spans="1:41" s="85" customFormat="1" ht="25.5" customHeight="1" x14ac:dyDescent="0.15">
      <c r="A50" s="294"/>
      <c r="B50" s="128" t="s">
        <v>128</v>
      </c>
      <c r="C50" s="516" t="s">
        <v>282</v>
      </c>
      <c r="D50" s="516"/>
      <c r="E50" s="516"/>
      <c r="F50" s="516"/>
      <c r="G50" s="516"/>
      <c r="H50" s="516"/>
      <c r="I50" s="516"/>
      <c r="J50" s="516"/>
      <c r="K50" s="516"/>
      <c r="L50" s="516"/>
      <c r="M50" s="516"/>
      <c r="N50" s="516"/>
      <c r="O50" s="516"/>
      <c r="P50" s="516"/>
      <c r="Q50" s="516"/>
      <c r="R50" s="516"/>
      <c r="S50" s="516"/>
      <c r="T50" s="516"/>
      <c r="U50" s="516"/>
      <c r="V50" s="516"/>
      <c r="W50" s="516"/>
      <c r="X50" s="516"/>
      <c r="Y50" s="516"/>
      <c r="Z50" s="516"/>
      <c r="AA50" s="516"/>
      <c r="AB50" s="516"/>
      <c r="AC50" s="516"/>
      <c r="AD50" s="516"/>
      <c r="AE50" s="517"/>
      <c r="AF50" s="512"/>
      <c r="AG50" s="513"/>
      <c r="AH50" s="513"/>
      <c r="AI50" s="513"/>
      <c r="AJ50" s="513"/>
      <c r="AK50" s="513"/>
      <c r="AL50" s="513"/>
      <c r="AM50" s="514"/>
      <c r="AO50" s="87" t="str">
        <f>IF(B21="","",IF(AF50="はい","","⑤を選択していますが、要件の確認が「はい」になっていません。"))</f>
        <v/>
      </c>
    </row>
    <row r="51" spans="1:41" s="85" customFormat="1" ht="14.25" customHeight="1" x14ac:dyDescent="0.15">
      <c r="A51" s="294"/>
      <c r="B51" s="262" t="s">
        <v>144</v>
      </c>
      <c r="C51" s="300"/>
      <c r="D51" s="287"/>
      <c r="E51" s="300"/>
      <c r="F51" s="287"/>
      <c r="G51" s="287"/>
      <c r="H51" s="287"/>
      <c r="I51" s="287"/>
      <c r="J51" s="267"/>
      <c r="K51" s="267"/>
      <c r="L51" s="267"/>
      <c r="M51" s="267"/>
      <c r="N51" s="267"/>
      <c r="O51" s="268"/>
      <c r="P51" s="146"/>
      <c r="Q51" s="146"/>
      <c r="R51" s="146"/>
      <c r="S51" s="269"/>
      <c r="T51" s="270"/>
      <c r="U51" s="270"/>
      <c r="V51" s="270"/>
      <c r="W51" s="270"/>
      <c r="X51" s="270"/>
      <c r="Y51" s="271"/>
      <c r="Z51" s="271"/>
      <c r="AA51" s="271"/>
      <c r="AB51" s="271"/>
      <c r="AC51" s="297"/>
      <c r="AD51" s="297"/>
      <c r="AE51" s="297"/>
      <c r="AF51" s="297"/>
      <c r="AG51" s="297"/>
      <c r="AH51" s="297"/>
      <c r="AI51" s="297"/>
      <c r="AJ51" s="297"/>
      <c r="AK51" s="297"/>
      <c r="AL51" s="297"/>
      <c r="AM51" s="148"/>
    </row>
    <row r="52" spans="1:41" ht="41.25" customHeight="1" x14ac:dyDescent="0.15">
      <c r="A52" s="149"/>
      <c r="B52" s="548" t="str">
        <f>AO10&amp;AO16&amp;AO18&amp;AO19&amp;AO20&amp;AO24&amp;AO21&amp;AO25&amp;AO46&amp;AO50</f>
        <v/>
      </c>
      <c r="C52" s="549"/>
      <c r="D52" s="549"/>
      <c r="E52" s="549"/>
      <c r="F52" s="549"/>
      <c r="G52" s="549"/>
      <c r="H52" s="549"/>
      <c r="I52" s="549"/>
      <c r="J52" s="549"/>
      <c r="K52" s="549"/>
      <c r="L52" s="549"/>
      <c r="M52" s="549"/>
      <c r="N52" s="549"/>
      <c r="O52" s="549"/>
      <c r="P52" s="549"/>
      <c r="Q52" s="549"/>
      <c r="R52" s="549"/>
      <c r="S52" s="549"/>
      <c r="T52" s="549"/>
      <c r="U52" s="549"/>
      <c r="V52" s="549"/>
      <c r="W52" s="549"/>
      <c r="X52" s="549"/>
      <c r="Y52" s="549"/>
      <c r="Z52" s="549"/>
      <c r="AA52" s="549"/>
      <c r="AB52" s="549"/>
      <c r="AC52" s="549"/>
      <c r="AD52" s="549"/>
      <c r="AE52" s="549"/>
      <c r="AF52" s="549"/>
      <c r="AG52" s="549"/>
      <c r="AH52" s="549"/>
      <c r="AI52" s="549"/>
      <c r="AJ52" s="549"/>
      <c r="AK52" s="549"/>
      <c r="AL52" s="549"/>
      <c r="AM52" s="550"/>
    </row>
    <row r="53" spans="1:41" ht="5.25" customHeight="1" x14ac:dyDescent="0.15">
      <c r="A53" s="150"/>
      <c r="B53" s="295"/>
      <c r="C53" s="151"/>
      <c r="D53" s="295"/>
      <c r="E53" s="152"/>
      <c r="F53" s="295"/>
      <c r="G53" s="295"/>
      <c r="H53" s="295"/>
      <c r="I53" s="295"/>
      <c r="J53" s="153"/>
      <c r="K53" s="153"/>
      <c r="L53" s="153"/>
      <c r="M53" s="153"/>
      <c r="N53" s="153"/>
      <c r="O53" s="154"/>
      <c r="P53" s="155"/>
      <c r="Q53" s="150"/>
      <c r="R53" s="150"/>
      <c r="S53" s="153"/>
      <c r="T53" s="295"/>
      <c r="U53" s="153"/>
      <c r="V53" s="153"/>
      <c r="W53" s="153"/>
      <c r="X53" s="153"/>
      <c r="Y53" s="295"/>
      <c r="Z53" s="295"/>
      <c r="AA53" s="295"/>
      <c r="AB53" s="295"/>
      <c r="AC53" s="151"/>
      <c r="AD53" s="153"/>
      <c r="AE53" s="153"/>
      <c r="AF53" s="153"/>
      <c r="AG53" s="153"/>
      <c r="AH53" s="153"/>
      <c r="AI53" s="156"/>
      <c r="AJ53" s="156"/>
      <c r="AK53" s="156"/>
      <c r="AL53" s="156"/>
      <c r="AM53" s="153"/>
      <c r="AN53" s="150"/>
    </row>
    <row r="54" spans="1:41" ht="18.75" customHeight="1" x14ac:dyDescent="0.15">
      <c r="A54" s="662" t="s">
        <v>99</v>
      </c>
      <c r="B54" s="662"/>
      <c r="C54" s="662"/>
      <c r="D54" s="662"/>
      <c r="E54" s="662"/>
      <c r="F54" s="662"/>
      <c r="G54" s="662"/>
      <c r="H54" s="662"/>
      <c r="I54" s="662"/>
      <c r="J54" s="662"/>
      <c r="K54" s="662"/>
      <c r="L54" s="662"/>
      <c r="M54" s="662"/>
      <c r="N54" s="662"/>
      <c r="O54" s="662"/>
      <c r="P54" s="662"/>
      <c r="Q54" s="662"/>
      <c r="R54" s="662"/>
      <c r="S54" s="662"/>
      <c r="T54" s="662"/>
      <c r="U54" s="662"/>
      <c r="V54" s="662"/>
      <c r="W54" s="662"/>
      <c r="X54" s="662"/>
      <c r="Y54" s="662"/>
      <c r="Z54" s="662"/>
      <c r="AA54" s="662"/>
      <c r="AB54" s="662"/>
      <c r="AC54" s="662"/>
      <c r="AD54" s="662"/>
      <c r="AE54" s="662"/>
      <c r="AF54" s="662"/>
      <c r="AG54" s="662"/>
      <c r="AH54" s="662"/>
      <c r="AI54" s="662"/>
      <c r="AJ54" s="662"/>
      <c r="AK54" s="662"/>
      <c r="AL54" s="662"/>
      <c r="AM54" s="662"/>
    </row>
    <row r="55" spans="1:41" s="85" customFormat="1" ht="14.25" customHeight="1" x14ac:dyDescent="0.15">
      <c r="A55" s="106" t="s">
        <v>146</v>
      </c>
      <c r="B55" s="293"/>
      <c r="C55" s="107"/>
      <c r="D55" s="107"/>
      <c r="E55" s="107"/>
      <c r="F55" s="107"/>
      <c r="G55" s="107"/>
      <c r="H55" s="107"/>
      <c r="I55" s="107"/>
      <c r="J55" s="107"/>
      <c r="K55" s="107"/>
      <c r="L55" s="107"/>
      <c r="M55" s="107"/>
      <c r="N55" s="107"/>
      <c r="O55" s="107"/>
      <c r="P55" s="107"/>
      <c r="Q55" s="107"/>
      <c r="R55" s="107"/>
      <c r="S55" s="107"/>
      <c r="T55" s="107"/>
      <c r="U55" s="107"/>
      <c r="V55" s="107"/>
      <c r="W55" s="107"/>
      <c r="X55" s="107"/>
      <c r="Y55" s="107"/>
      <c r="Z55" s="107"/>
      <c r="AA55" s="107"/>
      <c r="AB55" s="107"/>
      <c r="AC55" s="107"/>
      <c r="AD55" s="107"/>
      <c r="AE55" s="107"/>
      <c r="AF55" s="107"/>
      <c r="AG55" s="107"/>
      <c r="AH55" s="107"/>
      <c r="AI55" s="107"/>
      <c r="AJ55" s="107"/>
      <c r="AK55" s="107"/>
      <c r="AL55" s="107"/>
      <c r="AM55" s="108"/>
    </row>
    <row r="56" spans="1:41" s="85" customFormat="1" ht="14.25" customHeight="1" x14ac:dyDescent="0.15">
      <c r="A56" s="109"/>
      <c r="B56" s="262" t="s">
        <v>118</v>
      </c>
      <c r="C56" s="110"/>
      <c r="D56" s="111"/>
      <c r="E56" s="111"/>
      <c r="F56" s="111"/>
      <c r="G56" s="111"/>
      <c r="H56" s="111"/>
      <c r="I56" s="111"/>
      <c r="J56" s="111"/>
      <c r="K56" s="111"/>
      <c r="L56" s="111"/>
      <c r="M56" s="111"/>
      <c r="N56" s="111"/>
      <c r="O56" s="111"/>
      <c r="P56" s="111"/>
      <c r="Q56" s="111"/>
      <c r="R56" s="111"/>
      <c r="S56" s="111"/>
      <c r="T56" s="111"/>
      <c r="U56" s="111"/>
      <c r="V56" s="111"/>
      <c r="W56" s="107"/>
      <c r="X56" s="107"/>
      <c r="Y56" s="107"/>
      <c r="Z56" s="107"/>
      <c r="AA56" s="107"/>
      <c r="AB56" s="107"/>
      <c r="AC56" s="107"/>
      <c r="AD56" s="107"/>
      <c r="AE56" s="107"/>
      <c r="AF56" s="107"/>
      <c r="AG56" s="107"/>
      <c r="AH56" s="107"/>
      <c r="AI56" s="107"/>
      <c r="AJ56" s="107"/>
      <c r="AK56" s="107"/>
      <c r="AL56" s="107"/>
      <c r="AM56" s="108"/>
      <c r="AO56" s="87" t="s">
        <v>113</v>
      </c>
    </row>
    <row r="57" spans="1:41" s="85" customFormat="1" ht="20.25" customHeight="1" x14ac:dyDescent="0.15">
      <c r="A57" s="113"/>
      <c r="B57" s="200"/>
      <c r="C57" s="653" t="s">
        <v>246</v>
      </c>
      <c r="D57" s="654"/>
      <c r="E57" s="654"/>
      <c r="F57" s="654"/>
      <c r="G57" s="654"/>
      <c r="H57" s="654"/>
      <c r="I57" s="654"/>
      <c r="J57" s="654"/>
      <c r="K57" s="654"/>
      <c r="L57" s="654"/>
      <c r="M57" s="654"/>
      <c r="N57" s="654"/>
      <c r="O57" s="654"/>
      <c r="P57" s="654"/>
      <c r="Q57" s="654"/>
      <c r="R57" s="654"/>
      <c r="S57" s="654"/>
      <c r="T57" s="654"/>
      <c r="U57" s="654"/>
      <c r="V57" s="655"/>
      <c r="W57" s="552" t="s">
        <v>259</v>
      </c>
      <c r="X57" s="552"/>
      <c r="Y57" s="552"/>
      <c r="Z57" s="552"/>
      <c r="AA57" s="552"/>
      <c r="AB57" s="552"/>
      <c r="AC57" s="553"/>
      <c r="AD57" s="553"/>
      <c r="AE57" s="553"/>
      <c r="AF57" s="553"/>
      <c r="AG57" s="553"/>
      <c r="AH57" s="553"/>
      <c r="AI57" s="553"/>
      <c r="AJ57" s="553"/>
      <c r="AK57" s="553"/>
      <c r="AL57" s="553"/>
      <c r="AM57" s="553"/>
      <c r="AO57" s="87" t="str">
        <f>IF(AND(B57="",B59=""),"",IF(AP5&lt;&gt;4,"当該サービスは（２）での申請対象外です。",IF(OR(B17="〇",B19="〇"),"（１）の①、③に該当する場合、（２）は申請対象外です。","")))</f>
        <v/>
      </c>
    </row>
    <row r="58" spans="1:41" s="85" customFormat="1" ht="14.25" customHeight="1" x14ac:dyDescent="0.15">
      <c r="A58" s="294"/>
      <c r="B58" s="261" t="s">
        <v>119</v>
      </c>
      <c r="C58" s="111"/>
      <c r="D58" s="111"/>
      <c r="E58" s="111"/>
      <c r="F58" s="111"/>
      <c r="G58" s="111"/>
      <c r="H58" s="111"/>
      <c r="I58" s="111"/>
      <c r="J58" s="111"/>
      <c r="K58" s="111"/>
      <c r="L58" s="111"/>
      <c r="M58" s="111"/>
      <c r="N58" s="111"/>
      <c r="O58" s="111"/>
      <c r="P58" s="111"/>
      <c r="Q58" s="111"/>
      <c r="R58" s="111"/>
      <c r="S58" s="111"/>
      <c r="T58" s="111"/>
      <c r="U58" s="111"/>
      <c r="V58" s="111"/>
      <c r="W58" s="157"/>
      <c r="X58" s="157"/>
      <c r="Y58" s="157"/>
      <c r="Z58" s="157"/>
      <c r="AA58" s="157"/>
      <c r="AB58" s="157"/>
      <c r="AC58" s="157"/>
      <c r="AD58" s="157"/>
      <c r="AE58" s="157"/>
      <c r="AF58" s="157"/>
      <c r="AG58" s="157"/>
      <c r="AH58" s="157"/>
      <c r="AI58" s="157"/>
      <c r="AJ58" s="157"/>
      <c r="AK58" s="157"/>
      <c r="AL58" s="157"/>
      <c r="AM58" s="158"/>
    </row>
    <row r="59" spans="1:41" s="85" customFormat="1" ht="20.25" customHeight="1" x14ac:dyDescent="0.15">
      <c r="A59" s="114"/>
      <c r="B59" s="200"/>
      <c r="C59" s="656" t="s">
        <v>241</v>
      </c>
      <c r="D59" s="656"/>
      <c r="E59" s="656"/>
      <c r="F59" s="656"/>
      <c r="G59" s="656"/>
      <c r="H59" s="656"/>
      <c r="I59" s="656"/>
      <c r="J59" s="656"/>
      <c r="K59" s="656"/>
      <c r="L59" s="656"/>
      <c r="M59" s="656"/>
      <c r="N59" s="656"/>
      <c r="O59" s="656"/>
      <c r="P59" s="656"/>
      <c r="Q59" s="656"/>
      <c r="R59" s="656"/>
      <c r="S59" s="656"/>
      <c r="T59" s="656"/>
      <c r="U59" s="656"/>
      <c r="V59" s="656"/>
      <c r="W59" s="552" t="s">
        <v>259</v>
      </c>
      <c r="X59" s="552"/>
      <c r="Y59" s="552"/>
      <c r="Z59" s="552"/>
      <c r="AA59" s="552"/>
      <c r="AB59" s="552"/>
      <c r="AC59" s="553"/>
      <c r="AD59" s="553"/>
      <c r="AE59" s="553"/>
      <c r="AF59" s="553"/>
      <c r="AG59" s="553"/>
      <c r="AH59" s="553"/>
      <c r="AI59" s="553"/>
      <c r="AJ59" s="553"/>
      <c r="AK59" s="553"/>
      <c r="AL59" s="553"/>
      <c r="AM59" s="553"/>
    </row>
    <row r="60" spans="1:41" s="85" customFormat="1" ht="12" x14ac:dyDescent="0.15">
      <c r="A60" s="117"/>
      <c r="B60" s="521" t="s">
        <v>242</v>
      </c>
      <c r="C60" s="522"/>
      <c r="D60" s="522"/>
      <c r="E60" s="522"/>
      <c r="F60" s="522"/>
      <c r="G60" s="522"/>
      <c r="H60" s="522"/>
      <c r="I60" s="522"/>
      <c r="J60" s="522"/>
      <c r="K60" s="522"/>
      <c r="L60" s="522"/>
      <c r="M60" s="522"/>
      <c r="N60" s="522"/>
      <c r="O60" s="522"/>
      <c r="P60" s="522"/>
      <c r="Q60" s="522"/>
      <c r="R60" s="522"/>
      <c r="S60" s="522"/>
      <c r="T60" s="522"/>
      <c r="U60" s="522"/>
      <c r="V60" s="522"/>
      <c r="W60" s="522"/>
      <c r="X60" s="522"/>
      <c r="Y60" s="522"/>
      <c r="Z60" s="522"/>
      <c r="AA60" s="522"/>
      <c r="AB60" s="522"/>
      <c r="AC60" s="522"/>
      <c r="AD60" s="522"/>
      <c r="AE60" s="522"/>
      <c r="AF60" s="522"/>
      <c r="AG60" s="522"/>
      <c r="AH60" s="522"/>
      <c r="AI60" s="522"/>
      <c r="AJ60" s="522"/>
      <c r="AK60" s="522"/>
      <c r="AL60" s="522"/>
      <c r="AM60" s="523"/>
    </row>
    <row r="61" spans="1:41" s="85" customFormat="1" ht="14.25" customHeight="1" x14ac:dyDescent="0.15">
      <c r="A61" s="106" t="s">
        <v>157</v>
      </c>
      <c r="B61" s="118"/>
      <c r="C61" s="293"/>
      <c r="D61" s="293"/>
      <c r="E61" s="119"/>
      <c r="F61" s="293"/>
      <c r="G61" s="293"/>
      <c r="H61" s="293"/>
      <c r="I61" s="293"/>
      <c r="J61" s="120"/>
      <c r="K61" s="120"/>
      <c r="L61" s="120"/>
      <c r="M61" s="120"/>
      <c r="N61" s="120"/>
      <c r="O61" s="121"/>
      <c r="P61" s="122"/>
      <c r="Q61" s="122"/>
      <c r="R61" s="122"/>
      <c r="S61" s="123"/>
      <c r="T61" s="124"/>
      <c r="U61" s="123"/>
      <c r="V61" s="123"/>
      <c r="W61" s="123"/>
      <c r="X61" s="123"/>
      <c r="Y61" s="124"/>
      <c r="Z61" s="124"/>
      <c r="AA61" s="124"/>
      <c r="AB61" s="124"/>
      <c r="AC61" s="123"/>
      <c r="AD61" s="123"/>
      <c r="AE61" s="123"/>
      <c r="AF61" s="123"/>
      <c r="AG61" s="123"/>
      <c r="AH61" s="123"/>
      <c r="AI61" s="125"/>
      <c r="AJ61" s="125"/>
      <c r="AK61" s="125"/>
      <c r="AL61" s="125"/>
      <c r="AM61" s="126"/>
    </row>
    <row r="62" spans="1:41" s="85" customFormat="1" ht="18.75" customHeight="1" x14ac:dyDescent="0.15">
      <c r="A62" s="104"/>
      <c r="B62" s="668" t="s">
        <v>148</v>
      </c>
      <c r="C62" s="669"/>
      <c r="D62" s="669"/>
      <c r="E62" s="669"/>
      <c r="F62" s="669"/>
      <c r="G62" s="669"/>
      <c r="H62" s="669"/>
      <c r="I62" s="669"/>
      <c r="J62" s="669"/>
      <c r="K62" s="669"/>
      <c r="L62" s="669"/>
      <c r="M62" s="669"/>
      <c r="N62" s="669"/>
      <c r="O62" s="669"/>
      <c r="P62" s="669"/>
      <c r="Q62" s="669"/>
      <c r="R62" s="669"/>
      <c r="S62" s="669"/>
      <c r="T62" s="669"/>
      <c r="U62" s="669"/>
      <c r="V62" s="669"/>
      <c r="W62" s="669"/>
      <c r="X62" s="669"/>
      <c r="Y62" s="669"/>
      <c r="Z62" s="669"/>
      <c r="AA62" s="669"/>
      <c r="AB62" s="669"/>
      <c r="AC62" s="669"/>
      <c r="AD62" s="669"/>
      <c r="AE62" s="670"/>
      <c r="AF62" s="509" t="s">
        <v>131</v>
      </c>
      <c r="AG62" s="510"/>
      <c r="AH62" s="510"/>
      <c r="AI62" s="510"/>
      <c r="AJ62" s="510"/>
      <c r="AK62" s="510"/>
      <c r="AL62" s="510"/>
      <c r="AM62" s="511"/>
      <c r="AO62" s="87" t="s">
        <v>113</v>
      </c>
    </row>
    <row r="63" spans="1:41" s="85" customFormat="1" ht="23.25" customHeight="1" x14ac:dyDescent="0.15">
      <c r="A63" s="127"/>
      <c r="B63" s="128" t="s">
        <v>128</v>
      </c>
      <c r="C63" s="666" t="s">
        <v>147</v>
      </c>
      <c r="D63" s="666"/>
      <c r="E63" s="666"/>
      <c r="F63" s="666"/>
      <c r="G63" s="666"/>
      <c r="H63" s="666"/>
      <c r="I63" s="666"/>
      <c r="J63" s="666"/>
      <c r="K63" s="666"/>
      <c r="L63" s="666"/>
      <c r="M63" s="666"/>
      <c r="N63" s="666"/>
      <c r="O63" s="666"/>
      <c r="P63" s="666"/>
      <c r="Q63" s="666"/>
      <c r="R63" s="666"/>
      <c r="S63" s="666"/>
      <c r="T63" s="666"/>
      <c r="U63" s="666"/>
      <c r="V63" s="666"/>
      <c r="W63" s="666"/>
      <c r="X63" s="666"/>
      <c r="Y63" s="666"/>
      <c r="Z63" s="666"/>
      <c r="AA63" s="666"/>
      <c r="AB63" s="666"/>
      <c r="AC63" s="666"/>
      <c r="AD63" s="666"/>
      <c r="AE63" s="667"/>
      <c r="AF63" s="657"/>
      <c r="AG63" s="658"/>
      <c r="AH63" s="658"/>
      <c r="AI63" s="658"/>
      <c r="AJ63" s="658"/>
      <c r="AK63" s="658"/>
      <c r="AL63" s="658"/>
      <c r="AM63" s="659"/>
      <c r="AO63" s="87" t="str">
        <f>IF(I11="","",IF(AF63="はい","","（２）を選択していますが、確認事項の1つ目が「はい」になっていません。"))</f>
        <v/>
      </c>
    </row>
    <row r="64" spans="1:41" s="85" customFormat="1" ht="22.5" customHeight="1" x14ac:dyDescent="0.15">
      <c r="A64" s="129"/>
      <c r="B64" s="128" t="s">
        <v>128</v>
      </c>
      <c r="C64" s="712" t="s">
        <v>151</v>
      </c>
      <c r="D64" s="712"/>
      <c r="E64" s="712"/>
      <c r="F64" s="712"/>
      <c r="G64" s="712"/>
      <c r="H64" s="712"/>
      <c r="I64" s="712"/>
      <c r="J64" s="712"/>
      <c r="K64" s="712"/>
      <c r="L64" s="712"/>
      <c r="M64" s="712"/>
      <c r="N64" s="712"/>
      <c r="O64" s="712"/>
      <c r="P64" s="712"/>
      <c r="Q64" s="712"/>
      <c r="R64" s="712"/>
      <c r="S64" s="712"/>
      <c r="T64" s="712"/>
      <c r="U64" s="712"/>
      <c r="V64" s="712"/>
      <c r="W64" s="712"/>
      <c r="X64" s="712"/>
      <c r="Y64" s="712"/>
      <c r="Z64" s="712"/>
      <c r="AA64" s="712"/>
      <c r="AB64" s="712"/>
      <c r="AC64" s="712"/>
      <c r="AD64" s="712"/>
      <c r="AE64" s="713"/>
      <c r="AF64" s="657"/>
      <c r="AG64" s="658"/>
      <c r="AH64" s="658"/>
      <c r="AI64" s="658"/>
      <c r="AJ64" s="658"/>
      <c r="AK64" s="658"/>
      <c r="AL64" s="658"/>
      <c r="AM64" s="659"/>
      <c r="AO64" s="87" t="str">
        <f>IF(I11="","",IF(AF64="はい","","（２）を選択していますが、確認事項の２つ目が「はい」になっていません。"))</f>
        <v/>
      </c>
    </row>
    <row r="65" spans="1:41" s="85" customFormat="1" ht="18.75" customHeight="1" x14ac:dyDescent="0.15">
      <c r="A65" s="294"/>
      <c r="B65" s="159"/>
      <c r="C65" s="671" t="s">
        <v>149</v>
      </c>
      <c r="D65" s="671"/>
      <c r="E65" s="671"/>
      <c r="F65" s="671"/>
      <c r="G65" s="671"/>
      <c r="H65" s="671"/>
      <c r="I65" s="671"/>
      <c r="J65" s="671"/>
      <c r="K65" s="671"/>
      <c r="L65" s="671"/>
      <c r="M65" s="671"/>
      <c r="N65" s="671"/>
      <c r="O65" s="671"/>
      <c r="P65" s="671"/>
      <c r="Q65" s="671"/>
      <c r="R65" s="671"/>
      <c r="S65" s="671"/>
      <c r="T65" s="671"/>
      <c r="U65" s="671"/>
      <c r="V65" s="671"/>
      <c r="W65" s="671"/>
      <c r="X65" s="671"/>
      <c r="Y65" s="671"/>
      <c r="Z65" s="671"/>
      <c r="AA65" s="671"/>
      <c r="AB65" s="671"/>
      <c r="AC65" s="671"/>
      <c r="AD65" s="671"/>
      <c r="AE65" s="672"/>
      <c r="AF65" s="512"/>
      <c r="AG65" s="513"/>
      <c r="AH65" s="513"/>
      <c r="AI65" s="513"/>
      <c r="AJ65" s="513"/>
      <c r="AK65" s="513"/>
      <c r="AL65" s="513"/>
      <c r="AM65" s="514"/>
      <c r="AO65" s="87" t="str">
        <f>IF(AF64&lt;&gt;"はい","",IF(OR(AF65="該当",AF66="該当"),"","通常形態での通所サービス提供が困難であり、感染の未然に代替措置を取った際の状況が選択されていません。"))</f>
        <v/>
      </c>
    </row>
    <row r="66" spans="1:41" ht="18.75" customHeight="1" x14ac:dyDescent="0.15">
      <c r="A66" s="134"/>
      <c r="B66" s="294"/>
      <c r="C66" s="663" t="s">
        <v>150</v>
      </c>
      <c r="D66" s="663"/>
      <c r="E66" s="663"/>
      <c r="F66" s="663"/>
      <c r="G66" s="664"/>
      <c r="H66" s="664"/>
      <c r="I66" s="664"/>
      <c r="J66" s="664"/>
      <c r="K66" s="664"/>
      <c r="L66" s="664"/>
      <c r="M66" s="664"/>
      <c r="N66" s="664"/>
      <c r="O66" s="664"/>
      <c r="P66" s="664"/>
      <c r="Q66" s="664"/>
      <c r="R66" s="664"/>
      <c r="S66" s="664"/>
      <c r="T66" s="664"/>
      <c r="U66" s="664"/>
      <c r="V66" s="664"/>
      <c r="W66" s="664"/>
      <c r="X66" s="664"/>
      <c r="Y66" s="664"/>
      <c r="Z66" s="664"/>
      <c r="AA66" s="664"/>
      <c r="AB66" s="664"/>
      <c r="AC66" s="664"/>
      <c r="AD66" s="664"/>
      <c r="AE66" s="665"/>
      <c r="AF66" s="512"/>
      <c r="AG66" s="513"/>
      <c r="AH66" s="513"/>
      <c r="AI66" s="513"/>
      <c r="AJ66" s="513"/>
      <c r="AK66" s="513"/>
      <c r="AL66" s="513"/>
      <c r="AM66" s="514"/>
    </row>
    <row r="67" spans="1:41" s="85" customFormat="1" ht="18" customHeight="1" x14ac:dyDescent="0.15">
      <c r="A67" s="294"/>
      <c r="B67" s="262" t="s">
        <v>144</v>
      </c>
      <c r="C67" s="257"/>
      <c r="D67" s="282"/>
      <c r="E67" s="283"/>
      <c r="F67" s="282"/>
      <c r="G67" s="282"/>
      <c r="H67" s="282"/>
      <c r="I67" s="282"/>
      <c r="J67" s="123"/>
      <c r="K67" s="123"/>
      <c r="L67" s="123"/>
      <c r="M67" s="123"/>
      <c r="N67" s="123"/>
      <c r="O67" s="145"/>
      <c r="P67" s="146"/>
      <c r="Q67" s="110"/>
      <c r="R67" s="110"/>
      <c r="S67" s="123"/>
      <c r="T67" s="124"/>
      <c r="U67" s="124"/>
      <c r="V67" s="124"/>
      <c r="W67" s="124"/>
      <c r="X67" s="124"/>
      <c r="Y67" s="282"/>
      <c r="Z67" s="282"/>
      <c r="AA67" s="282"/>
      <c r="AB67" s="282"/>
      <c r="AC67" s="124"/>
      <c r="AD67" s="124"/>
      <c r="AE67" s="124"/>
      <c r="AF67" s="297"/>
      <c r="AG67" s="297"/>
      <c r="AH67" s="297"/>
      <c r="AI67" s="297"/>
      <c r="AJ67" s="297"/>
      <c r="AK67" s="297"/>
      <c r="AL67" s="297"/>
      <c r="AM67" s="148"/>
    </row>
    <row r="68" spans="1:41" ht="30" customHeight="1" x14ac:dyDescent="0.15">
      <c r="A68" s="149"/>
      <c r="B68" s="548" t="str">
        <f>AO57&amp;AO11&amp;AO63&amp;AO64&amp;AO65</f>
        <v/>
      </c>
      <c r="C68" s="549"/>
      <c r="D68" s="549"/>
      <c r="E68" s="549"/>
      <c r="F68" s="549"/>
      <c r="G68" s="549"/>
      <c r="H68" s="549"/>
      <c r="I68" s="549"/>
      <c r="J68" s="549"/>
      <c r="K68" s="549"/>
      <c r="L68" s="549"/>
      <c r="M68" s="549"/>
      <c r="N68" s="549"/>
      <c r="O68" s="549"/>
      <c r="P68" s="549"/>
      <c r="Q68" s="549"/>
      <c r="R68" s="549"/>
      <c r="S68" s="549"/>
      <c r="T68" s="549"/>
      <c r="U68" s="549"/>
      <c r="V68" s="549"/>
      <c r="W68" s="549"/>
      <c r="X68" s="549"/>
      <c r="Y68" s="549"/>
      <c r="Z68" s="549"/>
      <c r="AA68" s="549"/>
      <c r="AB68" s="549"/>
      <c r="AC68" s="549"/>
      <c r="AD68" s="549"/>
      <c r="AE68" s="549"/>
      <c r="AF68" s="549"/>
      <c r="AG68" s="549"/>
      <c r="AH68" s="549"/>
      <c r="AI68" s="549"/>
      <c r="AJ68" s="549"/>
      <c r="AK68" s="549"/>
      <c r="AL68" s="549"/>
      <c r="AM68" s="550"/>
    </row>
    <row r="69" spans="1:41" ht="5.25" customHeight="1" x14ac:dyDescent="0.15">
      <c r="A69" s="160"/>
      <c r="B69" s="293"/>
      <c r="C69" s="161"/>
      <c r="D69" s="293"/>
      <c r="E69" s="119"/>
      <c r="F69" s="293"/>
      <c r="G69" s="293"/>
      <c r="H69" s="293"/>
      <c r="I69" s="293"/>
      <c r="J69" s="120"/>
      <c r="K69" s="120"/>
      <c r="L69" s="120"/>
      <c r="M69" s="120"/>
      <c r="N69" s="120"/>
      <c r="O69" s="162"/>
      <c r="P69" s="163"/>
      <c r="Q69" s="160"/>
      <c r="R69" s="160"/>
      <c r="S69" s="120"/>
      <c r="T69" s="293"/>
      <c r="U69" s="120"/>
      <c r="V69" s="120"/>
      <c r="W69" s="120"/>
      <c r="X69" s="120"/>
      <c r="Y69" s="293"/>
      <c r="Z69" s="293"/>
      <c r="AA69" s="293"/>
      <c r="AB69" s="293"/>
      <c r="AC69" s="161"/>
      <c r="AD69" s="120"/>
      <c r="AE69" s="120"/>
      <c r="AF69" s="120"/>
      <c r="AG69" s="120"/>
      <c r="AH69" s="120"/>
      <c r="AI69" s="164"/>
      <c r="AJ69" s="164"/>
      <c r="AK69" s="164"/>
      <c r="AL69" s="164"/>
      <c r="AM69" s="120"/>
    </row>
    <row r="70" spans="1:41" ht="24.75" customHeight="1" x14ac:dyDescent="0.15">
      <c r="A70" s="693" t="s">
        <v>153</v>
      </c>
      <c r="B70" s="693"/>
      <c r="C70" s="693"/>
      <c r="D70" s="693"/>
      <c r="E70" s="693"/>
      <c r="F70" s="693"/>
      <c r="G70" s="693"/>
      <c r="H70" s="693"/>
      <c r="I70" s="693"/>
      <c r="J70" s="693"/>
      <c r="K70" s="693"/>
      <c r="L70" s="693"/>
      <c r="M70" s="693"/>
      <c r="N70" s="693"/>
      <c r="O70" s="693"/>
      <c r="P70" s="693"/>
      <c r="Q70" s="693"/>
      <c r="R70" s="693"/>
      <c r="S70" s="693"/>
      <c r="T70" s="693"/>
      <c r="U70" s="693"/>
      <c r="V70" s="693"/>
      <c r="W70" s="693"/>
      <c r="X70" s="693"/>
      <c r="Y70" s="693"/>
      <c r="Z70" s="693"/>
      <c r="AA70" s="693"/>
      <c r="AB70" s="693"/>
      <c r="AC70" s="693"/>
      <c r="AD70" s="693"/>
      <c r="AE70" s="693"/>
      <c r="AF70" s="693"/>
      <c r="AG70" s="693"/>
      <c r="AH70" s="693"/>
      <c r="AI70" s="693"/>
      <c r="AJ70" s="693"/>
      <c r="AK70" s="693"/>
      <c r="AL70" s="693"/>
      <c r="AM70" s="693"/>
    </row>
    <row r="71" spans="1:41" s="85" customFormat="1" ht="14.25" customHeight="1" x14ac:dyDescent="0.15">
      <c r="A71" s="106" t="s">
        <v>146</v>
      </c>
      <c r="B71" s="293"/>
      <c r="C71" s="107"/>
      <c r="D71" s="107"/>
      <c r="E71" s="107"/>
      <c r="F71" s="107"/>
      <c r="G71" s="107"/>
      <c r="H71" s="107"/>
      <c r="I71" s="107"/>
      <c r="J71" s="107"/>
      <c r="K71" s="107"/>
      <c r="L71" s="107"/>
      <c r="M71" s="107"/>
      <c r="N71" s="107"/>
      <c r="O71" s="107"/>
      <c r="P71" s="107"/>
      <c r="Q71" s="107"/>
      <c r="R71" s="107"/>
      <c r="S71" s="107"/>
      <c r="T71" s="107"/>
      <c r="U71" s="107"/>
      <c r="V71" s="107"/>
      <c r="W71" s="107"/>
      <c r="X71" s="107"/>
      <c r="Y71" s="107"/>
      <c r="Z71" s="107"/>
      <c r="AA71" s="107"/>
      <c r="AB71" s="107"/>
      <c r="AC71" s="107"/>
      <c r="AD71" s="107"/>
      <c r="AE71" s="107"/>
      <c r="AF71" s="107"/>
      <c r="AG71" s="107"/>
      <c r="AH71" s="107"/>
      <c r="AI71" s="107"/>
      <c r="AJ71" s="107"/>
      <c r="AK71" s="107"/>
      <c r="AL71" s="107"/>
      <c r="AM71" s="108"/>
    </row>
    <row r="72" spans="1:41" s="85" customFormat="1" ht="14.25" customHeight="1" x14ac:dyDescent="0.15">
      <c r="A72" s="109"/>
      <c r="B72" s="262" t="s">
        <v>154</v>
      </c>
      <c r="C72" s="110"/>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c r="AD72" s="111"/>
      <c r="AE72" s="111"/>
      <c r="AF72" s="111"/>
      <c r="AG72" s="111"/>
      <c r="AH72" s="111"/>
      <c r="AI72" s="111"/>
      <c r="AJ72" s="111"/>
      <c r="AK72" s="111"/>
      <c r="AL72" s="111"/>
      <c r="AM72" s="112"/>
    </row>
    <row r="73" spans="1:41" s="85" customFormat="1" ht="20.25" customHeight="1" x14ac:dyDescent="0.15">
      <c r="A73" s="113"/>
      <c r="B73" s="200"/>
      <c r="C73" s="515" t="s">
        <v>155</v>
      </c>
      <c r="D73" s="516"/>
      <c r="E73" s="516"/>
      <c r="F73" s="516"/>
      <c r="G73" s="516"/>
      <c r="H73" s="516"/>
      <c r="I73" s="516"/>
      <c r="J73" s="516"/>
      <c r="K73" s="516"/>
      <c r="L73" s="516"/>
      <c r="M73" s="516"/>
      <c r="N73" s="516"/>
      <c r="O73" s="516"/>
      <c r="P73" s="516"/>
      <c r="Q73" s="516"/>
      <c r="R73" s="516"/>
      <c r="S73" s="516"/>
      <c r="T73" s="516"/>
      <c r="U73" s="516"/>
      <c r="V73" s="517"/>
      <c r="W73" s="200"/>
      <c r="X73" s="515" t="s">
        <v>156</v>
      </c>
      <c r="Y73" s="516"/>
      <c r="Z73" s="516"/>
      <c r="AA73" s="516"/>
      <c r="AB73" s="516"/>
      <c r="AC73" s="516"/>
      <c r="AD73" s="516"/>
      <c r="AE73" s="516"/>
      <c r="AF73" s="516"/>
      <c r="AG73" s="516"/>
      <c r="AH73" s="516"/>
      <c r="AI73" s="516"/>
      <c r="AJ73" s="516"/>
      <c r="AK73" s="516"/>
      <c r="AL73" s="516"/>
      <c r="AM73" s="517"/>
    </row>
    <row r="74" spans="1:41" s="85" customFormat="1" ht="18.75" customHeight="1" x14ac:dyDescent="0.15">
      <c r="A74" s="106" t="s">
        <v>159</v>
      </c>
      <c r="B74" s="118"/>
      <c r="C74" s="293"/>
      <c r="D74" s="293"/>
      <c r="E74" s="119"/>
      <c r="F74" s="293"/>
      <c r="G74" s="293"/>
      <c r="H74" s="293"/>
      <c r="I74" s="293"/>
      <c r="J74" s="120"/>
      <c r="K74" s="120"/>
      <c r="L74" s="120"/>
      <c r="M74" s="120"/>
      <c r="N74" s="120"/>
      <c r="O74" s="121"/>
      <c r="P74" s="122"/>
      <c r="Q74" s="122"/>
      <c r="R74" s="122"/>
      <c r="S74" s="123"/>
      <c r="T74" s="124"/>
      <c r="U74" s="123"/>
      <c r="V74" s="123"/>
      <c r="W74" s="123"/>
      <c r="X74" s="123"/>
      <c r="Y74" s="124"/>
      <c r="Z74" s="124"/>
      <c r="AA74" s="124"/>
      <c r="AB74" s="124"/>
      <c r="AC74" s="123"/>
      <c r="AD74" s="123"/>
      <c r="AE74" s="123"/>
      <c r="AF74" s="123"/>
      <c r="AG74" s="123"/>
      <c r="AH74" s="123"/>
      <c r="AI74" s="125"/>
      <c r="AJ74" s="125"/>
      <c r="AK74" s="125"/>
      <c r="AL74" s="125"/>
      <c r="AM74" s="126"/>
    </row>
    <row r="75" spans="1:41" s="85" customFormat="1" ht="18.75" customHeight="1" x14ac:dyDescent="0.15">
      <c r="A75" s="104"/>
      <c r="B75" s="668" t="s">
        <v>148</v>
      </c>
      <c r="C75" s="669"/>
      <c r="D75" s="669"/>
      <c r="E75" s="669"/>
      <c r="F75" s="669"/>
      <c r="G75" s="669"/>
      <c r="H75" s="669"/>
      <c r="I75" s="669"/>
      <c r="J75" s="669"/>
      <c r="K75" s="669"/>
      <c r="L75" s="669"/>
      <c r="M75" s="669"/>
      <c r="N75" s="669"/>
      <c r="O75" s="669"/>
      <c r="P75" s="669"/>
      <c r="Q75" s="669"/>
      <c r="R75" s="669"/>
      <c r="S75" s="669"/>
      <c r="T75" s="669"/>
      <c r="U75" s="669"/>
      <c r="V75" s="669"/>
      <c r="W75" s="669"/>
      <c r="X75" s="669"/>
      <c r="Y75" s="669"/>
      <c r="Z75" s="669"/>
      <c r="AA75" s="669"/>
      <c r="AB75" s="669"/>
      <c r="AC75" s="669"/>
      <c r="AD75" s="669"/>
      <c r="AE75" s="670"/>
      <c r="AF75" s="509" t="s">
        <v>131</v>
      </c>
      <c r="AG75" s="510"/>
      <c r="AH75" s="510"/>
      <c r="AI75" s="510"/>
      <c r="AJ75" s="510"/>
      <c r="AK75" s="510"/>
      <c r="AL75" s="510"/>
      <c r="AM75" s="511"/>
    </row>
    <row r="76" spans="1:41" s="85" customFormat="1" ht="23.25" customHeight="1" x14ac:dyDescent="0.15">
      <c r="A76" s="127"/>
      <c r="B76" s="128" t="s">
        <v>128</v>
      </c>
      <c r="C76" s="712" t="s">
        <v>243</v>
      </c>
      <c r="D76" s="712"/>
      <c r="E76" s="712"/>
      <c r="F76" s="712"/>
      <c r="G76" s="712"/>
      <c r="H76" s="712"/>
      <c r="I76" s="712"/>
      <c r="J76" s="712"/>
      <c r="K76" s="712"/>
      <c r="L76" s="712"/>
      <c r="M76" s="712"/>
      <c r="N76" s="712"/>
      <c r="O76" s="712"/>
      <c r="P76" s="712"/>
      <c r="Q76" s="712"/>
      <c r="R76" s="712"/>
      <c r="S76" s="712"/>
      <c r="T76" s="712"/>
      <c r="U76" s="712"/>
      <c r="V76" s="712"/>
      <c r="W76" s="712"/>
      <c r="X76" s="712"/>
      <c r="Y76" s="712"/>
      <c r="Z76" s="712"/>
      <c r="AA76" s="712"/>
      <c r="AB76" s="712"/>
      <c r="AC76" s="712"/>
      <c r="AD76" s="712"/>
      <c r="AE76" s="713"/>
      <c r="AF76" s="512"/>
      <c r="AG76" s="513"/>
      <c r="AH76" s="513"/>
      <c r="AI76" s="513"/>
      <c r="AJ76" s="513"/>
      <c r="AK76" s="513"/>
      <c r="AL76" s="513"/>
      <c r="AM76" s="514"/>
    </row>
    <row r="77" spans="1:41" s="85" customFormat="1" ht="22.5" customHeight="1" x14ac:dyDescent="0.15">
      <c r="A77" s="129"/>
      <c r="B77" s="159"/>
      <c r="C77" s="708" t="s">
        <v>160</v>
      </c>
      <c r="D77" s="708"/>
      <c r="E77" s="708"/>
      <c r="F77" s="709"/>
      <c r="G77" s="709"/>
      <c r="H77" s="709"/>
      <c r="I77" s="709"/>
      <c r="J77" s="709"/>
      <c r="K77" s="709"/>
      <c r="L77" s="709"/>
      <c r="M77" s="709"/>
      <c r="N77" s="709"/>
      <c r="O77" s="709"/>
      <c r="P77" s="709"/>
      <c r="Q77" s="709"/>
      <c r="R77" s="709"/>
      <c r="S77" s="709"/>
      <c r="T77" s="709"/>
      <c r="U77" s="708" t="s">
        <v>161</v>
      </c>
      <c r="V77" s="708"/>
      <c r="W77" s="708"/>
      <c r="X77" s="709"/>
      <c r="Y77" s="709"/>
      <c r="Z77" s="709"/>
      <c r="AA77" s="709"/>
      <c r="AB77" s="709"/>
      <c r="AC77" s="709"/>
      <c r="AD77" s="709"/>
      <c r="AE77" s="709"/>
      <c r="AF77" s="710"/>
      <c r="AG77" s="710"/>
      <c r="AH77" s="710"/>
      <c r="AI77" s="710"/>
      <c r="AJ77" s="710"/>
      <c r="AK77" s="710"/>
      <c r="AL77" s="710"/>
      <c r="AM77" s="711"/>
    </row>
    <row r="78" spans="1:41" s="85" customFormat="1" ht="23.25" customHeight="1" x14ac:dyDescent="0.15">
      <c r="A78" s="127"/>
      <c r="B78" s="128" t="s">
        <v>128</v>
      </c>
      <c r="C78" s="712" t="s">
        <v>244</v>
      </c>
      <c r="D78" s="712"/>
      <c r="E78" s="712"/>
      <c r="F78" s="712"/>
      <c r="G78" s="712"/>
      <c r="H78" s="712"/>
      <c r="I78" s="712"/>
      <c r="J78" s="712"/>
      <c r="K78" s="712"/>
      <c r="L78" s="712"/>
      <c r="M78" s="712"/>
      <c r="N78" s="712"/>
      <c r="O78" s="712"/>
      <c r="P78" s="712"/>
      <c r="Q78" s="712"/>
      <c r="R78" s="712"/>
      <c r="S78" s="712"/>
      <c r="T78" s="712"/>
      <c r="U78" s="712"/>
      <c r="V78" s="712"/>
      <c r="W78" s="712"/>
      <c r="X78" s="712"/>
      <c r="Y78" s="712"/>
      <c r="Z78" s="712"/>
      <c r="AA78" s="712"/>
      <c r="AB78" s="712"/>
      <c r="AC78" s="712"/>
      <c r="AD78" s="712"/>
      <c r="AE78" s="713"/>
      <c r="AF78" s="512"/>
      <c r="AG78" s="513"/>
      <c r="AH78" s="513"/>
      <c r="AI78" s="513"/>
      <c r="AJ78" s="513"/>
      <c r="AK78" s="513"/>
      <c r="AL78" s="513"/>
      <c r="AM78" s="514"/>
    </row>
    <row r="79" spans="1:41" s="85" customFormat="1" ht="22.5" customHeight="1" x14ac:dyDescent="0.15">
      <c r="A79" s="129"/>
      <c r="B79" s="159"/>
      <c r="C79" s="708" t="s">
        <v>160</v>
      </c>
      <c r="D79" s="708"/>
      <c r="E79" s="708"/>
      <c r="F79" s="709"/>
      <c r="G79" s="709"/>
      <c r="H79" s="709"/>
      <c r="I79" s="709"/>
      <c r="J79" s="709"/>
      <c r="K79" s="709"/>
      <c r="L79" s="709"/>
      <c r="M79" s="709"/>
      <c r="N79" s="709"/>
      <c r="O79" s="709"/>
      <c r="P79" s="709"/>
      <c r="Q79" s="709"/>
      <c r="R79" s="709"/>
      <c r="S79" s="709"/>
      <c r="T79" s="709"/>
      <c r="U79" s="708" t="s">
        <v>161</v>
      </c>
      <c r="V79" s="708"/>
      <c r="W79" s="708"/>
      <c r="X79" s="709"/>
      <c r="Y79" s="709"/>
      <c r="Z79" s="709"/>
      <c r="AA79" s="709"/>
      <c r="AB79" s="709"/>
      <c r="AC79" s="709"/>
      <c r="AD79" s="709"/>
      <c r="AE79" s="709"/>
      <c r="AF79" s="710"/>
      <c r="AG79" s="710"/>
      <c r="AH79" s="710"/>
      <c r="AI79" s="710"/>
      <c r="AJ79" s="710"/>
      <c r="AK79" s="710"/>
      <c r="AL79" s="710"/>
      <c r="AM79" s="711"/>
    </row>
    <row r="80" spans="1:41" s="85" customFormat="1" ht="55.5" customHeight="1" x14ac:dyDescent="0.15">
      <c r="A80" s="296"/>
      <c r="B80" s="736" t="s">
        <v>245</v>
      </c>
      <c r="C80" s="737"/>
      <c r="D80" s="737"/>
      <c r="E80" s="737"/>
      <c r="F80" s="737"/>
      <c r="G80" s="737"/>
      <c r="H80" s="737"/>
      <c r="I80" s="737"/>
      <c r="J80" s="737"/>
      <c r="K80" s="737"/>
      <c r="L80" s="737"/>
      <c r="M80" s="737"/>
      <c r="N80" s="737"/>
      <c r="O80" s="737"/>
      <c r="P80" s="737"/>
      <c r="Q80" s="737"/>
      <c r="R80" s="737"/>
      <c r="S80" s="737"/>
      <c r="T80" s="737"/>
      <c r="U80" s="737"/>
      <c r="V80" s="737"/>
      <c r="W80" s="737"/>
      <c r="X80" s="737"/>
      <c r="Y80" s="737"/>
      <c r="Z80" s="737"/>
      <c r="AA80" s="737"/>
      <c r="AB80" s="737"/>
      <c r="AC80" s="737"/>
      <c r="AD80" s="737"/>
      <c r="AE80" s="737"/>
      <c r="AF80" s="737"/>
      <c r="AG80" s="737"/>
      <c r="AH80" s="737"/>
      <c r="AI80" s="737"/>
      <c r="AJ80" s="737"/>
      <c r="AK80" s="737"/>
      <c r="AL80" s="737"/>
      <c r="AM80" s="738"/>
    </row>
    <row r="81" spans="1:42" ht="6" customHeight="1" x14ac:dyDescent="0.15">
      <c r="A81" s="165"/>
      <c r="B81" s="165"/>
      <c r="C81" s="165"/>
      <c r="D81" s="165"/>
      <c r="E81" s="165"/>
      <c r="F81" s="165"/>
      <c r="G81" s="165"/>
      <c r="H81" s="165"/>
      <c r="I81" s="165"/>
      <c r="J81" s="165"/>
      <c r="K81" s="165"/>
      <c r="L81" s="165"/>
      <c r="M81" s="165"/>
      <c r="N81" s="165"/>
      <c r="O81" s="165"/>
      <c r="P81" s="165"/>
      <c r="Q81" s="165"/>
      <c r="R81" s="165"/>
      <c r="S81" s="165"/>
      <c r="T81" s="165"/>
      <c r="U81" s="165"/>
      <c r="V81" s="165"/>
      <c r="W81" s="165"/>
      <c r="X81" s="165"/>
      <c r="Y81" s="165"/>
      <c r="Z81" s="165"/>
      <c r="AA81" s="165"/>
      <c r="AB81" s="165"/>
      <c r="AC81" s="165"/>
      <c r="AD81" s="165"/>
      <c r="AE81" s="165"/>
      <c r="AF81" s="165"/>
      <c r="AG81" s="165"/>
      <c r="AH81" s="165"/>
      <c r="AI81" s="165"/>
      <c r="AJ81" s="165"/>
    </row>
    <row r="82" spans="1:42" ht="18" customHeight="1" x14ac:dyDescent="0.15">
      <c r="A82" s="166" t="s">
        <v>42</v>
      </c>
      <c r="B82" s="165"/>
      <c r="C82" s="165"/>
      <c r="D82" s="165"/>
      <c r="E82" s="165"/>
      <c r="F82" s="165"/>
      <c r="G82" s="165"/>
      <c r="H82" s="165"/>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5"/>
      <c r="AG82" s="165"/>
      <c r="AH82" s="165"/>
      <c r="AI82" s="165"/>
      <c r="AJ82" s="165"/>
    </row>
    <row r="83" spans="1:42" ht="18" customHeight="1" x14ac:dyDescent="0.15">
      <c r="A83" s="167" t="s">
        <v>98</v>
      </c>
      <c r="B83" s="165"/>
      <c r="C83" s="165"/>
      <c r="D83" s="165"/>
      <c r="E83" s="165"/>
      <c r="F83" s="165"/>
      <c r="G83" s="165"/>
      <c r="H83" s="165"/>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5"/>
      <c r="AG83" s="165"/>
      <c r="AH83" s="165"/>
      <c r="AI83" s="165"/>
      <c r="AJ83" s="165"/>
    </row>
    <row r="84" spans="1:42" ht="24.75" customHeight="1" x14ac:dyDescent="0.15">
      <c r="A84" s="554" t="s">
        <v>164</v>
      </c>
      <c r="B84" s="555"/>
      <c r="C84" s="555"/>
      <c r="D84" s="556"/>
      <c r="E84" s="554" t="s">
        <v>43</v>
      </c>
      <c r="F84" s="555"/>
      <c r="G84" s="555"/>
      <c r="H84" s="555"/>
      <c r="I84" s="556"/>
      <c r="J84" s="554" t="s">
        <v>165</v>
      </c>
      <c r="K84" s="555"/>
      <c r="L84" s="555"/>
      <c r="M84" s="555"/>
      <c r="N84" s="555"/>
      <c r="O84" s="555"/>
      <c r="P84" s="555"/>
      <c r="Q84" s="555"/>
      <c r="R84" s="555"/>
      <c r="S84" s="555"/>
      <c r="T84" s="555"/>
      <c r="U84" s="555"/>
      <c r="V84" s="555"/>
      <c r="W84" s="555"/>
      <c r="X84" s="555"/>
      <c r="Y84" s="556"/>
      <c r="Z84" s="554" t="s">
        <v>197</v>
      </c>
      <c r="AA84" s="555"/>
      <c r="AB84" s="555"/>
      <c r="AC84" s="555"/>
      <c r="AD84" s="555"/>
      <c r="AE84" s="555"/>
      <c r="AF84" s="556"/>
      <c r="AG84" s="584" t="s">
        <v>200</v>
      </c>
      <c r="AH84" s="585"/>
      <c r="AI84" s="585"/>
      <c r="AJ84" s="585"/>
      <c r="AK84" s="585"/>
      <c r="AL84" s="585"/>
      <c r="AM84" s="586"/>
      <c r="AO84" s="168" t="s">
        <v>195</v>
      </c>
      <c r="AP84" s="168" t="e">
        <f>VLOOKUP(L5,計算用!$A$2:$B$36,2,FALSE)*1000</f>
        <v>#N/A</v>
      </c>
    </row>
    <row r="85" spans="1:42" ht="9.75" customHeight="1" x14ac:dyDescent="0.15">
      <c r="A85" s="560" t="s">
        <v>279</v>
      </c>
      <c r="B85" s="561"/>
      <c r="C85" s="561"/>
      <c r="D85" s="562"/>
      <c r="E85" s="557"/>
      <c r="F85" s="558"/>
      <c r="G85" s="558"/>
      <c r="H85" s="558"/>
      <c r="I85" s="559"/>
      <c r="J85" s="572"/>
      <c r="K85" s="573"/>
      <c r="L85" s="573"/>
      <c r="M85" s="573"/>
      <c r="N85" s="573"/>
      <c r="O85" s="573"/>
      <c r="P85" s="573"/>
      <c r="Q85" s="573"/>
      <c r="R85" s="573"/>
      <c r="S85" s="573"/>
      <c r="T85" s="573"/>
      <c r="U85" s="573"/>
      <c r="V85" s="573"/>
      <c r="W85" s="573"/>
      <c r="X85" s="573"/>
      <c r="Y85" s="574"/>
      <c r="Z85" s="604"/>
      <c r="AA85" s="605"/>
      <c r="AB85" s="605"/>
      <c r="AC85" s="605"/>
      <c r="AD85" s="605"/>
      <c r="AE85" s="605"/>
      <c r="AF85" s="606"/>
      <c r="AG85" s="605"/>
      <c r="AH85" s="605"/>
      <c r="AI85" s="605"/>
      <c r="AJ85" s="605"/>
      <c r="AK85" s="605"/>
      <c r="AL85" s="605"/>
      <c r="AM85" s="606"/>
      <c r="AO85" s="168" t="s">
        <v>75</v>
      </c>
      <c r="AP85" s="168">
        <f>IF(OR(AP5=1,AP5=3,AP5=6),AG5,1)</f>
        <v>1</v>
      </c>
    </row>
    <row r="86" spans="1:42" ht="9.75" customHeight="1" x14ac:dyDescent="0.15">
      <c r="A86" s="563"/>
      <c r="B86" s="564"/>
      <c r="C86" s="564"/>
      <c r="D86" s="565"/>
      <c r="E86" s="486"/>
      <c r="F86" s="487"/>
      <c r="G86" s="487"/>
      <c r="H86" s="487"/>
      <c r="I86" s="488"/>
      <c r="J86" s="489"/>
      <c r="K86" s="490"/>
      <c r="L86" s="490"/>
      <c r="M86" s="490"/>
      <c r="N86" s="490"/>
      <c r="O86" s="490"/>
      <c r="P86" s="490"/>
      <c r="Q86" s="490"/>
      <c r="R86" s="490"/>
      <c r="S86" s="490"/>
      <c r="T86" s="490"/>
      <c r="U86" s="490"/>
      <c r="V86" s="490"/>
      <c r="W86" s="490"/>
      <c r="X86" s="490"/>
      <c r="Y86" s="491"/>
      <c r="Z86" s="597"/>
      <c r="AA86" s="587"/>
      <c r="AB86" s="587"/>
      <c r="AC86" s="587"/>
      <c r="AD86" s="587"/>
      <c r="AE86" s="587"/>
      <c r="AF86" s="588"/>
      <c r="AG86" s="587"/>
      <c r="AH86" s="587"/>
      <c r="AI86" s="587"/>
      <c r="AJ86" s="587"/>
      <c r="AK86" s="587"/>
      <c r="AL86" s="587"/>
      <c r="AM86" s="588"/>
      <c r="AO86" s="168" t="s">
        <v>196</v>
      </c>
      <c r="AP86" s="168" t="str">
        <f>IFERROR(AP84*AP85,"")</f>
        <v/>
      </c>
    </row>
    <row r="87" spans="1:42" ht="9.75" customHeight="1" x14ac:dyDescent="0.15">
      <c r="A87" s="563"/>
      <c r="B87" s="564"/>
      <c r="C87" s="564"/>
      <c r="D87" s="565"/>
      <c r="E87" s="486"/>
      <c r="F87" s="487"/>
      <c r="G87" s="487"/>
      <c r="H87" s="487"/>
      <c r="I87" s="488"/>
      <c r="J87" s="489"/>
      <c r="K87" s="490"/>
      <c r="L87" s="490"/>
      <c r="M87" s="490"/>
      <c r="N87" s="490"/>
      <c r="O87" s="490"/>
      <c r="P87" s="490"/>
      <c r="Q87" s="490"/>
      <c r="R87" s="490"/>
      <c r="S87" s="490"/>
      <c r="T87" s="490"/>
      <c r="U87" s="490"/>
      <c r="V87" s="490"/>
      <c r="W87" s="490"/>
      <c r="X87" s="490"/>
      <c r="Y87" s="491"/>
      <c r="Z87" s="597"/>
      <c r="AA87" s="587"/>
      <c r="AB87" s="587"/>
      <c r="AC87" s="587"/>
      <c r="AD87" s="587"/>
      <c r="AE87" s="587"/>
      <c r="AF87" s="588"/>
      <c r="AG87" s="587"/>
      <c r="AH87" s="587"/>
      <c r="AI87" s="587"/>
      <c r="AJ87" s="587"/>
      <c r="AK87" s="587"/>
      <c r="AL87" s="587"/>
      <c r="AM87" s="588"/>
    </row>
    <row r="88" spans="1:42" ht="9.75" customHeight="1" x14ac:dyDescent="0.15">
      <c r="A88" s="563"/>
      <c r="B88" s="564"/>
      <c r="C88" s="564"/>
      <c r="D88" s="565"/>
      <c r="E88" s="486"/>
      <c r="F88" s="487"/>
      <c r="G88" s="487"/>
      <c r="H88" s="487"/>
      <c r="I88" s="488"/>
      <c r="J88" s="489"/>
      <c r="K88" s="490"/>
      <c r="L88" s="490"/>
      <c r="M88" s="490"/>
      <c r="N88" s="490"/>
      <c r="O88" s="490"/>
      <c r="P88" s="490"/>
      <c r="Q88" s="490"/>
      <c r="R88" s="490"/>
      <c r="S88" s="490"/>
      <c r="T88" s="490"/>
      <c r="U88" s="490"/>
      <c r="V88" s="490"/>
      <c r="W88" s="490"/>
      <c r="X88" s="490"/>
      <c r="Y88" s="491"/>
      <c r="Z88" s="597"/>
      <c r="AA88" s="587"/>
      <c r="AB88" s="587"/>
      <c r="AC88" s="587"/>
      <c r="AD88" s="587"/>
      <c r="AE88" s="587"/>
      <c r="AF88" s="588"/>
      <c r="AG88" s="587"/>
      <c r="AH88" s="587"/>
      <c r="AI88" s="587"/>
      <c r="AJ88" s="587"/>
      <c r="AK88" s="587"/>
      <c r="AL88" s="587"/>
      <c r="AM88" s="588"/>
    </row>
    <row r="89" spans="1:42" ht="9.75" customHeight="1" x14ac:dyDescent="0.15">
      <c r="A89" s="563"/>
      <c r="B89" s="564"/>
      <c r="C89" s="564"/>
      <c r="D89" s="565"/>
      <c r="E89" s="486"/>
      <c r="F89" s="487"/>
      <c r="G89" s="487"/>
      <c r="H89" s="487"/>
      <c r="I89" s="488"/>
      <c r="J89" s="489"/>
      <c r="K89" s="490"/>
      <c r="L89" s="490"/>
      <c r="M89" s="490"/>
      <c r="N89" s="490"/>
      <c r="O89" s="490"/>
      <c r="P89" s="490"/>
      <c r="Q89" s="490"/>
      <c r="R89" s="490"/>
      <c r="S89" s="490"/>
      <c r="T89" s="490"/>
      <c r="U89" s="490"/>
      <c r="V89" s="490"/>
      <c r="W89" s="490"/>
      <c r="X89" s="490"/>
      <c r="Y89" s="491"/>
      <c r="Z89" s="597"/>
      <c r="AA89" s="587"/>
      <c r="AB89" s="587"/>
      <c r="AC89" s="587"/>
      <c r="AD89" s="587"/>
      <c r="AE89" s="587"/>
      <c r="AF89" s="588"/>
      <c r="AG89" s="589"/>
      <c r="AH89" s="589"/>
      <c r="AI89" s="589"/>
      <c r="AJ89" s="589"/>
      <c r="AK89" s="589"/>
      <c r="AL89" s="589"/>
      <c r="AM89" s="590"/>
    </row>
    <row r="90" spans="1:42" ht="9.75" customHeight="1" x14ac:dyDescent="0.15">
      <c r="A90" s="563"/>
      <c r="B90" s="564"/>
      <c r="C90" s="564"/>
      <c r="D90" s="565"/>
      <c r="E90" s="518"/>
      <c r="F90" s="519"/>
      <c r="G90" s="519"/>
      <c r="H90" s="519"/>
      <c r="I90" s="520"/>
      <c r="J90" s="575"/>
      <c r="K90" s="576"/>
      <c r="L90" s="576"/>
      <c r="M90" s="576"/>
      <c r="N90" s="576"/>
      <c r="O90" s="576"/>
      <c r="P90" s="576"/>
      <c r="Q90" s="576"/>
      <c r="R90" s="576"/>
      <c r="S90" s="576"/>
      <c r="T90" s="576"/>
      <c r="U90" s="576"/>
      <c r="V90" s="576"/>
      <c r="W90" s="576"/>
      <c r="X90" s="576"/>
      <c r="Y90" s="577"/>
      <c r="Z90" s="625"/>
      <c r="AA90" s="626"/>
      <c r="AB90" s="626"/>
      <c r="AC90" s="626"/>
      <c r="AD90" s="626"/>
      <c r="AE90" s="626"/>
      <c r="AF90" s="627"/>
      <c r="AG90" s="597"/>
      <c r="AH90" s="587"/>
      <c r="AI90" s="587"/>
      <c r="AJ90" s="587"/>
      <c r="AK90" s="587"/>
      <c r="AL90" s="587"/>
      <c r="AM90" s="588"/>
    </row>
    <row r="91" spans="1:42" ht="9.75" customHeight="1" x14ac:dyDescent="0.15">
      <c r="A91" s="563"/>
      <c r="B91" s="564"/>
      <c r="C91" s="564"/>
      <c r="D91" s="565"/>
      <c r="E91" s="486"/>
      <c r="F91" s="487"/>
      <c r="G91" s="487"/>
      <c r="H91" s="487"/>
      <c r="I91" s="488"/>
      <c r="J91" s="489"/>
      <c r="K91" s="490"/>
      <c r="L91" s="490"/>
      <c r="M91" s="490"/>
      <c r="N91" s="490"/>
      <c r="O91" s="490"/>
      <c r="P91" s="490"/>
      <c r="Q91" s="490"/>
      <c r="R91" s="490"/>
      <c r="S91" s="490"/>
      <c r="T91" s="490"/>
      <c r="U91" s="490"/>
      <c r="V91" s="490"/>
      <c r="W91" s="490"/>
      <c r="X91" s="490"/>
      <c r="Y91" s="491"/>
      <c r="Z91" s="597"/>
      <c r="AA91" s="587"/>
      <c r="AB91" s="587"/>
      <c r="AC91" s="587"/>
      <c r="AD91" s="587"/>
      <c r="AE91" s="587"/>
      <c r="AF91" s="588"/>
      <c r="AG91" s="587"/>
      <c r="AH91" s="587"/>
      <c r="AI91" s="587"/>
      <c r="AJ91" s="587"/>
      <c r="AK91" s="587"/>
      <c r="AL91" s="587"/>
      <c r="AM91" s="588"/>
    </row>
    <row r="92" spans="1:42" ht="9.75" customHeight="1" x14ac:dyDescent="0.15">
      <c r="A92" s="563"/>
      <c r="B92" s="564"/>
      <c r="C92" s="564"/>
      <c r="D92" s="565"/>
      <c r="E92" s="486"/>
      <c r="F92" s="487"/>
      <c r="G92" s="487"/>
      <c r="H92" s="487"/>
      <c r="I92" s="488"/>
      <c r="J92" s="489"/>
      <c r="K92" s="490"/>
      <c r="L92" s="490"/>
      <c r="M92" s="490"/>
      <c r="N92" s="490"/>
      <c r="O92" s="490"/>
      <c r="P92" s="490"/>
      <c r="Q92" s="490"/>
      <c r="R92" s="490"/>
      <c r="S92" s="490"/>
      <c r="T92" s="490"/>
      <c r="U92" s="490"/>
      <c r="V92" s="490"/>
      <c r="W92" s="490"/>
      <c r="X92" s="490"/>
      <c r="Y92" s="491"/>
      <c r="Z92" s="597"/>
      <c r="AA92" s="587"/>
      <c r="AB92" s="587"/>
      <c r="AC92" s="587"/>
      <c r="AD92" s="587"/>
      <c r="AE92" s="587"/>
      <c r="AF92" s="588"/>
      <c r="AG92" s="597"/>
      <c r="AH92" s="587"/>
      <c r="AI92" s="587"/>
      <c r="AJ92" s="587"/>
      <c r="AK92" s="587"/>
      <c r="AL92" s="587"/>
      <c r="AM92" s="588"/>
    </row>
    <row r="93" spans="1:42" ht="9.75" customHeight="1" x14ac:dyDescent="0.15">
      <c r="A93" s="563"/>
      <c r="B93" s="564"/>
      <c r="C93" s="564"/>
      <c r="D93" s="565"/>
      <c r="E93" s="486"/>
      <c r="F93" s="487"/>
      <c r="G93" s="487"/>
      <c r="H93" s="487"/>
      <c r="I93" s="488"/>
      <c r="J93" s="489"/>
      <c r="K93" s="490"/>
      <c r="L93" s="490"/>
      <c r="M93" s="490"/>
      <c r="N93" s="490"/>
      <c r="O93" s="490"/>
      <c r="P93" s="490"/>
      <c r="Q93" s="490"/>
      <c r="R93" s="490"/>
      <c r="S93" s="490"/>
      <c r="T93" s="490"/>
      <c r="U93" s="490"/>
      <c r="V93" s="490"/>
      <c r="W93" s="490"/>
      <c r="X93" s="490"/>
      <c r="Y93" s="491"/>
      <c r="Z93" s="597"/>
      <c r="AA93" s="587"/>
      <c r="AB93" s="587"/>
      <c r="AC93" s="587"/>
      <c r="AD93" s="587"/>
      <c r="AE93" s="587"/>
      <c r="AF93" s="588"/>
      <c r="AG93" s="587"/>
      <c r="AH93" s="587"/>
      <c r="AI93" s="587"/>
      <c r="AJ93" s="587"/>
      <c r="AK93" s="587"/>
      <c r="AL93" s="587"/>
      <c r="AM93" s="588"/>
    </row>
    <row r="94" spans="1:42" ht="9.75" customHeight="1" x14ac:dyDescent="0.15">
      <c r="A94" s="563"/>
      <c r="B94" s="564"/>
      <c r="C94" s="564"/>
      <c r="D94" s="565"/>
      <c r="E94" s="486"/>
      <c r="F94" s="487"/>
      <c r="G94" s="487"/>
      <c r="H94" s="487"/>
      <c r="I94" s="488"/>
      <c r="J94" s="489"/>
      <c r="K94" s="490"/>
      <c r="L94" s="490"/>
      <c r="M94" s="490"/>
      <c r="N94" s="490"/>
      <c r="O94" s="490"/>
      <c r="P94" s="490"/>
      <c r="Q94" s="490"/>
      <c r="R94" s="490"/>
      <c r="S94" s="490"/>
      <c r="T94" s="490"/>
      <c r="U94" s="490"/>
      <c r="V94" s="490"/>
      <c r="W94" s="490"/>
      <c r="X94" s="490"/>
      <c r="Y94" s="491"/>
      <c r="Z94" s="597"/>
      <c r="AA94" s="587"/>
      <c r="AB94" s="587"/>
      <c r="AC94" s="587"/>
      <c r="AD94" s="587"/>
      <c r="AE94" s="587"/>
      <c r="AF94" s="588"/>
      <c r="AG94" s="597"/>
      <c r="AH94" s="587"/>
      <c r="AI94" s="587"/>
      <c r="AJ94" s="587"/>
      <c r="AK94" s="587"/>
      <c r="AL94" s="587"/>
      <c r="AM94" s="588"/>
    </row>
    <row r="95" spans="1:42" ht="9.75" customHeight="1" x14ac:dyDescent="0.15">
      <c r="A95" s="563"/>
      <c r="B95" s="564"/>
      <c r="C95" s="564"/>
      <c r="D95" s="565"/>
      <c r="E95" s="518"/>
      <c r="F95" s="519"/>
      <c r="G95" s="519"/>
      <c r="H95" s="519"/>
      <c r="I95" s="520"/>
      <c r="J95" s="575"/>
      <c r="K95" s="576"/>
      <c r="L95" s="576"/>
      <c r="M95" s="576"/>
      <c r="N95" s="576"/>
      <c r="O95" s="576"/>
      <c r="P95" s="576"/>
      <c r="Q95" s="576"/>
      <c r="R95" s="576"/>
      <c r="S95" s="576"/>
      <c r="T95" s="576"/>
      <c r="U95" s="576"/>
      <c r="V95" s="576"/>
      <c r="W95" s="576"/>
      <c r="X95" s="576"/>
      <c r="Y95" s="577"/>
      <c r="Z95" s="625"/>
      <c r="AA95" s="626"/>
      <c r="AB95" s="626"/>
      <c r="AC95" s="626"/>
      <c r="AD95" s="626"/>
      <c r="AE95" s="626"/>
      <c r="AF95" s="627"/>
      <c r="AG95" s="626"/>
      <c r="AH95" s="626"/>
      <c r="AI95" s="626"/>
      <c r="AJ95" s="626"/>
      <c r="AK95" s="626"/>
      <c r="AL95" s="626"/>
      <c r="AM95" s="627"/>
    </row>
    <row r="96" spans="1:42" ht="9.75" customHeight="1" x14ac:dyDescent="0.15">
      <c r="A96" s="563"/>
      <c r="B96" s="564"/>
      <c r="C96" s="564"/>
      <c r="D96" s="565"/>
      <c r="E96" s="486"/>
      <c r="F96" s="487"/>
      <c r="G96" s="487"/>
      <c r="H96" s="487"/>
      <c r="I96" s="488"/>
      <c r="J96" s="489"/>
      <c r="K96" s="490"/>
      <c r="L96" s="490"/>
      <c r="M96" s="490"/>
      <c r="N96" s="490"/>
      <c r="O96" s="490"/>
      <c r="P96" s="490"/>
      <c r="Q96" s="490"/>
      <c r="R96" s="490"/>
      <c r="S96" s="490"/>
      <c r="T96" s="490"/>
      <c r="U96" s="490"/>
      <c r="V96" s="490"/>
      <c r="W96" s="490"/>
      <c r="X96" s="490"/>
      <c r="Y96" s="491"/>
      <c r="Z96" s="597"/>
      <c r="AA96" s="587"/>
      <c r="AB96" s="587"/>
      <c r="AC96" s="587"/>
      <c r="AD96" s="587"/>
      <c r="AE96" s="587"/>
      <c r="AF96" s="588"/>
      <c r="AG96" s="587"/>
      <c r="AH96" s="587"/>
      <c r="AI96" s="587"/>
      <c r="AJ96" s="587"/>
      <c r="AK96" s="587"/>
      <c r="AL96" s="587"/>
      <c r="AM96" s="588"/>
    </row>
    <row r="97" spans="1:42" ht="9.75" customHeight="1" x14ac:dyDescent="0.15">
      <c r="A97" s="563"/>
      <c r="B97" s="564"/>
      <c r="C97" s="564"/>
      <c r="D97" s="565"/>
      <c r="E97" s="486"/>
      <c r="F97" s="487"/>
      <c r="G97" s="487"/>
      <c r="H97" s="487"/>
      <c r="I97" s="488"/>
      <c r="J97" s="489"/>
      <c r="K97" s="490"/>
      <c r="L97" s="490"/>
      <c r="M97" s="490"/>
      <c r="N97" s="490"/>
      <c r="O97" s="490"/>
      <c r="P97" s="490"/>
      <c r="Q97" s="490"/>
      <c r="R97" s="490"/>
      <c r="S97" s="490"/>
      <c r="T97" s="490"/>
      <c r="U97" s="490"/>
      <c r="V97" s="490"/>
      <c r="W97" s="490"/>
      <c r="X97" s="490"/>
      <c r="Y97" s="491"/>
      <c r="Z97" s="597"/>
      <c r="AA97" s="587"/>
      <c r="AB97" s="587"/>
      <c r="AC97" s="587"/>
      <c r="AD97" s="587"/>
      <c r="AE97" s="587"/>
      <c r="AF97" s="588"/>
      <c r="AG97" s="597"/>
      <c r="AH97" s="587"/>
      <c r="AI97" s="587"/>
      <c r="AJ97" s="587"/>
      <c r="AK97" s="587"/>
      <c r="AL97" s="587"/>
      <c r="AM97" s="588"/>
    </row>
    <row r="98" spans="1:42" ht="9.75" customHeight="1" x14ac:dyDescent="0.15">
      <c r="A98" s="563"/>
      <c r="B98" s="564"/>
      <c r="C98" s="564"/>
      <c r="D98" s="565"/>
      <c r="E98" s="486"/>
      <c r="F98" s="487"/>
      <c r="G98" s="487"/>
      <c r="H98" s="487"/>
      <c r="I98" s="488"/>
      <c r="J98" s="489"/>
      <c r="K98" s="490"/>
      <c r="L98" s="490"/>
      <c r="M98" s="490"/>
      <c r="N98" s="490"/>
      <c r="O98" s="490"/>
      <c r="P98" s="490"/>
      <c r="Q98" s="490"/>
      <c r="R98" s="490"/>
      <c r="S98" s="490"/>
      <c r="T98" s="490"/>
      <c r="U98" s="490"/>
      <c r="V98" s="490"/>
      <c r="W98" s="490"/>
      <c r="X98" s="490"/>
      <c r="Y98" s="491"/>
      <c r="Z98" s="597"/>
      <c r="AA98" s="587"/>
      <c r="AB98" s="587"/>
      <c r="AC98" s="587"/>
      <c r="AD98" s="587"/>
      <c r="AE98" s="587"/>
      <c r="AF98" s="588"/>
      <c r="AG98" s="587"/>
      <c r="AH98" s="587"/>
      <c r="AI98" s="587"/>
      <c r="AJ98" s="587"/>
      <c r="AK98" s="587"/>
      <c r="AL98" s="587"/>
      <c r="AM98" s="588"/>
    </row>
    <row r="99" spans="1:42" ht="9.75" customHeight="1" x14ac:dyDescent="0.15">
      <c r="A99" s="563"/>
      <c r="B99" s="564"/>
      <c r="C99" s="564"/>
      <c r="D99" s="565"/>
      <c r="E99" s="486"/>
      <c r="F99" s="487"/>
      <c r="G99" s="487"/>
      <c r="H99" s="487"/>
      <c r="I99" s="488"/>
      <c r="J99" s="489"/>
      <c r="K99" s="490"/>
      <c r="L99" s="490"/>
      <c r="M99" s="490"/>
      <c r="N99" s="490"/>
      <c r="O99" s="490"/>
      <c r="P99" s="490"/>
      <c r="Q99" s="490"/>
      <c r="R99" s="490"/>
      <c r="S99" s="490"/>
      <c r="T99" s="490"/>
      <c r="U99" s="490"/>
      <c r="V99" s="490"/>
      <c r="W99" s="490"/>
      <c r="X99" s="490"/>
      <c r="Y99" s="491"/>
      <c r="Z99" s="597"/>
      <c r="AA99" s="587"/>
      <c r="AB99" s="587"/>
      <c r="AC99" s="587"/>
      <c r="AD99" s="587"/>
      <c r="AE99" s="587"/>
      <c r="AF99" s="588"/>
      <c r="AG99" s="597"/>
      <c r="AH99" s="587"/>
      <c r="AI99" s="587"/>
      <c r="AJ99" s="587"/>
      <c r="AK99" s="587"/>
      <c r="AL99" s="587"/>
      <c r="AM99" s="588"/>
    </row>
    <row r="100" spans="1:42" ht="9.75" customHeight="1" x14ac:dyDescent="0.15">
      <c r="A100" s="563"/>
      <c r="B100" s="564"/>
      <c r="C100" s="564"/>
      <c r="D100" s="565"/>
      <c r="E100" s="518"/>
      <c r="F100" s="519"/>
      <c r="G100" s="519"/>
      <c r="H100" s="519"/>
      <c r="I100" s="520"/>
      <c r="J100" s="575"/>
      <c r="K100" s="576"/>
      <c r="L100" s="576"/>
      <c r="M100" s="576"/>
      <c r="N100" s="576"/>
      <c r="O100" s="576"/>
      <c r="P100" s="576"/>
      <c r="Q100" s="576"/>
      <c r="R100" s="576"/>
      <c r="S100" s="576"/>
      <c r="T100" s="576"/>
      <c r="U100" s="576"/>
      <c r="V100" s="576"/>
      <c r="W100" s="576"/>
      <c r="X100" s="576"/>
      <c r="Y100" s="577"/>
      <c r="Z100" s="625"/>
      <c r="AA100" s="626"/>
      <c r="AB100" s="626"/>
      <c r="AC100" s="626"/>
      <c r="AD100" s="626"/>
      <c r="AE100" s="626"/>
      <c r="AF100" s="627"/>
      <c r="AG100" s="626"/>
      <c r="AH100" s="626"/>
      <c r="AI100" s="626"/>
      <c r="AJ100" s="626"/>
      <c r="AK100" s="626"/>
      <c r="AL100" s="626"/>
      <c r="AM100" s="627"/>
    </row>
    <row r="101" spans="1:42" ht="9.75" customHeight="1" x14ac:dyDescent="0.15">
      <c r="A101" s="563"/>
      <c r="B101" s="564"/>
      <c r="C101" s="564"/>
      <c r="D101" s="565"/>
      <c r="E101" s="486"/>
      <c r="F101" s="487"/>
      <c r="G101" s="487"/>
      <c r="H101" s="487"/>
      <c r="I101" s="488"/>
      <c r="J101" s="489"/>
      <c r="K101" s="490"/>
      <c r="L101" s="490"/>
      <c r="M101" s="490"/>
      <c r="N101" s="490"/>
      <c r="O101" s="490"/>
      <c r="P101" s="490"/>
      <c r="Q101" s="490"/>
      <c r="R101" s="490"/>
      <c r="S101" s="490"/>
      <c r="T101" s="490"/>
      <c r="U101" s="490"/>
      <c r="V101" s="490"/>
      <c r="W101" s="490"/>
      <c r="X101" s="490"/>
      <c r="Y101" s="491"/>
      <c r="Z101" s="597"/>
      <c r="AA101" s="587"/>
      <c r="AB101" s="587"/>
      <c r="AC101" s="587"/>
      <c r="AD101" s="587"/>
      <c r="AE101" s="587"/>
      <c r="AF101" s="588"/>
      <c r="AG101" s="587"/>
      <c r="AH101" s="587"/>
      <c r="AI101" s="587"/>
      <c r="AJ101" s="587"/>
      <c r="AK101" s="587"/>
      <c r="AL101" s="587"/>
      <c r="AM101" s="588"/>
    </row>
    <row r="102" spans="1:42" ht="9.75" customHeight="1" x14ac:dyDescent="0.15">
      <c r="A102" s="566"/>
      <c r="B102" s="567"/>
      <c r="C102" s="567"/>
      <c r="D102" s="568"/>
      <c r="E102" s="607"/>
      <c r="F102" s="608"/>
      <c r="G102" s="608"/>
      <c r="H102" s="608"/>
      <c r="I102" s="609"/>
      <c r="J102" s="610"/>
      <c r="K102" s="611"/>
      <c r="L102" s="611"/>
      <c r="M102" s="611"/>
      <c r="N102" s="611"/>
      <c r="O102" s="611"/>
      <c r="P102" s="611"/>
      <c r="Q102" s="611"/>
      <c r="R102" s="611"/>
      <c r="S102" s="611"/>
      <c r="T102" s="611"/>
      <c r="U102" s="611"/>
      <c r="V102" s="611"/>
      <c r="W102" s="611"/>
      <c r="X102" s="611"/>
      <c r="Y102" s="612"/>
      <c r="Z102" s="594"/>
      <c r="AA102" s="595"/>
      <c r="AB102" s="595"/>
      <c r="AC102" s="595"/>
      <c r="AD102" s="595"/>
      <c r="AE102" s="595"/>
      <c r="AF102" s="596"/>
      <c r="AG102" s="595"/>
      <c r="AH102" s="595"/>
      <c r="AI102" s="595"/>
      <c r="AJ102" s="595"/>
      <c r="AK102" s="595"/>
      <c r="AL102" s="595"/>
      <c r="AM102" s="596"/>
      <c r="AO102" s="176" t="s">
        <v>265</v>
      </c>
      <c r="AP102" s="277">
        <f>SUM(Z85:AF102)</f>
        <v>0</v>
      </c>
    </row>
    <row r="103" spans="1:42" ht="9.75" customHeight="1" x14ac:dyDescent="0.15">
      <c r="A103" s="563" t="s">
        <v>235</v>
      </c>
      <c r="B103" s="564"/>
      <c r="C103" s="564"/>
      <c r="D103" s="565"/>
      <c r="E103" s="557"/>
      <c r="F103" s="558"/>
      <c r="G103" s="558"/>
      <c r="H103" s="558"/>
      <c r="I103" s="559"/>
      <c r="J103" s="572"/>
      <c r="K103" s="573"/>
      <c r="L103" s="573"/>
      <c r="M103" s="573"/>
      <c r="N103" s="573"/>
      <c r="O103" s="573"/>
      <c r="P103" s="573"/>
      <c r="Q103" s="573"/>
      <c r="R103" s="573"/>
      <c r="S103" s="573"/>
      <c r="T103" s="573"/>
      <c r="U103" s="573"/>
      <c r="V103" s="573"/>
      <c r="W103" s="573"/>
      <c r="X103" s="573"/>
      <c r="Y103" s="574"/>
      <c r="Z103" s="604"/>
      <c r="AA103" s="605"/>
      <c r="AB103" s="605"/>
      <c r="AC103" s="605"/>
      <c r="AD103" s="605"/>
      <c r="AE103" s="605"/>
      <c r="AF103" s="606"/>
      <c r="AG103" s="605"/>
      <c r="AH103" s="605"/>
      <c r="AI103" s="605"/>
      <c r="AJ103" s="605"/>
      <c r="AK103" s="605"/>
      <c r="AL103" s="605"/>
      <c r="AM103" s="606"/>
      <c r="AO103" s="176" t="s">
        <v>264</v>
      </c>
      <c r="AP103" s="277">
        <f>SUM(Z103:AF105)</f>
        <v>0</v>
      </c>
    </row>
    <row r="104" spans="1:42" ht="9.75" customHeight="1" x14ac:dyDescent="0.15">
      <c r="A104" s="563"/>
      <c r="B104" s="564"/>
      <c r="C104" s="564"/>
      <c r="D104" s="565"/>
      <c r="E104" s="486"/>
      <c r="F104" s="487"/>
      <c r="G104" s="487"/>
      <c r="H104" s="487"/>
      <c r="I104" s="488"/>
      <c r="J104" s="489"/>
      <c r="K104" s="490"/>
      <c r="L104" s="490"/>
      <c r="M104" s="490"/>
      <c r="N104" s="490"/>
      <c r="O104" s="490"/>
      <c r="P104" s="490"/>
      <c r="Q104" s="490"/>
      <c r="R104" s="490"/>
      <c r="S104" s="490"/>
      <c r="T104" s="490"/>
      <c r="U104" s="490"/>
      <c r="V104" s="490"/>
      <c r="W104" s="490"/>
      <c r="X104" s="490"/>
      <c r="Y104" s="491"/>
      <c r="Z104" s="597"/>
      <c r="AA104" s="587"/>
      <c r="AB104" s="587"/>
      <c r="AC104" s="587"/>
      <c r="AD104" s="587"/>
      <c r="AE104" s="587"/>
      <c r="AF104" s="588"/>
      <c r="AG104" s="587"/>
      <c r="AH104" s="587"/>
      <c r="AI104" s="587"/>
      <c r="AJ104" s="587"/>
      <c r="AK104" s="587"/>
      <c r="AL104" s="587"/>
      <c r="AM104" s="588"/>
      <c r="AO104" s="176" t="s">
        <v>268</v>
      </c>
      <c r="AP104" s="277">
        <f>AP102-AG106</f>
        <v>0</v>
      </c>
    </row>
    <row r="105" spans="1:42" ht="9.75" customHeight="1" thickBot="1" x14ac:dyDescent="0.2">
      <c r="A105" s="732"/>
      <c r="B105" s="733"/>
      <c r="C105" s="733"/>
      <c r="D105" s="734"/>
      <c r="E105" s="607"/>
      <c r="F105" s="608"/>
      <c r="G105" s="608"/>
      <c r="H105" s="608"/>
      <c r="I105" s="609"/>
      <c r="J105" s="610"/>
      <c r="K105" s="611"/>
      <c r="L105" s="611"/>
      <c r="M105" s="611"/>
      <c r="N105" s="611"/>
      <c r="O105" s="611"/>
      <c r="P105" s="611"/>
      <c r="Q105" s="611"/>
      <c r="R105" s="611"/>
      <c r="S105" s="611"/>
      <c r="T105" s="611"/>
      <c r="U105" s="611"/>
      <c r="V105" s="611"/>
      <c r="W105" s="611"/>
      <c r="X105" s="611"/>
      <c r="Y105" s="612"/>
      <c r="Z105" s="594"/>
      <c r="AA105" s="595"/>
      <c r="AB105" s="595"/>
      <c r="AC105" s="595"/>
      <c r="AD105" s="595"/>
      <c r="AE105" s="595"/>
      <c r="AF105" s="596"/>
      <c r="AG105" s="595"/>
      <c r="AH105" s="595"/>
      <c r="AI105" s="595"/>
      <c r="AJ105" s="595"/>
      <c r="AK105" s="595"/>
      <c r="AL105" s="595"/>
      <c r="AM105" s="596"/>
    </row>
    <row r="106" spans="1:42" ht="20.25" customHeight="1" thickTop="1" x14ac:dyDescent="0.15">
      <c r="A106" s="581" t="s">
        <v>208</v>
      </c>
      <c r="B106" s="582"/>
      <c r="C106" s="582"/>
      <c r="D106" s="583"/>
      <c r="E106" s="645" t="str">
        <f>IF(AP86=0,"",AP86)</f>
        <v/>
      </c>
      <c r="F106" s="646"/>
      <c r="G106" s="646"/>
      <c r="H106" s="646"/>
      <c r="I106" s="647"/>
      <c r="J106" s="578" t="s">
        <v>207</v>
      </c>
      <c r="K106" s="579"/>
      <c r="L106" s="579"/>
      <c r="M106" s="580"/>
      <c r="N106" s="581">
        <f>AP102+AP103-AG106</f>
        <v>0</v>
      </c>
      <c r="O106" s="582"/>
      <c r="P106" s="582"/>
      <c r="Q106" s="582"/>
      <c r="R106" s="582"/>
      <c r="S106" s="582"/>
      <c r="T106" s="582"/>
      <c r="U106" s="583"/>
      <c r="V106" s="613" t="s">
        <v>206</v>
      </c>
      <c r="W106" s="614"/>
      <c r="X106" s="614"/>
      <c r="Y106" s="615"/>
      <c r="Z106" s="581">
        <f>SUM(Z85:AF105)</f>
        <v>0</v>
      </c>
      <c r="AA106" s="582"/>
      <c r="AB106" s="582"/>
      <c r="AC106" s="582"/>
      <c r="AD106" s="582"/>
      <c r="AE106" s="582"/>
      <c r="AF106" s="582"/>
      <c r="AG106" s="581">
        <f>SUM(AG85:AM105)</f>
        <v>0</v>
      </c>
      <c r="AH106" s="582"/>
      <c r="AI106" s="582"/>
      <c r="AJ106" s="582"/>
      <c r="AK106" s="582"/>
      <c r="AL106" s="582"/>
      <c r="AM106" s="583"/>
    </row>
    <row r="107" spans="1:42" ht="5.25" customHeight="1" x14ac:dyDescent="0.15">
      <c r="A107" s="165"/>
      <c r="B107" s="165"/>
      <c r="C107" s="165"/>
      <c r="D107" s="165"/>
      <c r="E107" s="169"/>
      <c r="F107" s="169"/>
      <c r="G107" s="169"/>
      <c r="H107" s="169"/>
      <c r="I107" s="169"/>
      <c r="J107" s="169"/>
      <c r="K107" s="169"/>
      <c r="L107" s="169"/>
      <c r="M107" s="169"/>
      <c r="N107" s="169"/>
      <c r="O107" s="169"/>
      <c r="P107" s="169"/>
      <c r="Q107" s="169"/>
      <c r="R107" s="169"/>
      <c r="S107" s="169"/>
      <c r="T107" s="169"/>
      <c r="U107" s="169"/>
      <c r="V107" s="169"/>
      <c r="W107" s="169"/>
      <c r="X107" s="169"/>
      <c r="Y107" s="169"/>
      <c r="Z107" s="169"/>
      <c r="AA107" s="169"/>
      <c r="AB107" s="169"/>
      <c r="AC107" s="169"/>
      <c r="AD107" s="169"/>
      <c r="AE107" s="169"/>
      <c r="AF107" s="169"/>
      <c r="AG107" s="169"/>
      <c r="AH107" s="169"/>
      <c r="AI107" s="169"/>
      <c r="AJ107" s="169"/>
      <c r="AK107" s="169"/>
      <c r="AL107" s="169"/>
      <c r="AM107" s="169"/>
    </row>
    <row r="108" spans="1:42" ht="18" customHeight="1" x14ac:dyDescent="0.15">
      <c r="A108" s="170" t="s">
        <v>99</v>
      </c>
      <c r="B108" s="165"/>
      <c r="C108" s="165"/>
      <c r="D108" s="165"/>
      <c r="E108" s="165"/>
      <c r="F108" s="165"/>
      <c r="G108" s="165"/>
      <c r="H108" s="165"/>
      <c r="I108" s="165"/>
      <c r="J108" s="165"/>
      <c r="K108" s="165"/>
      <c r="L108" s="165"/>
      <c r="M108" s="165"/>
      <c r="N108" s="165"/>
      <c r="O108" s="165"/>
      <c r="P108" s="165"/>
      <c r="Q108" s="165"/>
      <c r="R108" s="165"/>
      <c r="S108" s="165"/>
      <c r="T108" s="165"/>
      <c r="U108" s="165"/>
      <c r="V108" s="165"/>
      <c r="W108" s="165"/>
      <c r="X108" s="165"/>
      <c r="Y108" s="165"/>
      <c r="Z108" s="165"/>
      <c r="AA108" s="165"/>
      <c r="AB108" s="165"/>
      <c r="AC108" s="165"/>
      <c r="AD108" s="165"/>
      <c r="AE108" s="165"/>
      <c r="AF108" s="165"/>
      <c r="AG108" s="165"/>
      <c r="AH108" s="165"/>
      <c r="AI108" s="165"/>
      <c r="AJ108" s="165"/>
    </row>
    <row r="109" spans="1:42" ht="24" customHeight="1" x14ac:dyDescent="0.15">
      <c r="A109" s="554" t="s">
        <v>164</v>
      </c>
      <c r="B109" s="555"/>
      <c r="C109" s="555"/>
      <c r="D109" s="556"/>
      <c r="E109" s="554" t="s">
        <v>43</v>
      </c>
      <c r="F109" s="555"/>
      <c r="G109" s="555"/>
      <c r="H109" s="555"/>
      <c r="I109" s="556"/>
      <c r="J109" s="554" t="s">
        <v>165</v>
      </c>
      <c r="K109" s="555"/>
      <c r="L109" s="555"/>
      <c r="M109" s="555"/>
      <c r="N109" s="555"/>
      <c r="O109" s="555"/>
      <c r="P109" s="555"/>
      <c r="Q109" s="555"/>
      <c r="R109" s="555"/>
      <c r="S109" s="555"/>
      <c r="T109" s="555"/>
      <c r="U109" s="555"/>
      <c r="V109" s="555"/>
      <c r="W109" s="555"/>
      <c r="X109" s="555"/>
      <c r="Y109" s="556"/>
      <c r="Z109" s="554" t="s">
        <v>197</v>
      </c>
      <c r="AA109" s="555"/>
      <c r="AB109" s="555"/>
      <c r="AC109" s="555"/>
      <c r="AD109" s="555"/>
      <c r="AE109" s="555"/>
      <c r="AF109" s="556"/>
      <c r="AG109" s="584" t="s">
        <v>200</v>
      </c>
      <c r="AH109" s="585"/>
      <c r="AI109" s="585"/>
      <c r="AJ109" s="585"/>
      <c r="AK109" s="585"/>
      <c r="AL109" s="585"/>
      <c r="AM109" s="586"/>
      <c r="AO109" s="168" t="s">
        <v>195</v>
      </c>
      <c r="AP109" s="168" t="e">
        <f>VLOOKUP(L5,計算用!$A$2:$C$36,3,FALSE)*1000</f>
        <v>#N/A</v>
      </c>
    </row>
    <row r="110" spans="1:42" ht="9.75" customHeight="1" x14ac:dyDescent="0.15">
      <c r="A110" s="636"/>
      <c r="B110" s="637"/>
      <c r="C110" s="637"/>
      <c r="D110" s="638"/>
      <c r="E110" s="557"/>
      <c r="F110" s="558"/>
      <c r="G110" s="558"/>
      <c r="H110" s="558"/>
      <c r="I110" s="559"/>
      <c r="J110" s="572"/>
      <c r="K110" s="573"/>
      <c r="L110" s="573"/>
      <c r="M110" s="573"/>
      <c r="N110" s="573"/>
      <c r="O110" s="573"/>
      <c r="P110" s="573"/>
      <c r="Q110" s="573"/>
      <c r="R110" s="573"/>
      <c r="S110" s="573"/>
      <c r="T110" s="573"/>
      <c r="U110" s="573"/>
      <c r="V110" s="573"/>
      <c r="W110" s="573"/>
      <c r="X110" s="573"/>
      <c r="Y110" s="574"/>
      <c r="Z110" s="604"/>
      <c r="AA110" s="605"/>
      <c r="AB110" s="605"/>
      <c r="AC110" s="605"/>
      <c r="AD110" s="605"/>
      <c r="AE110" s="605"/>
      <c r="AF110" s="606"/>
      <c r="AG110" s="605"/>
      <c r="AH110" s="605"/>
      <c r="AI110" s="605"/>
      <c r="AJ110" s="605"/>
      <c r="AK110" s="605"/>
      <c r="AL110" s="605"/>
      <c r="AM110" s="606"/>
      <c r="AO110" s="168" t="s">
        <v>75</v>
      </c>
      <c r="AP110" s="168">
        <f>IF(OR(AP5=1,AP5=3,AP5=6),AG5,1)</f>
        <v>1</v>
      </c>
    </row>
    <row r="111" spans="1:42" ht="9.75" customHeight="1" x14ac:dyDescent="0.15">
      <c r="A111" s="639"/>
      <c r="B111" s="640"/>
      <c r="C111" s="640"/>
      <c r="D111" s="641"/>
      <c r="E111" s="486"/>
      <c r="F111" s="487"/>
      <c r="G111" s="487"/>
      <c r="H111" s="487"/>
      <c r="I111" s="488"/>
      <c r="J111" s="489"/>
      <c r="K111" s="490"/>
      <c r="L111" s="490"/>
      <c r="M111" s="490"/>
      <c r="N111" s="490"/>
      <c r="O111" s="490"/>
      <c r="P111" s="490"/>
      <c r="Q111" s="490"/>
      <c r="R111" s="490"/>
      <c r="S111" s="490"/>
      <c r="T111" s="490"/>
      <c r="U111" s="490"/>
      <c r="V111" s="490"/>
      <c r="W111" s="490"/>
      <c r="X111" s="490"/>
      <c r="Y111" s="491"/>
      <c r="Z111" s="597"/>
      <c r="AA111" s="587"/>
      <c r="AB111" s="587"/>
      <c r="AC111" s="587"/>
      <c r="AD111" s="587"/>
      <c r="AE111" s="587"/>
      <c r="AF111" s="588"/>
      <c r="AG111" s="587"/>
      <c r="AH111" s="587"/>
      <c r="AI111" s="587"/>
      <c r="AJ111" s="587"/>
      <c r="AK111" s="587"/>
      <c r="AL111" s="587"/>
      <c r="AM111" s="588"/>
      <c r="AO111" s="168" t="s">
        <v>196</v>
      </c>
      <c r="AP111" s="168" t="str">
        <f>IFERROR(AP109*AP110,"")</f>
        <v/>
      </c>
    </row>
    <row r="112" spans="1:42" ht="9.75" customHeight="1" x14ac:dyDescent="0.15">
      <c r="A112" s="639"/>
      <c r="B112" s="640"/>
      <c r="C112" s="640"/>
      <c r="D112" s="641"/>
      <c r="E112" s="486"/>
      <c r="F112" s="487"/>
      <c r="G112" s="487"/>
      <c r="H112" s="487"/>
      <c r="I112" s="488"/>
      <c r="J112" s="489"/>
      <c r="K112" s="490"/>
      <c r="L112" s="490"/>
      <c r="M112" s="490"/>
      <c r="N112" s="490"/>
      <c r="O112" s="490"/>
      <c r="P112" s="490"/>
      <c r="Q112" s="490"/>
      <c r="R112" s="490"/>
      <c r="S112" s="490"/>
      <c r="T112" s="490"/>
      <c r="U112" s="490"/>
      <c r="V112" s="490"/>
      <c r="W112" s="490"/>
      <c r="X112" s="490"/>
      <c r="Y112" s="491"/>
      <c r="Z112" s="597"/>
      <c r="AA112" s="587"/>
      <c r="AB112" s="587"/>
      <c r="AC112" s="587"/>
      <c r="AD112" s="587"/>
      <c r="AE112" s="587"/>
      <c r="AF112" s="588"/>
      <c r="AG112" s="587"/>
      <c r="AH112" s="587"/>
      <c r="AI112" s="587"/>
      <c r="AJ112" s="587"/>
      <c r="AK112" s="587"/>
      <c r="AL112" s="587"/>
      <c r="AM112" s="588"/>
    </row>
    <row r="113" spans="1:42" ht="9.75" customHeight="1" x14ac:dyDescent="0.15">
      <c r="A113" s="639"/>
      <c r="B113" s="640"/>
      <c r="C113" s="640"/>
      <c r="D113" s="641"/>
      <c r="E113" s="486"/>
      <c r="F113" s="487"/>
      <c r="G113" s="487"/>
      <c r="H113" s="487"/>
      <c r="I113" s="488"/>
      <c r="J113" s="489"/>
      <c r="K113" s="490"/>
      <c r="L113" s="490"/>
      <c r="M113" s="490"/>
      <c r="N113" s="490"/>
      <c r="O113" s="490"/>
      <c r="P113" s="490"/>
      <c r="Q113" s="490"/>
      <c r="R113" s="490"/>
      <c r="S113" s="490"/>
      <c r="T113" s="490"/>
      <c r="U113" s="490"/>
      <c r="V113" s="490"/>
      <c r="W113" s="490"/>
      <c r="X113" s="490"/>
      <c r="Y113" s="491"/>
      <c r="Z113" s="597"/>
      <c r="AA113" s="587"/>
      <c r="AB113" s="587"/>
      <c r="AC113" s="587"/>
      <c r="AD113" s="587"/>
      <c r="AE113" s="587"/>
      <c r="AF113" s="588"/>
      <c r="AG113" s="587"/>
      <c r="AH113" s="587"/>
      <c r="AI113" s="587"/>
      <c r="AJ113" s="587"/>
      <c r="AK113" s="587"/>
      <c r="AL113" s="587"/>
      <c r="AM113" s="588"/>
    </row>
    <row r="114" spans="1:42" ht="9.75" customHeight="1" thickBot="1" x14ac:dyDescent="0.2">
      <c r="A114" s="642"/>
      <c r="B114" s="643"/>
      <c r="C114" s="643"/>
      <c r="D114" s="644"/>
      <c r="E114" s="607"/>
      <c r="F114" s="608"/>
      <c r="G114" s="608"/>
      <c r="H114" s="608"/>
      <c r="I114" s="609"/>
      <c r="J114" s="610"/>
      <c r="K114" s="611"/>
      <c r="L114" s="611"/>
      <c r="M114" s="611"/>
      <c r="N114" s="611"/>
      <c r="O114" s="611"/>
      <c r="P114" s="611"/>
      <c r="Q114" s="611"/>
      <c r="R114" s="611"/>
      <c r="S114" s="611"/>
      <c r="T114" s="611"/>
      <c r="U114" s="611"/>
      <c r="V114" s="611"/>
      <c r="W114" s="611"/>
      <c r="X114" s="611"/>
      <c r="Y114" s="612"/>
      <c r="Z114" s="594"/>
      <c r="AA114" s="595"/>
      <c r="AB114" s="595"/>
      <c r="AC114" s="595"/>
      <c r="AD114" s="595"/>
      <c r="AE114" s="595"/>
      <c r="AF114" s="596"/>
      <c r="AG114" s="595"/>
      <c r="AH114" s="595"/>
      <c r="AI114" s="595"/>
      <c r="AJ114" s="595"/>
      <c r="AK114" s="595"/>
      <c r="AL114" s="595"/>
      <c r="AM114" s="596"/>
    </row>
    <row r="115" spans="1:42" ht="20.25" customHeight="1" thickTop="1" x14ac:dyDescent="0.15">
      <c r="A115" s="581" t="s">
        <v>208</v>
      </c>
      <c r="B115" s="582"/>
      <c r="C115" s="582"/>
      <c r="D115" s="583"/>
      <c r="E115" s="645" t="str">
        <f>IF(AP111=0,"",AP111)</f>
        <v/>
      </c>
      <c r="F115" s="646"/>
      <c r="G115" s="646"/>
      <c r="H115" s="646"/>
      <c r="I115" s="647"/>
      <c r="J115" s="578" t="s">
        <v>207</v>
      </c>
      <c r="K115" s="579"/>
      <c r="L115" s="579"/>
      <c r="M115" s="580"/>
      <c r="N115" s="581">
        <f>Z115-AG115</f>
        <v>0</v>
      </c>
      <c r="O115" s="582"/>
      <c r="P115" s="582"/>
      <c r="Q115" s="582"/>
      <c r="R115" s="582"/>
      <c r="S115" s="582"/>
      <c r="T115" s="582"/>
      <c r="U115" s="583"/>
      <c r="V115" s="613" t="s">
        <v>206</v>
      </c>
      <c r="W115" s="614"/>
      <c r="X115" s="614"/>
      <c r="Y115" s="615"/>
      <c r="Z115" s="581">
        <f>SUM(Z110:AF114)</f>
        <v>0</v>
      </c>
      <c r="AA115" s="582"/>
      <c r="AB115" s="582"/>
      <c r="AC115" s="582"/>
      <c r="AD115" s="582"/>
      <c r="AE115" s="582"/>
      <c r="AF115" s="582"/>
      <c r="AG115" s="581">
        <f>SUM(AG110:AM114)</f>
        <v>0</v>
      </c>
      <c r="AH115" s="582"/>
      <c r="AI115" s="582"/>
      <c r="AJ115" s="582"/>
      <c r="AK115" s="582"/>
      <c r="AL115" s="582"/>
      <c r="AM115" s="583"/>
    </row>
    <row r="116" spans="1:42" ht="5.25" customHeight="1" x14ac:dyDescent="0.15">
      <c r="A116" s="165"/>
      <c r="B116" s="165"/>
      <c r="C116" s="165"/>
      <c r="D116" s="165"/>
      <c r="E116" s="169"/>
      <c r="F116" s="169"/>
      <c r="G116" s="169"/>
      <c r="H116" s="169"/>
      <c r="I116" s="169"/>
      <c r="J116" s="169"/>
      <c r="K116" s="169"/>
      <c r="L116" s="169"/>
      <c r="M116" s="169"/>
      <c r="N116" s="169"/>
      <c r="O116" s="169"/>
      <c r="P116" s="169"/>
      <c r="Q116" s="169"/>
      <c r="R116" s="169"/>
      <c r="S116" s="169"/>
      <c r="T116" s="169"/>
      <c r="U116" s="169"/>
      <c r="V116" s="169"/>
      <c r="W116" s="169"/>
      <c r="X116" s="169"/>
      <c r="Y116" s="169"/>
      <c r="Z116" s="169"/>
      <c r="AA116" s="169"/>
      <c r="AB116" s="169"/>
      <c r="AC116" s="169"/>
      <c r="AD116" s="169"/>
      <c r="AE116" s="169"/>
      <c r="AF116" s="169"/>
      <c r="AG116" s="169"/>
      <c r="AH116" s="169"/>
      <c r="AI116" s="169"/>
      <c r="AJ116" s="169"/>
      <c r="AK116" s="169"/>
      <c r="AL116" s="169"/>
      <c r="AM116" s="169"/>
    </row>
    <row r="117" spans="1:42" ht="18" customHeight="1" x14ac:dyDescent="0.15">
      <c r="A117" s="171" t="s">
        <v>153</v>
      </c>
      <c r="B117" s="165"/>
      <c r="C117" s="165"/>
      <c r="D117" s="165"/>
      <c r="E117" s="165"/>
      <c r="F117" s="165"/>
      <c r="G117" s="165"/>
      <c r="H117" s="165"/>
      <c r="I117" s="165"/>
      <c r="J117" s="165"/>
      <c r="K117" s="165"/>
      <c r="L117" s="165"/>
      <c r="M117" s="165"/>
      <c r="N117" s="165"/>
      <c r="O117" s="165"/>
      <c r="P117" s="165"/>
      <c r="Q117" s="165"/>
      <c r="R117" s="165"/>
      <c r="S117" s="165"/>
      <c r="T117" s="165"/>
      <c r="U117" s="165"/>
      <c r="V117" s="165"/>
      <c r="W117" s="165"/>
      <c r="X117" s="165"/>
      <c r="Y117" s="165"/>
      <c r="Z117" s="165"/>
      <c r="AA117" s="165"/>
      <c r="AB117" s="165"/>
      <c r="AC117" s="165"/>
      <c r="AD117" s="165"/>
      <c r="AE117" s="165"/>
      <c r="AF117" s="165"/>
      <c r="AG117" s="165"/>
      <c r="AH117" s="165"/>
      <c r="AI117" s="165"/>
      <c r="AJ117" s="165"/>
    </row>
    <row r="118" spans="1:42" ht="24.75" customHeight="1" x14ac:dyDescent="0.15">
      <c r="A118" s="554" t="s">
        <v>164</v>
      </c>
      <c r="B118" s="555"/>
      <c r="C118" s="555"/>
      <c r="D118" s="556"/>
      <c r="E118" s="554" t="s">
        <v>43</v>
      </c>
      <c r="F118" s="555"/>
      <c r="G118" s="555"/>
      <c r="H118" s="555"/>
      <c r="I118" s="556"/>
      <c r="J118" s="554" t="s">
        <v>165</v>
      </c>
      <c r="K118" s="555"/>
      <c r="L118" s="555"/>
      <c r="M118" s="555"/>
      <c r="N118" s="555"/>
      <c r="O118" s="555"/>
      <c r="P118" s="555"/>
      <c r="Q118" s="555"/>
      <c r="R118" s="555"/>
      <c r="S118" s="555"/>
      <c r="T118" s="555"/>
      <c r="U118" s="555"/>
      <c r="V118" s="555"/>
      <c r="W118" s="555"/>
      <c r="X118" s="555"/>
      <c r="Y118" s="556"/>
      <c r="Z118" s="554" t="s">
        <v>197</v>
      </c>
      <c r="AA118" s="555"/>
      <c r="AB118" s="555"/>
      <c r="AC118" s="555"/>
      <c r="AD118" s="555"/>
      <c r="AE118" s="555"/>
      <c r="AF118" s="556"/>
      <c r="AG118" s="584" t="s">
        <v>200</v>
      </c>
      <c r="AH118" s="585"/>
      <c r="AI118" s="585"/>
      <c r="AJ118" s="585"/>
      <c r="AK118" s="585"/>
      <c r="AL118" s="585"/>
      <c r="AM118" s="586"/>
      <c r="AO118" s="168" t="s">
        <v>195</v>
      </c>
      <c r="AP118" s="168" t="e">
        <f>VLOOKUP(L5,計算用!$A$2:$D$36,4,FALSE)*1000</f>
        <v>#N/A</v>
      </c>
    </row>
    <row r="119" spans="1:42" ht="9.75" customHeight="1" x14ac:dyDescent="0.15">
      <c r="A119" s="636"/>
      <c r="B119" s="637"/>
      <c r="C119" s="637"/>
      <c r="D119" s="638"/>
      <c r="E119" s="557"/>
      <c r="F119" s="558"/>
      <c r="G119" s="558"/>
      <c r="H119" s="558"/>
      <c r="I119" s="559"/>
      <c r="J119" s="601"/>
      <c r="K119" s="602"/>
      <c r="L119" s="602"/>
      <c r="M119" s="602"/>
      <c r="N119" s="602"/>
      <c r="O119" s="602"/>
      <c r="P119" s="602"/>
      <c r="Q119" s="602"/>
      <c r="R119" s="602"/>
      <c r="S119" s="602"/>
      <c r="T119" s="602"/>
      <c r="U119" s="602"/>
      <c r="V119" s="602"/>
      <c r="W119" s="602"/>
      <c r="X119" s="602"/>
      <c r="Y119" s="603"/>
      <c r="Z119" s="604"/>
      <c r="AA119" s="605"/>
      <c r="AB119" s="605"/>
      <c r="AC119" s="605"/>
      <c r="AD119" s="605"/>
      <c r="AE119" s="605"/>
      <c r="AF119" s="606"/>
      <c r="AG119" s="605"/>
      <c r="AH119" s="605"/>
      <c r="AI119" s="605"/>
      <c r="AJ119" s="605"/>
      <c r="AK119" s="605"/>
      <c r="AL119" s="605"/>
      <c r="AM119" s="606"/>
      <c r="AO119" s="168" t="s">
        <v>75</v>
      </c>
      <c r="AP119" s="168">
        <f>IF(OR(AP5=1,AP5=3,AP5=6),AG5,1)</f>
        <v>1</v>
      </c>
    </row>
    <row r="120" spans="1:42" ht="9.75" customHeight="1" x14ac:dyDescent="0.15">
      <c r="A120" s="639"/>
      <c r="B120" s="640"/>
      <c r="C120" s="640"/>
      <c r="D120" s="641"/>
      <c r="E120" s="486"/>
      <c r="F120" s="487"/>
      <c r="G120" s="487"/>
      <c r="H120" s="487"/>
      <c r="I120" s="488"/>
      <c r="J120" s="598"/>
      <c r="K120" s="599"/>
      <c r="L120" s="599"/>
      <c r="M120" s="599"/>
      <c r="N120" s="599"/>
      <c r="O120" s="599"/>
      <c r="P120" s="599"/>
      <c r="Q120" s="599"/>
      <c r="R120" s="599"/>
      <c r="S120" s="599"/>
      <c r="T120" s="599"/>
      <c r="U120" s="599"/>
      <c r="V120" s="599"/>
      <c r="W120" s="599"/>
      <c r="X120" s="599"/>
      <c r="Y120" s="600"/>
      <c r="Z120" s="597"/>
      <c r="AA120" s="587"/>
      <c r="AB120" s="587"/>
      <c r="AC120" s="587"/>
      <c r="AD120" s="587"/>
      <c r="AE120" s="587"/>
      <c r="AF120" s="588"/>
      <c r="AG120" s="587"/>
      <c r="AH120" s="587"/>
      <c r="AI120" s="587"/>
      <c r="AJ120" s="587"/>
      <c r="AK120" s="587"/>
      <c r="AL120" s="587"/>
      <c r="AM120" s="588"/>
      <c r="AO120" s="168" t="s">
        <v>196</v>
      </c>
      <c r="AP120" s="168" t="str">
        <f>IFERROR(AP118*AP119,"")</f>
        <v/>
      </c>
    </row>
    <row r="121" spans="1:42" ht="9.75" customHeight="1" x14ac:dyDescent="0.15">
      <c r="A121" s="639"/>
      <c r="B121" s="640"/>
      <c r="C121" s="640"/>
      <c r="D121" s="641"/>
      <c r="E121" s="486"/>
      <c r="F121" s="487"/>
      <c r="G121" s="487"/>
      <c r="H121" s="487"/>
      <c r="I121" s="488"/>
      <c r="J121" s="598"/>
      <c r="K121" s="599"/>
      <c r="L121" s="599"/>
      <c r="M121" s="599"/>
      <c r="N121" s="599"/>
      <c r="O121" s="599"/>
      <c r="P121" s="599"/>
      <c r="Q121" s="599"/>
      <c r="R121" s="599"/>
      <c r="S121" s="599"/>
      <c r="T121" s="599"/>
      <c r="U121" s="599"/>
      <c r="V121" s="599"/>
      <c r="W121" s="599"/>
      <c r="X121" s="599"/>
      <c r="Y121" s="600"/>
      <c r="Z121" s="597"/>
      <c r="AA121" s="587"/>
      <c r="AB121" s="587"/>
      <c r="AC121" s="587"/>
      <c r="AD121" s="587"/>
      <c r="AE121" s="587"/>
      <c r="AF121" s="588"/>
      <c r="AG121" s="587"/>
      <c r="AH121" s="587"/>
      <c r="AI121" s="587"/>
      <c r="AJ121" s="587"/>
      <c r="AK121" s="587"/>
      <c r="AL121" s="587"/>
      <c r="AM121" s="588"/>
    </row>
    <row r="122" spans="1:42" ht="9.75" customHeight="1" x14ac:dyDescent="0.15">
      <c r="A122" s="639"/>
      <c r="B122" s="640"/>
      <c r="C122" s="640"/>
      <c r="D122" s="641"/>
      <c r="E122" s="486"/>
      <c r="F122" s="487"/>
      <c r="G122" s="487"/>
      <c r="H122" s="487"/>
      <c r="I122" s="488"/>
      <c r="J122" s="598"/>
      <c r="K122" s="599"/>
      <c r="L122" s="599"/>
      <c r="M122" s="599"/>
      <c r="N122" s="599"/>
      <c r="O122" s="599"/>
      <c r="P122" s="599"/>
      <c r="Q122" s="599"/>
      <c r="R122" s="599"/>
      <c r="S122" s="599"/>
      <c r="T122" s="599"/>
      <c r="U122" s="599"/>
      <c r="V122" s="599"/>
      <c r="W122" s="599"/>
      <c r="X122" s="599"/>
      <c r="Y122" s="600"/>
      <c r="Z122" s="597"/>
      <c r="AA122" s="587"/>
      <c r="AB122" s="587"/>
      <c r="AC122" s="587"/>
      <c r="AD122" s="587"/>
      <c r="AE122" s="587"/>
      <c r="AF122" s="588"/>
      <c r="AG122" s="587"/>
      <c r="AH122" s="587"/>
      <c r="AI122" s="587"/>
      <c r="AJ122" s="587"/>
      <c r="AK122" s="587"/>
      <c r="AL122" s="587"/>
      <c r="AM122" s="588"/>
    </row>
    <row r="123" spans="1:42" ht="9.75" customHeight="1" thickBot="1" x14ac:dyDescent="0.2">
      <c r="A123" s="642"/>
      <c r="B123" s="643"/>
      <c r="C123" s="643"/>
      <c r="D123" s="644"/>
      <c r="E123" s="607"/>
      <c r="F123" s="608"/>
      <c r="G123" s="608"/>
      <c r="H123" s="608"/>
      <c r="I123" s="609"/>
      <c r="J123" s="591"/>
      <c r="K123" s="592"/>
      <c r="L123" s="592"/>
      <c r="M123" s="592"/>
      <c r="N123" s="592"/>
      <c r="O123" s="592"/>
      <c r="P123" s="592"/>
      <c r="Q123" s="592"/>
      <c r="R123" s="592"/>
      <c r="S123" s="592"/>
      <c r="T123" s="592"/>
      <c r="U123" s="592"/>
      <c r="V123" s="592"/>
      <c r="W123" s="592"/>
      <c r="X123" s="592"/>
      <c r="Y123" s="593"/>
      <c r="Z123" s="594"/>
      <c r="AA123" s="595"/>
      <c r="AB123" s="595"/>
      <c r="AC123" s="595"/>
      <c r="AD123" s="595"/>
      <c r="AE123" s="595"/>
      <c r="AF123" s="596"/>
      <c r="AG123" s="595"/>
      <c r="AH123" s="595"/>
      <c r="AI123" s="595"/>
      <c r="AJ123" s="595"/>
      <c r="AK123" s="595"/>
      <c r="AL123" s="595"/>
      <c r="AM123" s="596"/>
    </row>
    <row r="124" spans="1:42" ht="20.25" customHeight="1" thickTop="1" x14ac:dyDescent="0.15">
      <c r="A124" s="581" t="s">
        <v>208</v>
      </c>
      <c r="B124" s="582"/>
      <c r="C124" s="582"/>
      <c r="D124" s="583"/>
      <c r="E124" s="645" t="str">
        <f>IF(AP120=0,"",AP120)</f>
        <v/>
      </c>
      <c r="F124" s="646"/>
      <c r="G124" s="646"/>
      <c r="H124" s="646"/>
      <c r="I124" s="647"/>
      <c r="J124" s="578" t="s">
        <v>207</v>
      </c>
      <c r="K124" s="579"/>
      <c r="L124" s="579"/>
      <c r="M124" s="580"/>
      <c r="N124" s="581">
        <f>Z124-AG124</f>
        <v>0</v>
      </c>
      <c r="O124" s="582"/>
      <c r="P124" s="582"/>
      <c r="Q124" s="582"/>
      <c r="R124" s="582"/>
      <c r="S124" s="582"/>
      <c r="T124" s="582"/>
      <c r="U124" s="583"/>
      <c r="V124" s="613" t="s">
        <v>206</v>
      </c>
      <c r="W124" s="614"/>
      <c r="X124" s="614"/>
      <c r="Y124" s="615"/>
      <c r="Z124" s="581">
        <f>SUM(Z119:AF123)</f>
        <v>0</v>
      </c>
      <c r="AA124" s="582"/>
      <c r="AB124" s="582"/>
      <c r="AC124" s="582"/>
      <c r="AD124" s="582"/>
      <c r="AE124" s="582"/>
      <c r="AF124" s="582"/>
      <c r="AG124" s="581">
        <f>SUM(AG119:AM123)</f>
        <v>0</v>
      </c>
      <c r="AH124" s="582"/>
      <c r="AI124" s="582"/>
      <c r="AJ124" s="582"/>
      <c r="AK124" s="582"/>
      <c r="AL124" s="582"/>
      <c r="AM124" s="583"/>
    </row>
    <row r="125" spans="1:42" ht="10.5" customHeight="1" thickBot="1" x14ac:dyDescent="0.2">
      <c r="A125" s="172"/>
      <c r="B125" s="172"/>
      <c r="C125" s="172"/>
      <c r="D125" s="172"/>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2"/>
      <c r="AG125" s="172"/>
      <c r="AH125" s="172"/>
      <c r="AI125" s="172"/>
      <c r="AJ125" s="172"/>
      <c r="AK125" s="173"/>
      <c r="AL125" s="173"/>
      <c r="AM125" s="173"/>
    </row>
    <row r="126" spans="1:42" ht="6" customHeight="1" x14ac:dyDescent="0.15">
      <c r="A126" s="165"/>
      <c r="B126" s="165"/>
      <c r="C126" s="165"/>
      <c r="D126" s="165"/>
      <c r="E126" s="165"/>
      <c r="F126" s="165"/>
      <c r="G126" s="165"/>
      <c r="H126" s="165"/>
      <c r="I126" s="165"/>
      <c r="J126" s="165"/>
      <c r="K126" s="165"/>
      <c r="L126" s="165"/>
      <c r="M126" s="165"/>
      <c r="N126" s="165"/>
      <c r="O126" s="165"/>
      <c r="P126" s="165"/>
      <c r="Q126" s="165"/>
      <c r="R126" s="165"/>
      <c r="S126" s="165"/>
      <c r="T126" s="165"/>
      <c r="U126" s="165"/>
      <c r="V126" s="165"/>
      <c r="W126" s="165"/>
      <c r="X126" s="165"/>
      <c r="Y126" s="165"/>
      <c r="Z126" s="165"/>
      <c r="AA126" s="165"/>
      <c r="AB126" s="165"/>
      <c r="AC126" s="165"/>
      <c r="AD126" s="165"/>
      <c r="AE126" s="165"/>
      <c r="AF126" s="165"/>
      <c r="AG126" s="165"/>
      <c r="AH126" s="165"/>
      <c r="AI126" s="165"/>
      <c r="AJ126" s="165"/>
    </row>
    <row r="127" spans="1:42" s="176" customFormat="1" ht="10.5" x14ac:dyDescent="0.15">
      <c r="A127" s="174" t="s">
        <v>44</v>
      </c>
      <c r="B127" s="139"/>
      <c r="C127" s="139"/>
      <c r="D127" s="139"/>
      <c r="E127" s="139"/>
      <c r="F127" s="139"/>
      <c r="G127" s="139"/>
      <c r="H127" s="139"/>
      <c r="I127" s="139"/>
      <c r="J127" s="139"/>
      <c r="K127" s="139"/>
      <c r="L127" s="139"/>
      <c r="M127" s="139"/>
      <c r="N127" s="139"/>
      <c r="O127" s="139"/>
      <c r="P127" s="139"/>
      <c r="Q127" s="139"/>
      <c r="R127" s="139"/>
      <c r="S127" s="139"/>
      <c r="T127" s="139"/>
      <c r="U127" s="139"/>
      <c r="V127" s="139"/>
      <c r="W127" s="139"/>
      <c r="X127" s="139"/>
      <c r="Y127" s="139"/>
      <c r="Z127" s="139"/>
      <c r="AA127" s="139"/>
      <c r="AB127" s="139"/>
      <c r="AC127" s="139"/>
      <c r="AD127" s="139"/>
      <c r="AE127" s="139"/>
      <c r="AF127" s="139"/>
      <c r="AG127" s="139"/>
      <c r="AH127" s="139"/>
      <c r="AI127" s="139"/>
      <c r="AJ127" s="139"/>
      <c r="AK127" s="175"/>
      <c r="AL127" s="175"/>
      <c r="AM127" s="175"/>
    </row>
    <row r="128" spans="1:42" s="176" customFormat="1" ht="5.25" customHeight="1" x14ac:dyDescent="0.15">
      <c r="A128" s="174"/>
      <c r="B128" s="139"/>
      <c r="C128" s="139"/>
      <c r="D128" s="139"/>
      <c r="E128" s="139"/>
      <c r="F128" s="139"/>
      <c r="G128" s="139"/>
      <c r="H128" s="139"/>
      <c r="I128" s="139"/>
      <c r="J128" s="139"/>
      <c r="K128" s="139"/>
      <c r="L128" s="139"/>
      <c r="M128" s="139"/>
      <c r="N128" s="139"/>
      <c r="O128" s="139"/>
      <c r="P128" s="139"/>
      <c r="Q128" s="139"/>
      <c r="R128" s="139"/>
      <c r="S128" s="139"/>
      <c r="T128" s="139"/>
      <c r="U128" s="139"/>
      <c r="V128" s="139"/>
      <c r="W128" s="139"/>
      <c r="X128" s="139"/>
      <c r="Y128" s="139"/>
      <c r="Z128" s="139"/>
      <c r="AA128" s="139"/>
      <c r="AB128" s="139"/>
      <c r="AC128" s="139"/>
      <c r="AD128" s="139"/>
      <c r="AE128" s="139"/>
      <c r="AF128" s="139"/>
      <c r="AG128" s="139"/>
      <c r="AH128" s="139"/>
      <c r="AI128" s="139"/>
      <c r="AJ128" s="139"/>
      <c r="AK128" s="175"/>
      <c r="AL128" s="175"/>
      <c r="AM128" s="175"/>
    </row>
    <row r="129" spans="1:39" s="176" customFormat="1" ht="10.5" x14ac:dyDescent="0.15">
      <c r="A129" s="174"/>
      <c r="B129" s="152" t="s">
        <v>45</v>
      </c>
      <c r="C129" s="139"/>
      <c r="D129" s="139"/>
      <c r="E129" s="139"/>
      <c r="F129" s="139"/>
      <c r="G129" s="139"/>
      <c r="H129" s="139"/>
      <c r="I129" s="139"/>
      <c r="J129" s="139"/>
      <c r="K129" s="139"/>
      <c r="L129" s="139"/>
      <c r="M129" s="139"/>
      <c r="N129" s="139"/>
      <c r="O129" s="139"/>
      <c r="P129" s="139"/>
      <c r="Q129" s="139"/>
      <c r="R129" s="139"/>
      <c r="S129" s="139"/>
      <c r="T129" s="139"/>
      <c r="U129" s="139"/>
      <c r="V129" s="139"/>
      <c r="W129" s="139"/>
      <c r="X129" s="139"/>
      <c r="Y129" s="139"/>
      <c r="Z129" s="139"/>
      <c r="AA129" s="139"/>
      <c r="AB129" s="139"/>
      <c r="AC129" s="139"/>
      <c r="AD129" s="139"/>
      <c r="AE129" s="139"/>
      <c r="AF129" s="139"/>
      <c r="AG129" s="139"/>
      <c r="AH129" s="139"/>
      <c r="AI129" s="139"/>
      <c r="AJ129" s="139"/>
      <c r="AK129" s="175"/>
      <c r="AL129" s="175"/>
      <c r="AM129" s="175"/>
    </row>
    <row r="130" spans="1:39" s="176" customFormat="1" ht="10.5" x14ac:dyDescent="0.15">
      <c r="A130" s="174"/>
      <c r="B130" s="152" t="s">
        <v>64</v>
      </c>
      <c r="C130" s="139"/>
      <c r="D130" s="139"/>
      <c r="E130" s="139"/>
      <c r="F130" s="139"/>
      <c r="G130" s="139"/>
      <c r="H130" s="139"/>
      <c r="I130" s="139"/>
      <c r="J130" s="139"/>
      <c r="K130" s="139"/>
      <c r="L130" s="139"/>
      <c r="M130" s="139"/>
      <c r="N130" s="139"/>
      <c r="O130" s="139"/>
      <c r="P130" s="139"/>
      <c r="Q130" s="139"/>
      <c r="R130" s="139"/>
      <c r="S130" s="139"/>
      <c r="T130" s="139"/>
      <c r="U130" s="139"/>
      <c r="V130" s="139"/>
      <c r="W130" s="139"/>
      <c r="X130" s="139"/>
      <c r="Y130" s="139"/>
      <c r="Z130" s="139"/>
      <c r="AA130" s="139"/>
      <c r="AB130" s="139"/>
      <c r="AC130" s="139"/>
      <c r="AD130" s="139"/>
      <c r="AE130" s="139"/>
      <c r="AF130" s="139"/>
      <c r="AG130" s="139"/>
      <c r="AH130" s="139"/>
      <c r="AI130" s="139"/>
      <c r="AJ130" s="139"/>
      <c r="AK130" s="175"/>
      <c r="AL130" s="175"/>
      <c r="AM130" s="175"/>
    </row>
    <row r="131" spans="1:39" s="176" customFormat="1" ht="5.25" customHeight="1" x14ac:dyDescent="0.15">
      <c r="A131" s="174"/>
      <c r="B131" s="139"/>
      <c r="C131" s="139"/>
      <c r="D131" s="139"/>
      <c r="E131" s="139"/>
      <c r="F131" s="139"/>
      <c r="G131" s="139"/>
      <c r="H131" s="139"/>
      <c r="I131" s="139"/>
      <c r="J131" s="139"/>
      <c r="K131" s="139"/>
      <c r="L131" s="139"/>
      <c r="M131" s="139"/>
      <c r="N131" s="139"/>
      <c r="O131" s="139"/>
      <c r="P131" s="139"/>
      <c r="Q131" s="139"/>
      <c r="R131" s="139"/>
      <c r="S131" s="139"/>
      <c r="T131" s="139"/>
      <c r="U131" s="139"/>
      <c r="V131" s="139"/>
      <c r="W131" s="139"/>
      <c r="X131" s="139"/>
      <c r="Y131" s="139"/>
      <c r="Z131" s="139"/>
      <c r="AA131" s="139"/>
      <c r="AB131" s="139"/>
      <c r="AC131" s="139"/>
      <c r="AD131" s="139"/>
      <c r="AE131" s="139"/>
      <c r="AF131" s="139"/>
      <c r="AG131" s="139"/>
      <c r="AH131" s="139"/>
      <c r="AI131" s="139"/>
      <c r="AJ131" s="139"/>
      <c r="AK131" s="175"/>
      <c r="AL131" s="175"/>
      <c r="AM131" s="175"/>
    </row>
    <row r="132" spans="1:39" x14ac:dyDescent="0.15">
      <c r="A132" s="177" t="s">
        <v>98</v>
      </c>
      <c r="B132" s="178"/>
      <c r="C132" s="165"/>
      <c r="D132" s="165"/>
      <c r="E132" s="165"/>
      <c r="F132" s="165"/>
      <c r="G132" s="165"/>
      <c r="H132" s="165"/>
      <c r="I132" s="165"/>
      <c r="J132" s="165"/>
      <c r="K132" s="165"/>
      <c r="L132" s="165"/>
      <c r="M132" s="165"/>
      <c r="N132" s="165"/>
      <c r="O132" s="165"/>
      <c r="P132" s="165"/>
      <c r="Q132" s="165"/>
      <c r="R132" s="165"/>
      <c r="S132" s="165"/>
      <c r="T132" s="165"/>
      <c r="U132" s="165"/>
      <c r="V132" s="165"/>
      <c r="W132" s="165"/>
      <c r="X132" s="165"/>
      <c r="Y132" s="165"/>
      <c r="Z132" s="165"/>
      <c r="AA132" s="165"/>
      <c r="AB132" s="165"/>
      <c r="AC132" s="165"/>
      <c r="AD132" s="165"/>
      <c r="AE132" s="165"/>
      <c r="AF132" s="165"/>
      <c r="AG132" s="165"/>
      <c r="AH132" s="165"/>
      <c r="AI132" s="165"/>
      <c r="AJ132" s="165"/>
    </row>
    <row r="133" spans="1:39" x14ac:dyDescent="0.15">
      <c r="A133" s="179" t="s">
        <v>168</v>
      </c>
      <c r="B133" s="180"/>
      <c r="C133" s="180"/>
      <c r="D133" s="180"/>
      <c r="E133" s="180"/>
      <c r="F133" s="180"/>
      <c r="G133" s="180"/>
      <c r="H133" s="180"/>
      <c r="I133" s="180"/>
      <c r="J133" s="180"/>
      <c r="K133" s="180"/>
      <c r="L133" s="180"/>
      <c r="M133" s="180"/>
      <c r="N133" s="180"/>
      <c r="O133" s="180"/>
      <c r="P133" s="180"/>
      <c r="Q133" s="180"/>
      <c r="R133" s="180"/>
      <c r="S133" s="180"/>
      <c r="T133" s="623"/>
      <c r="U133" s="623"/>
      <c r="V133" s="623"/>
      <c r="W133" s="623"/>
      <c r="X133" s="623"/>
      <c r="Y133" s="623"/>
      <c r="Z133" s="623"/>
      <c r="AA133" s="623"/>
      <c r="AB133" s="623"/>
      <c r="AC133" s="623"/>
      <c r="AD133" s="623"/>
      <c r="AE133" s="623"/>
      <c r="AF133" s="623"/>
      <c r="AG133" s="623"/>
      <c r="AH133" s="623"/>
      <c r="AI133" s="623"/>
      <c r="AJ133" s="623"/>
      <c r="AK133" s="623"/>
      <c r="AL133" s="623"/>
      <c r="AM133" s="624"/>
    </row>
    <row r="134" spans="1:39" x14ac:dyDescent="0.15">
      <c r="A134" s="181"/>
      <c r="B134" s="291" t="s">
        <v>191</v>
      </c>
      <c r="C134" s="180"/>
      <c r="D134" s="180"/>
      <c r="E134" s="180"/>
      <c r="F134" s="180"/>
      <c r="G134" s="180"/>
      <c r="H134" s="180"/>
      <c r="I134" s="180"/>
      <c r="J134" s="180"/>
      <c r="K134" s="180"/>
      <c r="L134" s="180"/>
      <c r="M134" s="180"/>
      <c r="N134" s="180"/>
      <c r="O134" s="180"/>
      <c r="P134" s="180"/>
      <c r="Q134" s="180"/>
      <c r="R134" s="180"/>
      <c r="S134" s="180"/>
      <c r="T134" s="623" t="s">
        <v>65</v>
      </c>
      <c r="U134" s="623"/>
      <c r="V134" s="623"/>
      <c r="W134" s="623"/>
      <c r="X134" s="623"/>
      <c r="Y134" s="623"/>
      <c r="Z134" s="623"/>
      <c r="AA134" s="623"/>
      <c r="AB134" s="623"/>
      <c r="AC134" s="623"/>
      <c r="AD134" s="623"/>
      <c r="AE134" s="623"/>
      <c r="AF134" s="623"/>
      <c r="AG134" s="623"/>
      <c r="AH134" s="623"/>
      <c r="AI134" s="623"/>
      <c r="AJ134" s="623"/>
      <c r="AK134" s="623"/>
      <c r="AL134" s="623"/>
      <c r="AM134" s="624"/>
    </row>
    <row r="135" spans="1:39" ht="38.25" customHeight="1" x14ac:dyDescent="0.15">
      <c r="A135" s="183"/>
      <c r="B135" s="134"/>
      <c r="C135" s="184" t="s">
        <v>179</v>
      </c>
      <c r="D135" s="630" t="s">
        <v>180</v>
      </c>
      <c r="E135" s="630"/>
      <c r="F135" s="630"/>
      <c r="G135" s="630"/>
      <c r="H135" s="630"/>
      <c r="I135" s="630"/>
      <c r="J135" s="630"/>
      <c r="K135" s="630"/>
      <c r="L135" s="630"/>
      <c r="M135" s="630"/>
      <c r="N135" s="630"/>
      <c r="O135" s="630"/>
      <c r="P135" s="630"/>
      <c r="Q135" s="630"/>
      <c r="R135" s="630"/>
      <c r="S135" s="631"/>
      <c r="T135" s="569" t="s">
        <v>253</v>
      </c>
      <c r="U135" s="570"/>
      <c r="V135" s="570"/>
      <c r="W135" s="570"/>
      <c r="X135" s="570"/>
      <c r="Y135" s="570"/>
      <c r="Z135" s="570"/>
      <c r="AA135" s="570"/>
      <c r="AB135" s="570"/>
      <c r="AC135" s="570"/>
      <c r="AD135" s="570"/>
      <c r="AE135" s="570"/>
      <c r="AF135" s="570"/>
      <c r="AG135" s="570"/>
      <c r="AH135" s="570"/>
      <c r="AI135" s="570"/>
      <c r="AJ135" s="570"/>
      <c r="AK135" s="570"/>
      <c r="AL135" s="570"/>
      <c r="AM135" s="571"/>
    </row>
    <row r="136" spans="1:39" ht="23.25" customHeight="1" x14ac:dyDescent="0.15">
      <c r="A136" s="183"/>
      <c r="B136" s="185"/>
      <c r="C136" s="186" t="s">
        <v>178</v>
      </c>
      <c r="D136" s="632" t="s">
        <v>181</v>
      </c>
      <c r="E136" s="632"/>
      <c r="F136" s="632"/>
      <c r="G136" s="632"/>
      <c r="H136" s="632"/>
      <c r="I136" s="632"/>
      <c r="J136" s="632"/>
      <c r="K136" s="632"/>
      <c r="L136" s="632"/>
      <c r="M136" s="632"/>
      <c r="N136" s="632"/>
      <c r="O136" s="632"/>
      <c r="P136" s="632"/>
      <c r="Q136" s="632"/>
      <c r="R136" s="632"/>
      <c r="S136" s="633"/>
      <c r="T136" s="622" t="s">
        <v>249</v>
      </c>
      <c r="U136" s="617"/>
      <c r="V136" s="617"/>
      <c r="W136" s="617"/>
      <c r="X136" s="617"/>
      <c r="Y136" s="617"/>
      <c r="Z136" s="617"/>
      <c r="AA136" s="617"/>
      <c r="AB136" s="617"/>
      <c r="AC136" s="617"/>
      <c r="AD136" s="617"/>
      <c r="AE136" s="617"/>
      <c r="AF136" s="617"/>
      <c r="AG136" s="617"/>
      <c r="AH136" s="617"/>
      <c r="AI136" s="617"/>
      <c r="AJ136" s="617"/>
      <c r="AK136" s="617"/>
      <c r="AL136" s="617"/>
      <c r="AM136" s="618"/>
    </row>
    <row r="137" spans="1:39" x14ac:dyDescent="0.15">
      <c r="A137" s="181"/>
      <c r="B137" s="291" t="s">
        <v>169</v>
      </c>
      <c r="C137" s="180"/>
      <c r="D137" s="180"/>
      <c r="E137" s="180"/>
      <c r="F137" s="180"/>
      <c r="G137" s="180"/>
      <c r="H137" s="180"/>
      <c r="I137" s="180"/>
      <c r="J137" s="180"/>
      <c r="K137" s="180"/>
      <c r="L137" s="180"/>
      <c r="M137" s="180"/>
      <c r="N137" s="180"/>
      <c r="O137" s="180"/>
      <c r="P137" s="180"/>
      <c r="Q137" s="180"/>
      <c r="R137" s="180"/>
      <c r="S137" s="180"/>
      <c r="T137" s="623" t="s">
        <v>65</v>
      </c>
      <c r="U137" s="623"/>
      <c r="V137" s="623"/>
      <c r="W137" s="623"/>
      <c r="X137" s="623"/>
      <c r="Y137" s="623"/>
      <c r="Z137" s="623"/>
      <c r="AA137" s="623"/>
      <c r="AB137" s="623"/>
      <c r="AC137" s="623"/>
      <c r="AD137" s="623"/>
      <c r="AE137" s="623"/>
      <c r="AF137" s="623"/>
      <c r="AG137" s="623"/>
      <c r="AH137" s="623"/>
      <c r="AI137" s="623"/>
      <c r="AJ137" s="623"/>
      <c r="AK137" s="623"/>
      <c r="AL137" s="623"/>
      <c r="AM137" s="624"/>
    </row>
    <row r="138" spans="1:39" x14ac:dyDescent="0.15">
      <c r="A138" s="183"/>
      <c r="B138" s="187"/>
      <c r="C138" s="184" t="s">
        <v>176</v>
      </c>
      <c r="D138" s="630" t="s">
        <v>177</v>
      </c>
      <c r="E138" s="630"/>
      <c r="F138" s="630"/>
      <c r="G138" s="630"/>
      <c r="H138" s="630"/>
      <c r="I138" s="630"/>
      <c r="J138" s="630"/>
      <c r="K138" s="630"/>
      <c r="L138" s="630"/>
      <c r="M138" s="630"/>
      <c r="N138" s="630"/>
      <c r="O138" s="630"/>
      <c r="P138" s="630"/>
      <c r="Q138" s="630"/>
      <c r="R138" s="630"/>
      <c r="S138" s="631"/>
      <c r="T138" s="569" t="s">
        <v>170</v>
      </c>
      <c r="U138" s="570"/>
      <c r="V138" s="570"/>
      <c r="W138" s="570"/>
      <c r="X138" s="570"/>
      <c r="Y138" s="570"/>
      <c r="Z138" s="570"/>
      <c r="AA138" s="570"/>
      <c r="AB138" s="570"/>
      <c r="AC138" s="570"/>
      <c r="AD138" s="570"/>
      <c r="AE138" s="570"/>
      <c r="AF138" s="570"/>
      <c r="AG138" s="570"/>
      <c r="AH138" s="570"/>
      <c r="AI138" s="570"/>
      <c r="AJ138" s="570"/>
      <c r="AK138" s="570"/>
      <c r="AL138" s="570"/>
      <c r="AM138" s="571"/>
    </row>
    <row r="139" spans="1:39" ht="12" customHeight="1" x14ac:dyDescent="0.15">
      <c r="A139" s="183"/>
      <c r="B139" s="187"/>
      <c r="C139" s="186" t="s">
        <v>174</v>
      </c>
      <c r="D139" s="634" t="s">
        <v>175</v>
      </c>
      <c r="E139" s="634"/>
      <c r="F139" s="634"/>
      <c r="G139" s="634"/>
      <c r="H139" s="634"/>
      <c r="I139" s="634"/>
      <c r="J139" s="634"/>
      <c r="K139" s="634"/>
      <c r="L139" s="634"/>
      <c r="M139" s="634"/>
      <c r="N139" s="634"/>
      <c r="O139" s="634"/>
      <c r="P139" s="634"/>
      <c r="Q139" s="634"/>
      <c r="R139" s="634"/>
      <c r="S139" s="635"/>
      <c r="T139" s="616" t="s">
        <v>171</v>
      </c>
      <c r="U139" s="617"/>
      <c r="V139" s="617"/>
      <c r="W139" s="617"/>
      <c r="X139" s="617"/>
      <c r="Y139" s="617"/>
      <c r="Z139" s="617"/>
      <c r="AA139" s="617"/>
      <c r="AB139" s="617"/>
      <c r="AC139" s="617"/>
      <c r="AD139" s="617"/>
      <c r="AE139" s="617"/>
      <c r="AF139" s="617"/>
      <c r="AG139" s="617"/>
      <c r="AH139" s="617"/>
      <c r="AI139" s="617"/>
      <c r="AJ139" s="617"/>
      <c r="AK139" s="617"/>
      <c r="AL139" s="617"/>
      <c r="AM139" s="618"/>
    </row>
    <row r="140" spans="1:39" ht="23.25" customHeight="1" x14ac:dyDescent="0.15">
      <c r="A140" s="183"/>
      <c r="B140" s="183"/>
      <c r="C140" s="188" t="s">
        <v>172</v>
      </c>
      <c r="D140" s="628" t="s">
        <v>173</v>
      </c>
      <c r="E140" s="628"/>
      <c r="F140" s="628"/>
      <c r="G140" s="628"/>
      <c r="H140" s="628"/>
      <c r="I140" s="628"/>
      <c r="J140" s="628"/>
      <c r="K140" s="628"/>
      <c r="L140" s="628"/>
      <c r="M140" s="628"/>
      <c r="N140" s="628"/>
      <c r="O140" s="628"/>
      <c r="P140" s="628"/>
      <c r="Q140" s="628"/>
      <c r="R140" s="628"/>
      <c r="S140" s="629"/>
      <c r="T140" s="619" t="s">
        <v>182</v>
      </c>
      <c r="U140" s="620"/>
      <c r="V140" s="620"/>
      <c r="W140" s="620"/>
      <c r="X140" s="620"/>
      <c r="Y140" s="620"/>
      <c r="Z140" s="620"/>
      <c r="AA140" s="620"/>
      <c r="AB140" s="620"/>
      <c r="AC140" s="620"/>
      <c r="AD140" s="620"/>
      <c r="AE140" s="620"/>
      <c r="AF140" s="620"/>
      <c r="AG140" s="620"/>
      <c r="AH140" s="620"/>
      <c r="AI140" s="620"/>
      <c r="AJ140" s="620"/>
      <c r="AK140" s="620"/>
      <c r="AL140" s="620"/>
      <c r="AM140" s="621"/>
    </row>
    <row r="141" spans="1:39" ht="36.75" customHeight="1" x14ac:dyDescent="0.15">
      <c r="A141" s="183"/>
      <c r="B141" s="187"/>
      <c r="C141" s="186" t="s">
        <v>183</v>
      </c>
      <c r="D141" s="634" t="s">
        <v>185</v>
      </c>
      <c r="E141" s="634"/>
      <c r="F141" s="634"/>
      <c r="G141" s="634"/>
      <c r="H141" s="634"/>
      <c r="I141" s="634"/>
      <c r="J141" s="634"/>
      <c r="K141" s="634"/>
      <c r="L141" s="634"/>
      <c r="M141" s="634"/>
      <c r="N141" s="634"/>
      <c r="O141" s="634"/>
      <c r="P141" s="634"/>
      <c r="Q141" s="634"/>
      <c r="R141" s="634"/>
      <c r="S141" s="635"/>
      <c r="T141" s="714" t="s">
        <v>186</v>
      </c>
      <c r="U141" s="715"/>
      <c r="V141" s="715"/>
      <c r="W141" s="715"/>
      <c r="X141" s="715"/>
      <c r="Y141" s="715"/>
      <c r="Z141" s="715"/>
      <c r="AA141" s="715"/>
      <c r="AB141" s="715"/>
      <c r="AC141" s="715"/>
      <c r="AD141" s="715"/>
      <c r="AE141" s="715"/>
      <c r="AF141" s="715"/>
      <c r="AG141" s="715"/>
      <c r="AH141" s="715"/>
      <c r="AI141" s="715"/>
      <c r="AJ141" s="715"/>
      <c r="AK141" s="715"/>
      <c r="AL141" s="715"/>
      <c r="AM141" s="716"/>
    </row>
    <row r="142" spans="1:39" x14ac:dyDescent="0.15">
      <c r="A142" s="179" t="s">
        <v>187</v>
      </c>
      <c r="B142" s="180"/>
      <c r="C142" s="180"/>
      <c r="D142" s="180"/>
      <c r="E142" s="180"/>
      <c r="F142" s="180"/>
      <c r="G142" s="180"/>
      <c r="H142" s="180"/>
      <c r="I142" s="180"/>
      <c r="J142" s="180"/>
      <c r="K142" s="180"/>
      <c r="L142" s="180"/>
      <c r="M142" s="180"/>
      <c r="N142" s="180"/>
      <c r="O142" s="180"/>
      <c r="P142" s="180"/>
      <c r="Q142" s="180"/>
      <c r="R142" s="180"/>
      <c r="S142" s="180"/>
      <c r="T142" s="623"/>
      <c r="U142" s="623"/>
      <c r="V142" s="623"/>
      <c r="W142" s="623"/>
      <c r="X142" s="623"/>
      <c r="Y142" s="623"/>
      <c r="Z142" s="623"/>
      <c r="AA142" s="623"/>
      <c r="AB142" s="623"/>
      <c r="AC142" s="623"/>
      <c r="AD142" s="623"/>
      <c r="AE142" s="623"/>
      <c r="AF142" s="623"/>
      <c r="AG142" s="623"/>
      <c r="AH142" s="623"/>
      <c r="AI142" s="623"/>
      <c r="AJ142" s="623"/>
      <c r="AK142" s="623"/>
      <c r="AL142" s="623"/>
      <c r="AM142" s="624"/>
    </row>
    <row r="143" spans="1:39" x14ac:dyDescent="0.15">
      <c r="A143" s="181"/>
      <c r="B143" s="291" t="s">
        <v>191</v>
      </c>
      <c r="C143" s="180"/>
      <c r="D143" s="180"/>
      <c r="E143" s="180"/>
      <c r="F143" s="180"/>
      <c r="G143" s="180"/>
      <c r="H143" s="180"/>
      <c r="I143" s="180"/>
      <c r="J143" s="180"/>
      <c r="K143" s="180"/>
      <c r="L143" s="180"/>
      <c r="M143" s="180"/>
      <c r="N143" s="180"/>
      <c r="O143" s="180"/>
      <c r="P143" s="180"/>
      <c r="Q143" s="180"/>
      <c r="R143" s="180"/>
      <c r="S143" s="180"/>
      <c r="T143" s="623" t="s">
        <v>65</v>
      </c>
      <c r="U143" s="623"/>
      <c r="V143" s="623"/>
      <c r="W143" s="623"/>
      <c r="X143" s="623"/>
      <c r="Y143" s="623"/>
      <c r="Z143" s="623"/>
      <c r="AA143" s="623"/>
      <c r="AB143" s="623"/>
      <c r="AC143" s="623"/>
      <c r="AD143" s="623"/>
      <c r="AE143" s="623"/>
      <c r="AF143" s="623"/>
      <c r="AG143" s="623"/>
      <c r="AH143" s="623"/>
      <c r="AI143" s="623"/>
      <c r="AJ143" s="623"/>
      <c r="AK143" s="623"/>
      <c r="AL143" s="623"/>
      <c r="AM143" s="624"/>
    </row>
    <row r="144" spans="1:39" x14ac:dyDescent="0.15">
      <c r="A144" s="183"/>
      <c r="B144" s="134"/>
      <c r="C144" s="289" t="s">
        <v>184</v>
      </c>
      <c r="D144" s="651" t="s">
        <v>180</v>
      </c>
      <c r="E144" s="651"/>
      <c r="F144" s="651"/>
      <c r="G144" s="651"/>
      <c r="H144" s="651"/>
      <c r="I144" s="651"/>
      <c r="J144" s="651"/>
      <c r="K144" s="651"/>
      <c r="L144" s="651"/>
      <c r="M144" s="651"/>
      <c r="N144" s="651"/>
      <c r="O144" s="651"/>
      <c r="P144" s="651"/>
      <c r="Q144" s="651"/>
      <c r="R144" s="651"/>
      <c r="S144" s="652"/>
      <c r="T144" s="717" t="s">
        <v>254</v>
      </c>
      <c r="U144" s="718"/>
      <c r="V144" s="718"/>
      <c r="W144" s="718"/>
      <c r="X144" s="718"/>
      <c r="Y144" s="718"/>
      <c r="Z144" s="718"/>
      <c r="AA144" s="718"/>
      <c r="AB144" s="718"/>
      <c r="AC144" s="718"/>
      <c r="AD144" s="718"/>
      <c r="AE144" s="718"/>
      <c r="AF144" s="718"/>
      <c r="AG144" s="718"/>
      <c r="AH144" s="718"/>
      <c r="AI144" s="718"/>
      <c r="AJ144" s="718"/>
      <c r="AK144" s="718"/>
      <c r="AL144" s="718"/>
      <c r="AM144" s="719"/>
    </row>
    <row r="145" spans="1:39" x14ac:dyDescent="0.15">
      <c r="A145" s="179" t="s">
        <v>251</v>
      </c>
      <c r="B145" s="180"/>
      <c r="C145" s="180"/>
      <c r="D145" s="180"/>
      <c r="E145" s="180"/>
      <c r="F145" s="180"/>
      <c r="G145" s="180"/>
      <c r="H145" s="180"/>
      <c r="I145" s="180"/>
      <c r="J145" s="180"/>
      <c r="K145" s="180"/>
      <c r="L145" s="180"/>
      <c r="M145" s="180"/>
      <c r="N145" s="180"/>
      <c r="O145" s="180"/>
      <c r="P145" s="180"/>
      <c r="Q145" s="180"/>
      <c r="R145" s="180"/>
      <c r="S145" s="180"/>
      <c r="T145" s="623"/>
      <c r="U145" s="623"/>
      <c r="V145" s="623"/>
      <c r="W145" s="623"/>
      <c r="X145" s="623"/>
      <c r="Y145" s="623"/>
      <c r="Z145" s="623"/>
      <c r="AA145" s="623"/>
      <c r="AB145" s="623"/>
      <c r="AC145" s="623"/>
      <c r="AD145" s="623"/>
      <c r="AE145" s="623"/>
      <c r="AF145" s="623"/>
      <c r="AG145" s="623"/>
      <c r="AH145" s="623"/>
      <c r="AI145" s="623"/>
      <c r="AJ145" s="623"/>
      <c r="AK145" s="623"/>
      <c r="AL145" s="623"/>
      <c r="AM145" s="624"/>
    </row>
    <row r="146" spans="1:39" x14ac:dyDescent="0.15">
      <c r="A146" s="181"/>
      <c r="B146" s="291" t="s">
        <v>278</v>
      </c>
      <c r="C146" s="180"/>
      <c r="D146" s="180"/>
      <c r="E146" s="180"/>
      <c r="F146" s="180"/>
      <c r="G146" s="180"/>
      <c r="H146" s="180"/>
      <c r="I146" s="180"/>
      <c r="J146" s="180"/>
      <c r="K146" s="180"/>
      <c r="L146" s="180"/>
      <c r="M146" s="180"/>
      <c r="N146" s="180"/>
      <c r="O146" s="180"/>
      <c r="P146" s="180"/>
      <c r="Q146" s="180"/>
      <c r="R146" s="180"/>
      <c r="S146" s="180"/>
      <c r="T146" s="623" t="s">
        <v>65</v>
      </c>
      <c r="U146" s="623"/>
      <c r="V146" s="623"/>
      <c r="W146" s="623"/>
      <c r="X146" s="623"/>
      <c r="Y146" s="623"/>
      <c r="Z146" s="623"/>
      <c r="AA146" s="623"/>
      <c r="AB146" s="623"/>
      <c r="AC146" s="623"/>
      <c r="AD146" s="623"/>
      <c r="AE146" s="623"/>
      <c r="AF146" s="623"/>
      <c r="AG146" s="623"/>
      <c r="AH146" s="623"/>
      <c r="AI146" s="623"/>
      <c r="AJ146" s="623"/>
      <c r="AK146" s="623"/>
      <c r="AL146" s="623"/>
      <c r="AM146" s="624"/>
    </row>
    <row r="147" spans="1:39" ht="21" customHeight="1" x14ac:dyDescent="0.15">
      <c r="A147" s="183"/>
      <c r="B147" s="134"/>
      <c r="C147" s="289" t="s">
        <v>252</v>
      </c>
      <c r="D147" s="651" t="s">
        <v>237</v>
      </c>
      <c r="E147" s="651"/>
      <c r="F147" s="651"/>
      <c r="G147" s="651"/>
      <c r="H147" s="651"/>
      <c r="I147" s="651"/>
      <c r="J147" s="651"/>
      <c r="K147" s="651"/>
      <c r="L147" s="651"/>
      <c r="M147" s="651"/>
      <c r="N147" s="651"/>
      <c r="O147" s="651"/>
      <c r="P147" s="651"/>
      <c r="Q147" s="651"/>
      <c r="R147" s="651"/>
      <c r="S147" s="652"/>
      <c r="T147" s="729" t="s">
        <v>256</v>
      </c>
      <c r="U147" s="730"/>
      <c r="V147" s="730"/>
      <c r="W147" s="730"/>
      <c r="X147" s="730"/>
      <c r="Y147" s="730"/>
      <c r="Z147" s="730"/>
      <c r="AA147" s="730"/>
      <c r="AB147" s="730"/>
      <c r="AC147" s="730"/>
      <c r="AD147" s="730"/>
      <c r="AE147" s="730"/>
      <c r="AF147" s="730"/>
      <c r="AG147" s="730"/>
      <c r="AH147" s="730"/>
      <c r="AI147" s="730"/>
      <c r="AJ147" s="730"/>
      <c r="AK147" s="730"/>
      <c r="AL147" s="730"/>
      <c r="AM147" s="731"/>
    </row>
    <row r="148" spans="1:39" s="176" customFormat="1" ht="33" customHeight="1" x14ac:dyDescent="0.15">
      <c r="A148" s="666" t="s">
        <v>255</v>
      </c>
      <c r="B148" s="666"/>
      <c r="C148" s="666"/>
      <c r="D148" s="666"/>
      <c r="E148" s="666"/>
      <c r="F148" s="666"/>
      <c r="G148" s="666"/>
      <c r="H148" s="666"/>
      <c r="I148" s="666"/>
      <c r="J148" s="666"/>
      <c r="K148" s="666"/>
      <c r="L148" s="666"/>
      <c r="M148" s="666"/>
      <c r="N148" s="666"/>
      <c r="O148" s="666"/>
      <c r="P148" s="666"/>
      <c r="Q148" s="666"/>
      <c r="R148" s="666"/>
      <c r="S148" s="666"/>
      <c r="T148" s="666"/>
      <c r="U148" s="666"/>
      <c r="V148" s="666"/>
      <c r="W148" s="666"/>
      <c r="X148" s="666"/>
      <c r="Y148" s="666"/>
      <c r="Z148" s="666"/>
      <c r="AA148" s="666"/>
      <c r="AB148" s="666"/>
      <c r="AC148" s="666"/>
      <c r="AD148" s="666"/>
      <c r="AE148" s="666"/>
      <c r="AF148" s="666"/>
      <c r="AG148" s="666"/>
      <c r="AH148" s="666"/>
      <c r="AI148" s="666"/>
      <c r="AJ148" s="666"/>
      <c r="AK148" s="666"/>
      <c r="AL148" s="666"/>
      <c r="AM148" s="666"/>
    </row>
    <row r="149" spans="1:39" x14ac:dyDescent="0.15">
      <c r="A149" s="177" t="s">
        <v>99</v>
      </c>
      <c r="B149" s="178"/>
      <c r="C149" s="165"/>
      <c r="D149" s="165"/>
      <c r="E149" s="165"/>
      <c r="F149" s="165"/>
      <c r="G149" s="165"/>
      <c r="H149" s="165"/>
      <c r="I149" s="165"/>
      <c r="J149" s="165"/>
      <c r="K149" s="165"/>
      <c r="L149" s="165"/>
      <c r="M149" s="165"/>
      <c r="N149" s="165"/>
      <c r="O149" s="165"/>
      <c r="P149" s="165"/>
      <c r="Q149" s="165"/>
      <c r="R149" s="165"/>
      <c r="S149" s="165"/>
      <c r="T149" s="165"/>
      <c r="U149" s="165"/>
      <c r="V149" s="165"/>
      <c r="W149" s="165"/>
      <c r="X149" s="165"/>
      <c r="Y149" s="165"/>
      <c r="Z149" s="165"/>
      <c r="AA149" s="165"/>
      <c r="AB149" s="165"/>
      <c r="AC149" s="165"/>
      <c r="AD149" s="165"/>
      <c r="AE149" s="165"/>
      <c r="AF149" s="165"/>
      <c r="AG149" s="165"/>
      <c r="AH149" s="165"/>
      <c r="AI149" s="165"/>
      <c r="AJ149" s="165"/>
    </row>
    <row r="150" spans="1:39" ht="4.5" customHeight="1" x14ac:dyDescent="0.15">
      <c r="A150" s="179"/>
      <c r="B150" s="180"/>
      <c r="C150" s="180"/>
      <c r="D150" s="180"/>
      <c r="E150" s="180"/>
      <c r="F150" s="180"/>
      <c r="G150" s="180"/>
      <c r="H150" s="180"/>
      <c r="I150" s="180"/>
      <c r="J150" s="180"/>
      <c r="K150" s="180"/>
      <c r="L150" s="180"/>
      <c r="M150" s="180"/>
      <c r="N150" s="180"/>
      <c r="O150" s="180"/>
      <c r="P150" s="180"/>
      <c r="Q150" s="180"/>
      <c r="R150" s="180"/>
      <c r="S150" s="180"/>
      <c r="T150" s="623"/>
      <c r="U150" s="623"/>
      <c r="V150" s="623"/>
      <c r="W150" s="623"/>
      <c r="X150" s="623"/>
      <c r="Y150" s="623"/>
      <c r="Z150" s="623"/>
      <c r="AA150" s="623"/>
      <c r="AB150" s="623"/>
      <c r="AC150" s="623"/>
      <c r="AD150" s="623"/>
      <c r="AE150" s="623"/>
      <c r="AF150" s="623"/>
      <c r="AG150" s="623"/>
      <c r="AH150" s="623"/>
      <c r="AI150" s="623"/>
      <c r="AJ150" s="623"/>
      <c r="AK150" s="623"/>
      <c r="AL150" s="623"/>
      <c r="AM150" s="624"/>
    </row>
    <row r="151" spans="1:39" x14ac:dyDescent="0.15">
      <c r="A151" s="181"/>
      <c r="B151" s="291" t="s">
        <v>191</v>
      </c>
      <c r="C151" s="180"/>
      <c r="D151" s="180"/>
      <c r="E151" s="180"/>
      <c r="F151" s="180"/>
      <c r="G151" s="180"/>
      <c r="H151" s="180"/>
      <c r="I151" s="180"/>
      <c r="J151" s="180"/>
      <c r="K151" s="180"/>
      <c r="L151" s="180"/>
      <c r="M151" s="180"/>
      <c r="N151" s="180"/>
      <c r="O151" s="180"/>
      <c r="P151" s="180"/>
      <c r="Q151" s="180"/>
      <c r="R151" s="180"/>
      <c r="S151" s="180"/>
      <c r="T151" s="623" t="s">
        <v>65</v>
      </c>
      <c r="U151" s="623"/>
      <c r="V151" s="623"/>
      <c r="W151" s="623"/>
      <c r="X151" s="623"/>
      <c r="Y151" s="623"/>
      <c r="Z151" s="623"/>
      <c r="AA151" s="623"/>
      <c r="AB151" s="623"/>
      <c r="AC151" s="623"/>
      <c r="AD151" s="623"/>
      <c r="AE151" s="623"/>
      <c r="AF151" s="623"/>
      <c r="AG151" s="623"/>
      <c r="AH151" s="623"/>
      <c r="AI151" s="623"/>
      <c r="AJ151" s="623"/>
      <c r="AK151" s="623"/>
      <c r="AL151" s="623"/>
      <c r="AM151" s="624"/>
    </row>
    <row r="152" spans="1:39" ht="24" customHeight="1" x14ac:dyDescent="0.15">
      <c r="A152" s="183"/>
      <c r="B152" s="134"/>
      <c r="C152" s="184" t="s">
        <v>179</v>
      </c>
      <c r="D152" s="654" t="s">
        <v>181</v>
      </c>
      <c r="E152" s="654"/>
      <c r="F152" s="654"/>
      <c r="G152" s="654"/>
      <c r="H152" s="654"/>
      <c r="I152" s="654"/>
      <c r="J152" s="654"/>
      <c r="K152" s="654"/>
      <c r="L152" s="654"/>
      <c r="M152" s="654"/>
      <c r="N152" s="654"/>
      <c r="O152" s="654"/>
      <c r="P152" s="654"/>
      <c r="Q152" s="654"/>
      <c r="R152" s="654"/>
      <c r="S152" s="655"/>
      <c r="T152" s="720" t="s">
        <v>249</v>
      </c>
      <c r="U152" s="721"/>
      <c r="V152" s="721"/>
      <c r="W152" s="721"/>
      <c r="X152" s="721"/>
      <c r="Y152" s="721"/>
      <c r="Z152" s="721"/>
      <c r="AA152" s="721"/>
      <c r="AB152" s="721"/>
      <c r="AC152" s="721"/>
      <c r="AD152" s="721"/>
      <c r="AE152" s="721"/>
      <c r="AF152" s="721"/>
      <c r="AG152" s="721"/>
      <c r="AH152" s="721"/>
      <c r="AI152" s="721"/>
      <c r="AJ152" s="721"/>
      <c r="AK152" s="721"/>
      <c r="AL152" s="721"/>
      <c r="AM152" s="722"/>
    </row>
    <row r="153" spans="1:39" x14ac:dyDescent="0.15">
      <c r="A153" s="181"/>
      <c r="B153" s="291" t="s">
        <v>169</v>
      </c>
      <c r="C153" s="180"/>
      <c r="D153" s="180"/>
      <c r="E153" s="180"/>
      <c r="F153" s="180"/>
      <c r="G153" s="180"/>
      <c r="H153" s="180"/>
      <c r="I153" s="180"/>
      <c r="J153" s="180"/>
      <c r="K153" s="180"/>
      <c r="L153" s="180"/>
      <c r="M153" s="180"/>
      <c r="N153" s="180"/>
      <c r="O153" s="180"/>
      <c r="P153" s="180"/>
      <c r="Q153" s="180"/>
      <c r="R153" s="180"/>
      <c r="S153" s="180"/>
      <c r="T153" s="623" t="s">
        <v>65</v>
      </c>
      <c r="U153" s="623"/>
      <c r="V153" s="623"/>
      <c r="W153" s="623"/>
      <c r="X153" s="623"/>
      <c r="Y153" s="623"/>
      <c r="Z153" s="623"/>
      <c r="AA153" s="623"/>
      <c r="AB153" s="623"/>
      <c r="AC153" s="623"/>
      <c r="AD153" s="623"/>
      <c r="AE153" s="623"/>
      <c r="AF153" s="623"/>
      <c r="AG153" s="623"/>
      <c r="AH153" s="623"/>
      <c r="AI153" s="623"/>
      <c r="AJ153" s="623"/>
      <c r="AK153" s="623"/>
      <c r="AL153" s="623"/>
      <c r="AM153" s="624"/>
    </row>
    <row r="154" spans="1:39" ht="36.75" customHeight="1" x14ac:dyDescent="0.15">
      <c r="A154" s="183"/>
      <c r="B154" s="187"/>
      <c r="C154" s="184" t="s">
        <v>178</v>
      </c>
      <c r="D154" s="630" t="s">
        <v>185</v>
      </c>
      <c r="E154" s="630"/>
      <c r="F154" s="630"/>
      <c r="G154" s="630"/>
      <c r="H154" s="630"/>
      <c r="I154" s="630"/>
      <c r="J154" s="630"/>
      <c r="K154" s="630"/>
      <c r="L154" s="630"/>
      <c r="M154" s="630"/>
      <c r="N154" s="630"/>
      <c r="O154" s="630"/>
      <c r="P154" s="630"/>
      <c r="Q154" s="630"/>
      <c r="R154" s="630"/>
      <c r="S154" s="631"/>
      <c r="T154" s="714" t="s">
        <v>186</v>
      </c>
      <c r="U154" s="715"/>
      <c r="V154" s="715"/>
      <c r="W154" s="715"/>
      <c r="X154" s="715"/>
      <c r="Y154" s="715"/>
      <c r="Z154" s="715"/>
      <c r="AA154" s="715"/>
      <c r="AB154" s="715"/>
      <c r="AC154" s="715"/>
      <c r="AD154" s="715"/>
      <c r="AE154" s="715"/>
      <c r="AF154" s="715"/>
      <c r="AG154" s="715"/>
      <c r="AH154" s="715"/>
      <c r="AI154" s="715"/>
      <c r="AJ154" s="715"/>
      <c r="AK154" s="715"/>
      <c r="AL154" s="715"/>
      <c r="AM154" s="716"/>
    </row>
    <row r="155" spans="1:39" s="176" customFormat="1" ht="5.25" customHeight="1" x14ac:dyDescent="0.15">
      <c r="A155" s="190"/>
      <c r="B155" s="290"/>
      <c r="C155" s="290"/>
      <c r="D155" s="290"/>
      <c r="E155" s="290"/>
      <c r="F155" s="290"/>
      <c r="G155" s="290"/>
      <c r="H155" s="290"/>
      <c r="I155" s="290"/>
      <c r="J155" s="290"/>
      <c r="K155" s="290"/>
      <c r="L155" s="290"/>
      <c r="M155" s="290"/>
      <c r="N155" s="290"/>
      <c r="O155" s="290"/>
      <c r="P155" s="290"/>
      <c r="Q155" s="290"/>
      <c r="R155" s="290"/>
      <c r="S155" s="290"/>
      <c r="T155" s="290"/>
      <c r="U155" s="290"/>
      <c r="V155" s="290"/>
      <c r="W155" s="290"/>
      <c r="X155" s="290"/>
      <c r="Y155" s="290"/>
      <c r="Z155" s="290"/>
      <c r="AA155" s="290"/>
      <c r="AB155" s="290"/>
      <c r="AC155" s="290"/>
      <c r="AD155" s="290"/>
      <c r="AE155" s="290"/>
      <c r="AF155" s="290"/>
      <c r="AG155" s="290"/>
      <c r="AH155" s="290"/>
      <c r="AI155" s="290"/>
      <c r="AJ155" s="290"/>
      <c r="AK155" s="192"/>
      <c r="AL155" s="192"/>
      <c r="AM155" s="192"/>
    </row>
    <row r="156" spans="1:39" x14ac:dyDescent="0.15">
      <c r="A156" s="177" t="s">
        <v>153</v>
      </c>
      <c r="B156" s="178"/>
      <c r="C156" s="165"/>
      <c r="D156" s="165"/>
      <c r="E156" s="165"/>
      <c r="F156" s="165"/>
      <c r="G156" s="165"/>
      <c r="H156" s="165"/>
      <c r="I156" s="165"/>
      <c r="J156" s="165"/>
      <c r="K156" s="165"/>
      <c r="L156" s="165"/>
      <c r="M156" s="165"/>
      <c r="N156" s="165"/>
      <c r="O156" s="165"/>
      <c r="P156" s="165"/>
      <c r="Q156" s="165"/>
      <c r="R156" s="165"/>
      <c r="S156" s="165"/>
      <c r="T156" s="165"/>
      <c r="U156" s="165"/>
      <c r="V156" s="165"/>
      <c r="W156" s="165"/>
      <c r="X156" s="165"/>
      <c r="Y156" s="165"/>
      <c r="Z156" s="165"/>
      <c r="AA156" s="165"/>
      <c r="AB156" s="165"/>
      <c r="AC156" s="165"/>
      <c r="AD156" s="165"/>
      <c r="AE156" s="165"/>
      <c r="AF156" s="165"/>
      <c r="AG156" s="165"/>
      <c r="AH156" s="165"/>
      <c r="AI156" s="165"/>
      <c r="AJ156" s="165"/>
    </row>
    <row r="157" spans="1:39" ht="5.25" customHeight="1" x14ac:dyDescent="0.15">
      <c r="A157" s="179"/>
      <c r="B157" s="180"/>
      <c r="C157" s="180"/>
      <c r="D157" s="180"/>
      <c r="E157" s="180"/>
      <c r="F157" s="180"/>
      <c r="G157" s="180"/>
      <c r="H157" s="180"/>
      <c r="I157" s="180"/>
      <c r="J157" s="180"/>
      <c r="K157" s="180"/>
      <c r="L157" s="180"/>
      <c r="M157" s="180"/>
      <c r="N157" s="180"/>
      <c r="O157" s="180"/>
      <c r="P157" s="180"/>
      <c r="Q157" s="180"/>
      <c r="R157" s="180"/>
      <c r="S157" s="180"/>
      <c r="T157" s="623"/>
      <c r="U157" s="623"/>
      <c r="V157" s="623"/>
      <c r="W157" s="623"/>
      <c r="X157" s="623"/>
      <c r="Y157" s="623"/>
      <c r="Z157" s="623"/>
      <c r="AA157" s="623"/>
      <c r="AB157" s="623"/>
      <c r="AC157" s="623"/>
      <c r="AD157" s="623"/>
      <c r="AE157" s="623"/>
      <c r="AF157" s="623"/>
      <c r="AG157" s="623"/>
      <c r="AH157" s="623"/>
      <c r="AI157" s="623"/>
      <c r="AJ157" s="623"/>
      <c r="AK157" s="623"/>
      <c r="AL157" s="623"/>
      <c r="AM157" s="624"/>
    </row>
    <row r="158" spans="1:39" x14ac:dyDescent="0.15">
      <c r="A158" s="181"/>
      <c r="B158" s="291" t="s">
        <v>190</v>
      </c>
      <c r="C158" s="180"/>
      <c r="D158" s="180"/>
      <c r="E158" s="180"/>
      <c r="F158" s="180"/>
      <c r="G158" s="180"/>
      <c r="H158" s="180"/>
      <c r="I158" s="180"/>
      <c r="J158" s="180"/>
      <c r="K158" s="180"/>
      <c r="L158" s="180"/>
      <c r="M158" s="180"/>
      <c r="N158" s="180"/>
      <c r="O158" s="180"/>
      <c r="P158" s="180"/>
      <c r="Q158" s="180"/>
      <c r="R158" s="180"/>
      <c r="S158" s="180"/>
      <c r="T158" s="623" t="s">
        <v>65</v>
      </c>
      <c r="U158" s="623"/>
      <c r="V158" s="623"/>
      <c r="W158" s="623"/>
      <c r="X158" s="623"/>
      <c r="Y158" s="623"/>
      <c r="Z158" s="623"/>
      <c r="AA158" s="623"/>
      <c r="AB158" s="623"/>
      <c r="AC158" s="623"/>
      <c r="AD158" s="623"/>
      <c r="AE158" s="623"/>
      <c r="AF158" s="623"/>
      <c r="AG158" s="623"/>
      <c r="AH158" s="623"/>
      <c r="AI158" s="623"/>
      <c r="AJ158" s="623"/>
      <c r="AK158" s="623"/>
      <c r="AL158" s="623"/>
      <c r="AM158" s="624"/>
    </row>
    <row r="159" spans="1:39" ht="21.75" customHeight="1" x14ac:dyDescent="0.15">
      <c r="A159" s="183"/>
      <c r="B159" s="134"/>
      <c r="C159" s="184" t="s">
        <v>179</v>
      </c>
      <c r="D159" s="712" t="s">
        <v>192</v>
      </c>
      <c r="E159" s="712"/>
      <c r="F159" s="712"/>
      <c r="G159" s="712"/>
      <c r="H159" s="712"/>
      <c r="I159" s="712"/>
      <c r="J159" s="712"/>
      <c r="K159" s="712"/>
      <c r="L159" s="712"/>
      <c r="M159" s="712"/>
      <c r="N159" s="712"/>
      <c r="O159" s="712"/>
      <c r="P159" s="712"/>
      <c r="Q159" s="712"/>
      <c r="R159" s="712"/>
      <c r="S159" s="713"/>
      <c r="T159" s="723" t="s">
        <v>250</v>
      </c>
      <c r="U159" s="724"/>
      <c r="V159" s="724"/>
      <c r="W159" s="724"/>
      <c r="X159" s="724"/>
      <c r="Y159" s="724"/>
      <c r="Z159" s="724"/>
      <c r="AA159" s="724"/>
      <c r="AB159" s="724"/>
      <c r="AC159" s="724"/>
      <c r="AD159" s="724"/>
      <c r="AE159" s="724"/>
      <c r="AF159" s="724"/>
      <c r="AG159" s="724"/>
      <c r="AH159" s="724"/>
      <c r="AI159" s="724"/>
      <c r="AJ159" s="724"/>
      <c r="AK159" s="724"/>
      <c r="AL159" s="724"/>
      <c r="AM159" s="725"/>
    </row>
    <row r="160" spans="1:39" ht="12" customHeight="1" x14ac:dyDescent="0.15">
      <c r="A160" s="193"/>
      <c r="B160" s="194"/>
      <c r="C160" s="195" t="s">
        <v>178</v>
      </c>
      <c r="D160" s="632" t="s">
        <v>156</v>
      </c>
      <c r="E160" s="632"/>
      <c r="F160" s="632"/>
      <c r="G160" s="632"/>
      <c r="H160" s="632"/>
      <c r="I160" s="632"/>
      <c r="J160" s="632"/>
      <c r="K160" s="632"/>
      <c r="L160" s="632"/>
      <c r="M160" s="632"/>
      <c r="N160" s="632"/>
      <c r="O160" s="632"/>
      <c r="P160" s="632"/>
      <c r="Q160" s="632"/>
      <c r="R160" s="632"/>
      <c r="S160" s="633"/>
      <c r="T160" s="726"/>
      <c r="U160" s="727"/>
      <c r="V160" s="727"/>
      <c r="W160" s="727"/>
      <c r="X160" s="727"/>
      <c r="Y160" s="727"/>
      <c r="Z160" s="727"/>
      <c r="AA160" s="727"/>
      <c r="AB160" s="727"/>
      <c r="AC160" s="727"/>
      <c r="AD160" s="727"/>
      <c r="AE160" s="727"/>
      <c r="AF160" s="727"/>
      <c r="AG160" s="727"/>
      <c r="AH160" s="727"/>
      <c r="AI160" s="727"/>
      <c r="AJ160" s="727"/>
      <c r="AK160" s="727"/>
      <c r="AL160" s="727"/>
      <c r="AM160" s="728"/>
    </row>
    <row r="161" spans="1:36" ht="18" customHeight="1" x14ac:dyDescent="0.15">
      <c r="A161" s="165"/>
      <c r="B161" s="196"/>
      <c r="C161" s="197"/>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c r="AA161" s="197"/>
      <c r="AB161" s="197"/>
      <c r="AC161" s="197"/>
      <c r="AD161" s="197"/>
      <c r="AE161" s="197"/>
      <c r="AF161" s="197"/>
      <c r="AG161" s="197"/>
      <c r="AH161" s="197"/>
      <c r="AI161" s="197"/>
      <c r="AJ161" s="197"/>
    </row>
    <row r="162" spans="1:36" s="198" customFormat="1" x14ac:dyDescent="0.15">
      <c r="B162" s="196"/>
      <c r="C162" s="196"/>
      <c r="D162" s="196"/>
      <c r="E162" s="196"/>
      <c r="F162" s="196"/>
      <c r="G162" s="196"/>
      <c r="H162" s="196"/>
      <c r="I162" s="196"/>
      <c r="J162" s="196"/>
      <c r="K162" s="196"/>
      <c r="L162" s="196"/>
      <c r="M162" s="196"/>
      <c r="N162" s="196"/>
      <c r="O162" s="196"/>
      <c r="P162" s="196"/>
      <c r="Q162" s="196"/>
      <c r="R162" s="196"/>
      <c r="S162" s="196"/>
      <c r="T162" s="196"/>
      <c r="U162" s="196"/>
      <c r="V162" s="196"/>
      <c r="W162" s="196"/>
      <c r="X162" s="196"/>
      <c r="Y162" s="196"/>
      <c r="Z162" s="196"/>
      <c r="AA162" s="196"/>
      <c r="AB162" s="196"/>
      <c r="AC162" s="196"/>
      <c r="AD162" s="196"/>
      <c r="AE162" s="196"/>
      <c r="AF162" s="196"/>
      <c r="AG162" s="196"/>
      <c r="AH162" s="196"/>
      <c r="AI162" s="196"/>
      <c r="AJ162" s="196"/>
    </row>
    <row r="163" spans="1:36" s="198" customFormat="1" x14ac:dyDescent="0.15">
      <c r="B163" s="196"/>
      <c r="C163" s="196"/>
      <c r="D163" s="196"/>
      <c r="E163" s="196"/>
      <c r="F163" s="196"/>
      <c r="G163" s="196"/>
      <c r="H163" s="196"/>
      <c r="I163" s="196"/>
      <c r="J163" s="196"/>
      <c r="K163" s="196"/>
      <c r="L163" s="196"/>
      <c r="M163" s="196"/>
      <c r="N163" s="196"/>
      <c r="O163" s="196"/>
      <c r="P163" s="196"/>
      <c r="Q163" s="196"/>
      <c r="R163" s="196"/>
      <c r="S163" s="196"/>
      <c r="T163" s="196"/>
      <c r="U163" s="196"/>
      <c r="V163" s="196"/>
      <c r="W163" s="196"/>
      <c r="X163" s="196"/>
      <c r="Y163" s="196"/>
      <c r="Z163" s="196"/>
      <c r="AA163" s="196"/>
      <c r="AB163" s="196"/>
      <c r="AC163" s="196"/>
      <c r="AD163" s="196"/>
      <c r="AE163" s="196"/>
      <c r="AF163" s="196"/>
      <c r="AG163" s="196"/>
      <c r="AH163" s="196"/>
      <c r="AI163" s="196"/>
      <c r="AJ163" s="196"/>
    </row>
    <row r="164" spans="1:36" x14ac:dyDescent="0.15">
      <c r="A164" s="165"/>
      <c r="B164" s="197"/>
      <c r="C164" s="197"/>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c r="AA164" s="197"/>
      <c r="AB164" s="197"/>
      <c r="AC164" s="197"/>
      <c r="AD164" s="197"/>
      <c r="AE164" s="197"/>
      <c r="AF164" s="197"/>
      <c r="AG164" s="197"/>
      <c r="AH164" s="197"/>
      <c r="AI164" s="197"/>
      <c r="AJ164" s="197"/>
    </row>
    <row r="165" spans="1:36" x14ac:dyDescent="0.15">
      <c r="A165" s="165"/>
      <c r="B165" s="197"/>
      <c r="C165" s="197"/>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c r="AA165" s="197"/>
      <c r="AB165" s="197"/>
      <c r="AC165" s="197"/>
      <c r="AD165" s="197"/>
      <c r="AE165" s="197"/>
      <c r="AF165" s="197"/>
      <c r="AG165" s="197"/>
      <c r="AH165" s="197"/>
      <c r="AI165" s="197"/>
      <c r="AJ165" s="197"/>
    </row>
    <row r="166" spans="1:36" x14ac:dyDescent="0.15">
      <c r="A166" s="165"/>
      <c r="B166" s="197"/>
      <c r="C166" s="197"/>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c r="AA166" s="197"/>
      <c r="AB166" s="197"/>
      <c r="AC166" s="197"/>
      <c r="AD166" s="197"/>
      <c r="AE166" s="197"/>
      <c r="AF166" s="197"/>
      <c r="AG166" s="197"/>
      <c r="AH166" s="197"/>
      <c r="AI166" s="197"/>
      <c r="AJ166" s="197"/>
    </row>
    <row r="167" spans="1:36" x14ac:dyDescent="0.15">
      <c r="A167" s="165"/>
      <c r="B167" s="197"/>
      <c r="C167" s="197"/>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c r="AA167" s="197"/>
      <c r="AB167" s="197"/>
      <c r="AC167" s="197"/>
      <c r="AD167" s="197"/>
      <c r="AE167" s="197"/>
      <c r="AF167" s="197"/>
      <c r="AG167" s="197"/>
      <c r="AH167" s="197"/>
      <c r="AI167" s="197"/>
      <c r="AJ167" s="197"/>
    </row>
    <row r="168" spans="1:36" x14ac:dyDescent="0.15">
      <c r="A168" s="165"/>
      <c r="B168" s="197"/>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c r="AA168" s="197"/>
      <c r="AB168" s="197"/>
      <c r="AC168" s="197"/>
      <c r="AD168" s="197"/>
      <c r="AE168" s="197"/>
      <c r="AF168" s="197"/>
      <c r="AG168" s="197"/>
      <c r="AH168" s="197"/>
      <c r="AI168" s="197"/>
      <c r="AJ168" s="197"/>
    </row>
    <row r="169" spans="1:36" x14ac:dyDescent="0.15">
      <c r="A169" s="165"/>
      <c r="B169" s="197"/>
      <c r="C169" s="197"/>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c r="AA169" s="197"/>
      <c r="AB169" s="197"/>
      <c r="AC169" s="197"/>
      <c r="AD169" s="197"/>
      <c r="AE169" s="197"/>
      <c r="AF169" s="197"/>
      <c r="AG169" s="197"/>
      <c r="AH169" s="197"/>
      <c r="AI169" s="197"/>
      <c r="AJ169" s="197"/>
    </row>
    <row r="170" spans="1:36" x14ac:dyDescent="0.15">
      <c r="A170" s="165"/>
      <c r="B170" s="197"/>
      <c r="C170" s="197"/>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row>
    <row r="171" spans="1:36" x14ac:dyDescent="0.15">
      <c r="A171" s="165"/>
      <c r="B171" s="197"/>
      <c r="C171" s="197"/>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c r="AA171" s="197"/>
      <c r="AB171" s="197"/>
      <c r="AC171" s="197"/>
      <c r="AD171" s="197"/>
      <c r="AE171" s="197"/>
      <c r="AF171" s="197"/>
      <c r="AG171" s="197"/>
      <c r="AH171" s="197"/>
      <c r="AI171" s="197"/>
      <c r="AJ171" s="197"/>
    </row>
    <row r="172" spans="1:36" x14ac:dyDescent="0.15">
      <c r="A172" s="165"/>
      <c r="B172" s="197"/>
      <c r="C172" s="197"/>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c r="AA172" s="197"/>
      <c r="AB172" s="197"/>
      <c r="AC172" s="197"/>
      <c r="AD172" s="197"/>
      <c r="AE172" s="197"/>
      <c r="AF172" s="197"/>
      <c r="AG172" s="197"/>
      <c r="AH172" s="197"/>
      <c r="AI172" s="197"/>
      <c r="AJ172" s="197"/>
    </row>
    <row r="173" spans="1:36" x14ac:dyDescent="0.15">
      <c r="A173" s="165"/>
      <c r="B173" s="197"/>
      <c r="C173" s="197"/>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c r="AA173" s="197"/>
      <c r="AB173" s="197"/>
      <c r="AC173" s="197"/>
      <c r="AD173" s="197"/>
      <c r="AE173" s="197"/>
      <c r="AF173" s="197"/>
      <c r="AG173" s="197"/>
      <c r="AH173" s="197"/>
      <c r="AI173" s="197"/>
      <c r="AJ173" s="197"/>
    </row>
    <row r="174" spans="1:36" x14ac:dyDescent="0.15">
      <c r="A174" s="165"/>
      <c r="B174" s="197"/>
      <c r="C174" s="197"/>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c r="AA174" s="197"/>
      <c r="AB174" s="197"/>
      <c r="AC174" s="197"/>
      <c r="AD174" s="197"/>
      <c r="AE174" s="197"/>
      <c r="AF174" s="197"/>
      <c r="AG174" s="197"/>
      <c r="AH174" s="197"/>
      <c r="AI174" s="197"/>
      <c r="AJ174" s="197"/>
    </row>
    <row r="175" spans="1:36" x14ac:dyDescent="0.15">
      <c r="A175" s="165"/>
      <c r="B175" s="197"/>
      <c r="C175" s="197"/>
      <c r="D175" s="197"/>
      <c r="E175" s="197"/>
      <c r="F175" s="197"/>
      <c r="G175" s="197"/>
      <c r="H175" s="197"/>
      <c r="I175" s="197"/>
      <c r="J175" s="197"/>
      <c r="K175" s="197"/>
      <c r="L175" s="197"/>
      <c r="M175" s="197"/>
      <c r="N175" s="197"/>
      <c r="O175" s="197"/>
      <c r="P175" s="197"/>
      <c r="Q175" s="197"/>
      <c r="R175" s="197"/>
      <c r="S175" s="197"/>
      <c r="T175" s="197"/>
      <c r="U175" s="197"/>
      <c r="V175" s="197"/>
      <c r="W175" s="197"/>
      <c r="X175" s="197"/>
      <c r="Y175" s="197"/>
      <c r="Z175" s="197"/>
      <c r="AA175" s="197"/>
      <c r="AB175" s="197"/>
      <c r="AC175" s="197"/>
      <c r="AD175" s="197"/>
      <c r="AE175" s="197"/>
      <c r="AF175" s="197"/>
      <c r="AG175" s="197"/>
      <c r="AH175" s="197"/>
      <c r="AI175" s="197"/>
      <c r="AJ175" s="197"/>
    </row>
    <row r="176" spans="1:36" x14ac:dyDescent="0.15">
      <c r="A176" s="165"/>
      <c r="B176" s="197"/>
      <c r="C176" s="197"/>
      <c r="D176" s="197"/>
      <c r="E176" s="197"/>
      <c r="F176" s="197"/>
      <c r="G176" s="197"/>
      <c r="H176" s="197"/>
      <c r="I176" s="197"/>
      <c r="J176" s="197"/>
      <c r="K176" s="197"/>
      <c r="L176" s="197"/>
      <c r="M176" s="197"/>
      <c r="N176" s="197"/>
      <c r="O176" s="197"/>
      <c r="P176" s="197"/>
      <c r="Q176" s="197"/>
      <c r="R176" s="197"/>
      <c r="S176" s="197"/>
      <c r="T176" s="197"/>
      <c r="U176" s="197"/>
      <c r="V176" s="197"/>
      <c r="W176" s="197"/>
      <c r="X176" s="197"/>
      <c r="Y176" s="197"/>
      <c r="Z176" s="197"/>
      <c r="AA176" s="197"/>
      <c r="AB176" s="197"/>
      <c r="AC176" s="197"/>
      <c r="AD176" s="197"/>
      <c r="AE176" s="197"/>
      <c r="AF176" s="197"/>
      <c r="AG176" s="197"/>
      <c r="AH176" s="197"/>
      <c r="AI176" s="197"/>
      <c r="AJ176" s="197"/>
    </row>
    <row r="177" spans="1:36" x14ac:dyDescent="0.15">
      <c r="A177" s="165"/>
      <c r="B177" s="197"/>
      <c r="C177" s="197"/>
      <c r="D177" s="197"/>
      <c r="E177" s="197"/>
      <c r="F177" s="197"/>
      <c r="G177" s="197"/>
      <c r="H177" s="197"/>
      <c r="I177" s="197"/>
      <c r="J177" s="197"/>
      <c r="K177" s="197"/>
      <c r="L177" s="197"/>
      <c r="M177" s="197"/>
      <c r="N177" s="197"/>
      <c r="O177" s="197"/>
      <c r="P177" s="197"/>
      <c r="Q177" s="197"/>
      <c r="R177" s="197"/>
      <c r="S177" s="197"/>
      <c r="T177" s="197"/>
      <c r="U177" s="197"/>
      <c r="V177" s="197"/>
      <c r="W177" s="197"/>
      <c r="X177" s="197"/>
      <c r="Y177" s="197"/>
      <c r="Z177" s="197"/>
      <c r="AA177" s="197"/>
      <c r="AB177" s="197"/>
      <c r="AC177" s="197"/>
      <c r="AD177" s="197"/>
      <c r="AE177" s="197"/>
      <c r="AF177" s="197"/>
      <c r="AG177" s="197"/>
      <c r="AH177" s="197"/>
      <c r="AI177" s="197"/>
      <c r="AJ177" s="197"/>
    </row>
    <row r="178" spans="1:36" x14ac:dyDescent="0.15">
      <c r="A178" s="165"/>
      <c r="B178" s="197"/>
      <c r="C178" s="197"/>
      <c r="D178" s="197"/>
      <c r="E178" s="197"/>
      <c r="F178" s="197"/>
      <c r="G178" s="197"/>
      <c r="H178" s="197"/>
      <c r="I178" s="197"/>
      <c r="J178" s="197"/>
      <c r="K178" s="197"/>
      <c r="L178" s="197"/>
      <c r="M178" s="197"/>
      <c r="N178" s="197"/>
      <c r="O178" s="197"/>
      <c r="P178" s="197"/>
      <c r="Q178" s="197"/>
      <c r="R178" s="197"/>
      <c r="S178" s="197"/>
      <c r="T178" s="197"/>
      <c r="U178" s="197"/>
      <c r="V178" s="197"/>
      <c r="W178" s="197"/>
      <c r="X178" s="197"/>
      <c r="Y178" s="197"/>
      <c r="Z178" s="197"/>
      <c r="AA178" s="197"/>
      <c r="AB178" s="197"/>
      <c r="AC178" s="197"/>
      <c r="AD178" s="197"/>
      <c r="AE178" s="197"/>
      <c r="AF178" s="197"/>
      <c r="AG178" s="197"/>
      <c r="AH178" s="197"/>
      <c r="AI178" s="197"/>
      <c r="AJ178" s="197"/>
    </row>
    <row r="179" spans="1:36" x14ac:dyDescent="0.15">
      <c r="A179" s="165"/>
      <c r="B179" s="197"/>
      <c r="C179" s="197"/>
      <c r="D179" s="197"/>
      <c r="E179" s="197"/>
      <c r="F179" s="197"/>
      <c r="G179" s="197"/>
      <c r="H179" s="197"/>
      <c r="I179" s="197"/>
      <c r="J179" s="197"/>
      <c r="K179" s="197"/>
      <c r="L179" s="197"/>
      <c r="M179" s="197"/>
      <c r="N179" s="197"/>
      <c r="O179" s="197"/>
      <c r="P179" s="197"/>
      <c r="Q179" s="197"/>
      <c r="R179" s="197"/>
      <c r="S179" s="197"/>
      <c r="T179" s="197"/>
      <c r="U179" s="197"/>
      <c r="V179" s="197"/>
      <c r="W179" s="197"/>
      <c r="X179" s="197"/>
      <c r="Y179" s="197"/>
      <c r="Z179" s="197"/>
      <c r="AA179" s="197"/>
      <c r="AB179" s="197"/>
      <c r="AC179" s="197"/>
      <c r="AD179" s="197"/>
      <c r="AE179" s="197"/>
      <c r="AF179" s="197"/>
      <c r="AG179" s="197"/>
      <c r="AH179" s="197"/>
      <c r="AI179" s="197"/>
      <c r="AJ179" s="197"/>
    </row>
    <row r="180" spans="1:36" x14ac:dyDescent="0.15">
      <c r="A180" s="165"/>
      <c r="B180" s="197"/>
      <c r="C180" s="197"/>
      <c r="D180" s="197"/>
      <c r="E180" s="197"/>
      <c r="F180" s="197"/>
      <c r="G180" s="197"/>
      <c r="H180" s="197"/>
      <c r="I180" s="197"/>
      <c r="J180" s="197"/>
      <c r="K180" s="197"/>
      <c r="L180" s="197"/>
      <c r="M180" s="197"/>
      <c r="N180" s="197"/>
      <c r="O180" s="197"/>
      <c r="P180" s="197"/>
      <c r="Q180" s="197"/>
      <c r="R180" s="197"/>
      <c r="S180" s="197"/>
      <c r="T180" s="197"/>
      <c r="U180" s="197"/>
      <c r="V180" s="197"/>
      <c r="W180" s="197"/>
      <c r="X180" s="197"/>
      <c r="Y180" s="197"/>
      <c r="Z180" s="197"/>
      <c r="AA180" s="197"/>
      <c r="AB180" s="197"/>
      <c r="AC180" s="197"/>
      <c r="AD180" s="197"/>
      <c r="AE180" s="197"/>
      <c r="AF180" s="197"/>
      <c r="AG180" s="197"/>
      <c r="AH180" s="197"/>
      <c r="AI180" s="197"/>
      <c r="AJ180" s="197"/>
    </row>
    <row r="181" spans="1:36" x14ac:dyDescent="0.15">
      <c r="A181" s="165"/>
      <c r="B181" s="197"/>
      <c r="C181" s="197"/>
      <c r="D181" s="197"/>
      <c r="E181" s="197"/>
      <c r="F181" s="197"/>
      <c r="G181" s="197"/>
      <c r="H181" s="197"/>
      <c r="I181" s="197"/>
      <c r="J181" s="197"/>
      <c r="K181" s="197"/>
      <c r="L181" s="197"/>
      <c r="M181" s="197"/>
      <c r="N181" s="197"/>
      <c r="O181" s="197"/>
      <c r="P181" s="197"/>
      <c r="Q181" s="197"/>
      <c r="R181" s="197"/>
      <c r="S181" s="197"/>
      <c r="T181" s="197"/>
      <c r="U181" s="197"/>
      <c r="V181" s="197"/>
      <c r="W181" s="197"/>
      <c r="X181" s="197"/>
      <c r="Y181" s="197"/>
      <c r="Z181" s="197"/>
      <c r="AA181" s="197"/>
      <c r="AB181" s="197"/>
      <c r="AC181" s="197"/>
      <c r="AD181" s="197"/>
      <c r="AE181" s="197"/>
      <c r="AF181" s="197"/>
      <c r="AG181" s="197"/>
      <c r="AH181" s="197"/>
      <c r="AI181" s="197"/>
      <c r="AJ181" s="197"/>
    </row>
    <row r="182" spans="1:36" x14ac:dyDescent="0.15">
      <c r="A182" s="165"/>
      <c r="B182" s="197"/>
      <c r="C182" s="197"/>
      <c r="D182" s="197"/>
      <c r="E182" s="197"/>
      <c r="F182" s="197"/>
      <c r="G182" s="197"/>
      <c r="H182" s="197"/>
      <c r="I182" s="197"/>
      <c r="J182" s="197"/>
      <c r="K182" s="197"/>
      <c r="L182" s="197"/>
      <c r="M182" s="197"/>
      <c r="N182" s="197"/>
      <c r="O182" s="197"/>
      <c r="P182" s="197"/>
      <c r="Q182" s="197"/>
      <c r="R182" s="197"/>
      <c r="S182" s="197"/>
      <c r="T182" s="197"/>
      <c r="U182" s="197"/>
      <c r="V182" s="197"/>
      <c r="W182" s="197"/>
      <c r="X182" s="197"/>
      <c r="Y182" s="197"/>
      <c r="Z182" s="197"/>
      <c r="AA182" s="197"/>
      <c r="AB182" s="197"/>
      <c r="AC182" s="197"/>
      <c r="AD182" s="197"/>
      <c r="AE182" s="197"/>
      <c r="AF182" s="197"/>
      <c r="AG182" s="197"/>
      <c r="AH182" s="197"/>
      <c r="AI182" s="197"/>
      <c r="AJ182" s="197"/>
    </row>
    <row r="183" spans="1:36" x14ac:dyDescent="0.15">
      <c r="A183" s="165"/>
      <c r="B183" s="197"/>
      <c r="C183" s="197"/>
      <c r="D183" s="197"/>
      <c r="E183" s="197"/>
      <c r="F183" s="197"/>
      <c r="G183" s="197"/>
      <c r="H183" s="197"/>
      <c r="I183" s="197"/>
      <c r="J183" s="197"/>
      <c r="K183" s="197"/>
      <c r="L183" s="197"/>
      <c r="M183" s="197"/>
      <c r="N183" s="197"/>
      <c r="O183" s="197"/>
      <c r="P183" s="197"/>
      <c r="Q183" s="197"/>
      <c r="R183" s="197"/>
      <c r="S183" s="197"/>
      <c r="T183" s="197"/>
      <c r="U183" s="197"/>
      <c r="V183" s="197"/>
      <c r="W183" s="197"/>
      <c r="X183" s="197"/>
      <c r="Y183" s="197"/>
      <c r="Z183" s="197"/>
      <c r="AA183" s="197"/>
      <c r="AB183" s="197"/>
      <c r="AC183" s="197"/>
      <c r="AD183" s="197"/>
      <c r="AE183" s="197"/>
      <c r="AF183" s="197"/>
      <c r="AG183" s="197"/>
      <c r="AH183" s="197"/>
      <c r="AI183" s="197"/>
      <c r="AJ183" s="197"/>
    </row>
    <row r="184" spans="1:36" x14ac:dyDescent="0.15">
      <c r="A184" s="165"/>
      <c r="B184" s="197"/>
      <c r="C184" s="197"/>
      <c r="D184" s="197"/>
      <c r="E184" s="197"/>
      <c r="F184" s="197"/>
      <c r="G184" s="197"/>
      <c r="H184" s="197"/>
      <c r="I184" s="197"/>
      <c r="J184" s="197"/>
      <c r="K184" s="197"/>
      <c r="L184" s="197"/>
      <c r="M184" s="197"/>
      <c r="N184" s="197"/>
      <c r="O184" s="197"/>
      <c r="P184" s="197"/>
      <c r="Q184" s="197"/>
      <c r="R184" s="197"/>
      <c r="S184" s="197"/>
      <c r="T184" s="197"/>
      <c r="U184" s="197"/>
      <c r="V184" s="197"/>
      <c r="W184" s="197"/>
      <c r="X184" s="197"/>
      <c r="Y184" s="197"/>
      <c r="Z184" s="197"/>
      <c r="AA184" s="197"/>
      <c r="AB184" s="197"/>
      <c r="AC184" s="197"/>
      <c r="AD184" s="197"/>
      <c r="AE184" s="197"/>
      <c r="AF184" s="197"/>
      <c r="AG184" s="197"/>
      <c r="AH184" s="197"/>
      <c r="AI184" s="197"/>
      <c r="AJ184" s="197"/>
    </row>
    <row r="185" spans="1:36" x14ac:dyDescent="0.15">
      <c r="A185" s="165"/>
      <c r="B185" s="197"/>
      <c r="C185" s="197"/>
      <c r="D185" s="197"/>
      <c r="E185" s="197"/>
      <c r="F185" s="197"/>
      <c r="G185" s="197"/>
      <c r="H185" s="197"/>
      <c r="I185" s="197"/>
      <c r="J185" s="197"/>
      <c r="K185" s="197"/>
      <c r="L185" s="197"/>
      <c r="M185" s="197"/>
      <c r="N185" s="197"/>
      <c r="O185" s="197"/>
      <c r="P185" s="197"/>
      <c r="Q185" s="197"/>
      <c r="R185" s="197"/>
      <c r="S185" s="197"/>
      <c r="T185" s="197"/>
      <c r="U185" s="197"/>
      <c r="V185" s="197"/>
      <c r="W185" s="197"/>
      <c r="X185" s="197"/>
      <c r="Y185" s="197"/>
      <c r="Z185" s="197"/>
      <c r="AA185" s="197"/>
      <c r="AB185" s="197"/>
      <c r="AC185" s="197"/>
      <c r="AD185" s="197"/>
      <c r="AE185" s="197"/>
      <c r="AF185" s="197"/>
      <c r="AG185" s="197"/>
      <c r="AH185" s="197"/>
      <c r="AI185" s="197"/>
      <c r="AJ185" s="197"/>
    </row>
    <row r="186" spans="1:36" x14ac:dyDescent="0.15">
      <c r="A186" s="165"/>
      <c r="B186" s="197"/>
      <c r="C186" s="197"/>
      <c r="D186" s="197"/>
      <c r="E186" s="197"/>
      <c r="F186" s="197"/>
      <c r="G186" s="197"/>
      <c r="H186" s="197"/>
      <c r="I186" s="197"/>
      <c r="J186" s="197"/>
      <c r="K186" s="197"/>
      <c r="L186" s="197"/>
      <c r="M186" s="197"/>
      <c r="N186" s="197"/>
      <c r="O186" s="197"/>
      <c r="P186" s="197"/>
      <c r="Q186" s="197"/>
      <c r="R186" s="197"/>
      <c r="S186" s="197"/>
      <c r="T186" s="197"/>
      <c r="U186" s="197"/>
      <c r="V186" s="197"/>
      <c r="W186" s="197"/>
      <c r="X186" s="197"/>
      <c r="Y186" s="197"/>
      <c r="Z186" s="197"/>
      <c r="AA186" s="197"/>
      <c r="AB186" s="197"/>
      <c r="AC186" s="197"/>
      <c r="AD186" s="197"/>
      <c r="AE186" s="197"/>
      <c r="AF186" s="197"/>
      <c r="AG186" s="197"/>
      <c r="AH186" s="197"/>
      <c r="AI186" s="197"/>
      <c r="AJ186" s="197"/>
    </row>
    <row r="187" spans="1:36" x14ac:dyDescent="0.15">
      <c r="A187" s="165"/>
      <c r="B187" s="197"/>
      <c r="C187" s="197"/>
      <c r="D187" s="197"/>
      <c r="E187" s="197"/>
      <c r="F187" s="197"/>
      <c r="G187" s="197"/>
      <c r="H187" s="197"/>
      <c r="I187" s="197"/>
      <c r="J187" s="197"/>
      <c r="K187" s="197"/>
      <c r="L187" s="197"/>
      <c r="M187" s="197"/>
      <c r="N187" s="197"/>
      <c r="O187" s="197"/>
      <c r="P187" s="197"/>
      <c r="Q187" s="197"/>
      <c r="R187" s="197"/>
      <c r="S187" s="197"/>
      <c r="T187" s="197"/>
      <c r="U187" s="197"/>
      <c r="V187" s="197"/>
      <c r="W187" s="197"/>
      <c r="X187" s="197"/>
      <c r="Y187" s="197"/>
      <c r="Z187" s="197"/>
      <c r="AA187" s="197"/>
      <c r="AB187" s="197"/>
      <c r="AC187" s="197"/>
      <c r="AD187" s="197"/>
      <c r="AE187" s="197"/>
      <c r="AF187" s="197"/>
      <c r="AG187" s="197"/>
      <c r="AH187" s="197"/>
      <c r="AI187" s="197"/>
      <c r="AJ187" s="197"/>
    </row>
    <row r="188" spans="1:36" x14ac:dyDescent="0.15">
      <c r="A188" s="165"/>
      <c r="B188" s="197"/>
      <c r="C188" s="197"/>
      <c r="D188" s="197"/>
      <c r="E188" s="197"/>
      <c r="F188" s="197"/>
      <c r="G188" s="197"/>
      <c r="H188" s="197"/>
      <c r="I188" s="197"/>
      <c r="J188" s="197"/>
      <c r="K188" s="197"/>
      <c r="L188" s="197"/>
      <c r="M188" s="197"/>
      <c r="N188" s="197"/>
      <c r="O188" s="197"/>
      <c r="P188" s="197"/>
      <c r="Q188" s="197"/>
      <c r="R188" s="197"/>
      <c r="S188" s="197"/>
      <c r="T188" s="197"/>
      <c r="U188" s="197"/>
      <c r="V188" s="197"/>
      <c r="W188" s="197"/>
      <c r="X188" s="197"/>
      <c r="Y188" s="197"/>
      <c r="Z188" s="197"/>
      <c r="AA188" s="197"/>
      <c r="AB188" s="197"/>
      <c r="AC188" s="197"/>
      <c r="AD188" s="197"/>
      <c r="AE188" s="197"/>
      <c r="AF188" s="197"/>
      <c r="AG188" s="197"/>
      <c r="AH188" s="197"/>
      <c r="AI188" s="197"/>
      <c r="AJ188" s="197"/>
    </row>
    <row r="189" spans="1:36" x14ac:dyDescent="0.15">
      <c r="A189" s="165"/>
      <c r="B189" s="197"/>
      <c r="C189" s="197"/>
      <c r="D189" s="197"/>
      <c r="E189" s="197"/>
      <c r="F189" s="197"/>
      <c r="G189" s="197"/>
      <c r="H189" s="197"/>
      <c r="I189" s="197"/>
      <c r="J189" s="197"/>
      <c r="K189" s="197"/>
      <c r="L189" s="197"/>
      <c r="M189" s="197"/>
      <c r="N189" s="197"/>
      <c r="O189" s="197"/>
      <c r="P189" s="197"/>
      <c r="Q189" s="197"/>
      <c r="R189" s="197"/>
      <c r="S189" s="197"/>
      <c r="T189" s="197"/>
      <c r="U189" s="197"/>
      <c r="V189" s="197"/>
      <c r="W189" s="197"/>
      <c r="X189" s="197"/>
      <c r="Y189" s="197"/>
      <c r="Z189" s="197"/>
      <c r="AA189" s="197"/>
      <c r="AB189" s="197"/>
      <c r="AC189" s="197"/>
      <c r="AD189" s="197"/>
      <c r="AE189" s="197"/>
      <c r="AF189" s="197"/>
      <c r="AG189" s="197"/>
      <c r="AH189" s="197"/>
      <c r="AI189" s="197"/>
      <c r="AJ189" s="197"/>
    </row>
    <row r="190" spans="1:36" x14ac:dyDescent="0.15">
      <c r="A190" s="165"/>
      <c r="B190" s="197"/>
      <c r="C190" s="197"/>
      <c r="D190" s="197"/>
      <c r="E190" s="197"/>
      <c r="F190" s="197"/>
      <c r="G190" s="197"/>
      <c r="H190" s="197"/>
      <c r="I190" s="197"/>
      <c r="J190" s="197"/>
      <c r="K190" s="197"/>
      <c r="L190" s="197"/>
      <c r="M190" s="197"/>
      <c r="N190" s="197"/>
      <c r="O190" s="197"/>
      <c r="P190" s="197"/>
      <c r="Q190" s="197"/>
      <c r="R190" s="197"/>
      <c r="S190" s="197"/>
      <c r="T190" s="197"/>
      <c r="U190" s="197"/>
      <c r="V190" s="197"/>
      <c r="W190" s="197"/>
      <c r="X190" s="197"/>
      <c r="Y190" s="197"/>
      <c r="Z190" s="197"/>
      <c r="AA190" s="197"/>
      <c r="AB190" s="197"/>
      <c r="AC190" s="197"/>
      <c r="AD190" s="197"/>
      <c r="AE190" s="197"/>
      <c r="AF190" s="197"/>
      <c r="AG190" s="197"/>
      <c r="AH190" s="197"/>
      <c r="AI190" s="197"/>
      <c r="AJ190" s="197"/>
    </row>
    <row r="191" spans="1:36" x14ac:dyDescent="0.15">
      <c r="A191" s="165"/>
      <c r="B191" s="197"/>
      <c r="C191" s="197"/>
      <c r="D191" s="197"/>
      <c r="E191" s="197"/>
      <c r="F191" s="197"/>
      <c r="G191" s="197"/>
      <c r="H191" s="197"/>
      <c r="I191" s="197"/>
      <c r="J191" s="197"/>
      <c r="K191" s="197"/>
      <c r="L191" s="197"/>
      <c r="M191" s="197"/>
      <c r="N191" s="197"/>
      <c r="O191" s="197"/>
      <c r="P191" s="197"/>
      <c r="Q191" s="197"/>
      <c r="R191" s="197"/>
      <c r="S191" s="197"/>
      <c r="T191" s="197"/>
      <c r="U191" s="197"/>
      <c r="V191" s="197"/>
      <c r="W191" s="197"/>
      <c r="X191" s="197"/>
      <c r="Y191" s="197"/>
      <c r="Z191" s="197"/>
      <c r="AA191" s="197"/>
      <c r="AB191" s="197"/>
      <c r="AC191" s="197"/>
      <c r="AD191" s="197"/>
      <c r="AE191" s="197"/>
      <c r="AF191" s="197"/>
      <c r="AG191" s="197"/>
      <c r="AH191" s="197"/>
      <c r="AI191" s="197"/>
      <c r="AJ191" s="197"/>
    </row>
    <row r="192" spans="1:36" x14ac:dyDescent="0.15">
      <c r="A192" s="165"/>
      <c r="B192" s="197"/>
      <c r="C192" s="197"/>
      <c r="D192" s="197"/>
      <c r="E192" s="197"/>
      <c r="F192" s="197"/>
      <c r="G192" s="197"/>
      <c r="H192" s="197"/>
      <c r="I192" s="197"/>
      <c r="J192" s="197"/>
      <c r="K192" s="197"/>
      <c r="L192" s="197"/>
      <c r="M192" s="197"/>
      <c r="N192" s="197"/>
      <c r="O192" s="197"/>
      <c r="P192" s="197"/>
      <c r="Q192" s="197"/>
      <c r="R192" s="197"/>
      <c r="S192" s="197"/>
      <c r="T192" s="197"/>
      <c r="U192" s="197"/>
      <c r="V192" s="197"/>
      <c r="W192" s="197"/>
      <c r="X192" s="197"/>
      <c r="Y192" s="197"/>
      <c r="Z192" s="197"/>
      <c r="AA192" s="197"/>
      <c r="AB192" s="197"/>
      <c r="AC192" s="197"/>
      <c r="AD192" s="197"/>
      <c r="AE192" s="197"/>
      <c r="AF192" s="197"/>
      <c r="AG192" s="197"/>
      <c r="AH192" s="197"/>
      <c r="AI192" s="197"/>
      <c r="AJ192" s="197"/>
    </row>
    <row r="193" spans="2:36" x14ac:dyDescent="0.15">
      <c r="B193" s="197"/>
      <c r="C193" s="199"/>
      <c r="D193" s="199"/>
      <c r="E193" s="199"/>
      <c r="F193" s="199"/>
      <c r="G193" s="199"/>
      <c r="H193" s="199"/>
      <c r="I193" s="199"/>
      <c r="J193" s="199"/>
      <c r="K193" s="199"/>
      <c r="L193" s="199"/>
      <c r="M193" s="199"/>
      <c r="N193" s="199"/>
      <c r="O193" s="199"/>
      <c r="P193" s="199"/>
      <c r="Q193" s="199"/>
      <c r="R193" s="199"/>
      <c r="S193" s="199"/>
      <c r="T193" s="199"/>
      <c r="U193" s="199"/>
      <c r="V193" s="199"/>
      <c r="W193" s="199"/>
      <c r="X193" s="199"/>
      <c r="Y193" s="199"/>
      <c r="Z193" s="199"/>
      <c r="AA193" s="199"/>
      <c r="AB193" s="199"/>
      <c r="AC193" s="199"/>
      <c r="AD193" s="199"/>
      <c r="AE193" s="199"/>
      <c r="AF193" s="199"/>
      <c r="AG193" s="199"/>
      <c r="AH193" s="199"/>
      <c r="AI193" s="199"/>
      <c r="AJ193" s="199"/>
    </row>
    <row r="194" spans="2:36" x14ac:dyDescent="0.15">
      <c r="B194" s="199"/>
      <c r="C194" s="199"/>
      <c r="D194" s="199"/>
      <c r="E194" s="199"/>
      <c r="F194" s="199"/>
      <c r="G194" s="199"/>
      <c r="H194" s="199"/>
      <c r="I194" s="199"/>
      <c r="J194" s="199"/>
      <c r="K194" s="199"/>
      <c r="L194" s="199"/>
      <c r="M194" s="199"/>
      <c r="N194" s="199"/>
      <c r="O194" s="199"/>
      <c r="P194" s="199"/>
      <c r="Q194" s="199"/>
      <c r="R194" s="199"/>
      <c r="S194" s="199"/>
      <c r="T194" s="199"/>
      <c r="U194" s="199"/>
      <c r="V194" s="199"/>
      <c r="W194" s="199"/>
      <c r="X194" s="199"/>
      <c r="Y194" s="199"/>
      <c r="Z194" s="199"/>
      <c r="AA194" s="199"/>
      <c r="AB194" s="199"/>
      <c r="AC194" s="199"/>
      <c r="AD194" s="199"/>
      <c r="AE194" s="199"/>
      <c r="AF194" s="199"/>
      <c r="AG194" s="199"/>
      <c r="AH194" s="199"/>
      <c r="AI194" s="199"/>
      <c r="AJ194" s="199"/>
    </row>
    <row r="195" spans="2:36" x14ac:dyDescent="0.15">
      <c r="B195" s="199"/>
    </row>
  </sheetData>
  <sheetProtection password="B2EA" sheet="1" formatCells="0"/>
  <mergeCells count="313">
    <mergeCell ref="T157:AM157"/>
    <mergeCell ref="T158:AM158"/>
    <mergeCell ref="D159:S159"/>
    <mergeCell ref="T159:AM160"/>
    <mergeCell ref="D160:S160"/>
    <mergeCell ref="T151:AM151"/>
    <mergeCell ref="D152:S152"/>
    <mergeCell ref="T152:AM152"/>
    <mergeCell ref="T153:AM153"/>
    <mergeCell ref="D154:S154"/>
    <mergeCell ref="T154:AM154"/>
    <mergeCell ref="T145:AM145"/>
    <mergeCell ref="T146:AM146"/>
    <mergeCell ref="D147:S147"/>
    <mergeCell ref="T147:AM147"/>
    <mergeCell ref="A148:AM148"/>
    <mergeCell ref="T150:AM150"/>
    <mergeCell ref="D141:S141"/>
    <mergeCell ref="T141:AM141"/>
    <mergeCell ref="T142:AM142"/>
    <mergeCell ref="T143:AM143"/>
    <mergeCell ref="D144:S144"/>
    <mergeCell ref="T144:AM144"/>
    <mergeCell ref="D139:S139"/>
    <mergeCell ref="T139:AM139"/>
    <mergeCell ref="D140:S140"/>
    <mergeCell ref="T140:AM140"/>
    <mergeCell ref="AG124:AM124"/>
    <mergeCell ref="T133:AM133"/>
    <mergeCell ref="T134:AM134"/>
    <mergeCell ref="D135:S135"/>
    <mergeCell ref="T135:AM135"/>
    <mergeCell ref="D136:S136"/>
    <mergeCell ref="T136:AM136"/>
    <mergeCell ref="A124:D124"/>
    <mergeCell ref="E124:I124"/>
    <mergeCell ref="J124:M124"/>
    <mergeCell ref="N124:U124"/>
    <mergeCell ref="V124:Y124"/>
    <mergeCell ref="Z124:AF124"/>
    <mergeCell ref="T137:AM137"/>
    <mergeCell ref="D138:S138"/>
    <mergeCell ref="T138:AM138"/>
    <mergeCell ref="J121:Y121"/>
    <mergeCell ref="Z121:AF121"/>
    <mergeCell ref="AG121:AM121"/>
    <mergeCell ref="E122:I122"/>
    <mergeCell ref="J122:Y122"/>
    <mergeCell ref="Z122:AF122"/>
    <mergeCell ref="AG122:AM122"/>
    <mergeCell ref="A119:D123"/>
    <mergeCell ref="E119:I119"/>
    <mergeCell ref="J119:Y119"/>
    <mergeCell ref="Z119:AF119"/>
    <mergeCell ref="AG119:AM119"/>
    <mergeCell ref="E120:I120"/>
    <mergeCell ref="J120:Y120"/>
    <mergeCell ref="Z120:AF120"/>
    <mergeCell ref="AG120:AM120"/>
    <mergeCell ref="E121:I121"/>
    <mergeCell ref="E123:I123"/>
    <mergeCell ref="J123:Y123"/>
    <mergeCell ref="Z123:AF123"/>
    <mergeCell ref="AG123:AM123"/>
    <mergeCell ref="Z112:AF112"/>
    <mergeCell ref="AG112:AM112"/>
    <mergeCell ref="AG115:AM115"/>
    <mergeCell ref="A118:D118"/>
    <mergeCell ref="E118:I118"/>
    <mergeCell ref="J118:Y118"/>
    <mergeCell ref="Z118:AF118"/>
    <mergeCell ref="AG118:AM118"/>
    <mergeCell ref="A115:D115"/>
    <mergeCell ref="E115:I115"/>
    <mergeCell ref="J115:M115"/>
    <mergeCell ref="N115:U115"/>
    <mergeCell ref="V115:Y115"/>
    <mergeCell ref="Z115:AF115"/>
    <mergeCell ref="A109:D109"/>
    <mergeCell ref="E109:I109"/>
    <mergeCell ref="J109:Y109"/>
    <mergeCell ref="Z109:AF109"/>
    <mergeCell ref="AG109:AM109"/>
    <mergeCell ref="A110:D114"/>
    <mergeCell ref="E110:I110"/>
    <mergeCell ref="J110:Y110"/>
    <mergeCell ref="Z110:AF110"/>
    <mergeCell ref="AG110:AM110"/>
    <mergeCell ref="E113:I113"/>
    <mergeCell ref="J113:Y113"/>
    <mergeCell ref="Z113:AF113"/>
    <mergeCell ref="AG113:AM113"/>
    <mergeCell ref="E114:I114"/>
    <mergeCell ref="J114:Y114"/>
    <mergeCell ref="Z114:AF114"/>
    <mergeCell ref="AG114:AM114"/>
    <mergeCell ref="E111:I111"/>
    <mergeCell ref="J111:Y111"/>
    <mergeCell ref="Z111:AF111"/>
    <mergeCell ref="AG111:AM111"/>
    <mergeCell ref="E112:I112"/>
    <mergeCell ref="J112:Y112"/>
    <mergeCell ref="J105:Y105"/>
    <mergeCell ref="Z105:AF105"/>
    <mergeCell ref="AG105:AM105"/>
    <mergeCell ref="A106:D106"/>
    <mergeCell ref="E106:I106"/>
    <mergeCell ref="J106:M106"/>
    <mergeCell ref="N106:U106"/>
    <mergeCell ref="V106:Y106"/>
    <mergeCell ref="Z106:AF106"/>
    <mergeCell ref="AG106:AM106"/>
    <mergeCell ref="A103:D105"/>
    <mergeCell ref="E103:I103"/>
    <mergeCell ref="J103:Y103"/>
    <mergeCell ref="Z103:AF103"/>
    <mergeCell ref="AG103:AM103"/>
    <mergeCell ref="E104:I104"/>
    <mergeCell ref="J104:Y104"/>
    <mergeCell ref="Z104:AF104"/>
    <mergeCell ref="AG104:AM104"/>
    <mergeCell ref="E105:I105"/>
    <mergeCell ref="E101:I101"/>
    <mergeCell ref="J101:Y101"/>
    <mergeCell ref="Z101:AF101"/>
    <mergeCell ref="AG101:AM101"/>
    <mergeCell ref="E102:I102"/>
    <mergeCell ref="J102:Y102"/>
    <mergeCell ref="Z102:AF102"/>
    <mergeCell ref="AG102:AM102"/>
    <mergeCell ref="E99:I99"/>
    <mergeCell ref="J99:Y99"/>
    <mergeCell ref="Z99:AF99"/>
    <mergeCell ref="AG99:AM99"/>
    <mergeCell ref="E100:I100"/>
    <mergeCell ref="J100:Y100"/>
    <mergeCell ref="Z100:AF100"/>
    <mergeCell ref="AG100:AM100"/>
    <mergeCell ref="E97:I97"/>
    <mergeCell ref="J97:Y97"/>
    <mergeCell ref="Z97:AF97"/>
    <mergeCell ref="AG97:AM97"/>
    <mergeCell ref="E98:I98"/>
    <mergeCell ref="J98:Y98"/>
    <mergeCell ref="Z98:AF98"/>
    <mergeCell ref="AG98:AM98"/>
    <mergeCell ref="E95:I95"/>
    <mergeCell ref="J95:Y95"/>
    <mergeCell ref="Z95:AF95"/>
    <mergeCell ref="AG95:AM95"/>
    <mergeCell ref="E96:I96"/>
    <mergeCell ref="J96:Y96"/>
    <mergeCell ref="Z96:AF96"/>
    <mergeCell ref="AG96:AM96"/>
    <mergeCell ref="AG88:AM88"/>
    <mergeCell ref="E93:I93"/>
    <mergeCell ref="J93:Y93"/>
    <mergeCell ref="Z93:AF93"/>
    <mergeCell ref="AG93:AM93"/>
    <mergeCell ref="E94:I94"/>
    <mergeCell ref="J94:Y94"/>
    <mergeCell ref="Z94:AF94"/>
    <mergeCell ref="AG94:AM94"/>
    <mergeCell ref="E91:I91"/>
    <mergeCell ref="J91:Y91"/>
    <mergeCell ref="Z91:AF91"/>
    <mergeCell ref="AG91:AM91"/>
    <mergeCell ref="E92:I92"/>
    <mergeCell ref="J92:Y92"/>
    <mergeCell ref="Z92:AF92"/>
    <mergeCell ref="AG92:AM92"/>
    <mergeCell ref="A85:D102"/>
    <mergeCell ref="E85:I85"/>
    <mergeCell ref="J85:Y85"/>
    <mergeCell ref="Z85:AF85"/>
    <mergeCell ref="AG85:AM85"/>
    <mergeCell ref="E86:I86"/>
    <mergeCell ref="J86:Y86"/>
    <mergeCell ref="Z86:AF86"/>
    <mergeCell ref="AG86:AM86"/>
    <mergeCell ref="E87:I87"/>
    <mergeCell ref="E89:I89"/>
    <mergeCell ref="J89:Y89"/>
    <mergeCell ref="Z89:AF89"/>
    <mergeCell ref="AG89:AM89"/>
    <mergeCell ref="E90:I90"/>
    <mergeCell ref="J90:Y90"/>
    <mergeCell ref="Z90:AF90"/>
    <mergeCell ref="AG90:AM90"/>
    <mergeCell ref="J87:Y87"/>
    <mergeCell ref="Z87:AF87"/>
    <mergeCell ref="AG87:AM87"/>
    <mergeCell ref="E88:I88"/>
    <mergeCell ref="J88:Y88"/>
    <mergeCell ref="Z88:AF88"/>
    <mergeCell ref="C79:E79"/>
    <mergeCell ref="F79:T79"/>
    <mergeCell ref="U79:W79"/>
    <mergeCell ref="X79:AM79"/>
    <mergeCell ref="B80:AM80"/>
    <mergeCell ref="A84:D84"/>
    <mergeCell ref="E84:I84"/>
    <mergeCell ref="J84:Y84"/>
    <mergeCell ref="Z84:AF84"/>
    <mergeCell ref="AG84:AM84"/>
    <mergeCell ref="C77:E77"/>
    <mergeCell ref="F77:T77"/>
    <mergeCell ref="U77:W77"/>
    <mergeCell ref="X77:AM77"/>
    <mergeCell ref="C78:AE78"/>
    <mergeCell ref="AF78:AM78"/>
    <mergeCell ref="C73:V73"/>
    <mergeCell ref="X73:AM73"/>
    <mergeCell ref="B75:AE75"/>
    <mergeCell ref="AF75:AM75"/>
    <mergeCell ref="C76:AE76"/>
    <mergeCell ref="AF76:AM76"/>
    <mergeCell ref="C65:AE65"/>
    <mergeCell ref="AF65:AM65"/>
    <mergeCell ref="C66:AE66"/>
    <mergeCell ref="AF66:AM66"/>
    <mergeCell ref="B68:AM68"/>
    <mergeCell ref="A70:AM70"/>
    <mergeCell ref="B60:AM60"/>
    <mergeCell ref="B62:AE62"/>
    <mergeCell ref="AF62:AM62"/>
    <mergeCell ref="C63:AE63"/>
    <mergeCell ref="AF63:AM63"/>
    <mergeCell ref="C64:AE64"/>
    <mergeCell ref="AF64:AM64"/>
    <mergeCell ref="A54:AM54"/>
    <mergeCell ref="C57:V57"/>
    <mergeCell ref="W57:AB57"/>
    <mergeCell ref="AC57:AM57"/>
    <mergeCell ref="C59:V59"/>
    <mergeCell ref="W59:AB59"/>
    <mergeCell ref="AC59:AM59"/>
    <mergeCell ref="C48:AE48"/>
    <mergeCell ref="AF48:AG48"/>
    <mergeCell ref="AF49:AM49"/>
    <mergeCell ref="C50:AE50"/>
    <mergeCell ref="AF50:AM50"/>
    <mergeCell ref="B52:AM52"/>
    <mergeCell ref="C44:AE44"/>
    <mergeCell ref="AF44:AM44"/>
    <mergeCell ref="AF45:AM45"/>
    <mergeCell ref="C46:AE46"/>
    <mergeCell ref="AF46:AM46"/>
    <mergeCell ref="AF47:AM47"/>
    <mergeCell ref="C41:AE41"/>
    <mergeCell ref="AF41:AM41"/>
    <mergeCell ref="AD42:AE42"/>
    <mergeCell ref="AF42:AG42"/>
    <mergeCell ref="D43:Y43"/>
    <mergeCell ref="AD43:AE43"/>
    <mergeCell ref="AF43:AG43"/>
    <mergeCell ref="C37:AE37"/>
    <mergeCell ref="AF37:AM37"/>
    <mergeCell ref="AF38:AM38"/>
    <mergeCell ref="C39:AE39"/>
    <mergeCell ref="AF39:AG39"/>
    <mergeCell ref="C40:AE40"/>
    <mergeCell ref="AF40:AM40"/>
    <mergeCell ref="B31:AM31"/>
    <mergeCell ref="B32:AM32"/>
    <mergeCell ref="C34:AE34"/>
    <mergeCell ref="AF34:AM34"/>
    <mergeCell ref="AF35:AM35"/>
    <mergeCell ref="C36:AE36"/>
    <mergeCell ref="AF36:AG36"/>
    <mergeCell ref="C25:V25"/>
    <mergeCell ref="C27:V27"/>
    <mergeCell ref="X27:AM27"/>
    <mergeCell ref="C28:V28"/>
    <mergeCell ref="X28:AM28"/>
    <mergeCell ref="C30:V30"/>
    <mergeCell ref="D18:AM18"/>
    <mergeCell ref="D19:AM19"/>
    <mergeCell ref="D20:AM20"/>
    <mergeCell ref="D21:AM21"/>
    <mergeCell ref="C24:V24"/>
    <mergeCell ref="X24:AM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44:AM44">
    <cfRule type="expression" dxfId="32" priority="3">
      <formula>$C$44&lt;&gt;""</formula>
    </cfRule>
  </conditionalFormatting>
  <conditionalFormatting sqref="AF40:AM40">
    <cfRule type="expression" dxfId="31" priority="2">
      <formula>$C$40&lt;&gt;""</formula>
    </cfRule>
  </conditionalFormatting>
  <dataValidations count="1">
    <dataValidation imeMode="halfAlpha" allowBlank="1" showInputMessage="1" showErrorMessage="1" sqref="S53:X53 AM33 AM36 S33:X33 AM39 AM69 J51:N51 AD53:AH53 AC51:AL51 AM53 J53:N53 AH36:AJ36 J33:N33 S69:X69 AC33:AH33 AC45:AE45 AM42:AM43 S74:X74 J74:N74 AC74:AH74 AH39:AJ39 AM48 AH42:AJ43 J45:N45 AM74 AD69:AH69 S51:X51 S45:X45 AM61 S61:X61 J61:N61 AC61:AH61 J67:N67 AC67:AL67 S67:X67 J69:N69 AH48:AJ48 AC49:AE49 J49:N49 S49:X49"/>
  </dataValidations>
  <printOptions horizontalCentered="1"/>
  <pageMargins left="0.55118110236220474" right="0.55118110236220474" top="0.43307086614173229" bottom="0.43307086614173229" header="0.31496062992125984" footer="0.15748031496062992"/>
  <pageSetup paperSize="9" scale="98" orientation="portrait" r:id="rId1"/>
  <headerFooter alignWithMargins="0">
    <oddFooter xml:space="preserve">&amp;C&amp;P / &amp;N </oddFooter>
  </headerFooter>
  <rowBreaks count="2" manualBreakCount="2">
    <brk id="52" max="39" man="1"/>
    <brk id="107"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F0F4C50B-C845-420A-9425-369A981B099C}">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計算用!$C$41:$C$42</xm:f>
          </x14:formula1>
          <xm:sqref>AF65:AM66 AF78:AM78 AF76:AM76</xm:sqref>
        </x14:dataValidation>
        <x14:dataValidation type="list" allowBlank="1" showInputMessage="1" showErrorMessage="1">
          <x14:formula1>
            <xm:f>計算用!$B$41:$B$42</xm:f>
          </x14:formula1>
          <xm:sqref>AF35:AM35 AF38:AM38 AF46:AM47 AF40:AM40 AF44:AM44 AF63:AM64 AF50:AM50</xm:sqref>
        </x14:dataValidation>
        <x14:dataValidation type="list" allowBlank="1" showInputMessage="1" showErrorMessage="1">
          <x14:formula1>
            <xm:f>計算用!$A$41:$A$42</xm:f>
          </x14:formula1>
          <xm:sqref>B73 I10:I12 B24:B25 W27:W28 W24 B17:B21 B57 B59 W73 B27:B28 B30</xm:sqref>
        </x14:dataValidation>
        <x14:dataValidation type="list" allowBlank="1" showInputMessage="1" showErrorMessage="1">
          <x14:formula1>
            <xm:f>計算用!$A$2:$A$36</xm:f>
          </x14:formula1>
          <xm:sqref>L5</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P195"/>
  <sheetViews>
    <sheetView view="pageBreakPreview" zoomScale="120" zoomScaleNormal="120" zoomScaleSheetLayoutView="120" workbookViewId="0">
      <selection activeCell="L4" sqref="L4:AF4"/>
    </sheetView>
  </sheetViews>
  <sheetFormatPr defaultColWidth="2.25" defaultRowHeight="13.5" x14ac:dyDescent="0.15"/>
  <cols>
    <col min="1" max="1" width="2.25" style="84" customWidth="1"/>
    <col min="2" max="37" width="2.25" style="84"/>
    <col min="38" max="38" width="3.125" style="84" bestFit="1" customWidth="1"/>
    <col min="39" max="40" width="2.25" style="84"/>
    <col min="41" max="41" width="16.375" style="84" hidden="1" customWidth="1"/>
    <col min="42" max="42" width="18.375" style="84" hidden="1" customWidth="1"/>
    <col min="43" max="16384" width="2.25" style="84"/>
  </cols>
  <sheetData>
    <row r="1" spans="1:42" ht="11.25" customHeight="1" thickTop="1" thickBot="1" x14ac:dyDescent="0.2">
      <c r="A1" s="83" t="s">
        <v>102</v>
      </c>
      <c r="J1" s="304" t="s">
        <v>289</v>
      </c>
      <c r="K1" s="280"/>
      <c r="L1" s="295"/>
      <c r="M1" s="295"/>
      <c r="N1" s="295"/>
      <c r="O1" s="295"/>
      <c r="P1" s="301"/>
      <c r="Q1" s="301"/>
      <c r="R1" s="301"/>
      <c r="S1" s="301"/>
      <c r="T1" s="301"/>
      <c r="U1" s="175"/>
      <c r="V1" s="150"/>
      <c r="W1" s="150"/>
      <c r="X1" s="150"/>
      <c r="Y1" s="150"/>
      <c r="Z1" s="150"/>
      <c r="AA1" s="150"/>
      <c r="AB1" s="150"/>
      <c r="AC1" s="150"/>
      <c r="AD1" s="150"/>
      <c r="AE1" s="150"/>
      <c r="AF1" s="279"/>
      <c r="AG1" s="494" t="s">
        <v>262</v>
      </c>
      <c r="AH1" s="495"/>
      <c r="AI1" s="495"/>
      <c r="AJ1" s="495"/>
      <c r="AK1" s="492" t="str">
        <f ca="1">RIGHT(CELL("filename",A1),LEN(CELL("filename",A1))-FIND("票", CELL("filename",A1)))</f>
        <v>31</v>
      </c>
      <c r="AL1" s="492"/>
      <c r="AM1" s="493"/>
    </row>
    <row r="2" spans="1:42" ht="3" customHeight="1" thickTop="1" x14ac:dyDescent="0.15">
      <c r="U2" s="278"/>
    </row>
    <row r="3" spans="1:42" s="85" customFormat="1" ht="12" customHeight="1" x14ac:dyDescent="0.15">
      <c r="A3" s="694" t="s">
        <v>41</v>
      </c>
      <c r="B3" s="542" t="s">
        <v>0</v>
      </c>
      <c r="C3" s="543"/>
      <c r="D3" s="543"/>
      <c r="E3" s="543"/>
      <c r="F3" s="543"/>
      <c r="G3" s="543"/>
      <c r="H3" s="543"/>
      <c r="I3" s="543"/>
      <c r="J3" s="543"/>
      <c r="K3" s="544"/>
      <c r="L3" s="673"/>
      <c r="M3" s="674"/>
      <c r="N3" s="674"/>
      <c r="O3" s="674"/>
      <c r="P3" s="674"/>
      <c r="Q3" s="674"/>
      <c r="R3" s="674"/>
      <c r="S3" s="674"/>
      <c r="T3" s="674"/>
      <c r="U3" s="674"/>
      <c r="V3" s="674"/>
      <c r="W3" s="674"/>
      <c r="X3" s="674"/>
      <c r="Y3" s="674"/>
      <c r="Z3" s="674"/>
      <c r="AA3" s="674"/>
      <c r="AB3" s="674"/>
      <c r="AC3" s="674"/>
      <c r="AD3" s="674"/>
      <c r="AE3" s="674"/>
      <c r="AF3" s="675"/>
      <c r="AG3" s="524" t="s">
        <v>74</v>
      </c>
      <c r="AH3" s="525"/>
      <c r="AI3" s="525"/>
      <c r="AJ3" s="525"/>
      <c r="AK3" s="525"/>
      <c r="AL3" s="525"/>
      <c r="AM3" s="526"/>
      <c r="AO3" s="84"/>
    </row>
    <row r="4" spans="1:42" s="85" customFormat="1" ht="20.25" customHeight="1" x14ac:dyDescent="0.15">
      <c r="A4" s="695"/>
      <c r="B4" s="539" t="s">
        <v>39</v>
      </c>
      <c r="C4" s="540"/>
      <c r="D4" s="540"/>
      <c r="E4" s="540"/>
      <c r="F4" s="540"/>
      <c r="G4" s="540"/>
      <c r="H4" s="540"/>
      <c r="I4" s="540"/>
      <c r="J4" s="540"/>
      <c r="K4" s="541"/>
      <c r="L4" s="690"/>
      <c r="M4" s="691"/>
      <c r="N4" s="691"/>
      <c r="O4" s="691"/>
      <c r="P4" s="691"/>
      <c r="Q4" s="691"/>
      <c r="R4" s="691"/>
      <c r="S4" s="691"/>
      <c r="T4" s="691"/>
      <c r="U4" s="691"/>
      <c r="V4" s="691"/>
      <c r="W4" s="691"/>
      <c r="X4" s="691"/>
      <c r="Y4" s="691"/>
      <c r="Z4" s="691"/>
      <c r="AA4" s="691"/>
      <c r="AB4" s="691"/>
      <c r="AC4" s="691"/>
      <c r="AD4" s="691"/>
      <c r="AE4" s="691"/>
      <c r="AF4" s="692"/>
      <c r="AG4" s="527"/>
      <c r="AH4" s="528"/>
      <c r="AI4" s="528"/>
      <c r="AJ4" s="528"/>
      <c r="AK4" s="528"/>
      <c r="AL4" s="528"/>
      <c r="AM4" s="529"/>
    </row>
    <row r="5" spans="1:42" s="85" customFormat="1" ht="27.75" customHeight="1" x14ac:dyDescent="0.15">
      <c r="A5" s="695"/>
      <c r="B5" s="536" t="s">
        <v>257</v>
      </c>
      <c r="C5" s="537"/>
      <c r="D5" s="537"/>
      <c r="E5" s="537"/>
      <c r="F5" s="537"/>
      <c r="G5" s="537"/>
      <c r="H5" s="537"/>
      <c r="I5" s="537"/>
      <c r="J5" s="537"/>
      <c r="K5" s="538"/>
      <c r="L5" s="530"/>
      <c r="M5" s="531"/>
      <c r="N5" s="531"/>
      <c r="O5" s="531"/>
      <c r="P5" s="531"/>
      <c r="Q5" s="531"/>
      <c r="R5" s="531"/>
      <c r="S5" s="531"/>
      <c r="T5" s="531"/>
      <c r="U5" s="531"/>
      <c r="V5" s="531"/>
      <c r="W5" s="531"/>
      <c r="X5" s="531"/>
      <c r="Y5" s="531"/>
      <c r="Z5" s="531"/>
      <c r="AA5" s="531"/>
      <c r="AB5" s="532"/>
      <c r="AC5" s="533" t="s">
        <v>75</v>
      </c>
      <c r="AD5" s="534"/>
      <c r="AE5" s="534"/>
      <c r="AF5" s="535"/>
      <c r="AG5" s="546"/>
      <c r="AH5" s="547"/>
      <c r="AI5" s="86" t="s">
        <v>76</v>
      </c>
      <c r="AJ5" s="677" t="str">
        <f>IF(OR(AP5=2,AP5=4,AP5=5,AP5=""),"※定員は短期入所系、入所施設・居住系のみ記載",IF(OR(AG5=0,AG5=""),"※定員を入力してください。","※定員は短期入所系、入所施設・居住系のみ記載"))</f>
        <v>※定員は短期入所系、入所施設・居住系のみ記載</v>
      </c>
      <c r="AK5" s="678"/>
      <c r="AL5" s="678"/>
      <c r="AM5" s="679"/>
      <c r="AO5" s="87" t="s">
        <v>112</v>
      </c>
      <c r="AP5" s="87" t="str">
        <f>IFERROR(VLOOKUP(L5,計算用!$A$2:$F$36,6,FALSE),"")</f>
        <v/>
      </c>
    </row>
    <row r="6" spans="1:42" s="85" customFormat="1" ht="13.5" customHeight="1" x14ac:dyDescent="0.15">
      <c r="A6" s="695"/>
      <c r="B6" s="683" t="s">
        <v>77</v>
      </c>
      <c r="C6" s="684"/>
      <c r="D6" s="684"/>
      <c r="E6" s="684"/>
      <c r="F6" s="684"/>
      <c r="G6" s="684"/>
      <c r="H6" s="684"/>
      <c r="I6" s="684"/>
      <c r="J6" s="684"/>
      <c r="K6" s="685"/>
      <c r="L6" s="88" t="s">
        <v>6</v>
      </c>
      <c r="M6" s="88"/>
      <c r="N6" s="88"/>
      <c r="O6" s="88"/>
      <c r="P6" s="89"/>
      <c r="Q6" s="445"/>
      <c r="R6" s="445"/>
      <c r="S6" s="88" t="s">
        <v>7</v>
      </c>
      <c r="T6" s="689"/>
      <c r="U6" s="689"/>
      <c r="V6" s="689"/>
      <c r="W6" s="88" t="s">
        <v>8</v>
      </c>
      <c r="X6" s="88"/>
      <c r="Y6" s="88"/>
      <c r="Z6" s="88"/>
      <c r="AA6" s="88"/>
      <c r="AB6" s="88"/>
      <c r="AC6" s="90"/>
      <c r="AD6" s="88"/>
      <c r="AE6" s="88"/>
      <c r="AF6" s="88"/>
      <c r="AG6" s="88"/>
      <c r="AH6" s="88"/>
      <c r="AI6" s="88"/>
      <c r="AJ6" s="88"/>
      <c r="AK6" s="88"/>
      <c r="AL6" s="88"/>
      <c r="AM6" s="91"/>
    </row>
    <row r="7" spans="1:42" s="85" customFormat="1" ht="20.25" customHeight="1" x14ac:dyDescent="0.15">
      <c r="A7" s="695"/>
      <c r="B7" s="686"/>
      <c r="C7" s="687"/>
      <c r="D7" s="687"/>
      <c r="E7" s="687"/>
      <c r="F7" s="687"/>
      <c r="G7" s="687"/>
      <c r="H7" s="687"/>
      <c r="I7" s="687"/>
      <c r="J7" s="687"/>
      <c r="K7" s="688"/>
      <c r="L7" s="449"/>
      <c r="M7" s="450"/>
      <c r="N7" s="450"/>
      <c r="O7" s="450"/>
      <c r="P7" s="450"/>
      <c r="Q7" s="450"/>
      <c r="R7" s="450"/>
      <c r="S7" s="450"/>
      <c r="T7" s="450"/>
      <c r="U7" s="450"/>
      <c r="V7" s="450"/>
      <c r="W7" s="450"/>
      <c r="X7" s="450"/>
      <c r="Y7" s="450"/>
      <c r="Z7" s="450"/>
      <c r="AA7" s="450"/>
      <c r="AB7" s="450"/>
      <c r="AC7" s="450"/>
      <c r="AD7" s="450"/>
      <c r="AE7" s="450"/>
      <c r="AF7" s="450"/>
      <c r="AG7" s="450"/>
      <c r="AH7" s="450"/>
      <c r="AI7" s="450"/>
      <c r="AJ7" s="450"/>
      <c r="AK7" s="450"/>
      <c r="AL7" s="450"/>
      <c r="AM7" s="451"/>
    </row>
    <row r="8" spans="1:42" s="85" customFormat="1" ht="20.25" customHeight="1" x14ac:dyDescent="0.15">
      <c r="A8" s="695"/>
      <c r="B8" s="545" t="s">
        <v>9</v>
      </c>
      <c r="C8" s="537"/>
      <c r="D8" s="537"/>
      <c r="E8" s="537"/>
      <c r="F8" s="537"/>
      <c r="G8" s="537"/>
      <c r="H8" s="537"/>
      <c r="I8" s="537"/>
      <c r="J8" s="537"/>
      <c r="K8" s="538"/>
      <c r="L8" s="545" t="s">
        <v>10</v>
      </c>
      <c r="M8" s="537"/>
      <c r="N8" s="537"/>
      <c r="O8" s="537"/>
      <c r="P8" s="537"/>
      <c r="Q8" s="537"/>
      <c r="R8" s="538"/>
      <c r="S8" s="452"/>
      <c r="T8" s="453"/>
      <c r="U8" s="453"/>
      <c r="V8" s="453"/>
      <c r="W8" s="453"/>
      <c r="X8" s="453"/>
      <c r="Y8" s="454"/>
      <c r="Z8" s="545" t="s">
        <v>68</v>
      </c>
      <c r="AA8" s="537"/>
      <c r="AB8" s="538"/>
      <c r="AC8" s="680"/>
      <c r="AD8" s="681"/>
      <c r="AE8" s="681"/>
      <c r="AF8" s="681"/>
      <c r="AG8" s="681"/>
      <c r="AH8" s="681"/>
      <c r="AI8" s="681"/>
      <c r="AJ8" s="681"/>
      <c r="AK8" s="681"/>
      <c r="AL8" s="681"/>
      <c r="AM8" s="682"/>
    </row>
    <row r="9" spans="1:42" s="85" customFormat="1" ht="20.25" customHeight="1" x14ac:dyDescent="0.15">
      <c r="A9" s="696"/>
      <c r="B9" s="545" t="s">
        <v>40</v>
      </c>
      <c r="C9" s="537"/>
      <c r="D9" s="537"/>
      <c r="E9" s="537"/>
      <c r="F9" s="537"/>
      <c r="G9" s="537"/>
      <c r="H9" s="537"/>
      <c r="I9" s="537"/>
      <c r="J9" s="537"/>
      <c r="K9" s="538"/>
      <c r="L9" s="452"/>
      <c r="M9" s="453"/>
      <c r="N9" s="453"/>
      <c r="O9" s="453"/>
      <c r="P9" s="453"/>
      <c r="Q9" s="453"/>
      <c r="R9" s="453"/>
      <c r="S9" s="453"/>
      <c r="T9" s="453"/>
      <c r="U9" s="453"/>
      <c r="V9" s="453"/>
      <c r="W9" s="453"/>
      <c r="X9" s="453"/>
      <c r="Y9" s="453"/>
      <c r="Z9" s="453"/>
      <c r="AA9" s="453"/>
      <c r="AB9" s="453"/>
      <c r="AC9" s="453"/>
      <c r="AD9" s="453"/>
      <c r="AE9" s="453"/>
      <c r="AF9" s="453"/>
      <c r="AG9" s="453"/>
      <c r="AH9" s="453"/>
      <c r="AI9" s="453"/>
      <c r="AJ9" s="453"/>
      <c r="AK9" s="453"/>
      <c r="AL9" s="453"/>
      <c r="AM9" s="454"/>
      <c r="AO9" s="87" t="s">
        <v>113</v>
      </c>
    </row>
    <row r="10" spans="1:42" s="85" customFormat="1" ht="15.75" customHeight="1" x14ac:dyDescent="0.15">
      <c r="A10" s="697" t="s">
        <v>108</v>
      </c>
      <c r="B10" s="698"/>
      <c r="C10" s="698"/>
      <c r="D10" s="698"/>
      <c r="E10" s="698"/>
      <c r="F10" s="698"/>
      <c r="G10" s="698"/>
      <c r="H10" s="699"/>
      <c r="I10" s="200"/>
      <c r="J10" s="676" t="s">
        <v>166</v>
      </c>
      <c r="K10" s="676"/>
      <c r="L10" s="676"/>
      <c r="M10" s="676"/>
      <c r="N10" s="676"/>
      <c r="O10" s="676"/>
      <c r="P10" s="676"/>
      <c r="Q10" s="676"/>
      <c r="R10" s="676"/>
      <c r="S10" s="676"/>
      <c r="T10" s="676"/>
      <c r="U10" s="676"/>
      <c r="V10" s="676"/>
      <c r="W10" s="676"/>
      <c r="X10" s="676"/>
      <c r="Y10" s="676"/>
      <c r="Z10" s="676"/>
      <c r="AA10" s="676"/>
      <c r="AB10" s="676"/>
      <c r="AC10" s="676"/>
      <c r="AD10" s="676"/>
      <c r="AE10" s="676"/>
      <c r="AF10" s="676"/>
      <c r="AG10" s="676"/>
      <c r="AH10" s="676"/>
      <c r="AI10" s="676"/>
      <c r="AJ10" s="676"/>
      <c r="AK10" s="676"/>
      <c r="AL10" s="676"/>
      <c r="AM10" s="676"/>
      <c r="AO10" s="87" t="str">
        <f>IF(I10="〇","",IF(AND(B17="",B18="",B19="",B20="",B21=""),"","（１）の対象区分が選択されていますが事業区分で（１）を選択していません。"))</f>
        <v/>
      </c>
    </row>
    <row r="11" spans="1:42" s="85" customFormat="1" ht="15.75" customHeight="1" x14ac:dyDescent="0.15">
      <c r="A11" s="700"/>
      <c r="B11" s="701"/>
      <c r="C11" s="701"/>
      <c r="D11" s="701"/>
      <c r="E11" s="701"/>
      <c r="F11" s="701"/>
      <c r="G11" s="701"/>
      <c r="H11" s="702"/>
      <c r="I11" s="200"/>
      <c r="J11" s="676" t="s">
        <v>99</v>
      </c>
      <c r="K11" s="676"/>
      <c r="L11" s="676"/>
      <c r="M11" s="676"/>
      <c r="N11" s="676"/>
      <c r="O11" s="676"/>
      <c r="P11" s="676"/>
      <c r="Q11" s="676"/>
      <c r="R11" s="676"/>
      <c r="S11" s="676"/>
      <c r="T11" s="676"/>
      <c r="U11" s="676"/>
      <c r="V11" s="676"/>
      <c r="W11" s="676"/>
      <c r="X11" s="676"/>
      <c r="Y11" s="676"/>
      <c r="Z11" s="676"/>
      <c r="AA11" s="676"/>
      <c r="AB11" s="676"/>
      <c r="AC11" s="676"/>
      <c r="AD11" s="676"/>
      <c r="AE11" s="676"/>
      <c r="AF11" s="676"/>
      <c r="AG11" s="676"/>
      <c r="AH11" s="676"/>
      <c r="AI11" s="676"/>
      <c r="AJ11" s="676"/>
      <c r="AK11" s="676"/>
      <c r="AL11" s="676"/>
      <c r="AM11" s="676"/>
      <c r="AO11" s="87" t="str">
        <f>IF(I11="〇","",IF(AND(AF63&lt;&gt;"はい",AF64&lt;&gt;"はい"),"","（２）の確認事項が選択されていますが事業区分で（２）を選択していません。"))</f>
        <v/>
      </c>
    </row>
    <row r="12" spans="1:42" s="85" customFormat="1" ht="15.75" customHeight="1" x14ac:dyDescent="0.15">
      <c r="A12" s="703"/>
      <c r="B12" s="704"/>
      <c r="C12" s="704"/>
      <c r="D12" s="704"/>
      <c r="E12" s="704"/>
      <c r="F12" s="704"/>
      <c r="G12" s="704"/>
      <c r="H12" s="705"/>
      <c r="I12" s="200"/>
      <c r="J12" s="676" t="s">
        <v>100</v>
      </c>
      <c r="K12" s="676"/>
      <c r="L12" s="676"/>
      <c r="M12" s="676"/>
      <c r="N12" s="676"/>
      <c r="O12" s="676"/>
      <c r="P12" s="676"/>
      <c r="Q12" s="676"/>
      <c r="R12" s="676"/>
      <c r="S12" s="676"/>
      <c r="T12" s="676"/>
      <c r="U12" s="676"/>
      <c r="V12" s="676"/>
      <c r="W12" s="676"/>
      <c r="X12" s="676"/>
      <c r="Y12" s="676"/>
      <c r="Z12" s="676"/>
      <c r="AA12" s="676"/>
      <c r="AB12" s="676"/>
      <c r="AC12" s="676"/>
      <c r="AD12" s="676"/>
      <c r="AE12" s="676"/>
      <c r="AF12" s="676"/>
      <c r="AG12" s="676"/>
      <c r="AH12" s="676"/>
      <c r="AI12" s="676"/>
      <c r="AJ12" s="676"/>
      <c r="AK12" s="676"/>
      <c r="AL12" s="676"/>
      <c r="AM12" s="676"/>
    </row>
    <row r="13" spans="1:42" s="85" customFormat="1" ht="10.5" customHeight="1" x14ac:dyDescent="0.15">
      <c r="A13" s="92" t="s">
        <v>204</v>
      </c>
      <c r="B13" s="293"/>
      <c r="C13" s="293"/>
      <c r="D13" s="293"/>
      <c r="E13" s="293"/>
      <c r="F13" s="293"/>
      <c r="G13" s="293"/>
      <c r="H13" s="293"/>
      <c r="I13" s="293"/>
      <c r="J13" s="94"/>
      <c r="K13" s="94"/>
      <c r="L13" s="94"/>
      <c r="M13" s="94"/>
      <c r="N13" s="94"/>
      <c r="O13" s="94"/>
      <c r="P13" s="94"/>
      <c r="Q13" s="94"/>
      <c r="R13" s="94"/>
      <c r="S13" s="94"/>
      <c r="T13" s="94"/>
      <c r="U13" s="94"/>
      <c r="V13" s="94"/>
      <c r="W13" s="94"/>
      <c r="X13" s="94"/>
      <c r="Y13" s="94"/>
      <c r="Z13" s="94"/>
      <c r="AA13" s="94"/>
      <c r="AB13" s="94"/>
      <c r="AC13" s="94"/>
      <c r="AD13" s="94"/>
      <c r="AE13" s="94"/>
      <c r="AF13" s="94"/>
      <c r="AG13" s="94"/>
      <c r="AH13" s="94"/>
      <c r="AI13" s="94"/>
      <c r="AJ13" s="94"/>
      <c r="AK13" s="94"/>
      <c r="AL13" s="94"/>
      <c r="AM13" s="94"/>
    </row>
    <row r="14" spans="1:42" s="85" customFormat="1" ht="5.25" customHeight="1" x14ac:dyDescent="0.15">
      <c r="A14" s="295"/>
      <c r="B14" s="295"/>
      <c r="C14" s="295"/>
      <c r="D14" s="295"/>
      <c r="E14" s="295"/>
      <c r="F14" s="295"/>
      <c r="G14" s="295"/>
      <c r="H14" s="295"/>
      <c r="I14" s="96"/>
      <c r="J14" s="295"/>
      <c r="K14" s="97"/>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row>
    <row r="15" spans="1:42" s="85" customFormat="1" ht="26.25" customHeight="1" x14ac:dyDescent="0.15">
      <c r="A15" s="693" t="s">
        <v>166</v>
      </c>
      <c r="B15" s="693"/>
      <c r="C15" s="693"/>
      <c r="D15" s="693"/>
      <c r="E15" s="693"/>
      <c r="F15" s="693"/>
      <c r="G15" s="693"/>
      <c r="H15" s="693"/>
      <c r="I15" s="693"/>
      <c r="J15" s="693"/>
      <c r="K15" s="693"/>
      <c r="L15" s="693"/>
      <c r="M15" s="693"/>
      <c r="N15" s="693"/>
      <c r="O15" s="693"/>
      <c r="P15" s="693"/>
      <c r="Q15" s="693"/>
      <c r="R15" s="693"/>
      <c r="S15" s="693"/>
      <c r="T15" s="693"/>
      <c r="U15" s="693"/>
      <c r="V15" s="693"/>
      <c r="W15" s="693"/>
      <c r="X15" s="693"/>
      <c r="Y15" s="693"/>
      <c r="Z15" s="693"/>
      <c r="AA15" s="693"/>
      <c r="AB15" s="693"/>
      <c r="AC15" s="693"/>
      <c r="AD15" s="693"/>
      <c r="AE15" s="693"/>
      <c r="AF15" s="693"/>
      <c r="AG15" s="693"/>
      <c r="AH15" s="693"/>
      <c r="AI15" s="693"/>
      <c r="AJ15" s="693"/>
      <c r="AK15" s="693"/>
      <c r="AL15" s="693"/>
      <c r="AM15" s="693"/>
      <c r="AO15" s="87" t="s">
        <v>113</v>
      </c>
      <c r="AP15" s="87" t="s">
        <v>114</v>
      </c>
    </row>
    <row r="16" spans="1:42" s="85" customFormat="1" ht="14.25" customHeight="1" x14ac:dyDescent="0.15">
      <c r="A16" s="99" t="s">
        <v>123</v>
      </c>
      <c r="B16" s="292"/>
      <c r="C16" s="292"/>
      <c r="D16" s="292"/>
      <c r="E16" s="292"/>
      <c r="F16" s="292"/>
      <c r="G16" s="292"/>
      <c r="H16" s="292"/>
      <c r="I16" s="292"/>
      <c r="J16" s="292"/>
      <c r="K16" s="292"/>
      <c r="L16" s="292"/>
      <c r="M16" s="292"/>
      <c r="N16" s="292"/>
      <c r="O16" s="292"/>
      <c r="P16" s="292"/>
      <c r="Q16" s="292"/>
      <c r="R16" s="292"/>
      <c r="S16" s="292"/>
      <c r="T16" s="292"/>
      <c r="U16" s="292"/>
      <c r="V16" s="292"/>
      <c r="W16" s="292"/>
      <c r="X16" s="292"/>
      <c r="Y16" s="292"/>
      <c r="Z16" s="292"/>
      <c r="AA16" s="292"/>
      <c r="AB16" s="292"/>
      <c r="AC16" s="292"/>
      <c r="AD16" s="292"/>
      <c r="AE16" s="292"/>
      <c r="AF16" s="292"/>
      <c r="AG16" s="292"/>
      <c r="AH16" s="292"/>
      <c r="AI16" s="292"/>
      <c r="AJ16" s="292"/>
      <c r="AK16" s="101"/>
      <c r="AL16" s="298"/>
      <c r="AM16" s="299"/>
      <c r="AO16" s="87" t="str">
        <f>IF(I10="","",IF(OR(B17="〇",B18="〇",B19="〇",B20="〇",B21="〇"),"","事業区分で（１）を選択していますが（１）の対象区分が選択されていません。"))</f>
        <v/>
      </c>
      <c r="AP16" s="87" t="s">
        <v>124</v>
      </c>
    </row>
    <row r="17" spans="1:42" s="85" customFormat="1" ht="14.25" customHeight="1" x14ac:dyDescent="0.15">
      <c r="A17" s="114"/>
      <c r="B17" s="200"/>
      <c r="C17" s="288" t="s">
        <v>126</v>
      </c>
      <c r="D17" s="515" t="s">
        <v>127</v>
      </c>
      <c r="E17" s="516"/>
      <c r="F17" s="516"/>
      <c r="G17" s="516"/>
      <c r="H17" s="516"/>
      <c r="I17" s="516"/>
      <c r="J17" s="516"/>
      <c r="K17" s="516"/>
      <c r="L17" s="516"/>
      <c r="M17" s="516"/>
      <c r="N17" s="516"/>
      <c r="O17" s="516"/>
      <c r="P17" s="516"/>
      <c r="Q17" s="516"/>
      <c r="R17" s="516"/>
      <c r="S17" s="516"/>
      <c r="T17" s="516"/>
      <c r="U17" s="516"/>
      <c r="V17" s="516"/>
      <c r="W17" s="516"/>
      <c r="X17" s="516"/>
      <c r="Y17" s="516"/>
      <c r="Z17" s="516"/>
      <c r="AA17" s="516"/>
      <c r="AB17" s="516"/>
      <c r="AC17" s="516"/>
      <c r="AD17" s="516"/>
      <c r="AE17" s="516"/>
      <c r="AF17" s="516"/>
      <c r="AG17" s="516"/>
      <c r="AH17" s="516"/>
      <c r="AI17" s="516"/>
      <c r="AJ17" s="516"/>
      <c r="AK17" s="516"/>
      <c r="AL17" s="516"/>
      <c r="AM17" s="517"/>
      <c r="AO17" s="105" t="s">
        <v>124</v>
      </c>
      <c r="AP17" s="105" t="s">
        <v>124</v>
      </c>
    </row>
    <row r="18" spans="1:42" s="85" customFormat="1" ht="14.25" customHeight="1" x14ac:dyDescent="0.15">
      <c r="A18" s="114"/>
      <c r="B18" s="200"/>
      <c r="C18" s="260" t="s">
        <v>104</v>
      </c>
      <c r="D18" s="515" t="s">
        <v>109</v>
      </c>
      <c r="E18" s="516"/>
      <c r="F18" s="516"/>
      <c r="G18" s="516"/>
      <c r="H18" s="516"/>
      <c r="I18" s="516"/>
      <c r="J18" s="516"/>
      <c r="K18" s="516"/>
      <c r="L18" s="516"/>
      <c r="M18" s="516"/>
      <c r="N18" s="516"/>
      <c r="O18" s="516"/>
      <c r="P18" s="516"/>
      <c r="Q18" s="516"/>
      <c r="R18" s="516"/>
      <c r="S18" s="516"/>
      <c r="T18" s="516"/>
      <c r="U18" s="516"/>
      <c r="V18" s="516"/>
      <c r="W18" s="516"/>
      <c r="X18" s="516"/>
      <c r="Y18" s="516"/>
      <c r="Z18" s="516"/>
      <c r="AA18" s="516"/>
      <c r="AB18" s="516"/>
      <c r="AC18" s="516"/>
      <c r="AD18" s="516"/>
      <c r="AE18" s="516"/>
      <c r="AF18" s="516"/>
      <c r="AG18" s="516"/>
      <c r="AH18" s="516"/>
      <c r="AI18" s="516"/>
      <c r="AJ18" s="516"/>
      <c r="AK18" s="516"/>
      <c r="AL18" s="516"/>
      <c r="AM18" s="517"/>
      <c r="AO18" s="105" t="str">
        <f>IF(B18="","",IF(AP5=4,"通所系サービスは②での申請は対象外です。",""))</f>
        <v/>
      </c>
      <c r="AP18" s="105" t="str">
        <f>IF(B18="","",IF(AP5=5,"②について、訪問サービスまたは宿泊サービスとして実施している。",""))</f>
        <v/>
      </c>
    </row>
    <row r="19" spans="1:42" s="85" customFormat="1" ht="14.25" customHeight="1" x14ac:dyDescent="0.15">
      <c r="A19" s="114"/>
      <c r="B19" s="200"/>
      <c r="C19" s="260" t="s">
        <v>105</v>
      </c>
      <c r="D19" s="515" t="s">
        <v>110</v>
      </c>
      <c r="E19" s="516"/>
      <c r="F19" s="516"/>
      <c r="G19" s="516"/>
      <c r="H19" s="516"/>
      <c r="I19" s="516"/>
      <c r="J19" s="516"/>
      <c r="K19" s="516"/>
      <c r="L19" s="516"/>
      <c r="M19" s="516"/>
      <c r="N19" s="516"/>
      <c r="O19" s="516"/>
      <c r="P19" s="516"/>
      <c r="Q19" s="516"/>
      <c r="R19" s="516"/>
      <c r="S19" s="516"/>
      <c r="T19" s="516"/>
      <c r="U19" s="516"/>
      <c r="V19" s="516"/>
      <c r="W19" s="516"/>
      <c r="X19" s="516"/>
      <c r="Y19" s="516"/>
      <c r="Z19" s="516"/>
      <c r="AA19" s="516"/>
      <c r="AB19" s="516"/>
      <c r="AC19" s="516"/>
      <c r="AD19" s="516"/>
      <c r="AE19" s="516"/>
      <c r="AF19" s="516"/>
      <c r="AG19" s="516"/>
      <c r="AH19" s="516"/>
      <c r="AI19" s="516"/>
      <c r="AJ19" s="516"/>
      <c r="AK19" s="516"/>
      <c r="AL19" s="516"/>
      <c r="AM19" s="517"/>
      <c r="AO19" s="105" t="str">
        <f>IF(B19="","",IF(AP5=1,"当該サービスは③での申請対象外です。",IF(AP5=2,"当該サービスは③での申請対象外です。","")))</f>
        <v/>
      </c>
      <c r="AP19" s="105" t="str">
        <f>IF(B19="","",IF(AP5=6,"③について、短期利用認知症対応型共同生活介護事業所に対しても休業要請を受けている。",""))</f>
        <v/>
      </c>
    </row>
    <row r="20" spans="1:42" s="85" customFormat="1" ht="14.25" customHeight="1" x14ac:dyDescent="0.15">
      <c r="A20" s="114"/>
      <c r="B20" s="200"/>
      <c r="C20" s="260" t="s">
        <v>106</v>
      </c>
      <c r="D20" s="515" t="s">
        <v>107</v>
      </c>
      <c r="E20" s="516"/>
      <c r="F20" s="516"/>
      <c r="G20" s="516"/>
      <c r="H20" s="516"/>
      <c r="I20" s="516"/>
      <c r="J20" s="516"/>
      <c r="K20" s="516"/>
      <c r="L20" s="516"/>
      <c r="M20" s="516"/>
      <c r="N20" s="516"/>
      <c r="O20" s="516"/>
      <c r="P20" s="516"/>
      <c r="Q20" s="516"/>
      <c r="R20" s="516"/>
      <c r="S20" s="516"/>
      <c r="T20" s="516"/>
      <c r="U20" s="516"/>
      <c r="V20" s="516"/>
      <c r="W20" s="516"/>
      <c r="X20" s="516"/>
      <c r="Y20" s="516"/>
      <c r="Z20" s="516"/>
      <c r="AA20" s="516"/>
      <c r="AB20" s="516"/>
      <c r="AC20" s="516"/>
      <c r="AD20" s="516"/>
      <c r="AE20" s="516"/>
      <c r="AF20" s="516"/>
      <c r="AG20" s="516"/>
      <c r="AH20" s="516"/>
      <c r="AI20" s="516"/>
      <c r="AJ20" s="516"/>
      <c r="AK20" s="516"/>
      <c r="AL20" s="516"/>
      <c r="AM20" s="517"/>
      <c r="AO20" s="105" t="str">
        <f>IF(B20="","",IF(OR(AP5=1,AP5=6),"","当該サービスは④での申請対象外です。"))&amp;IF(B20="","",IF(OR(B17="〇",B18="〇"),"④を申請していますが、①、②の場合は除きます。",""))</f>
        <v/>
      </c>
      <c r="AP20" s="105" t="s">
        <v>124</v>
      </c>
    </row>
    <row r="21" spans="1:42" s="85" customFormat="1" ht="14.25" customHeight="1" x14ac:dyDescent="0.15">
      <c r="A21" s="114"/>
      <c r="B21" s="200"/>
      <c r="C21" s="260" t="s">
        <v>235</v>
      </c>
      <c r="D21" s="515" t="s">
        <v>275</v>
      </c>
      <c r="E21" s="516"/>
      <c r="F21" s="516"/>
      <c r="G21" s="516"/>
      <c r="H21" s="516"/>
      <c r="I21" s="516"/>
      <c r="J21" s="516"/>
      <c r="K21" s="516"/>
      <c r="L21" s="516"/>
      <c r="M21" s="516"/>
      <c r="N21" s="516"/>
      <c r="O21" s="516"/>
      <c r="P21" s="516"/>
      <c r="Q21" s="516"/>
      <c r="R21" s="516"/>
      <c r="S21" s="516"/>
      <c r="T21" s="516"/>
      <c r="U21" s="516"/>
      <c r="V21" s="516"/>
      <c r="W21" s="516"/>
      <c r="X21" s="516"/>
      <c r="Y21" s="516"/>
      <c r="Z21" s="516"/>
      <c r="AA21" s="516"/>
      <c r="AB21" s="516"/>
      <c r="AC21" s="516"/>
      <c r="AD21" s="516"/>
      <c r="AE21" s="516"/>
      <c r="AF21" s="516"/>
      <c r="AG21" s="516"/>
      <c r="AH21" s="516"/>
      <c r="AI21" s="516"/>
      <c r="AJ21" s="516"/>
      <c r="AK21" s="516"/>
      <c r="AL21" s="516"/>
      <c r="AM21" s="517"/>
      <c r="AO21" s="105" t="str">
        <f>IF(B21="","",IF(OR(AP5=1,AP5=3,AP5=6),"","当該サービスは⑤での申請対象外です。"))</f>
        <v/>
      </c>
      <c r="AP21" s="105" t="s">
        <v>124</v>
      </c>
    </row>
    <row r="22" spans="1:42" s="85" customFormat="1" ht="14.25" customHeight="1" x14ac:dyDescent="0.15">
      <c r="A22" s="106" t="s">
        <v>236</v>
      </c>
      <c r="B22" s="293"/>
      <c r="C22" s="107"/>
      <c r="D22" s="107"/>
      <c r="E22" s="107"/>
      <c r="F22" s="107"/>
      <c r="G22" s="107"/>
      <c r="H22" s="107"/>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8"/>
    </row>
    <row r="23" spans="1:42" s="85" customFormat="1" ht="14.25" customHeight="1" x14ac:dyDescent="0.15">
      <c r="A23" s="109"/>
      <c r="B23" s="262" t="s">
        <v>118</v>
      </c>
      <c r="C23" s="110"/>
      <c r="D23" s="111"/>
      <c r="E23" s="111"/>
      <c r="F23" s="111"/>
      <c r="G23" s="111"/>
      <c r="H23" s="111"/>
      <c r="I23" s="111"/>
      <c r="J23" s="111"/>
      <c r="K23" s="111"/>
      <c r="L23" s="111"/>
      <c r="M23" s="111"/>
      <c r="N23" s="111"/>
      <c r="O23" s="111"/>
      <c r="P23" s="111"/>
      <c r="Q23" s="111"/>
      <c r="R23" s="111"/>
      <c r="S23" s="111"/>
      <c r="T23" s="111"/>
      <c r="U23" s="111"/>
      <c r="V23" s="111"/>
      <c r="W23" s="111"/>
      <c r="X23" s="111"/>
      <c r="Y23" s="111"/>
      <c r="Z23" s="111"/>
      <c r="AA23" s="111"/>
      <c r="AB23" s="111"/>
      <c r="AC23" s="111"/>
      <c r="AD23" s="111"/>
      <c r="AE23" s="111"/>
      <c r="AF23" s="111"/>
      <c r="AG23" s="111"/>
      <c r="AH23" s="111"/>
      <c r="AI23" s="111"/>
      <c r="AJ23" s="111"/>
      <c r="AK23" s="111"/>
      <c r="AL23" s="111"/>
      <c r="AM23" s="112"/>
      <c r="AO23" s="87" t="s">
        <v>113</v>
      </c>
    </row>
    <row r="24" spans="1:42" s="85" customFormat="1" ht="20.25" customHeight="1" x14ac:dyDescent="0.15">
      <c r="A24" s="113"/>
      <c r="B24" s="200"/>
      <c r="C24" s="516" t="s">
        <v>117</v>
      </c>
      <c r="D24" s="516"/>
      <c r="E24" s="516"/>
      <c r="F24" s="516"/>
      <c r="G24" s="516"/>
      <c r="H24" s="516"/>
      <c r="I24" s="516"/>
      <c r="J24" s="516"/>
      <c r="K24" s="516"/>
      <c r="L24" s="516"/>
      <c r="M24" s="516"/>
      <c r="N24" s="516"/>
      <c r="O24" s="516"/>
      <c r="P24" s="516"/>
      <c r="Q24" s="516"/>
      <c r="R24" s="516"/>
      <c r="S24" s="516"/>
      <c r="T24" s="516"/>
      <c r="U24" s="516"/>
      <c r="V24" s="516"/>
      <c r="W24" s="200"/>
      <c r="X24" s="515" t="s">
        <v>203</v>
      </c>
      <c r="Y24" s="516"/>
      <c r="Z24" s="516"/>
      <c r="AA24" s="516"/>
      <c r="AB24" s="516"/>
      <c r="AC24" s="516"/>
      <c r="AD24" s="516"/>
      <c r="AE24" s="516"/>
      <c r="AF24" s="516"/>
      <c r="AG24" s="516"/>
      <c r="AH24" s="516"/>
      <c r="AI24" s="516"/>
      <c r="AJ24" s="516"/>
      <c r="AK24" s="516"/>
      <c r="AL24" s="516"/>
      <c r="AM24" s="517"/>
      <c r="AO24" s="87" t="str">
        <f>IF(B25="","",IF(OR(B17="〇",B18="〇",B20="〇"),"","「一定の要件に該当する自費検査」は①、②、④の場合が対象です。"))&amp;IF(B20="","",IF(B25="","④は「一定の要件に該当する自費検査」を実施した場合が対象です。",""))</f>
        <v/>
      </c>
    </row>
    <row r="25" spans="1:42" s="85" customFormat="1" ht="20.25" customHeight="1" x14ac:dyDescent="0.15">
      <c r="A25" s="114"/>
      <c r="B25" s="200"/>
      <c r="C25" s="516" t="s">
        <v>201</v>
      </c>
      <c r="D25" s="516"/>
      <c r="E25" s="516"/>
      <c r="F25" s="516"/>
      <c r="G25" s="516"/>
      <c r="H25" s="516"/>
      <c r="I25" s="516"/>
      <c r="J25" s="516"/>
      <c r="K25" s="516"/>
      <c r="L25" s="516"/>
      <c r="M25" s="516"/>
      <c r="N25" s="516"/>
      <c r="O25" s="516"/>
      <c r="P25" s="516"/>
      <c r="Q25" s="516"/>
      <c r="R25" s="516"/>
      <c r="S25" s="516"/>
      <c r="T25" s="516"/>
      <c r="U25" s="516"/>
      <c r="V25" s="516"/>
      <c r="W25" s="115"/>
      <c r="X25" s="111"/>
      <c r="Y25" s="111"/>
      <c r="Z25" s="111"/>
      <c r="AA25" s="111"/>
      <c r="AB25" s="111"/>
      <c r="AC25" s="111"/>
      <c r="AD25" s="111"/>
      <c r="AE25" s="111"/>
      <c r="AF25" s="111"/>
      <c r="AG25" s="111"/>
      <c r="AH25" s="111"/>
      <c r="AI25" s="111"/>
      <c r="AJ25" s="111"/>
      <c r="AK25" s="111"/>
      <c r="AL25" s="111"/>
      <c r="AM25" s="112"/>
      <c r="AO25" s="87" t="str">
        <f>IF(B30="","",IF(B21="","「感染対策等を行った上での施設内療養」は⑤の場合が対象です。",""))&amp;IF(B21="","",IF(B30="","⑤は「感染対策等を行った上での施設内療養」を実施した場合が対象です。",""))</f>
        <v/>
      </c>
    </row>
    <row r="26" spans="1:42" s="85" customFormat="1" ht="14.25" customHeight="1" x14ac:dyDescent="0.15">
      <c r="A26" s="294"/>
      <c r="B26" s="261" t="s">
        <v>119</v>
      </c>
      <c r="C26" s="111"/>
      <c r="D26" s="111"/>
      <c r="E26" s="111"/>
      <c r="F26" s="111"/>
      <c r="G26" s="111"/>
      <c r="H26" s="111"/>
      <c r="I26" s="111"/>
      <c r="J26" s="111"/>
      <c r="K26" s="111"/>
      <c r="L26" s="111"/>
      <c r="M26" s="111"/>
      <c r="N26" s="111"/>
      <c r="O26" s="111"/>
      <c r="P26" s="111"/>
      <c r="Q26" s="111"/>
      <c r="R26" s="111"/>
      <c r="S26" s="111"/>
      <c r="T26" s="111"/>
      <c r="U26" s="111"/>
      <c r="V26" s="111"/>
      <c r="W26" s="111"/>
      <c r="X26" s="111"/>
      <c r="Y26" s="111"/>
      <c r="Z26" s="111"/>
      <c r="AA26" s="111"/>
      <c r="AB26" s="111"/>
      <c r="AC26" s="111"/>
      <c r="AD26" s="111"/>
      <c r="AE26" s="111"/>
      <c r="AF26" s="111"/>
      <c r="AG26" s="111"/>
      <c r="AH26" s="111"/>
      <c r="AI26" s="111"/>
      <c r="AJ26" s="111"/>
      <c r="AK26" s="111"/>
      <c r="AL26" s="111"/>
      <c r="AM26" s="112"/>
    </row>
    <row r="27" spans="1:42" s="85" customFormat="1" ht="20.25" customHeight="1" x14ac:dyDescent="0.15">
      <c r="A27" s="114"/>
      <c r="B27" s="200"/>
      <c r="C27" s="551" t="s">
        <v>120</v>
      </c>
      <c r="D27" s="551"/>
      <c r="E27" s="551"/>
      <c r="F27" s="551"/>
      <c r="G27" s="551"/>
      <c r="H27" s="551"/>
      <c r="I27" s="551"/>
      <c r="J27" s="551"/>
      <c r="K27" s="551"/>
      <c r="L27" s="551"/>
      <c r="M27" s="551"/>
      <c r="N27" s="551"/>
      <c r="O27" s="551"/>
      <c r="P27" s="551"/>
      <c r="Q27" s="551"/>
      <c r="R27" s="551"/>
      <c r="S27" s="551"/>
      <c r="T27" s="551"/>
      <c r="U27" s="551"/>
      <c r="V27" s="551"/>
      <c r="W27" s="200"/>
      <c r="X27" s="551" t="s">
        <v>121</v>
      </c>
      <c r="Y27" s="551"/>
      <c r="Z27" s="551"/>
      <c r="AA27" s="551"/>
      <c r="AB27" s="551"/>
      <c r="AC27" s="551"/>
      <c r="AD27" s="551"/>
      <c r="AE27" s="551"/>
      <c r="AF27" s="551"/>
      <c r="AG27" s="551"/>
      <c r="AH27" s="551"/>
      <c r="AI27" s="551"/>
      <c r="AJ27" s="551"/>
      <c r="AK27" s="551"/>
      <c r="AL27" s="551"/>
      <c r="AM27" s="551"/>
    </row>
    <row r="28" spans="1:42" s="85" customFormat="1" ht="20.25" customHeight="1" x14ac:dyDescent="0.15">
      <c r="A28" s="114"/>
      <c r="B28" s="200"/>
      <c r="C28" s="551" t="s">
        <v>122</v>
      </c>
      <c r="D28" s="551"/>
      <c r="E28" s="551"/>
      <c r="F28" s="551"/>
      <c r="G28" s="551"/>
      <c r="H28" s="551"/>
      <c r="I28" s="551"/>
      <c r="J28" s="551"/>
      <c r="K28" s="551"/>
      <c r="L28" s="551"/>
      <c r="M28" s="551"/>
      <c r="N28" s="551"/>
      <c r="O28" s="551"/>
      <c r="P28" s="551"/>
      <c r="Q28" s="551"/>
      <c r="R28" s="551"/>
      <c r="S28" s="551"/>
      <c r="T28" s="551"/>
      <c r="U28" s="551"/>
      <c r="V28" s="551"/>
      <c r="W28" s="200"/>
      <c r="X28" s="551" t="s">
        <v>202</v>
      </c>
      <c r="Y28" s="551"/>
      <c r="Z28" s="551"/>
      <c r="AA28" s="551"/>
      <c r="AB28" s="551"/>
      <c r="AC28" s="551"/>
      <c r="AD28" s="551"/>
      <c r="AE28" s="551"/>
      <c r="AF28" s="551"/>
      <c r="AG28" s="551"/>
      <c r="AH28" s="551"/>
      <c r="AI28" s="551"/>
      <c r="AJ28" s="551"/>
      <c r="AK28" s="551"/>
      <c r="AL28" s="551"/>
      <c r="AM28" s="551"/>
    </row>
    <row r="29" spans="1:42" s="85" customFormat="1" ht="14.25" customHeight="1" x14ac:dyDescent="0.15">
      <c r="A29" s="294"/>
      <c r="B29" s="261" t="s">
        <v>276</v>
      </c>
      <c r="C29" s="111"/>
      <c r="D29" s="111"/>
      <c r="E29" s="111"/>
      <c r="F29" s="111"/>
      <c r="G29" s="111"/>
      <c r="H29" s="111"/>
      <c r="I29" s="111"/>
      <c r="J29" s="111"/>
      <c r="K29" s="111"/>
      <c r="L29" s="111"/>
      <c r="M29" s="111"/>
      <c r="N29" s="111"/>
      <c r="O29" s="111"/>
      <c r="P29" s="111"/>
      <c r="Q29" s="111"/>
      <c r="R29" s="111"/>
      <c r="S29" s="111"/>
      <c r="T29" s="111"/>
      <c r="U29" s="111"/>
      <c r="V29" s="111"/>
      <c r="W29" s="111"/>
      <c r="X29" s="111"/>
      <c r="Y29" s="111"/>
      <c r="Z29" s="111"/>
      <c r="AA29" s="111"/>
      <c r="AB29" s="111"/>
      <c r="AC29" s="111"/>
      <c r="AD29" s="111"/>
      <c r="AE29" s="111"/>
      <c r="AF29" s="111"/>
      <c r="AG29" s="111"/>
      <c r="AH29" s="111"/>
      <c r="AI29" s="111"/>
      <c r="AJ29" s="111"/>
      <c r="AK29" s="111"/>
      <c r="AL29" s="111"/>
      <c r="AM29" s="112"/>
    </row>
    <row r="30" spans="1:42" s="85" customFormat="1" ht="20.25" customHeight="1" x14ac:dyDescent="0.15">
      <c r="A30" s="114"/>
      <c r="B30" s="200"/>
      <c r="C30" s="516" t="s">
        <v>248</v>
      </c>
      <c r="D30" s="516"/>
      <c r="E30" s="516"/>
      <c r="F30" s="516"/>
      <c r="G30" s="516"/>
      <c r="H30" s="516"/>
      <c r="I30" s="516"/>
      <c r="J30" s="516"/>
      <c r="K30" s="516"/>
      <c r="L30" s="516"/>
      <c r="M30" s="516"/>
      <c r="N30" s="516"/>
      <c r="O30" s="516"/>
      <c r="P30" s="516"/>
      <c r="Q30" s="516"/>
      <c r="R30" s="516"/>
      <c r="S30" s="516"/>
      <c r="T30" s="516"/>
      <c r="U30" s="516"/>
      <c r="V30" s="516"/>
      <c r="W30" s="115"/>
      <c r="X30" s="111"/>
      <c r="Y30" s="111"/>
      <c r="Z30" s="111"/>
      <c r="AA30" s="111"/>
      <c r="AB30" s="111"/>
      <c r="AC30" s="111"/>
      <c r="AD30" s="111"/>
      <c r="AE30" s="111"/>
      <c r="AF30" s="111"/>
      <c r="AG30" s="111"/>
      <c r="AH30" s="111"/>
      <c r="AI30" s="111"/>
      <c r="AJ30" s="111"/>
      <c r="AK30" s="111"/>
      <c r="AL30" s="111"/>
      <c r="AM30" s="112"/>
    </row>
    <row r="31" spans="1:42" s="85" customFormat="1" ht="12" x14ac:dyDescent="0.15">
      <c r="A31" s="114"/>
      <c r="B31" s="650" t="s">
        <v>240</v>
      </c>
      <c r="C31" s="651"/>
      <c r="D31" s="651"/>
      <c r="E31" s="651"/>
      <c r="F31" s="651"/>
      <c r="G31" s="651"/>
      <c r="H31" s="651"/>
      <c r="I31" s="651"/>
      <c r="J31" s="651"/>
      <c r="K31" s="651"/>
      <c r="L31" s="651"/>
      <c r="M31" s="651"/>
      <c r="N31" s="651"/>
      <c r="O31" s="651"/>
      <c r="P31" s="651"/>
      <c r="Q31" s="651"/>
      <c r="R31" s="651"/>
      <c r="S31" s="651"/>
      <c r="T31" s="651"/>
      <c r="U31" s="651"/>
      <c r="V31" s="651"/>
      <c r="W31" s="651"/>
      <c r="X31" s="651"/>
      <c r="Y31" s="651"/>
      <c r="Z31" s="651"/>
      <c r="AA31" s="651"/>
      <c r="AB31" s="651"/>
      <c r="AC31" s="651"/>
      <c r="AD31" s="651"/>
      <c r="AE31" s="651"/>
      <c r="AF31" s="651"/>
      <c r="AG31" s="651"/>
      <c r="AH31" s="651"/>
      <c r="AI31" s="651"/>
      <c r="AJ31" s="651"/>
      <c r="AK31" s="651"/>
      <c r="AL31" s="651"/>
      <c r="AM31" s="652"/>
    </row>
    <row r="32" spans="1:42" s="85" customFormat="1" ht="12" x14ac:dyDescent="0.15">
      <c r="A32" s="117"/>
      <c r="B32" s="521" t="s">
        <v>247</v>
      </c>
      <c r="C32" s="522"/>
      <c r="D32" s="522"/>
      <c r="E32" s="522"/>
      <c r="F32" s="522"/>
      <c r="G32" s="522"/>
      <c r="H32" s="522"/>
      <c r="I32" s="522"/>
      <c r="J32" s="522"/>
      <c r="K32" s="522"/>
      <c r="L32" s="522"/>
      <c r="M32" s="522"/>
      <c r="N32" s="522"/>
      <c r="O32" s="522"/>
      <c r="P32" s="522"/>
      <c r="Q32" s="522"/>
      <c r="R32" s="522"/>
      <c r="S32" s="522"/>
      <c r="T32" s="522"/>
      <c r="U32" s="522"/>
      <c r="V32" s="522"/>
      <c r="W32" s="522"/>
      <c r="X32" s="522"/>
      <c r="Y32" s="522"/>
      <c r="Z32" s="522"/>
      <c r="AA32" s="522"/>
      <c r="AB32" s="522"/>
      <c r="AC32" s="522"/>
      <c r="AD32" s="522"/>
      <c r="AE32" s="522"/>
      <c r="AF32" s="522"/>
      <c r="AG32" s="522"/>
      <c r="AH32" s="522"/>
      <c r="AI32" s="522"/>
      <c r="AJ32" s="522"/>
      <c r="AK32" s="522"/>
      <c r="AL32" s="522"/>
      <c r="AM32" s="523"/>
    </row>
    <row r="33" spans="1:41" s="85" customFormat="1" ht="14.25" customHeight="1" x14ac:dyDescent="0.15">
      <c r="A33" s="106" t="s">
        <v>158</v>
      </c>
      <c r="B33" s="118"/>
      <c r="C33" s="293"/>
      <c r="D33" s="293"/>
      <c r="E33" s="119"/>
      <c r="F33" s="293"/>
      <c r="G33" s="293"/>
      <c r="H33" s="293"/>
      <c r="I33" s="293"/>
      <c r="J33" s="120"/>
      <c r="K33" s="120"/>
      <c r="L33" s="120"/>
      <c r="M33" s="120"/>
      <c r="N33" s="120"/>
      <c r="O33" s="121"/>
      <c r="P33" s="122"/>
      <c r="Q33" s="122"/>
      <c r="R33" s="122"/>
      <c r="S33" s="123"/>
      <c r="T33" s="124"/>
      <c r="U33" s="123"/>
      <c r="V33" s="123"/>
      <c r="W33" s="123"/>
      <c r="X33" s="123"/>
      <c r="Y33" s="124"/>
      <c r="Z33" s="124"/>
      <c r="AA33" s="124"/>
      <c r="AB33" s="124"/>
      <c r="AC33" s="123"/>
      <c r="AD33" s="123"/>
      <c r="AE33" s="123"/>
      <c r="AF33" s="123"/>
      <c r="AG33" s="123"/>
      <c r="AH33" s="123"/>
      <c r="AI33" s="125"/>
      <c r="AJ33" s="125"/>
      <c r="AK33" s="125"/>
      <c r="AL33" s="125"/>
      <c r="AM33" s="126"/>
    </row>
    <row r="34" spans="1:41" s="85" customFormat="1" ht="14.25" customHeight="1" x14ac:dyDescent="0.15">
      <c r="A34" s="104"/>
      <c r="B34" s="286" t="s">
        <v>125</v>
      </c>
      <c r="C34" s="496" t="s">
        <v>260</v>
      </c>
      <c r="D34" s="497"/>
      <c r="E34" s="497"/>
      <c r="F34" s="497"/>
      <c r="G34" s="497"/>
      <c r="H34" s="497"/>
      <c r="I34" s="497"/>
      <c r="J34" s="497"/>
      <c r="K34" s="497"/>
      <c r="L34" s="497"/>
      <c r="M34" s="497"/>
      <c r="N34" s="497"/>
      <c r="O34" s="497"/>
      <c r="P34" s="497"/>
      <c r="Q34" s="497"/>
      <c r="R34" s="497"/>
      <c r="S34" s="497"/>
      <c r="T34" s="497"/>
      <c r="U34" s="497"/>
      <c r="V34" s="497"/>
      <c r="W34" s="497"/>
      <c r="X34" s="497"/>
      <c r="Y34" s="497"/>
      <c r="Z34" s="497"/>
      <c r="AA34" s="497"/>
      <c r="AB34" s="497"/>
      <c r="AC34" s="497"/>
      <c r="AD34" s="497"/>
      <c r="AE34" s="498"/>
      <c r="AF34" s="509" t="s">
        <v>131</v>
      </c>
      <c r="AG34" s="510"/>
      <c r="AH34" s="510"/>
      <c r="AI34" s="510"/>
      <c r="AJ34" s="510"/>
      <c r="AK34" s="510"/>
      <c r="AL34" s="510"/>
      <c r="AM34" s="511"/>
    </row>
    <row r="35" spans="1:41" s="85" customFormat="1" ht="14.25" customHeight="1" x14ac:dyDescent="0.15">
      <c r="A35" s="127"/>
      <c r="B35" s="128" t="s">
        <v>128</v>
      </c>
      <c r="C35" s="119" t="s">
        <v>261</v>
      </c>
      <c r="D35" s="119"/>
      <c r="E35" s="119"/>
      <c r="F35" s="119"/>
      <c r="G35" s="119"/>
      <c r="H35" s="119"/>
      <c r="I35" s="119"/>
      <c r="J35" s="119"/>
      <c r="K35" s="119"/>
      <c r="L35" s="119"/>
      <c r="M35" s="119"/>
      <c r="N35" s="119"/>
      <c r="O35" s="119"/>
      <c r="P35" s="119"/>
      <c r="Q35" s="119"/>
      <c r="R35" s="119"/>
      <c r="S35" s="119"/>
      <c r="T35" s="119"/>
      <c r="U35" s="119"/>
      <c r="V35" s="119"/>
      <c r="W35" s="119"/>
      <c r="X35" s="119"/>
      <c r="Y35" s="119"/>
      <c r="Z35" s="119"/>
      <c r="AA35" s="119"/>
      <c r="AB35" s="119"/>
      <c r="AC35" s="119"/>
      <c r="AD35" s="119"/>
      <c r="AE35" s="119"/>
      <c r="AF35" s="657"/>
      <c r="AG35" s="658"/>
      <c r="AH35" s="658"/>
      <c r="AI35" s="658"/>
      <c r="AJ35" s="658"/>
      <c r="AK35" s="658"/>
      <c r="AL35" s="658"/>
      <c r="AM35" s="659"/>
    </row>
    <row r="36" spans="1:41" s="85" customFormat="1" ht="22.5" customHeight="1" x14ac:dyDescent="0.15">
      <c r="A36" s="129"/>
      <c r="B36" s="296"/>
      <c r="C36" s="500" t="s">
        <v>287</v>
      </c>
      <c r="D36" s="500"/>
      <c r="E36" s="500"/>
      <c r="F36" s="500"/>
      <c r="G36" s="500"/>
      <c r="H36" s="500"/>
      <c r="I36" s="500"/>
      <c r="J36" s="500"/>
      <c r="K36" s="500"/>
      <c r="L36" s="500"/>
      <c r="M36" s="500"/>
      <c r="N36" s="500"/>
      <c r="O36" s="500"/>
      <c r="P36" s="500"/>
      <c r="Q36" s="500"/>
      <c r="R36" s="500"/>
      <c r="S36" s="500"/>
      <c r="T36" s="500"/>
      <c r="U36" s="500"/>
      <c r="V36" s="500"/>
      <c r="W36" s="500"/>
      <c r="X36" s="500"/>
      <c r="Y36" s="500"/>
      <c r="Z36" s="500"/>
      <c r="AA36" s="500"/>
      <c r="AB36" s="500"/>
      <c r="AC36" s="500"/>
      <c r="AD36" s="500"/>
      <c r="AE36" s="501"/>
      <c r="AF36" s="502" t="s">
        <v>136</v>
      </c>
      <c r="AG36" s="503"/>
      <c r="AH36" s="78"/>
      <c r="AI36" s="284" t="s">
        <v>137</v>
      </c>
      <c r="AJ36" s="78"/>
      <c r="AK36" s="132" t="s">
        <v>132</v>
      </c>
      <c r="AL36" s="201"/>
      <c r="AM36" s="285" t="s">
        <v>1</v>
      </c>
    </row>
    <row r="37" spans="1:41" s="85" customFormat="1" ht="14.25" customHeight="1" x14ac:dyDescent="0.15">
      <c r="A37" s="294"/>
      <c r="B37" s="264" t="s">
        <v>104</v>
      </c>
      <c r="C37" s="496" t="s">
        <v>109</v>
      </c>
      <c r="D37" s="496"/>
      <c r="E37" s="496"/>
      <c r="F37" s="496"/>
      <c r="G37" s="496"/>
      <c r="H37" s="496"/>
      <c r="I37" s="496"/>
      <c r="J37" s="496"/>
      <c r="K37" s="496"/>
      <c r="L37" s="496"/>
      <c r="M37" s="496"/>
      <c r="N37" s="496"/>
      <c r="O37" s="496"/>
      <c r="P37" s="496"/>
      <c r="Q37" s="496"/>
      <c r="R37" s="496"/>
      <c r="S37" s="496"/>
      <c r="T37" s="496"/>
      <c r="U37" s="496"/>
      <c r="V37" s="496"/>
      <c r="W37" s="496"/>
      <c r="X37" s="496"/>
      <c r="Y37" s="496"/>
      <c r="Z37" s="496"/>
      <c r="AA37" s="496"/>
      <c r="AB37" s="496"/>
      <c r="AC37" s="496"/>
      <c r="AD37" s="496"/>
      <c r="AE37" s="499"/>
      <c r="AF37" s="509" t="s">
        <v>131</v>
      </c>
      <c r="AG37" s="510"/>
      <c r="AH37" s="510"/>
      <c r="AI37" s="510"/>
      <c r="AJ37" s="510"/>
      <c r="AK37" s="510"/>
      <c r="AL37" s="510"/>
      <c r="AM37" s="511"/>
    </row>
    <row r="38" spans="1:41" s="85" customFormat="1" ht="14.25" customHeight="1" x14ac:dyDescent="0.15">
      <c r="A38" s="294"/>
      <c r="B38" s="128" t="s">
        <v>128</v>
      </c>
      <c r="C38" s="119" t="s">
        <v>135</v>
      </c>
      <c r="D38" s="119"/>
      <c r="E38" s="119"/>
      <c r="F38" s="119"/>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119"/>
      <c r="AE38" s="119"/>
      <c r="AF38" s="512"/>
      <c r="AG38" s="513"/>
      <c r="AH38" s="513"/>
      <c r="AI38" s="513"/>
      <c r="AJ38" s="513"/>
      <c r="AK38" s="513"/>
      <c r="AL38" s="513"/>
      <c r="AM38" s="514"/>
    </row>
    <row r="39" spans="1:41" ht="22.5" customHeight="1" x14ac:dyDescent="0.15">
      <c r="A39" s="134"/>
      <c r="B39" s="294"/>
      <c r="C39" s="660" t="s">
        <v>288</v>
      </c>
      <c r="D39" s="660"/>
      <c r="E39" s="660"/>
      <c r="F39" s="660"/>
      <c r="G39" s="660"/>
      <c r="H39" s="660"/>
      <c r="I39" s="660"/>
      <c r="J39" s="660"/>
      <c r="K39" s="660"/>
      <c r="L39" s="660"/>
      <c r="M39" s="660"/>
      <c r="N39" s="660"/>
      <c r="O39" s="660"/>
      <c r="P39" s="660"/>
      <c r="Q39" s="660"/>
      <c r="R39" s="660"/>
      <c r="S39" s="660"/>
      <c r="T39" s="660"/>
      <c r="U39" s="660"/>
      <c r="V39" s="660"/>
      <c r="W39" s="660"/>
      <c r="X39" s="660"/>
      <c r="Y39" s="660"/>
      <c r="Z39" s="660"/>
      <c r="AA39" s="660"/>
      <c r="AB39" s="660"/>
      <c r="AC39" s="660"/>
      <c r="AD39" s="660"/>
      <c r="AE39" s="661"/>
      <c r="AF39" s="648" t="s">
        <v>136</v>
      </c>
      <c r="AG39" s="649"/>
      <c r="AH39" s="79"/>
      <c r="AI39" s="135" t="s">
        <v>137</v>
      </c>
      <c r="AJ39" s="79"/>
      <c r="AK39" s="136" t="s">
        <v>132</v>
      </c>
      <c r="AL39" s="202"/>
      <c r="AM39" s="137" t="s">
        <v>1</v>
      </c>
    </row>
    <row r="40" spans="1:41" s="85" customFormat="1" ht="18.75" customHeight="1" x14ac:dyDescent="0.15">
      <c r="A40" s="294"/>
      <c r="B40" s="138" t="str">
        <f>IF(C40="","","・")</f>
        <v/>
      </c>
      <c r="C40" s="505" t="str">
        <f>AP18</f>
        <v/>
      </c>
      <c r="D40" s="505"/>
      <c r="E40" s="505"/>
      <c r="F40" s="505"/>
      <c r="G40" s="505"/>
      <c r="H40" s="505"/>
      <c r="I40" s="505"/>
      <c r="J40" s="505"/>
      <c r="K40" s="505"/>
      <c r="L40" s="505"/>
      <c r="M40" s="505"/>
      <c r="N40" s="505"/>
      <c r="O40" s="505"/>
      <c r="P40" s="505"/>
      <c r="Q40" s="505"/>
      <c r="R40" s="505"/>
      <c r="S40" s="505"/>
      <c r="T40" s="505"/>
      <c r="U40" s="505"/>
      <c r="V40" s="505"/>
      <c r="W40" s="505"/>
      <c r="X40" s="505"/>
      <c r="Y40" s="505"/>
      <c r="Z40" s="505"/>
      <c r="AA40" s="505"/>
      <c r="AB40" s="505"/>
      <c r="AC40" s="505"/>
      <c r="AD40" s="505"/>
      <c r="AE40" s="506"/>
      <c r="AF40" s="502"/>
      <c r="AG40" s="503"/>
      <c r="AH40" s="503"/>
      <c r="AI40" s="503"/>
      <c r="AJ40" s="503"/>
      <c r="AK40" s="503"/>
      <c r="AL40" s="503"/>
      <c r="AM40" s="504"/>
    </row>
    <row r="41" spans="1:41" s="85" customFormat="1" ht="21.75" customHeight="1" x14ac:dyDescent="0.15">
      <c r="A41" s="294"/>
      <c r="B41" s="264" t="s">
        <v>105</v>
      </c>
      <c r="C41" s="706" t="s">
        <v>162</v>
      </c>
      <c r="D41" s="706"/>
      <c r="E41" s="706"/>
      <c r="F41" s="706"/>
      <c r="G41" s="706"/>
      <c r="H41" s="706"/>
      <c r="I41" s="706"/>
      <c r="J41" s="706"/>
      <c r="K41" s="706"/>
      <c r="L41" s="706"/>
      <c r="M41" s="706"/>
      <c r="N41" s="706"/>
      <c r="O41" s="706"/>
      <c r="P41" s="706"/>
      <c r="Q41" s="706"/>
      <c r="R41" s="706"/>
      <c r="S41" s="706"/>
      <c r="T41" s="706"/>
      <c r="U41" s="706"/>
      <c r="V41" s="706"/>
      <c r="W41" s="706"/>
      <c r="X41" s="706"/>
      <c r="Y41" s="706"/>
      <c r="Z41" s="706"/>
      <c r="AA41" s="706"/>
      <c r="AB41" s="706"/>
      <c r="AC41" s="706"/>
      <c r="AD41" s="706"/>
      <c r="AE41" s="707"/>
      <c r="AF41" s="509" t="s">
        <v>131</v>
      </c>
      <c r="AG41" s="510"/>
      <c r="AH41" s="510"/>
      <c r="AI41" s="510"/>
      <c r="AJ41" s="510"/>
      <c r="AK41" s="510"/>
      <c r="AL41" s="510"/>
      <c r="AM41" s="511"/>
    </row>
    <row r="42" spans="1:41" s="85" customFormat="1" ht="14.25" customHeight="1" x14ac:dyDescent="0.15">
      <c r="A42" s="294"/>
      <c r="B42" s="128" t="s">
        <v>128</v>
      </c>
      <c r="C42" s="119" t="s">
        <v>142</v>
      </c>
      <c r="D42" s="119"/>
      <c r="E42" s="119"/>
      <c r="F42" s="119"/>
      <c r="G42" s="119"/>
      <c r="H42" s="119"/>
      <c r="I42" s="119"/>
      <c r="J42" s="119"/>
      <c r="K42" s="119"/>
      <c r="L42" s="119"/>
      <c r="M42" s="119"/>
      <c r="N42" s="119"/>
      <c r="O42" s="119"/>
      <c r="P42" s="119"/>
      <c r="Q42" s="119"/>
      <c r="R42" s="119"/>
      <c r="S42" s="119"/>
      <c r="T42" s="119"/>
      <c r="U42" s="119"/>
      <c r="V42" s="119"/>
      <c r="W42" s="119"/>
      <c r="X42" s="119"/>
      <c r="Y42" s="119"/>
      <c r="Z42" s="119"/>
      <c r="AA42" s="119"/>
      <c r="AB42" s="119"/>
      <c r="AC42" s="119"/>
      <c r="AD42" s="502" t="s">
        <v>138</v>
      </c>
      <c r="AE42" s="504"/>
      <c r="AF42" s="502" t="s">
        <v>136</v>
      </c>
      <c r="AG42" s="503"/>
      <c r="AH42" s="78"/>
      <c r="AI42" s="284" t="s">
        <v>137</v>
      </c>
      <c r="AJ42" s="78"/>
      <c r="AK42" s="132" t="s">
        <v>132</v>
      </c>
      <c r="AL42" s="201"/>
      <c r="AM42" s="285" t="s">
        <v>1</v>
      </c>
    </row>
    <row r="43" spans="1:41" ht="14.25" customHeight="1" x14ac:dyDescent="0.15">
      <c r="A43" s="134"/>
      <c r="B43" s="294"/>
      <c r="C43" s="139" t="s">
        <v>140</v>
      </c>
      <c r="D43" s="735"/>
      <c r="E43" s="735"/>
      <c r="F43" s="735"/>
      <c r="G43" s="735"/>
      <c r="H43" s="735"/>
      <c r="I43" s="735"/>
      <c r="J43" s="735"/>
      <c r="K43" s="735"/>
      <c r="L43" s="735"/>
      <c r="M43" s="735"/>
      <c r="N43" s="735"/>
      <c r="O43" s="735"/>
      <c r="P43" s="735"/>
      <c r="Q43" s="735"/>
      <c r="R43" s="735"/>
      <c r="S43" s="735"/>
      <c r="T43" s="735"/>
      <c r="U43" s="735"/>
      <c r="V43" s="735"/>
      <c r="W43" s="735"/>
      <c r="X43" s="735"/>
      <c r="Y43" s="735"/>
      <c r="Z43" s="140" t="s">
        <v>8</v>
      </c>
      <c r="AA43" s="141"/>
      <c r="AB43" s="141"/>
      <c r="AC43" s="141"/>
      <c r="AD43" s="507" t="s">
        <v>139</v>
      </c>
      <c r="AE43" s="508"/>
      <c r="AF43" s="648" t="s">
        <v>136</v>
      </c>
      <c r="AG43" s="649"/>
      <c r="AH43" s="79"/>
      <c r="AI43" s="135" t="s">
        <v>137</v>
      </c>
      <c r="AJ43" s="79"/>
      <c r="AK43" s="136" t="s">
        <v>132</v>
      </c>
      <c r="AL43" s="202"/>
      <c r="AM43" s="137" t="s">
        <v>1</v>
      </c>
    </row>
    <row r="44" spans="1:41" s="85" customFormat="1" ht="18.75" customHeight="1" x14ac:dyDescent="0.15">
      <c r="A44" s="294"/>
      <c r="B44" s="138" t="str">
        <f>IF(C44="","","・")</f>
        <v/>
      </c>
      <c r="C44" s="505" t="str">
        <f>AP19</f>
        <v/>
      </c>
      <c r="D44" s="505"/>
      <c r="E44" s="505"/>
      <c r="F44" s="505"/>
      <c r="G44" s="505"/>
      <c r="H44" s="505"/>
      <c r="I44" s="505"/>
      <c r="J44" s="505"/>
      <c r="K44" s="505"/>
      <c r="L44" s="505"/>
      <c r="M44" s="505"/>
      <c r="N44" s="505"/>
      <c r="O44" s="505"/>
      <c r="P44" s="505"/>
      <c r="Q44" s="505"/>
      <c r="R44" s="505"/>
      <c r="S44" s="505"/>
      <c r="T44" s="505"/>
      <c r="U44" s="505"/>
      <c r="V44" s="505"/>
      <c r="W44" s="505"/>
      <c r="X44" s="505"/>
      <c r="Y44" s="505"/>
      <c r="Z44" s="505"/>
      <c r="AA44" s="505"/>
      <c r="AB44" s="505"/>
      <c r="AC44" s="505"/>
      <c r="AD44" s="505"/>
      <c r="AE44" s="506"/>
      <c r="AF44" s="502"/>
      <c r="AG44" s="503"/>
      <c r="AH44" s="503"/>
      <c r="AI44" s="503"/>
      <c r="AJ44" s="503"/>
      <c r="AK44" s="503"/>
      <c r="AL44" s="503"/>
      <c r="AM44" s="504"/>
    </row>
    <row r="45" spans="1:41" s="85" customFormat="1" ht="14.25" customHeight="1" x14ac:dyDescent="0.15">
      <c r="A45" s="294"/>
      <c r="B45" s="264" t="s">
        <v>106</v>
      </c>
      <c r="C45" s="300" t="s">
        <v>258</v>
      </c>
      <c r="D45" s="287"/>
      <c r="E45" s="300"/>
      <c r="F45" s="287"/>
      <c r="G45" s="287"/>
      <c r="H45" s="287"/>
      <c r="I45" s="287"/>
      <c r="J45" s="267"/>
      <c r="K45" s="267"/>
      <c r="L45" s="267"/>
      <c r="M45" s="267"/>
      <c r="N45" s="267"/>
      <c r="O45" s="268"/>
      <c r="P45" s="146"/>
      <c r="Q45" s="146"/>
      <c r="R45" s="146"/>
      <c r="S45" s="269"/>
      <c r="T45" s="270"/>
      <c r="U45" s="270"/>
      <c r="V45" s="270"/>
      <c r="W45" s="270"/>
      <c r="X45" s="270"/>
      <c r="Y45" s="271"/>
      <c r="Z45" s="271"/>
      <c r="AA45" s="271"/>
      <c r="AB45" s="271"/>
      <c r="AC45" s="270"/>
      <c r="AD45" s="270"/>
      <c r="AE45" s="270"/>
      <c r="AF45" s="509" t="s">
        <v>131</v>
      </c>
      <c r="AG45" s="510"/>
      <c r="AH45" s="510"/>
      <c r="AI45" s="510"/>
      <c r="AJ45" s="510"/>
      <c r="AK45" s="510"/>
      <c r="AL45" s="510"/>
      <c r="AM45" s="511"/>
      <c r="AO45" s="87" t="s">
        <v>113</v>
      </c>
    </row>
    <row r="46" spans="1:41" s="85" customFormat="1" ht="14.25" customHeight="1" x14ac:dyDescent="0.15">
      <c r="A46" s="294"/>
      <c r="B46" s="128" t="s">
        <v>128</v>
      </c>
      <c r="C46" s="654" t="s">
        <v>280</v>
      </c>
      <c r="D46" s="654"/>
      <c r="E46" s="654"/>
      <c r="F46" s="654"/>
      <c r="G46" s="654"/>
      <c r="H46" s="654"/>
      <c r="I46" s="654"/>
      <c r="J46" s="654"/>
      <c r="K46" s="654"/>
      <c r="L46" s="654"/>
      <c r="M46" s="654"/>
      <c r="N46" s="654"/>
      <c r="O46" s="654"/>
      <c r="P46" s="654"/>
      <c r="Q46" s="654"/>
      <c r="R46" s="654"/>
      <c r="S46" s="654"/>
      <c r="T46" s="654"/>
      <c r="U46" s="654"/>
      <c r="V46" s="654"/>
      <c r="W46" s="654"/>
      <c r="X46" s="654"/>
      <c r="Y46" s="654"/>
      <c r="Z46" s="654"/>
      <c r="AA46" s="654"/>
      <c r="AB46" s="654"/>
      <c r="AC46" s="654"/>
      <c r="AD46" s="654"/>
      <c r="AE46" s="655"/>
      <c r="AF46" s="512"/>
      <c r="AG46" s="513"/>
      <c r="AH46" s="513"/>
      <c r="AI46" s="513"/>
      <c r="AJ46" s="513"/>
      <c r="AK46" s="513"/>
      <c r="AL46" s="513"/>
      <c r="AM46" s="514"/>
      <c r="AO46" s="87" t="str">
        <f>IF(B20="","",IF(AF46="はい","","④を選択していますが、要件の確認が「はい」になっていません。"))</f>
        <v/>
      </c>
    </row>
    <row r="47" spans="1:41" s="85" customFormat="1" ht="14.25" customHeight="1" x14ac:dyDescent="0.15">
      <c r="A47" s="294"/>
      <c r="B47" s="128" t="s">
        <v>128</v>
      </c>
      <c r="C47" s="119" t="s">
        <v>143</v>
      </c>
      <c r="D47" s="119"/>
      <c r="E47" s="119"/>
      <c r="F47" s="119"/>
      <c r="G47" s="119"/>
      <c r="H47" s="119"/>
      <c r="I47" s="119"/>
      <c r="J47" s="119"/>
      <c r="K47" s="119"/>
      <c r="L47" s="119"/>
      <c r="M47" s="119"/>
      <c r="N47" s="119"/>
      <c r="O47" s="119"/>
      <c r="P47" s="119"/>
      <c r="Q47" s="119"/>
      <c r="R47" s="119"/>
      <c r="S47" s="119"/>
      <c r="T47" s="119"/>
      <c r="U47" s="119"/>
      <c r="V47" s="119"/>
      <c r="W47" s="119"/>
      <c r="X47" s="119"/>
      <c r="Y47" s="119"/>
      <c r="Z47" s="119"/>
      <c r="AA47" s="119"/>
      <c r="AB47" s="119"/>
      <c r="AC47" s="119"/>
      <c r="AD47" s="119"/>
      <c r="AE47" s="119"/>
      <c r="AF47" s="512"/>
      <c r="AG47" s="513"/>
      <c r="AH47" s="513"/>
      <c r="AI47" s="513"/>
      <c r="AJ47" s="513"/>
      <c r="AK47" s="513"/>
      <c r="AL47" s="513"/>
      <c r="AM47" s="514"/>
    </row>
    <row r="48" spans="1:41" ht="22.5" customHeight="1" x14ac:dyDescent="0.15">
      <c r="A48" s="134"/>
      <c r="B48" s="296"/>
      <c r="C48" s="500" t="s">
        <v>281</v>
      </c>
      <c r="D48" s="500"/>
      <c r="E48" s="500"/>
      <c r="F48" s="500"/>
      <c r="G48" s="500"/>
      <c r="H48" s="500"/>
      <c r="I48" s="500"/>
      <c r="J48" s="500"/>
      <c r="K48" s="500"/>
      <c r="L48" s="500"/>
      <c r="M48" s="500"/>
      <c r="N48" s="500"/>
      <c r="O48" s="500"/>
      <c r="P48" s="500"/>
      <c r="Q48" s="500"/>
      <c r="R48" s="500"/>
      <c r="S48" s="500"/>
      <c r="T48" s="500"/>
      <c r="U48" s="500"/>
      <c r="V48" s="500"/>
      <c r="W48" s="500"/>
      <c r="X48" s="500"/>
      <c r="Y48" s="500"/>
      <c r="Z48" s="500"/>
      <c r="AA48" s="500"/>
      <c r="AB48" s="500"/>
      <c r="AC48" s="500"/>
      <c r="AD48" s="500"/>
      <c r="AE48" s="501"/>
      <c r="AF48" s="502" t="s">
        <v>136</v>
      </c>
      <c r="AG48" s="503"/>
      <c r="AH48" s="78"/>
      <c r="AI48" s="284" t="s">
        <v>137</v>
      </c>
      <c r="AJ48" s="78"/>
      <c r="AK48" s="132" t="s">
        <v>132</v>
      </c>
      <c r="AL48" s="201"/>
      <c r="AM48" s="285" t="s">
        <v>1</v>
      </c>
    </row>
    <row r="49" spans="1:41" s="85" customFormat="1" ht="14.25" customHeight="1" x14ac:dyDescent="0.15">
      <c r="A49" s="294"/>
      <c r="B49" s="264" t="s">
        <v>235</v>
      </c>
      <c r="C49" s="300" t="s">
        <v>275</v>
      </c>
      <c r="D49" s="287"/>
      <c r="E49" s="300"/>
      <c r="F49" s="287"/>
      <c r="G49" s="287"/>
      <c r="H49" s="287"/>
      <c r="I49" s="287"/>
      <c r="J49" s="267"/>
      <c r="K49" s="267"/>
      <c r="L49" s="267"/>
      <c r="M49" s="267"/>
      <c r="N49" s="267"/>
      <c r="O49" s="268"/>
      <c r="P49" s="146"/>
      <c r="Q49" s="146"/>
      <c r="R49" s="146"/>
      <c r="S49" s="269"/>
      <c r="T49" s="270"/>
      <c r="U49" s="270"/>
      <c r="V49" s="270"/>
      <c r="W49" s="270"/>
      <c r="X49" s="270"/>
      <c r="Y49" s="271"/>
      <c r="Z49" s="271"/>
      <c r="AA49" s="271"/>
      <c r="AB49" s="271"/>
      <c r="AC49" s="270"/>
      <c r="AD49" s="270"/>
      <c r="AE49" s="270"/>
      <c r="AF49" s="509" t="s">
        <v>131</v>
      </c>
      <c r="AG49" s="510"/>
      <c r="AH49" s="510"/>
      <c r="AI49" s="510"/>
      <c r="AJ49" s="510"/>
      <c r="AK49" s="510"/>
      <c r="AL49" s="510"/>
      <c r="AM49" s="511"/>
      <c r="AO49" s="87" t="s">
        <v>113</v>
      </c>
    </row>
    <row r="50" spans="1:41" s="85" customFormat="1" ht="25.5" customHeight="1" x14ac:dyDescent="0.15">
      <c r="A50" s="294"/>
      <c r="B50" s="128" t="s">
        <v>128</v>
      </c>
      <c r="C50" s="516" t="s">
        <v>282</v>
      </c>
      <c r="D50" s="516"/>
      <c r="E50" s="516"/>
      <c r="F50" s="516"/>
      <c r="G50" s="516"/>
      <c r="H50" s="516"/>
      <c r="I50" s="516"/>
      <c r="J50" s="516"/>
      <c r="K50" s="516"/>
      <c r="L50" s="516"/>
      <c r="M50" s="516"/>
      <c r="N50" s="516"/>
      <c r="O50" s="516"/>
      <c r="P50" s="516"/>
      <c r="Q50" s="516"/>
      <c r="R50" s="516"/>
      <c r="S50" s="516"/>
      <c r="T50" s="516"/>
      <c r="U50" s="516"/>
      <c r="V50" s="516"/>
      <c r="W50" s="516"/>
      <c r="X50" s="516"/>
      <c r="Y50" s="516"/>
      <c r="Z50" s="516"/>
      <c r="AA50" s="516"/>
      <c r="AB50" s="516"/>
      <c r="AC50" s="516"/>
      <c r="AD50" s="516"/>
      <c r="AE50" s="517"/>
      <c r="AF50" s="512"/>
      <c r="AG50" s="513"/>
      <c r="AH50" s="513"/>
      <c r="AI50" s="513"/>
      <c r="AJ50" s="513"/>
      <c r="AK50" s="513"/>
      <c r="AL50" s="513"/>
      <c r="AM50" s="514"/>
      <c r="AO50" s="87" t="str">
        <f>IF(B21="","",IF(AF50="はい","","⑤を選択していますが、要件の確認が「はい」になっていません。"))</f>
        <v/>
      </c>
    </row>
    <row r="51" spans="1:41" s="85" customFormat="1" ht="14.25" customHeight="1" x14ac:dyDescent="0.15">
      <c r="A51" s="294"/>
      <c r="B51" s="262" t="s">
        <v>144</v>
      </c>
      <c r="C51" s="300"/>
      <c r="D51" s="287"/>
      <c r="E51" s="300"/>
      <c r="F51" s="287"/>
      <c r="G51" s="287"/>
      <c r="H51" s="287"/>
      <c r="I51" s="287"/>
      <c r="J51" s="267"/>
      <c r="K51" s="267"/>
      <c r="L51" s="267"/>
      <c r="M51" s="267"/>
      <c r="N51" s="267"/>
      <c r="O51" s="268"/>
      <c r="P51" s="146"/>
      <c r="Q51" s="146"/>
      <c r="R51" s="146"/>
      <c r="S51" s="269"/>
      <c r="T51" s="270"/>
      <c r="U51" s="270"/>
      <c r="V51" s="270"/>
      <c r="W51" s="270"/>
      <c r="X51" s="270"/>
      <c r="Y51" s="271"/>
      <c r="Z51" s="271"/>
      <c r="AA51" s="271"/>
      <c r="AB51" s="271"/>
      <c r="AC51" s="297"/>
      <c r="AD51" s="297"/>
      <c r="AE51" s="297"/>
      <c r="AF51" s="297"/>
      <c r="AG51" s="297"/>
      <c r="AH51" s="297"/>
      <c r="AI51" s="297"/>
      <c r="AJ51" s="297"/>
      <c r="AK51" s="297"/>
      <c r="AL51" s="297"/>
      <c r="AM51" s="148"/>
    </row>
    <row r="52" spans="1:41" ht="41.25" customHeight="1" x14ac:dyDescent="0.15">
      <c r="A52" s="149"/>
      <c r="B52" s="548" t="str">
        <f>AO10&amp;AO16&amp;AO18&amp;AO19&amp;AO20&amp;AO24&amp;AO21&amp;AO25&amp;AO46&amp;AO50</f>
        <v/>
      </c>
      <c r="C52" s="549"/>
      <c r="D52" s="549"/>
      <c r="E52" s="549"/>
      <c r="F52" s="549"/>
      <c r="G52" s="549"/>
      <c r="H52" s="549"/>
      <c r="I52" s="549"/>
      <c r="J52" s="549"/>
      <c r="K52" s="549"/>
      <c r="L52" s="549"/>
      <c r="M52" s="549"/>
      <c r="N52" s="549"/>
      <c r="O52" s="549"/>
      <c r="P52" s="549"/>
      <c r="Q52" s="549"/>
      <c r="R52" s="549"/>
      <c r="S52" s="549"/>
      <c r="T52" s="549"/>
      <c r="U52" s="549"/>
      <c r="V52" s="549"/>
      <c r="W52" s="549"/>
      <c r="X52" s="549"/>
      <c r="Y52" s="549"/>
      <c r="Z52" s="549"/>
      <c r="AA52" s="549"/>
      <c r="AB52" s="549"/>
      <c r="AC52" s="549"/>
      <c r="AD52" s="549"/>
      <c r="AE52" s="549"/>
      <c r="AF52" s="549"/>
      <c r="AG52" s="549"/>
      <c r="AH52" s="549"/>
      <c r="AI52" s="549"/>
      <c r="AJ52" s="549"/>
      <c r="AK52" s="549"/>
      <c r="AL52" s="549"/>
      <c r="AM52" s="550"/>
    </row>
    <row r="53" spans="1:41" ht="5.25" customHeight="1" x14ac:dyDescent="0.15">
      <c r="A53" s="150"/>
      <c r="B53" s="295"/>
      <c r="C53" s="151"/>
      <c r="D53" s="295"/>
      <c r="E53" s="152"/>
      <c r="F53" s="295"/>
      <c r="G53" s="295"/>
      <c r="H53" s="295"/>
      <c r="I53" s="295"/>
      <c r="J53" s="153"/>
      <c r="K53" s="153"/>
      <c r="L53" s="153"/>
      <c r="M53" s="153"/>
      <c r="N53" s="153"/>
      <c r="O53" s="154"/>
      <c r="P53" s="155"/>
      <c r="Q53" s="150"/>
      <c r="R53" s="150"/>
      <c r="S53" s="153"/>
      <c r="T53" s="295"/>
      <c r="U53" s="153"/>
      <c r="V53" s="153"/>
      <c r="W53" s="153"/>
      <c r="X53" s="153"/>
      <c r="Y53" s="295"/>
      <c r="Z53" s="295"/>
      <c r="AA53" s="295"/>
      <c r="AB53" s="295"/>
      <c r="AC53" s="151"/>
      <c r="AD53" s="153"/>
      <c r="AE53" s="153"/>
      <c r="AF53" s="153"/>
      <c r="AG53" s="153"/>
      <c r="AH53" s="153"/>
      <c r="AI53" s="156"/>
      <c r="AJ53" s="156"/>
      <c r="AK53" s="156"/>
      <c r="AL53" s="156"/>
      <c r="AM53" s="153"/>
      <c r="AN53" s="150"/>
    </row>
    <row r="54" spans="1:41" ht="18.75" customHeight="1" x14ac:dyDescent="0.15">
      <c r="A54" s="662" t="s">
        <v>99</v>
      </c>
      <c r="B54" s="662"/>
      <c r="C54" s="662"/>
      <c r="D54" s="662"/>
      <c r="E54" s="662"/>
      <c r="F54" s="662"/>
      <c r="G54" s="662"/>
      <c r="H54" s="662"/>
      <c r="I54" s="662"/>
      <c r="J54" s="662"/>
      <c r="K54" s="662"/>
      <c r="L54" s="662"/>
      <c r="M54" s="662"/>
      <c r="N54" s="662"/>
      <c r="O54" s="662"/>
      <c r="P54" s="662"/>
      <c r="Q54" s="662"/>
      <c r="R54" s="662"/>
      <c r="S54" s="662"/>
      <c r="T54" s="662"/>
      <c r="U54" s="662"/>
      <c r="V54" s="662"/>
      <c r="W54" s="662"/>
      <c r="X54" s="662"/>
      <c r="Y54" s="662"/>
      <c r="Z54" s="662"/>
      <c r="AA54" s="662"/>
      <c r="AB54" s="662"/>
      <c r="AC54" s="662"/>
      <c r="AD54" s="662"/>
      <c r="AE54" s="662"/>
      <c r="AF54" s="662"/>
      <c r="AG54" s="662"/>
      <c r="AH54" s="662"/>
      <c r="AI54" s="662"/>
      <c r="AJ54" s="662"/>
      <c r="AK54" s="662"/>
      <c r="AL54" s="662"/>
      <c r="AM54" s="662"/>
    </row>
    <row r="55" spans="1:41" s="85" customFormat="1" ht="14.25" customHeight="1" x14ac:dyDescent="0.15">
      <c r="A55" s="106" t="s">
        <v>146</v>
      </c>
      <c r="B55" s="293"/>
      <c r="C55" s="107"/>
      <c r="D55" s="107"/>
      <c r="E55" s="107"/>
      <c r="F55" s="107"/>
      <c r="G55" s="107"/>
      <c r="H55" s="107"/>
      <c r="I55" s="107"/>
      <c r="J55" s="107"/>
      <c r="K55" s="107"/>
      <c r="L55" s="107"/>
      <c r="M55" s="107"/>
      <c r="N55" s="107"/>
      <c r="O55" s="107"/>
      <c r="P55" s="107"/>
      <c r="Q55" s="107"/>
      <c r="R55" s="107"/>
      <c r="S55" s="107"/>
      <c r="T55" s="107"/>
      <c r="U55" s="107"/>
      <c r="V55" s="107"/>
      <c r="W55" s="107"/>
      <c r="X55" s="107"/>
      <c r="Y55" s="107"/>
      <c r="Z55" s="107"/>
      <c r="AA55" s="107"/>
      <c r="AB55" s="107"/>
      <c r="AC55" s="107"/>
      <c r="AD55" s="107"/>
      <c r="AE55" s="107"/>
      <c r="AF55" s="107"/>
      <c r="AG55" s="107"/>
      <c r="AH55" s="107"/>
      <c r="AI55" s="107"/>
      <c r="AJ55" s="107"/>
      <c r="AK55" s="107"/>
      <c r="AL55" s="107"/>
      <c r="AM55" s="108"/>
    </row>
    <row r="56" spans="1:41" s="85" customFormat="1" ht="14.25" customHeight="1" x14ac:dyDescent="0.15">
      <c r="A56" s="109"/>
      <c r="B56" s="262" t="s">
        <v>118</v>
      </c>
      <c r="C56" s="110"/>
      <c r="D56" s="111"/>
      <c r="E56" s="111"/>
      <c r="F56" s="111"/>
      <c r="G56" s="111"/>
      <c r="H56" s="111"/>
      <c r="I56" s="111"/>
      <c r="J56" s="111"/>
      <c r="K56" s="111"/>
      <c r="L56" s="111"/>
      <c r="M56" s="111"/>
      <c r="N56" s="111"/>
      <c r="O56" s="111"/>
      <c r="P56" s="111"/>
      <c r="Q56" s="111"/>
      <c r="R56" s="111"/>
      <c r="S56" s="111"/>
      <c r="T56" s="111"/>
      <c r="U56" s="111"/>
      <c r="V56" s="111"/>
      <c r="W56" s="107"/>
      <c r="X56" s="107"/>
      <c r="Y56" s="107"/>
      <c r="Z56" s="107"/>
      <c r="AA56" s="107"/>
      <c r="AB56" s="107"/>
      <c r="AC56" s="107"/>
      <c r="AD56" s="107"/>
      <c r="AE56" s="107"/>
      <c r="AF56" s="107"/>
      <c r="AG56" s="107"/>
      <c r="AH56" s="107"/>
      <c r="AI56" s="107"/>
      <c r="AJ56" s="107"/>
      <c r="AK56" s="107"/>
      <c r="AL56" s="107"/>
      <c r="AM56" s="108"/>
      <c r="AO56" s="87" t="s">
        <v>113</v>
      </c>
    </row>
    <row r="57" spans="1:41" s="85" customFormat="1" ht="20.25" customHeight="1" x14ac:dyDescent="0.15">
      <c r="A57" s="113"/>
      <c r="B57" s="200"/>
      <c r="C57" s="653" t="s">
        <v>246</v>
      </c>
      <c r="D57" s="654"/>
      <c r="E57" s="654"/>
      <c r="F57" s="654"/>
      <c r="G57" s="654"/>
      <c r="H57" s="654"/>
      <c r="I57" s="654"/>
      <c r="J57" s="654"/>
      <c r="K57" s="654"/>
      <c r="L57" s="654"/>
      <c r="M57" s="654"/>
      <c r="N57" s="654"/>
      <c r="O57" s="654"/>
      <c r="P57" s="654"/>
      <c r="Q57" s="654"/>
      <c r="R57" s="654"/>
      <c r="S57" s="654"/>
      <c r="T57" s="654"/>
      <c r="U57" s="654"/>
      <c r="V57" s="655"/>
      <c r="W57" s="552" t="s">
        <v>259</v>
      </c>
      <c r="X57" s="552"/>
      <c r="Y57" s="552"/>
      <c r="Z57" s="552"/>
      <c r="AA57" s="552"/>
      <c r="AB57" s="552"/>
      <c r="AC57" s="553"/>
      <c r="AD57" s="553"/>
      <c r="AE57" s="553"/>
      <c r="AF57" s="553"/>
      <c r="AG57" s="553"/>
      <c r="AH57" s="553"/>
      <c r="AI57" s="553"/>
      <c r="AJ57" s="553"/>
      <c r="AK57" s="553"/>
      <c r="AL57" s="553"/>
      <c r="AM57" s="553"/>
      <c r="AO57" s="87" t="str">
        <f>IF(AND(B57="",B59=""),"",IF(AP5&lt;&gt;4,"当該サービスは（２）での申請対象外です。",IF(OR(B17="〇",B19="〇"),"（１）の①、③に該当する場合、（２）は申請対象外です。","")))</f>
        <v/>
      </c>
    </row>
    <row r="58" spans="1:41" s="85" customFormat="1" ht="14.25" customHeight="1" x14ac:dyDescent="0.15">
      <c r="A58" s="294"/>
      <c r="B58" s="261" t="s">
        <v>119</v>
      </c>
      <c r="C58" s="111"/>
      <c r="D58" s="111"/>
      <c r="E58" s="111"/>
      <c r="F58" s="111"/>
      <c r="G58" s="111"/>
      <c r="H58" s="111"/>
      <c r="I58" s="111"/>
      <c r="J58" s="111"/>
      <c r="K58" s="111"/>
      <c r="L58" s="111"/>
      <c r="M58" s="111"/>
      <c r="N58" s="111"/>
      <c r="O58" s="111"/>
      <c r="P58" s="111"/>
      <c r="Q58" s="111"/>
      <c r="R58" s="111"/>
      <c r="S58" s="111"/>
      <c r="T58" s="111"/>
      <c r="U58" s="111"/>
      <c r="V58" s="111"/>
      <c r="W58" s="157"/>
      <c r="X58" s="157"/>
      <c r="Y58" s="157"/>
      <c r="Z58" s="157"/>
      <c r="AA58" s="157"/>
      <c r="AB58" s="157"/>
      <c r="AC58" s="157"/>
      <c r="AD58" s="157"/>
      <c r="AE58" s="157"/>
      <c r="AF58" s="157"/>
      <c r="AG58" s="157"/>
      <c r="AH58" s="157"/>
      <c r="AI58" s="157"/>
      <c r="AJ58" s="157"/>
      <c r="AK58" s="157"/>
      <c r="AL58" s="157"/>
      <c r="AM58" s="158"/>
    </row>
    <row r="59" spans="1:41" s="85" customFormat="1" ht="20.25" customHeight="1" x14ac:dyDescent="0.15">
      <c r="A59" s="114"/>
      <c r="B59" s="200"/>
      <c r="C59" s="656" t="s">
        <v>241</v>
      </c>
      <c r="D59" s="656"/>
      <c r="E59" s="656"/>
      <c r="F59" s="656"/>
      <c r="G59" s="656"/>
      <c r="H59" s="656"/>
      <c r="I59" s="656"/>
      <c r="J59" s="656"/>
      <c r="K59" s="656"/>
      <c r="L59" s="656"/>
      <c r="M59" s="656"/>
      <c r="N59" s="656"/>
      <c r="O59" s="656"/>
      <c r="P59" s="656"/>
      <c r="Q59" s="656"/>
      <c r="R59" s="656"/>
      <c r="S59" s="656"/>
      <c r="T59" s="656"/>
      <c r="U59" s="656"/>
      <c r="V59" s="656"/>
      <c r="W59" s="552" t="s">
        <v>259</v>
      </c>
      <c r="X59" s="552"/>
      <c r="Y59" s="552"/>
      <c r="Z59" s="552"/>
      <c r="AA59" s="552"/>
      <c r="AB59" s="552"/>
      <c r="AC59" s="553"/>
      <c r="AD59" s="553"/>
      <c r="AE59" s="553"/>
      <c r="AF59" s="553"/>
      <c r="AG59" s="553"/>
      <c r="AH59" s="553"/>
      <c r="AI59" s="553"/>
      <c r="AJ59" s="553"/>
      <c r="AK59" s="553"/>
      <c r="AL59" s="553"/>
      <c r="AM59" s="553"/>
    </row>
    <row r="60" spans="1:41" s="85" customFormat="1" ht="12" x14ac:dyDescent="0.15">
      <c r="A60" s="117"/>
      <c r="B60" s="521" t="s">
        <v>242</v>
      </c>
      <c r="C60" s="522"/>
      <c r="D60" s="522"/>
      <c r="E60" s="522"/>
      <c r="F60" s="522"/>
      <c r="G60" s="522"/>
      <c r="H60" s="522"/>
      <c r="I60" s="522"/>
      <c r="J60" s="522"/>
      <c r="K60" s="522"/>
      <c r="L60" s="522"/>
      <c r="M60" s="522"/>
      <c r="N60" s="522"/>
      <c r="O60" s="522"/>
      <c r="P60" s="522"/>
      <c r="Q60" s="522"/>
      <c r="R60" s="522"/>
      <c r="S60" s="522"/>
      <c r="T60" s="522"/>
      <c r="U60" s="522"/>
      <c r="V60" s="522"/>
      <c r="W60" s="522"/>
      <c r="X60" s="522"/>
      <c r="Y60" s="522"/>
      <c r="Z60" s="522"/>
      <c r="AA60" s="522"/>
      <c r="AB60" s="522"/>
      <c r="AC60" s="522"/>
      <c r="AD60" s="522"/>
      <c r="AE60" s="522"/>
      <c r="AF60" s="522"/>
      <c r="AG60" s="522"/>
      <c r="AH60" s="522"/>
      <c r="AI60" s="522"/>
      <c r="AJ60" s="522"/>
      <c r="AK60" s="522"/>
      <c r="AL60" s="522"/>
      <c r="AM60" s="523"/>
    </row>
    <row r="61" spans="1:41" s="85" customFormat="1" ht="14.25" customHeight="1" x14ac:dyDescent="0.15">
      <c r="A61" s="106" t="s">
        <v>157</v>
      </c>
      <c r="B61" s="118"/>
      <c r="C61" s="293"/>
      <c r="D61" s="293"/>
      <c r="E61" s="119"/>
      <c r="F61" s="293"/>
      <c r="G61" s="293"/>
      <c r="H61" s="293"/>
      <c r="I61" s="293"/>
      <c r="J61" s="120"/>
      <c r="K61" s="120"/>
      <c r="L61" s="120"/>
      <c r="M61" s="120"/>
      <c r="N61" s="120"/>
      <c r="O61" s="121"/>
      <c r="P61" s="122"/>
      <c r="Q61" s="122"/>
      <c r="R61" s="122"/>
      <c r="S61" s="123"/>
      <c r="T61" s="124"/>
      <c r="U61" s="123"/>
      <c r="V61" s="123"/>
      <c r="W61" s="123"/>
      <c r="X61" s="123"/>
      <c r="Y61" s="124"/>
      <c r="Z61" s="124"/>
      <c r="AA61" s="124"/>
      <c r="AB61" s="124"/>
      <c r="AC61" s="123"/>
      <c r="AD61" s="123"/>
      <c r="AE61" s="123"/>
      <c r="AF61" s="123"/>
      <c r="AG61" s="123"/>
      <c r="AH61" s="123"/>
      <c r="AI61" s="125"/>
      <c r="AJ61" s="125"/>
      <c r="AK61" s="125"/>
      <c r="AL61" s="125"/>
      <c r="AM61" s="126"/>
    </row>
    <row r="62" spans="1:41" s="85" customFormat="1" ht="18.75" customHeight="1" x14ac:dyDescent="0.15">
      <c r="A62" s="104"/>
      <c r="B62" s="668" t="s">
        <v>148</v>
      </c>
      <c r="C62" s="669"/>
      <c r="D62" s="669"/>
      <c r="E62" s="669"/>
      <c r="F62" s="669"/>
      <c r="G62" s="669"/>
      <c r="H62" s="669"/>
      <c r="I62" s="669"/>
      <c r="J62" s="669"/>
      <c r="K62" s="669"/>
      <c r="L62" s="669"/>
      <c r="M62" s="669"/>
      <c r="N62" s="669"/>
      <c r="O62" s="669"/>
      <c r="P62" s="669"/>
      <c r="Q62" s="669"/>
      <c r="R62" s="669"/>
      <c r="S62" s="669"/>
      <c r="T62" s="669"/>
      <c r="U62" s="669"/>
      <c r="V62" s="669"/>
      <c r="W62" s="669"/>
      <c r="X62" s="669"/>
      <c r="Y62" s="669"/>
      <c r="Z62" s="669"/>
      <c r="AA62" s="669"/>
      <c r="AB62" s="669"/>
      <c r="AC62" s="669"/>
      <c r="AD62" s="669"/>
      <c r="AE62" s="670"/>
      <c r="AF62" s="509" t="s">
        <v>131</v>
      </c>
      <c r="AG62" s="510"/>
      <c r="AH62" s="510"/>
      <c r="AI62" s="510"/>
      <c r="AJ62" s="510"/>
      <c r="AK62" s="510"/>
      <c r="AL62" s="510"/>
      <c r="AM62" s="511"/>
      <c r="AO62" s="87" t="s">
        <v>113</v>
      </c>
    </row>
    <row r="63" spans="1:41" s="85" customFormat="1" ht="23.25" customHeight="1" x14ac:dyDescent="0.15">
      <c r="A63" s="127"/>
      <c r="B63" s="128" t="s">
        <v>128</v>
      </c>
      <c r="C63" s="666" t="s">
        <v>147</v>
      </c>
      <c r="D63" s="666"/>
      <c r="E63" s="666"/>
      <c r="F63" s="666"/>
      <c r="G63" s="666"/>
      <c r="H63" s="666"/>
      <c r="I63" s="666"/>
      <c r="J63" s="666"/>
      <c r="K63" s="666"/>
      <c r="L63" s="666"/>
      <c r="M63" s="666"/>
      <c r="N63" s="666"/>
      <c r="O63" s="666"/>
      <c r="P63" s="666"/>
      <c r="Q63" s="666"/>
      <c r="R63" s="666"/>
      <c r="S63" s="666"/>
      <c r="T63" s="666"/>
      <c r="U63" s="666"/>
      <c r="V63" s="666"/>
      <c r="W63" s="666"/>
      <c r="X63" s="666"/>
      <c r="Y63" s="666"/>
      <c r="Z63" s="666"/>
      <c r="AA63" s="666"/>
      <c r="AB63" s="666"/>
      <c r="AC63" s="666"/>
      <c r="AD63" s="666"/>
      <c r="AE63" s="667"/>
      <c r="AF63" s="657"/>
      <c r="AG63" s="658"/>
      <c r="AH63" s="658"/>
      <c r="AI63" s="658"/>
      <c r="AJ63" s="658"/>
      <c r="AK63" s="658"/>
      <c r="AL63" s="658"/>
      <c r="AM63" s="659"/>
      <c r="AO63" s="87" t="str">
        <f>IF(I11="","",IF(AF63="はい","","（２）を選択していますが、確認事項の1つ目が「はい」になっていません。"))</f>
        <v/>
      </c>
    </row>
    <row r="64" spans="1:41" s="85" customFormat="1" ht="22.5" customHeight="1" x14ac:dyDescent="0.15">
      <c r="A64" s="129"/>
      <c r="B64" s="128" t="s">
        <v>128</v>
      </c>
      <c r="C64" s="712" t="s">
        <v>151</v>
      </c>
      <c r="D64" s="712"/>
      <c r="E64" s="712"/>
      <c r="F64" s="712"/>
      <c r="G64" s="712"/>
      <c r="H64" s="712"/>
      <c r="I64" s="712"/>
      <c r="J64" s="712"/>
      <c r="K64" s="712"/>
      <c r="L64" s="712"/>
      <c r="M64" s="712"/>
      <c r="N64" s="712"/>
      <c r="O64" s="712"/>
      <c r="P64" s="712"/>
      <c r="Q64" s="712"/>
      <c r="R64" s="712"/>
      <c r="S64" s="712"/>
      <c r="T64" s="712"/>
      <c r="U64" s="712"/>
      <c r="V64" s="712"/>
      <c r="W64" s="712"/>
      <c r="X64" s="712"/>
      <c r="Y64" s="712"/>
      <c r="Z64" s="712"/>
      <c r="AA64" s="712"/>
      <c r="AB64" s="712"/>
      <c r="AC64" s="712"/>
      <c r="AD64" s="712"/>
      <c r="AE64" s="713"/>
      <c r="AF64" s="657"/>
      <c r="AG64" s="658"/>
      <c r="AH64" s="658"/>
      <c r="AI64" s="658"/>
      <c r="AJ64" s="658"/>
      <c r="AK64" s="658"/>
      <c r="AL64" s="658"/>
      <c r="AM64" s="659"/>
      <c r="AO64" s="87" t="str">
        <f>IF(I11="","",IF(AF64="はい","","（２）を選択していますが、確認事項の２つ目が「はい」になっていません。"))</f>
        <v/>
      </c>
    </row>
    <row r="65" spans="1:41" s="85" customFormat="1" ht="18.75" customHeight="1" x14ac:dyDescent="0.15">
      <c r="A65" s="294"/>
      <c r="B65" s="159"/>
      <c r="C65" s="671" t="s">
        <v>149</v>
      </c>
      <c r="D65" s="671"/>
      <c r="E65" s="671"/>
      <c r="F65" s="671"/>
      <c r="G65" s="671"/>
      <c r="H65" s="671"/>
      <c r="I65" s="671"/>
      <c r="J65" s="671"/>
      <c r="K65" s="671"/>
      <c r="L65" s="671"/>
      <c r="M65" s="671"/>
      <c r="N65" s="671"/>
      <c r="O65" s="671"/>
      <c r="P65" s="671"/>
      <c r="Q65" s="671"/>
      <c r="R65" s="671"/>
      <c r="S65" s="671"/>
      <c r="T65" s="671"/>
      <c r="U65" s="671"/>
      <c r="V65" s="671"/>
      <c r="W65" s="671"/>
      <c r="X65" s="671"/>
      <c r="Y65" s="671"/>
      <c r="Z65" s="671"/>
      <c r="AA65" s="671"/>
      <c r="AB65" s="671"/>
      <c r="AC65" s="671"/>
      <c r="AD65" s="671"/>
      <c r="AE65" s="672"/>
      <c r="AF65" s="512"/>
      <c r="AG65" s="513"/>
      <c r="AH65" s="513"/>
      <c r="AI65" s="513"/>
      <c r="AJ65" s="513"/>
      <c r="AK65" s="513"/>
      <c r="AL65" s="513"/>
      <c r="AM65" s="514"/>
      <c r="AO65" s="87" t="str">
        <f>IF(AF64&lt;&gt;"はい","",IF(OR(AF65="該当",AF66="該当"),"","通常形態での通所サービス提供が困難であり、感染の未然に代替措置を取った際の状況が選択されていません。"))</f>
        <v/>
      </c>
    </row>
    <row r="66" spans="1:41" ht="18.75" customHeight="1" x14ac:dyDescent="0.15">
      <c r="A66" s="134"/>
      <c r="B66" s="294"/>
      <c r="C66" s="663" t="s">
        <v>150</v>
      </c>
      <c r="D66" s="663"/>
      <c r="E66" s="663"/>
      <c r="F66" s="663"/>
      <c r="G66" s="664"/>
      <c r="H66" s="664"/>
      <c r="I66" s="664"/>
      <c r="J66" s="664"/>
      <c r="K66" s="664"/>
      <c r="L66" s="664"/>
      <c r="M66" s="664"/>
      <c r="N66" s="664"/>
      <c r="O66" s="664"/>
      <c r="P66" s="664"/>
      <c r="Q66" s="664"/>
      <c r="R66" s="664"/>
      <c r="S66" s="664"/>
      <c r="T66" s="664"/>
      <c r="U66" s="664"/>
      <c r="V66" s="664"/>
      <c r="W66" s="664"/>
      <c r="X66" s="664"/>
      <c r="Y66" s="664"/>
      <c r="Z66" s="664"/>
      <c r="AA66" s="664"/>
      <c r="AB66" s="664"/>
      <c r="AC66" s="664"/>
      <c r="AD66" s="664"/>
      <c r="AE66" s="665"/>
      <c r="AF66" s="512"/>
      <c r="AG66" s="513"/>
      <c r="AH66" s="513"/>
      <c r="AI66" s="513"/>
      <c r="AJ66" s="513"/>
      <c r="AK66" s="513"/>
      <c r="AL66" s="513"/>
      <c r="AM66" s="514"/>
    </row>
    <row r="67" spans="1:41" s="85" customFormat="1" ht="18" customHeight="1" x14ac:dyDescent="0.15">
      <c r="A67" s="294"/>
      <c r="B67" s="262" t="s">
        <v>144</v>
      </c>
      <c r="C67" s="257"/>
      <c r="D67" s="282"/>
      <c r="E67" s="283"/>
      <c r="F67" s="282"/>
      <c r="G67" s="282"/>
      <c r="H67" s="282"/>
      <c r="I67" s="282"/>
      <c r="J67" s="123"/>
      <c r="K67" s="123"/>
      <c r="L67" s="123"/>
      <c r="M67" s="123"/>
      <c r="N67" s="123"/>
      <c r="O67" s="145"/>
      <c r="P67" s="146"/>
      <c r="Q67" s="110"/>
      <c r="R67" s="110"/>
      <c r="S67" s="123"/>
      <c r="T67" s="124"/>
      <c r="U67" s="124"/>
      <c r="V67" s="124"/>
      <c r="W67" s="124"/>
      <c r="X67" s="124"/>
      <c r="Y67" s="282"/>
      <c r="Z67" s="282"/>
      <c r="AA67" s="282"/>
      <c r="AB67" s="282"/>
      <c r="AC67" s="124"/>
      <c r="AD67" s="124"/>
      <c r="AE67" s="124"/>
      <c r="AF67" s="297"/>
      <c r="AG67" s="297"/>
      <c r="AH67" s="297"/>
      <c r="AI67" s="297"/>
      <c r="AJ67" s="297"/>
      <c r="AK67" s="297"/>
      <c r="AL67" s="297"/>
      <c r="AM67" s="148"/>
    </row>
    <row r="68" spans="1:41" ht="30" customHeight="1" x14ac:dyDescent="0.15">
      <c r="A68" s="149"/>
      <c r="B68" s="548" t="str">
        <f>AO57&amp;AO11&amp;AO63&amp;AO64&amp;AO65</f>
        <v/>
      </c>
      <c r="C68" s="549"/>
      <c r="D68" s="549"/>
      <c r="E68" s="549"/>
      <c r="F68" s="549"/>
      <c r="G68" s="549"/>
      <c r="H68" s="549"/>
      <c r="I68" s="549"/>
      <c r="J68" s="549"/>
      <c r="K68" s="549"/>
      <c r="L68" s="549"/>
      <c r="M68" s="549"/>
      <c r="N68" s="549"/>
      <c r="O68" s="549"/>
      <c r="P68" s="549"/>
      <c r="Q68" s="549"/>
      <c r="R68" s="549"/>
      <c r="S68" s="549"/>
      <c r="T68" s="549"/>
      <c r="U68" s="549"/>
      <c r="V68" s="549"/>
      <c r="W68" s="549"/>
      <c r="X68" s="549"/>
      <c r="Y68" s="549"/>
      <c r="Z68" s="549"/>
      <c r="AA68" s="549"/>
      <c r="AB68" s="549"/>
      <c r="AC68" s="549"/>
      <c r="AD68" s="549"/>
      <c r="AE68" s="549"/>
      <c r="AF68" s="549"/>
      <c r="AG68" s="549"/>
      <c r="AH68" s="549"/>
      <c r="AI68" s="549"/>
      <c r="AJ68" s="549"/>
      <c r="AK68" s="549"/>
      <c r="AL68" s="549"/>
      <c r="AM68" s="550"/>
    </row>
    <row r="69" spans="1:41" ht="5.25" customHeight="1" x14ac:dyDescent="0.15">
      <c r="A69" s="160"/>
      <c r="B69" s="293"/>
      <c r="C69" s="161"/>
      <c r="D69" s="293"/>
      <c r="E69" s="119"/>
      <c r="F69" s="293"/>
      <c r="G69" s="293"/>
      <c r="H69" s="293"/>
      <c r="I69" s="293"/>
      <c r="J69" s="120"/>
      <c r="K69" s="120"/>
      <c r="L69" s="120"/>
      <c r="M69" s="120"/>
      <c r="N69" s="120"/>
      <c r="O69" s="162"/>
      <c r="P69" s="163"/>
      <c r="Q69" s="160"/>
      <c r="R69" s="160"/>
      <c r="S69" s="120"/>
      <c r="T69" s="293"/>
      <c r="U69" s="120"/>
      <c r="V69" s="120"/>
      <c r="W69" s="120"/>
      <c r="X69" s="120"/>
      <c r="Y69" s="293"/>
      <c r="Z69" s="293"/>
      <c r="AA69" s="293"/>
      <c r="AB69" s="293"/>
      <c r="AC69" s="161"/>
      <c r="AD69" s="120"/>
      <c r="AE69" s="120"/>
      <c r="AF69" s="120"/>
      <c r="AG69" s="120"/>
      <c r="AH69" s="120"/>
      <c r="AI69" s="164"/>
      <c r="AJ69" s="164"/>
      <c r="AK69" s="164"/>
      <c r="AL69" s="164"/>
      <c r="AM69" s="120"/>
    </row>
    <row r="70" spans="1:41" ht="24.75" customHeight="1" x14ac:dyDescent="0.15">
      <c r="A70" s="693" t="s">
        <v>153</v>
      </c>
      <c r="B70" s="693"/>
      <c r="C70" s="693"/>
      <c r="D70" s="693"/>
      <c r="E70" s="693"/>
      <c r="F70" s="693"/>
      <c r="G70" s="693"/>
      <c r="H70" s="693"/>
      <c r="I70" s="693"/>
      <c r="J70" s="693"/>
      <c r="K70" s="693"/>
      <c r="L70" s="693"/>
      <c r="M70" s="693"/>
      <c r="N70" s="693"/>
      <c r="O70" s="693"/>
      <c r="P70" s="693"/>
      <c r="Q70" s="693"/>
      <c r="R70" s="693"/>
      <c r="S70" s="693"/>
      <c r="T70" s="693"/>
      <c r="U70" s="693"/>
      <c r="V70" s="693"/>
      <c r="W70" s="693"/>
      <c r="X70" s="693"/>
      <c r="Y70" s="693"/>
      <c r="Z70" s="693"/>
      <c r="AA70" s="693"/>
      <c r="AB70" s="693"/>
      <c r="AC70" s="693"/>
      <c r="AD70" s="693"/>
      <c r="AE70" s="693"/>
      <c r="AF70" s="693"/>
      <c r="AG70" s="693"/>
      <c r="AH70" s="693"/>
      <c r="AI70" s="693"/>
      <c r="AJ70" s="693"/>
      <c r="AK70" s="693"/>
      <c r="AL70" s="693"/>
      <c r="AM70" s="693"/>
    </row>
    <row r="71" spans="1:41" s="85" customFormat="1" ht="14.25" customHeight="1" x14ac:dyDescent="0.15">
      <c r="A71" s="106" t="s">
        <v>146</v>
      </c>
      <c r="B71" s="293"/>
      <c r="C71" s="107"/>
      <c r="D71" s="107"/>
      <c r="E71" s="107"/>
      <c r="F71" s="107"/>
      <c r="G71" s="107"/>
      <c r="H71" s="107"/>
      <c r="I71" s="107"/>
      <c r="J71" s="107"/>
      <c r="K71" s="107"/>
      <c r="L71" s="107"/>
      <c r="M71" s="107"/>
      <c r="N71" s="107"/>
      <c r="O71" s="107"/>
      <c r="P71" s="107"/>
      <c r="Q71" s="107"/>
      <c r="R71" s="107"/>
      <c r="S71" s="107"/>
      <c r="T71" s="107"/>
      <c r="U71" s="107"/>
      <c r="V71" s="107"/>
      <c r="W71" s="107"/>
      <c r="X71" s="107"/>
      <c r="Y71" s="107"/>
      <c r="Z71" s="107"/>
      <c r="AA71" s="107"/>
      <c r="AB71" s="107"/>
      <c r="AC71" s="107"/>
      <c r="AD71" s="107"/>
      <c r="AE71" s="107"/>
      <c r="AF71" s="107"/>
      <c r="AG71" s="107"/>
      <c r="AH71" s="107"/>
      <c r="AI71" s="107"/>
      <c r="AJ71" s="107"/>
      <c r="AK71" s="107"/>
      <c r="AL71" s="107"/>
      <c r="AM71" s="108"/>
    </row>
    <row r="72" spans="1:41" s="85" customFormat="1" ht="14.25" customHeight="1" x14ac:dyDescent="0.15">
      <c r="A72" s="109"/>
      <c r="B72" s="262" t="s">
        <v>154</v>
      </c>
      <c r="C72" s="110"/>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c r="AD72" s="111"/>
      <c r="AE72" s="111"/>
      <c r="AF72" s="111"/>
      <c r="AG72" s="111"/>
      <c r="AH72" s="111"/>
      <c r="AI72" s="111"/>
      <c r="AJ72" s="111"/>
      <c r="AK72" s="111"/>
      <c r="AL72" s="111"/>
      <c r="AM72" s="112"/>
    </row>
    <row r="73" spans="1:41" s="85" customFormat="1" ht="20.25" customHeight="1" x14ac:dyDescent="0.15">
      <c r="A73" s="113"/>
      <c r="B73" s="200"/>
      <c r="C73" s="515" t="s">
        <v>155</v>
      </c>
      <c r="D73" s="516"/>
      <c r="E73" s="516"/>
      <c r="F73" s="516"/>
      <c r="G73" s="516"/>
      <c r="H73" s="516"/>
      <c r="I73" s="516"/>
      <c r="J73" s="516"/>
      <c r="K73" s="516"/>
      <c r="L73" s="516"/>
      <c r="M73" s="516"/>
      <c r="N73" s="516"/>
      <c r="O73" s="516"/>
      <c r="P73" s="516"/>
      <c r="Q73" s="516"/>
      <c r="R73" s="516"/>
      <c r="S73" s="516"/>
      <c r="T73" s="516"/>
      <c r="U73" s="516"/>
      <c r="V73" s="517"/>
      <c r="W73" s="200"/>
      <c r="X73" s="515" t="s">
        <v>156</v>
      </c>
      <c r="Y73" s="516"/>
      <c r="Z73" s="516"/>
      <c r="AA73" s="516"/>
      <c r="AB73" s="516"/>
      <c r="AC73" s="516"/>
      <c r="AD73" s="516"/>
      <c r="AE73" s="516"/>
      <c r="AF73" s="516"/>
      <c r="AG73" s="516"/>
      <c r="AH73" s="516"/>
      <c r="AI73" s="516"/>
      <c r="AJ73" s="516"/>
      <c r="AK73" s="516"/>
      <c r="AL73" s="516"/>
      <c r="AM73" s="517"/>
    </row>
    <row r="74" spans="1:41" s="85" customFormat="1" ht="18.75" customHeight="1" x14ac:dyDescent="0.15">
      <c r="A74" s="106" t="s">
        <v>159</v>
      </c>
      <c r="B74" s="118"/>
      <c r="C74" s="293"/>
      <c r="D74" s="293"/>
      <c r="E74" s="119"/>
      <c r="F74" s="293"/>
      <c r="G74" s="293"/>
      <c r="H74" s="293"/>
      <c r="I74" s="293"/>
      <c r="J74" s="120"/>
      <c r="K74" s="120"/>
      <c r="L74" s="120"/>
      <c r="M74" s="120"/>
      <c r="N74" s="120"/>
      <c r="O74" s="121"/>
      <c r="P74" s="122"/>
      <c r="Q74" s="122"/>
      <c r="R74" s="122"/>
      <c r="S74" s="123"/>
      <c r="T74" s="124"/>
      <c r="U74" s="123"/>
      <c r="V74" s="123"/>
      <c r="W74" s="123"/>
      <c r="X74" s="123"/>
      <c r="Y74" s="124"/>
      <c r="Z74" s="124"/>
      <c r="AA74" s="124"/>
      <c r="AB74" s="124"/>
      <c r="AC74" s="123"/>
      <c r="AD74" s="123"/>
      <c r="AE74" s="123"/>
      <c r="AF74" s="123"/>
      <c r="AG74" s="123"/>
      <c r="AH74" s="123"/>
      <c r="AI74" s="125"/>
      <c r="AJ74" s="125"/>
      <c r="AK74" s="125"/>
      <c r="AL74" s="125"/>
      <c r="AM74" s="126"/>
    </row>
    <row r="75" spans="1:41" s="85" customFormat="1" ht="18.75" customHeight="1" x14ac:dyDescent="0.15">
      <c r="A75" s="104"/>
      <c r="B75" s="668" t="s">
        <v>148</v>
      </c>
      <c r="C75" s="669"/>
      <c r="D75" s="669"/>
      <c r="E75" s="669"/>
      <c r="F75" s="669"/>
      <c r="G75" s="669"/>
      <c r="H75" s="669"/>
      <c r="I75" s="669"/>
      <c r="J75" s="669"/>
      <c r="K75" s="669"/>
      <c r="L75" s="669"/>
      <c r="M75" s="669"/>
      <c r="N75" s="669"/>
      <c r="O75" s="669"/>
      <c r="P75" s="669"/>
      <c r="Q75" s="669"/>
      <c r="R75" s="669"/>
      <c r="S75" s="669"/>
      <c r="T75" s="669"/>
      <c r="U75" s="669"/>
      <c r="V75" s="669"/>
      <c r="W75" s="669"/>
      <c r="X75" s="669"/>
      <c r="Y75" s="669"/>
      <c r="Z75" s="669"/>
      <c r="AA75" s="669"/>
      <c r="AB75" s="669"/>
      <c r="AC75" s="669"/>
      <c r="AD75" s="669"/>
      <c r="AE75" s="670"/>
      <c r="AF75" s="509" t="s">
        <v>131</v>
      </c>
      <c r="AG75" s="510"/>
      <c r="AH75" s="510"/>
      <c r="AI75" s="510"/>
      <c r="AJ75" s="510"/>
      <c r="AK75" s="510"/>
      <c r="AL75" s="510"/>
      <c r="AM75" s="511"/>
    </row>
    <row r="76" spans="1:41" s="85" customFormat="1" ht="23.25" customHeight="1" x14ac:dyDescent="0.15">
      <c r="A76" s="127"/>
      <c r="B76" s="128" t="s">
        <v>128</v>
      </c>
      <c r="C76" s="712" t="s">
        <v>243</v>
      </c>
      <c r="D76" s="712"/>
      <c r="E76" s="712"/>
      <c r="F76" s="712"/>
      <c r="G76" s="712"/>
      <c r="H76" s="712"/>
      <c r="I76" s="712"/>
      <c r="J76" s="712"/>
      <c r="K76" s="712"/>
      <c r="L76" s="712"/>
      <c r="M76" s="712"/>
      <c r="N76" s="712"/>
      <c r="O76" s="712"/>
      <c r="P76" s="712"/>
      <c r="Q76" s="712"/>
      <c r="R76" s="712"/>
      <c r="S76" s="712"/>
      <c r="T76" s="712"/>
      <c r="U76" s="712"/>
      <c r="V76" s="712"/>
      <c r="W76" s="712"/>
      <c r="X76" s="712"/>
      <c r="Y76" s="712"/>
      <c r="Z76" s="712"/>
      <c r="AA76" s="712"/>
      <c r="AB76" s="712"/>
      <c r="AC76" s="712"/>
      <c r="AD76" s="712"/>
      <c r="AE76" s="713"/>
      <c r="AF76" s="512"/>
      <c r="AG76" s="513"/>
      <c r="AH76" s="513"/>
      <c r="AI76" s="513"/>
      <c r="AJ76" s="513"/>
      <c r="AK76" s="513"/>
      <c r="AL76" s="513"/>
      <c r="AM76" s="514"/>
    </row>
    <row r="77" spans="1:41" s="85" customFormat="1" ht="22.5" customHeight="1" x14ac:dyDescent="0.15">
      <c r="A77" s="129"/>
      <c r="B77" s="159"/>
      <c r="C77" s="708" t="s">
        <v>160</v>
      </c>
      <c r="D77" s="708"/>
      <c r="E77" s="708"/>
      <c r="F77" s="709"/>
      <c r="G77" s="709"/>
      <c r="H77" s="709"/>
      <c r="I77" s="709"/>
      <c r="J77" s="709"/>
      <c r="K77" s="709"/>
      <c r="L77" s="709"/>
      <c r="M77" s="709"/>
      <c r="N77" s="709"/>
      <c r="O77" s="709"/>
      <c r="P77" s="709"/>
      <c r="Q77" s="709"/>
      <c r="R77" s="709"/>
      <c r="S77" s="709"/>
      <c r="T77" s="709"/>
      <c r="U77" s="708" t="s">
        <v>161</v>
      </c>
      <c r="V77" s="708"/>
      <c r="W77" s="708"/>
      <c r="X77" s="709"/>
      <c r="Y77" s="709"/>
      <c r="Z77" s="709"/>
      <c r="AA77" s="709"/>
      <c r="AB77" s="709"/>
      <c r="AC77" s="709"/>
      <c r="AD77" s="709"/>
      <c r="AE77" s="709"/>
      <c r="AF77" s="710"/>
      <c r="AG77" s="710"/>
      <c r="AH77" s="710"/>
      <c r="AI77" s="710"/>
      <c r="AJ77" s="710"/>
      <c r="AK77" s="710"/>
      <c r="AL77" s="710"/>
      <c r="AM77" s="711"/>
    </row>
    <row r="78" spans="1:41" s="85" customFormat="1" ht="23.25" customHeight="1" x14ac:dyDescent="0.15">
      <c r="A78" s="127"/>
      <c r="B78" s="128" t="s">
        <v>128</v>
      </c>
      <c r="C78" s="712" t="s">
        <v>244</v>
      </c>
      <c r="D78" s="712"/>
      <c r="E78" s="712"/>
      <c r="F78" s="712"/>
      <c r="G78" s="712"/>
      <c r="H78" s="712"/>
      <c r="I78" s="712"/>
      <c r="J78" s="712"/>
      <c r="K78" s="712"/>
      <c r="L78" s="712"/>
      <c r="M78" s="712"/>
      <c r="N78" s="712"/>
      <c r="O78" s="712"/>
      <c r="P78" s="712"/>
      <c r="Q78" s="712"/>
      <c r="R78" s="712"/>
      <c r="S78" s="712"/>
      <c r="T78" s="712"/>
      <c r="U78" s="712"/>
      <c r="V78" s="712"/>
      <c r="W78" s="712"/>
      <c r="X78" s="712"/>
      <c r="Y78" s="712"/>
      <c r="Z78" s="712"/>
      <c r="AA78" s="712"/>
      <c r="AB78" s="712"/>
      <c r="AC78" s="712"/>
      <c r="AD78" s="712"/>
      <c r="AE78" s="713"/>
      <c r="AF78" s="512"/>
      <c r="AG78" s="513"/>
      <c r="AH78" s="513"/>
      <c r="AI78" s="513"/>
      <c r="AJ78" s="513"/>
      <c r="AK78" s="513"/>
      <c r="AL78" s="513"/>
      <c r="AM78" s="514"/>
    </row>
    <row r="79" spans="1:41" s="85" customFormat="1" ht="22.5" customHeight="1" x14ac:dyDescent="0.15">
      <c r="A79" s="129"/>
      <c r="B79" s="159"/>
      <c r="C79" s="708" t="s">
        <v>160</v>
      </c>
      <c r="D79" s="708"/>
      <c r="E79" s="708"/>
      <c r="F79" s="709"/>
      <c r="G79" s="709"/>
      <c r="H79" s="709"/>
      <c r="I79" s="709"/>
      <c r="J79" s="709"/>
      <c r="K79" s="709"/>
      <c r="L79" s="709"/>
      <c r="M79" s="709"/>
      <c r="N79" s="709"/>
      <c r="O79" s="709"/>
      <c r="P79" s="709"/>
      <c r="Q79" s="709"/>
      <c r="R79" s="709"/>
      <c r="S79" s="709"/>
      <c r="T79" s="709"/>
      <c r="U79" s="708" t="s">
        <v>161</v>
      </c>
      <c r="V79" s="708"/>
      <c r="W79" s="708"/>
      <c r="X79" s="709"/>
      <c r="Y79" s="709"/>
      <c r="Z79" s="709"/>
      <c r="AA79" s="709"/>
      <c r="AB79" s="709"/>
      <c r="AC79" s="709"/>
      <c r="AD79" s="709"/>
      <c r="AE79" s="709"/>
      <c r="AF79" s="710"/>
      <c r="AG79" s="710"/>
      <c r="AH79" s="710"/>
      <c r="AI79" s="710"/>
      <c r="AJ79" s="710"/>
      <c r="AK79" s="710"/>
      <c r="AL79" s="710"/>
      <c r="AM79" s="711"/>
    </row>
    <row r="80" spans="1:41" s="85" customFormat="1" ht="55.5" customHeight="1" x14ac:dyDescent="0.15">
      <c r="A80" s="296"/>
      <c r="B80" s="736" t="s">
        <v>245</v>
      </c>
      <c r="C80" s="737"/>
      <c r="D80" s="737"/>
      <c r="E80" s="737"/>
      <c r="F80" s="737"/>
      <c r="G80" s="737"/>
      <c r="H80" s="737"/>
      <c r="I80" s="737"/>
      <c r="J80" s="737"/>
      <c r="K80" s="737"/>
      <c r="L80" s="737"/>
      <c r="M80" s="737"/>
      <c r="N80" s="737"/>
      <c r="O80" s="737"/>
      <c r="P80" s="737"/>
      <c r="Q80" s="737"/>
      <c r="R80" s="737"/>
      <c r="S80" s="737"/>
      <c r="T80" s="737"/>
      <c r="U80" s="737"/>
      <c r="V80" s="737"/>
      <c r="W80" s="737"/>
      <c r="X80" s="737"/>
      <c r="Y80" s="737"/>
      <c r="Z80" s="737"/>
      <c r="AA80" s="737"/>
      <c r="AB80" s="737"/>
      <c r="AC80" s="737"/>
      <c r="AD80" s="737"/>
      <c r="AE80" s="737"/>
      <c r="AF80" s="737"/>
      <c r="AG80" s="737"/>
      <c r="AH80" s="737"/>
      <c r="AI80" s="737"/>
      <c r="AJ80" s="737"/>
      <c r="AK80" s="737"/>
      <c r="AL80" s="737"/>
      <c r="AM80" s="738"/>
    </row>
    <row r="81" spans="1:42" ht="6" customHeight="1" x14ac:dyDescent="0.15">
      <c r="A81" s="165"/>
      <c r="B81" s="165"/>
      <c r="C81" s="165"/>
      <c r="D81" s="165"/>
      <c r="E81" s="165"/>
      <c r="F81" s="165"/>
      <c r="G81" s="165"/>
      <c r="H81" s="165"/>
      <c r="I81" s="165"/>
      <c r="J81" s="165"/>
      <c r="K81" s="165"/>
      <c r="L81" s="165"/>
      <c r="M81" s="165"/>
      <c r="N81" s="165"/>
      <c r="O81" s="165"/>
      <c r="P81" s="165"/>
      <c r="Q81" s="165"/>
      <c r="R81" s="165"/>
      <c r="S81" s="165"/>
      <c r="T81" s="165"/>
      <c r="U81" s="165"/>
      <c r="V81" s="165"/>
      <c r="W81" s="165"/>
      <c r="X81" s="165"/>
      <c r="Y81" s="165"/>
      <c r="Z81" s="165"/>
      <c r="AA81" s="165"/>
      <c r="AB81" s="165"/>
      <c r="AC81" s="165"/>
      <c r="AD81" s="165"/>
      <c r="AE81" s="165"/>
      <c r="AF81" s="165"/>
      <c r="AG81" s="165"/>
      <c r="AH81" s="165"/>
      <c r="AI81" s="165"/>
      <c r="AJ81" s="165"/>
    </row>
    <row r="82" spans="1:42" ht="18" customHeight="1" x14ac:dyDescent="0.15">
      <c r="A82" s="166" t="s">
        <v>42</v>
      </c>
      <c r="B82" s="165"/>
      <c r="C82" s="165"/>
      <c r="D82" s="165"/>
      <c r="E82" s="165"/>
      <c r="F82" s="165"/>
      <c r="G82" s="165"/>
      <c r="H82" s="165"/>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5"/>
      <c r="AG82" s="165"/>
      <c r="AH82" s="165"/>
      <c r="AI82" s="165"/>
      <c r="AJ82" s="165"/>
    </row>
    <row r="83" spans="1:42" ht="18" customHeight="1" x14ac:dyDescent="0.15">
      <c r="A83" s="167" t="s">
        <v>98</v>
      </c>
      <c r="B83" s="165"/>
      <c r="C83" s="165"/>
      <c r="D83" s="165"/>
      <c r="E83" s="165"/>
      <c r="F83" s="165"/>
      <c r="G83" s="165"/>
      <c r="H83" s="165"/>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5"/>
      <c r="AG83" s="165"/>
      <c r="AH83" s="165"/>
      <c r="AI83" s="165"/>
      <c r="AJ83" s="165"/>
    </row>
    <row r="84" spans="1:42" ht="24.75" customHeight="1" x14ac:dyDescent="0.15">
      <c r="A84" s="554" t="s">
        <v>164</v>
      </c>
      <c r="B84" s="555"/>
      <c r="C84" s="555"/>
      <c r="D84" s="556"/>
      <c r="E84" s="554" t="s">
        <v>43</v>
      </c>
      <c r="F84" s="555"/>
      <c r="G84" s="555"/>
      <c r="H84" s="555"/>
      <c r="I84" s="556"/>
      <c r="J84" s="554" t="s">
        <v>165</v>
      </c>
      <c r="K84" s="555"/>
      <c r="L84" s="555"/>
      <c r="M84" s="555"/>
      <c r="N84" s="555"/>
      <c r="O84" s="555"/>
      <c r="P84" s="555"/>
      <c r="Q84" s="555"/>
      <c r="R84" s="555"/>
      <c r="S84" s="555"/>
      <c r="T84" s="555"/>
      <c r="U84" s="555"/>
      <c r="V84" s="555"/>
      <c r="W84" s="555"/>
      <c r="X84" s="555"/>
      <c r="Y84" s="556"/>
      <c r="Z84" s="554" t="s">
        <v>197</v>
      </c>
      <c r="AA84" s="555"/>
      <c r="AB84" s="555"/>
      <c r="AC84" s="555"/>
      <c r="AD84" s="555"/>
      <c r="AE84" s="555"/>
      <c r="AF84" s="556"/>
      <c r="AG84" s="584" t="s">
        <v>200</v>
      </c>
      <c r="AH84" s="585"/>
      <c r="AI84" s="585"/>
      <c r="AJ84" s="585"/>
      <c r="AK84" s="585"/>
      <c r="AL84" s="585"/>
      <c r="AM84" s="586"/>
      <c r="AO84" s="168" t="s">
        <v>195</v>
      </c>
      <c r="AP84" s="168" t="e">
        <f>VLOOKUP(L5,計算用!$A$2:$B$36,2,FALSE)*1000</f>
        <v>#N/A</v>
      </c>
    </row>
    <row r="85" spans="1:42" ht="9.75" customHeight="1" x14ac:dyDescent="0.15">
      <c r="A85" s="560" t="s">
        <v>279</v>
      </c>
      <c r="B85" s="561"/>
      <c r="C85" s="561"/>
      <c r="D85" s="562"/>
      <c r="E85" s="557"/>
      <c r="F85" s="558"/>
      <c r="G85" s="558"/>
      <c r="H85" s="558"/>
      <c r="I85" s="559"/>
      <c r="J85" s="572"/>
      <c r="K85" s="573"/>
      <c r="L85" s="573"/>
      <c r="M85" s="573"/>
      <c r="N85" s="573"/>
      <c r="O85" s="573"/>
      <c r="P85" s="573"/>
      <c r="Q85" s="573"/>
      <c r="R85" s="573"/>
      <c r="S85" s="573"/>
      <c r="T85" s="573"/>
      <c r="U85" s="573"/>
      <c r="V85" s="573"/>
      <c r="W85" s="573"/>
      <c r="X85" s="573"/>
      <c r="Y85" s="574"/>
      <c r="Z85" s="604"/>
      <c r="AA85" s="605"/>
      <c r="AB85" s="605"/>
      <c r="AC85" s="605"/>
      <c r="AD85" s="605"/>
      <c r="AE85" s="605"/>
      <c r="AF85" s="606"/>
      <c r="AG85" s="605"/>
      <c r="AH85" s="605"/>
      <c r="AI85" s="605"/>
      <c r="AJ85" s="605"/>
      <c r="AK85" s="605"/>
      <c r="AL85" s="605"/>
      <c r="AM85" s="606"/>
      <c r="AO85" s="168" t="s">
        <v>75</v>
      </c>
      <c r="AP85" s="168">
        <f>IF(OR(AP5=1,AP5=3,AP5=6),AG5,1)</f>
        <v>1</v>
      </c>
    </row>
    <row r="86" spans="1:42" ht="9.75" customHeight="1" x14ac:dyDescent="0.15">
      <c r="A86" s="563"/>
      <c r="B86" s="564"/>
      <c r="C86" s="564"/>
      <c r="D86" s="565"/>
      <c r="E86" s="486"/>
      <c r="F86" s="487"/>
      <c r="G86" s="487"/>
      <c r="H86" s="487"/>
      <c r="I86" s="488"/>
      <c r="J86" s="489"/>
      <c r="K86" s="490"/>
      <c r="L86" s="490"/>
      <c r="M86" s="490"/>
      <c r="N86" s="490"/>
      <c r="O86" s="490"/>
      <c r="P86" s="490"/>
      <c r="Q86" s="490"/>
      <c r="R86" s="490"/>
      <c r="S86" s="490"/>
      <c r="T86" s="490"/>
      <c r="U86" s="490"/>
      <c r="V86" s="490"/>
      <c r="W86" s="490"/>
      <c r="X86" s="490"/>
      <c r="Y86" s="491"/>
      <c r="Z86" s="597"/>
      <c r="AA86" s="587"/>
      <c r="AB86" s="587"/>
      <c r="AC86" s="587"/>
      <c r="AD86" s="587"/>
      <c r="AE86" s="587"/>
      <c r="AF86" s="588"/>
      <c r="AG86" s="587"/>
      <c r="AH86" s="587"/>
      <c r="AI86" s="587"/>
      <c r="AJ86" s="587"/>
      <c r="AK86" s="587"/>
      <c r="AL86" s="587"/>
      <c r="AM86" s="588"/>
      <c r="AO86" s="168" t="s">
        <v>196</v>
      </c>
      <c r="AP86" s="168" t="str">
        <f>IFERROR(AP84*AP85,"")</f>
        <v/>
      </c>
    </row>
    <row r="87" spans="1:42" ht="9.75" customHeight="1" x14ac:dyDescent="0.15">
      <c r="A87" s="563"/>
      <c r="B87" s="564"/>
      <c r="C87" s="564"/>
      <c r="D87" s="565"/>
      <c r="E87" s="486"/>
      <c r="F87" s="487"/>
      <c r="G87" s="487"/>
      <c r="H87" s="487"/>
      <c r="I87" s="488"/>
      <c r="J87" s="489"/>
      <c r="K87" s="490"/>
      <c r="L87" s="490"/>
      <c r="M87" s="490"/>
      <c r="N87" s="490"/>
      <c r="O87" s="490"/>
      <c r="P87" s="490"/>
      <c r="Q87" s="490"/>
      <c r="R87" s="490"/>
      <c r="S87" s="490"/>
      <c r="T87" s="490"/>
      <c r="U87" s="490"/>
      <c r="V87" s="490"/>
      <c r="W87" s="490"/>
      <c r="X87" s="490"/>
      <c r="Y87" s="491"/>
      <c r="Z87" s="597"/>
      <c r="AA87" s="587"/>
      <c r="AB87" s="587"/>
      <c r="AC87" s="587"/>
      <c r="AD87" s="587"/>
      <c r="AE87" s="587"/>
      <c r="AF87" s="588"/>
      <c r="AG87" s="587"/>
      <c r="AH87" s="587"/>
      <c r="AI87" s="587"/>
      <c r="AJ87" s="587"/>
      <c r="AK87" s="587"/>
      <c r="AL87" s="587"/>
      <c r="AM87" s="588"/>
    </row>
    <row r="88" spans="1:42" ht="9.75" customHeight="1" x14ac:dyDescent="0.15">
      <c r="A88" s="563"/>
      <c r="B88" s="564"/>
      <c r="C88" s="564"/>
      <c r="D88" s="565"/>
      <c r="E88" s="486"/>
      <c r="F88" s="487"/>
      <c r="G88" s="487"/>
      <c r="H88" s="487"/>
      <c r="I88" s="488"/>
      <c r="J88" s="489"/>
      <c r="K88" s="490"/>
      <c r="L88" s="490"/>
      <c r="M88" s="490"/>
      <c r="N88" s="490"/>
      <c r="O88" s="490"/>
      <c r="P88" s="490"/>
      <c r="Q88" s="490"/>
      <c r="R88" s="490"/>
      <c r="S88" s="490"/>
      <c r="T88" s="490"/>
      <c r="U88" s="490"/>
      <c r="V88" s="490"/>
      <c r="W88" s="490"/>
      <c r="X88" s="490"/>
      <c r="Y88" s="491"/>
      <c r="Z88" s="597"/>
      <c r="AA88" s="587"/>
      <c r="AB88" s="587"/>
      <c r="AC88" s="587"/>
      <c r="AD88" s="587"/>
      <c r="AE88" s="587"/>
      <c r="AF88" s="588"/>
      <c r="AG88" s="587"/>
      <c r="AH88" s="587"/>
      <c r="AI88" s="587"/>
      <c r="AJ88" s="587"/>
      <c r="AK88" s="587"/>
      <c r="AL88" s="587"/>
      <c r="AM88" s="588"/>
    </row>
    <row r="89" spans="1:42" ht="9.75" customHeight="1" x14ac:dyDescent="0.15">
      <c r="A89" s="563"/>
      <c r="B89" s="564"/>
      <c r="C89" s="564"/>
      <c r="D89" s="565"/>
      <c r="E89" s="486"/>
      <c r="F89" s="487"/>
      <c r="G89" s="487"/>
      <c r="H89" s="487"/>
      <c r="I89" s="488"/>
      <c r="J89" s="489"/>
      <c r="K89" s="490"/>
      <c r="L89" s="490"/>
      <c r="M89" s="490"/>
      <c r="N89" s="490"/>
      <c r="O89" s="490"/>
      <c r="P89" s="490"/>
      <c r="Q89" s="490"/>
      <c r="R89" s="490"/>
      <c r="S89" s="490"/>
      <c r="T89" s="490"/>
      <c r="U89" s="490"/>
      <c r="V89" s="490"/>
      <c r="W89" s="490"/>
      <c r="X89" s="490"/>
      <c r="Y89" s="491"/>
      <c r="Z89" s="597"/>
      <c r="AA89" s="587"/>
      <c r="AB89" s="587"/>
      <c r="AC89" s="587"/>
      <c r="AD89" s="587"/>
      <c r="AE89" s="587"/>
      <c r="AF89" s="588"/>
      <c r="AG89" s="589"/>
      <c r="AH89" s="589"/>
      <c r="AI89" s="589"/>
      <c r="AJ89" s="589"/>
      <c r="AK89" s="589"/>
      <c r="AL89" s="589"/>
      <c r="AM89" s="590"/>
    </row>
    <row r="90" spans="1:42" ht="9.75" customHeight="1" x14ac:dyDescent="0.15">
      <c r="A90" s="563"/>
      <c r="B90" s="564"/>
      <c r="C90" s="564"/>
      <c r="D90" s="565"/>
      <c r="E90" s="518"/>
      <c r="F90" s="519"/>
      <c r="G90" s="519"/>
      <c r="H90" s="519"/>
      <c r="I90" s="520"/>
      <c r="J90" s="575"/>
      <c r="K90" s="576"/>
      <c r="L90" s="576"/>
      <c r="M90" s="576"/>
      <c r="N90" s="576"/>
      <c r="O90" s="576"/>
      <c r="P90" s="576"/>
      <c r="Q90" s="576"/>
      <c r="R90" s="576"/>
      <c r="S90" s="576"/>
      <c r="T90" s="576"/>
      <c r="U90" s="576"/>
      <c r="V90" s="576"/>
      <c r="W90" s="576"/>
      <c r="X90" s="576"/>
      <c r="Y90" s="577"/>
      <c r="Z90" s="625"/>
      <c r="AA90" s="626"/>
      <c r="AB90" s="626"/>
      <c r="AC90" s="626"/>
      <c r="AD90" s="626"/>
      <c r="AE90" s="626"/>
      <c r="AF90" s="627"/>
      <c r="AG90" s="597"/>
      <c r="AH90" s="587"/>
      <c r="AI90" s="587"/>
      <c r="AJ90" s="587"/>
      <c r="AK90" s="587"/>
      <c r="AL90" s="587"/>
      <c r="AM90" s="588"/>
    </row>
    <row r="91" spans="1:42" ht="9.75" customHeight="1" x14ac:dyDescent="0.15">
      <c r="A91" s="563"/>
      <c r="B91" s="564"/>
      <c r="C91" s="564"/>
      <c r="D91" s="565"/>
      <c r="E91" s="486"/>
      <c r="F91" s="487"/>
      <c r="G91" s="487"/>
      <c r="H91" s="487"/>
      <c r="I91" s="488"/>
      <c r="J91" s="489"/>
      <c r="K91" s="490"/>
      <c r="L91" s="490"/>
      <c r="M91" s="490"/>
      <c r="N91" s="490"/>
      <c r="O91" s="490"/>
      <c r="P91" s="490"/>
      <c r="Q91" s="490"/>
      <c r="R91" s="490"/>
      <c r="S91" s="490"/>
      <c r="T91" s="490"/>
      <c r="U91" s="490"/>
      <c r="V91" s="490"/>
      <c r="W91" s="490"/>
      <c r="X91" s="490"/>
      <c r="Y91" s="491"/>
      <c r="Z91" s="597"/>
      <c r="AA91" s="587"/>
      <c r="AB91" s="587"/>
      <c r="AC91" s="587"/>
      <c r="AD91" s="587"/>
      <c r="AE91" s="587"/>
      <c r="AF91" s="588"/>
      <c r="AG91" s="587"/>
      <c r="AH91" s="587"/>
      <c r="AI91" s="587"/>
      <c r="AJ91" s="587"/>
      <c r="AK91" s="587"/>
      <c r="AL91" s="587"/>
      <c r="AM91" s="588"/>
    </row>
    <row r="92" spans="1:42" ht="9.75" customHeight="1" x14ac:dyDescent="0.15">
      <c r="A92" s="563"/>
      <c r="B92" s="564"/>
      <c r="C92" s="564"/>
      <c r="D92" s="565"/>
      <c r="E92" s="486"/>
      <c r="F92" s="487"/>
      <c r="G92" s="487"/>
      <c r="H92" s="487"/>
      <c r="I92" s="488"/>
      <c r="J92" s="489"/>
      <c r="K92" s="490"/>
      <c r="L92" s="490"/>
      <c r="M92" s="490"/>
      <c r="N92" s="490"/>
      <c r="O92" s="490"/>
      <c r="P92" s="490"/>
      <c r="Q92" s="490"/>
      <c r="R92" s="490"/>
      <c r="S92" s="490"/>
      <c r="T92" s="490"/>
      <c r="U92" s="490"/>
      <c r="V92" s="490"/>
      <c r="W92" s="490"/>
      <c r="X92" s="490"/>
      <c r="Y92" s="491"/>
      <c r="Z92" s="597"/>
      <c r="AA92" s="587"/>
      <c r="AB92" s="587"/>
      <c r="AC92" s="587"/>
      <c r="AD92" s="587"/>
      <c r="AE92" s="587"/>
      <c r="AF92" s="588"/>
      <c r="AG92" s="597"/>
      <c r="AH92" s="587"/>
      <c r="AI92" s="587"/>
      <c r="AJ92" s="587"/>
      <c r="AK92" s="587"/>
      <c r="AL92" s="587"/>
      <c r="AM92" s="588"/>
    </row>
    <row r="93" spans="1:42" ht="9.75" customHeight="1" x14ac:dyDescent="0.15">
      <c r="A93" s="563"/>
      <c r="B93" s="564"/>
      <c r="C93" s="564"/>
      <c r="D93" s="565"/>
      <c r="E93" s="486"/>
      <c r="F93" s="487"/>
      <c r="G93" s="487"/>
      <c r="H93" s="487"/>
      <c r="I93" s="488"/>
      <c r="J93" s="489"/>
      <c r="K93" s="490"/>
      <c r="L93" s="490"/>
      <c r="M93" s="490"/>
      <c r="N93" s="490"/>
      <c r="O93" s="490"/>
      <c r="P93" s="490"/>
      <c r="Q93" s="490"/>
      <c r="R93" s="490"/>
      <c r="S93" s="490"/>
      <c r="T93" s="490"/>
      <c r="U93" s="490"/>
      <c r="V93" s="490"/>
      <c r="W93" s="490"/>
      <c r="X93" s="490"/>
      <c r="Y93" s="491"/>
      <c r="Z93" s="597"/>
      <c r="AA93" s="587"/>
      <c r="AB93" s="587"/>
      <c r="AC93" s="587"/>
      <c r="AD93" s="587"/>
      <c r="AE93" s="587"/>
      <c r="AF93" s="588"/>
      <c r="AG93" s="587"/>
      <c r="AH93" s="587"/>
      <c r="AI93" s="587"/>
      <c r="AJ93" s="587"/>
      <c r="AK93" s="587"/>
      <c r="AL93" s="587"/>
      <c r="AM93" s="588"/>
    </row>
    <row r="94" spans="1:42" ht="9.75" customHeight="1" x14ac:dyDescent="0.15">
      <c r="A94" s="563"/>
      <c r="B94" s="564"/>
      <c r="C94" s="564"/>
      <c r="D94" s="565"/>
      <c r="E94" s="486"/>
      <c r="F94" s="487"/>
      <c r="G94" s="487"/>
      <c r="H94" s="487"/>
      <c r="I94" s="488"/>
      <c r="J94" s="489"/>
      <c r="K94" s="490"/>
      <c r="L94" s="490"/>
      <c r="M94" s="490"/>
      <c r="N94" s="490"/>
      <c r="O94" s="490"/>
      <c r="P94" s="490"/>
      <c r="Q94" s="490"/>
      <c r="R94" s="490"/>
      <c r="S94" s="490"/>
      <c r="T94" s="490"/>
      <c r="U94" s="490"/>
      <c r="V94" s="490"/>
      <c r="W94" s="490"/>
      <c r="X94" s="490"/>
      <c r="Y94" s="491"/>
      <c r="Z94" s="597"/>
      <c r="AA94" s="587"/>
      <c r="AB94" s="587"/>
      <c r="AC94" s="587"/>
      <c r="AD94" s="587"/>
      <c r="AE94" s="587"/>
      <c r="AF94" s="588"/>
      <c r="AG94" s="597"/>
      <c r="AH94" s="587"/>
      <c r="AI94" s="587"/>
      <c r="AJ94" s="587"/>
      <c r="AK94" s="587"/>
      <c r="AL94" s="587"/>
      <c r="AM94" s="588"/>
    </row>
    <row r="95" spans="1:42" ht="9.75" customHeight="1" x14ac:dyDescent="0.15">
      <c r="A95" s="563"/>
      <c r="B95" s="564"/>
      <c r="C95" s="564"/>
      <c r="D95" s="565"/>
      <c r="E95" s="518"/>
      <c r="F95" s="519"/>
      <c r="G95" s="519"/>
      <c r="H95" s="519"/>
      <c r="I95" s="520"/>
      <c r="J95" s="575"/>
      <c r="K95" s="576"/>
      <c r="L95" s="576"/>
      <c r="M95" s="576"/>
      <c r="N95" s="576"/>
      <c r="O95" s="576"/>
      <c r="P95" s="576"/>
      <c r="Q95" s="576"/>
      <c r="R95" s="576"/>
      <c r="S95" s="576"/>
      <c r="T95" s="576"/>
      <c r="U95" s="576"/>
      <c r="V95" s="576"/>
      <c r="W95" s="576"/>
      <c r="X95" s="576"/>
      <c r="Y95" s="577"/>
      <c r="Z95" s="625"/>
      <c r="AA95" s="626"/>
      <c r="AB95" s="626"/>
      <c r="AC95" s="626"/>
      <c r="AD95" s="626"/>
      <c r="AE95" s="626"/>
      <c r="AF95" s="627"/>
      <c r="AG95" s="626"/>
      <c r="AH95" s="626"/>
      <c r="AI95" s="626"/>
      <c r="AJ95" s="626"/>
      <c r="AK95" s="626"/>
      <c r="AL95" s="626"/>
      <c r="AM95" s="627"/>
    </row>
    <row r="96" spans="1:42" ht="9.75" customHeight="1" x14ac:dyDescent="0.15">
      <c r="A96" s="563"/>
      <c r="B96" s="564"/>
      <c r="C96" s="564"/>
      <c r="D96" s="565"/>
      <c r="E96" s="486"/>
      <c r="F96" s="487"/>
      <c r="G96" s="487"/>
      <c r="H96" s="487"/>
      <c r="I96" s="488"/>
      <c r="J96" s="489"/>
      <c r="K96" s="490"/>
      <c r="L96" s="490"/>
      <c r="M96" s="490"/>
      <c r="N96" s="490"/>
      <c r="O96" s="490"/>
      <c r="P96" s="490"/>
      <c r="Q96" s="490"/>
      <c r="R96" s="490"/>
      <c r="S96" s="490"/>
      <c r="T96" s="490"/>
      <c r="U96" s="490"/>
      <c r="V96" s="490"/>
      <c r="W96" s="490"/>
      <c r="X96" s="490"/>
      <c r="Y96" s="491"/>
      <c r="Z96" s="597"/>
      <c r="AA96" s="587"/>
      <c r="AB96" s="587"/>
      <c r="AC96" s="587"/>
      <c r="AD96" s="587"/>
      <c r="AE96" s="587"/>
      <c r="AF96" s="588"/>
      <c r="AG96" s="587"/>
      <c r="AH96" s="587"/>
      <c r="AI96" s="587"/>
      <c r="AJ96" s="587"/>
      <c r="AK96" s="587"/>
      <c r="AL96" s="587"/>
      <c r="AM96" s="588"/>
    </row>
    <row r="97" spans="1:42" ht="9.75" customHeight="1" x14ac:dyDescent="0.15">
      <c r="A97" s="563"/>
      <c r="B97" s="564"/>
      <c r="C97" s="564"/>
      <c r="D97" s="565"/>
      <c r="E97" s="486"/>
      <c r="F97" s="487"/>
      <c r="G97" s="487"/>
      <c r="H97" s="487"/>
      <c r="I97" s="488"/>
      <c r="J97" s="489"/>
      <c r="K97" s="490"/>
      <c r="L97" s="490"/>
      <c r="M97" s="490"/>
      <c r="N97" s="490"/>
      <c r="O97" s="490"/>
      <c r="P97" s="490"/>
      <c r="Q97" s="490"/>
      <c r="R97" s="490"/>
      <c r="S97" s="490"/>
      <c r="T97" s="490"/>
      <c r="U97" s="490"/>
      <c r="V97" s="490"/>
      <c r="W97" s="490"/>
      <c r="X97" s="490"/>
      <c r="Y97" s="491"/>
      <c r="Z97" s="597"/>
      <c r="AA97" s="587"/>
      <c r="AB97" s="587"/>
      <c r="AC97" s="587"/>
      <c r="AD97" s="587"/>
      <c r="AE97" s="587"/>
      <c r="AF97" s="588"/>
      <c r="AG97" s="597"/>
      <c r="AH97" s="587"/>
      <c r="AI97" s="587"/>
      <c r="AJ97" s="587"/>
      <c r="AK97" s="587"/>
      <c r="AL97" s="587"/>
      <c r="AM97" s="588"/>
    </row>
    <row r="98" spans="1:42" ht="9.75" customHeight="1" x14ac:dyDescent="0.15">
      <c r="A98" s="563"/>
      <c r="B98" s="564"/>
      <c r="C98" s="564"/>
      <c r="D98" s="565"/>
      <c r="E98" s="486"/>
      <c r="F98" s="487"/>
      <c r="G98" s="487"/>
      <c r="H98" s="487"/>
      <c r="I98" s="488"/>
      <c r="J98" s="489"/>
      <c r="K98" s="490"/>
      <c r="L98" s="490"/>
      <c r="M98" s="490"/>
      <c r="N98" s="490"/>
      <c r="O98" s="490"/>
      <c r="P98" s="490"/>
      <c r="Q98" s="490"/>
      <c r="R98" s="490"/>
      <c r="S98" s="490"/>
      <c r="T98" s="490"/>
      <c r="U98" s="490"/>
      <c r="V98" s="490"/>
      <c r="W98" s="490"/>
      <c r="X98" s="490"/>
      <c r="Y98" s="491"/>
      <c r="Z98" s="597"/>
      <c r="AA98" s="587"/>
      <c r="AB98" s="587"/>
      <c r="AC98" s="587"/>
      <c r="AD98" s="587"/>
      <c r="AE98" s="587"/>
      <c r="AF98" s="588"/>
      <c r="AG98" s="587"/>
      <c r="AH98" s="587"/>
      <c r="AI98" s="587"/>
      <c r="AJ98" s="587"/>
      <c r="AK98" s="587"/>
      <c r="AL98" s="587"/>
      <c r="AM98" s="588"/>
    </row>
    <row r="99" spans="1:42" ht="9.75" customHeight="1" x14ac:dyDescent="0.15">
      <c r="A99" s="563"/>
      <c r="B99" s="564"/>
      <c r="C99" s="564"/>
      <c r="D99" s="565"/>
      <c r="E99" s="486"/>
      <c r="F99" s="487"/>
      <c r="G99" s="487"/>
      <c r="H99" s="487"/>
      <c r="I99" s="488"/>
      <c r="J99" s="489"/>
      <c r="K99" s="490"/>
      <c r="L99" s="490"/>
      <c r="M99" s="490"/>
      <c r="N99" s="490"/>
      <c r="O99" s="490"/>
      <c r="P99" s="490"/>
      <c r="Q99" s="490"/>
      <c r="R99" s="490"/>
      <c r="S99" s="490"/>
      <c r="T99" s="490"/>
      <c r="U99" s="490"/>
      <c r="V99" s="490"/>
      <c r="W99" s="490"/>
      <c r="X99" s="490"/>
      <c r="Y99" s="491"/>
      <c r="Z99" s="597"/>
      <c r="AA99" s="587"/>
      <c r="AB99" s="587"/>
      <c r="AC99" s="587"/>
      <c r="AD99" s="587"/>
      <c r="AE99" s="587"/>
      <c r="AF99" s="588"/>
      <c r="AG99" s="597"/>
      <c r="AH99" s="587"/>
      <c r="AI99" s="587"/>
      <c r="AJ99" s="587"/>
      <c r="AK99" s="587"/>
      <c r="AL99" s="587"/>
      <c r="AM99" s="588"/>
    </row>
    <row r="100" spans="1:42" ht="9.75" customHeight="1" x14ac:dyDescent="0.15">
      <c r="A100" s="563"/>
      <c r="B100" s="564"/>
      <c r="C100" s="564"/>
      <c r="D100" s="565"/>
      <c r="E100" s="518"/>
      <c r="F100" s="519"/>
      <c r="G100" s="519"/>
      <c r="H100" s="519"/>
      <c r="I100" s="520"/>
      <c r="J100" s="575"/>
      <c r="K100" s="576"/>
      <c r="L100" s="576"/>
      <c r="M100" s="576"/>
      <c r="N100" s="576"/>
      <c r="O100" s="576"/>
      <c r="P100" s="576"/>
      <c r="Q100" s="576"/>
      <c r="R100" s="576"/>
      <c r="S100" s="576"/>
      <c r="T100" s="576"/>
      <c r="U100" s="576"/>
      <c r="V100" s="576"/>
      <c r="W100" s="576"/>
      <c r="X100" s="576"/>
      <c r="Y100" s="577"/>
      <c r="Z100" s="625"/>
      <c r="AA100" s="626"/>
      <c r="AB100" s="626"/>
      <c r="AC100" s="626"/>
      <c r="AD100" s="626"/>
      <c r="AE100" s="626"/>
      <c r="AF100" s="627"/>
      <c r="AG100" s="626"/>
      <c r="AH100" s="626"/>
      <c r="AI100" s="626"/>
      <c r="AJ100" s="626"/>
      <c r="AK100" s="626"/>
      <c r="AL100" s="626"/>
      <c r="AM100" s="627"/>
    </row>
    <row r="101" spans="1:42" ht="9.75" customHeight="1" x14ac:dyDescent="0.15">
      <c r="A101" s="563"/>
      <c r="B101" s="564"/>
      <c r="C101" s="564"/>
      <c r="D101" s="565"/>
      <c r="E101" s="486"/>
      <c r="F101" s="487"/>
      <c r="G101" s="487"/>
      <c r="H101" s="487"/>
      <c r="I101" s="488"/>
      <c r="J101" s="489"/>
      <c r="K101" s="490"/>
      <c r="L101" s="490"/>
      <c r="M101" s="490"/>
      <c r="N101" s="490"/>
      <c r="O101" s="490"/>
      <c r="P101" s="490"/>
      <c r="Q101" s="490"/>
      <c r="R101" s="490"/>
      <c r="S101" s="490"/>
      <c r="T101" s="490"/>
      <c r="U101" s="490"/>
      <c r="V101" s="490"/>
      <c r="W101" s="490"/>
      <c r="X101" s="490"/>
      <c r="Y101" s="491"/>
      <c r="Z101" s="597"/>
      <c r="AA101" s="587"/>
      <c r="AB101" s="587"/>
      <c r="AC101" s="587"/>
      <c r="AD101" s="587"/>
      <c r="AE101" s="587"/>
      <c r="AF101" s="588"/>
      <c r="AG101" s="587"/>
      <c r="AH101" s="587"/>
      <c r="AI101" s="587"/>
      <c r="AJ101" s="587"/>
      <c r="AK101" s="587"/>
      <c r="AL101" s="587"/>
      <c r="AM101" s="588"/>
    </row>
    <row r="102" spans="1:42" ht="9.75" customHeight="1" x14ac:dyDescent="0.15">
      <c r="A102" s="566"/>
      <c r="B102" s="567"/>
      <c r="C102" s="567"/>
      <c r="D102" s="568"/>
      <c r="E102" s="607"/>
      <c r="F102" s="608"/>
      <c r="G102" s="608"/>
      <c r="H102" s="608"/>
      <c r="I102" s="609"/>
      <c r="J102" s="610"/>
      <c r="K102" s="611"/>
      <c r="L102" s="611"/>
      <c r="M102" s="611"/>
      <c r="N102" s="611"/>
      <c r="O102" s="611"/>
      <c r="P102" s="611"/>
      <c r="Q102" s="611"/>
      <c r="R102" s="611"/>
      <c r="S102" s="611"/>
      <c r="T102" s="611"/>
      <c r="U102" s="611"/>
      <c r="V102" s="611"/>
      <c r="W102" s="611"/>
      <c r="X102" s="611"/>
      <c r="Y102" s="612"/>
      <c r="Z102" s="594"/>
      <c r="AA102" s="595"/>
      <c r="AB102" s="595"/>
      <c r="AC102" s="595"/>
      <c r="AD102" s="595"/>
      <c r="AE102" s="595"/>
      <c r="AF102" s="596"/>
      <c r="AG102" s="595"/>
      <c r="AH102" s="595"/>
      <c r="AI102" s="595"/>
      <c r="AJ102" s="595"/>
      <c r="AK102" s="595"/>
      <c r="AL102" s="595"/>
      <c r="AM102" s="596"/>
      <c r="AO102" s="176" t="s">
        <v>265</v>
      </c>
      <c r="AP102" s="277">
        <f>SUM(Z85:AF102)</f>
        <v>0</v>
      </c>
    </row>
    <row r="103" spans="1:42" ht="9.75" customHeight="1" x14ac:dyDescent="0.15">
      <c r="A103" s="563" t="s">
        <v>235</v>
      </c>
      <c r="B103" s="564"/>
      <c r="C103" s="564"/>
      <c r="D103" s="565"/>
      <c r="E103" s="557"/>
      <c r="F103" s="558"/>
      <c r="G103" s="558"/>
      <c r="H103" s="558"/>
      <c r="I103" s="559"/>
      <c r="J103" s="572"/>
      <c r="K103" s="573"/>
      <c r="L103" s="573"/>
      <c r="M103" s="573"/>
      <c r="N103" s="573"/>
      <c r="O103" s="573"/>
      <c r="P103" s="573"/>
      <c r="Q103" s="573"/>
      <c r="R103" s="573"/>
      <c r="S103" s="573"/>
      <c r="T103" s="573"/>
      <c r="U103" s="573"/>
      <c r="V103" s="573"/>
      <c r="W103" s="573"/>
      <c r="X103" s="573"/>
      <c r="Y103" s="574"/>
      <c r="Z103" s="604"/>
      <c r="AA103" s="605"/>
      <c r="AB103" s="605"/>
      <c r="AC103" s="605"/>
      <c r="AD103" s="605"/>
      <c r="AE103" s="605"/>
      <c r="AF103" s="606"/>
      <c r="AG103" s="605"/>
      <c r="AH103" s="605"/>
      <c r="AI103" s="605"/>
      <c r="AJ103" s="605"/>
      <c r="AK103" s="605"/>
      <c r="AL103" s="605"/>
      <c r="AM103" s="606"/>
      <c r="AO103" s="176" t="s">
        <v>264</v>
      </c>
      <c r="AP103" s="277">
        <f>SUM(Z103:AF105)</f>
        <v>0</v>
      </c>
    </row>
    <row r="104" spans="1:42" ht="9.75" customHeight="1" x14ac:dyDescent="0.15">
      <c r="A104" s="563"/>
      <c r="B104" s="564"/>
      <c r="C104" s="564"/>
      <c r="D104" s="565"/>
      <c r="E104" s="486"/>
      <c r="F104" s="487"/>
      <c r="G104" s="487"/>
      <c r="H104" s="487"/>
      <c r="I104" s="488"/>
      <c r="J104" s="489"/>
      <c r="K104" s="490"/>
      <c r="L104" s="490"/>
      <c r="M104" s="490"/>
      <c r="N104" s="490"/>
      <c r="O104" s="490"/>
      <c r="P104" s="490"/>
      <c r="Q104" s="490"/>
      <c r="R104" s="490"/>
      <c r="S104" s="490"/>
      <c r="T104" s="490"/>
      <c r="U104" s="490"/>
      <c r="V104" s="490"/>
      <c r="W104" s="490"/>
      <c r="X104" s="490"/>
      <c r="Y104" s="491"/>
      <c r="Z104" s="597"/>
      <c r="AA104" s="587"/>
      <c r="AB104" s="587"/>
      <c r="AC104" s="587"/>
      <c r="AD104" s="587"/>
      <c r="AE104" s="587"/>
      <c r="AF104" s="588"/>
      <c r="AG104" s="587"/>
      <c r="AH104" s="587"/>
      <c r="AI104" s="587"/>
      <c r="AJ104" s="587"/>
      <c r="AK104" s="587"/>
      <c r="AL104" s="587"/>
      <c r="AM104" s="588"/>
      <c r="AO104" s="176" t="s">
        <v>268</v>
      </c>
      <c r="AP104" s="277">
        <f>AP102-AG106</f>
        <v>0</v>
      </c>
    </row>
    <row r="105" spans="1:42" ht="9.75" customHeight="1" thickBot="1" x14ac:dyDescent="0.2">
      <c r="A105" s="732"/>
      <c r="B105" s="733"/>
      <c r="C105" s="733"/>
      <c r="D105" s="734"/>
      <c r="E105" s="607"/>
      <c r="F105" s="608"/>
      <c r="G105" s="608"/>
      <c r="H105" s="608"/>
      <c r="I105" s="609"/>
      <c r="J105" s="610"/>
      <c r="K105" s="611"/>
      <c r="L105" s="611"/>
      <c r="M105" s="611"/>
      <c r="N105" s="611"/>
      <c r="O105" s="611"/>
      <c r="P105" s="611"/>
      <c r="Q105" s="611"/>
      <c r="R105" s="611"/>
      <c r="S105" s="611"/>
      <c r="T105" s="611"/>
      <c r="U105" s="611"/>
      <c r="V105" s="611"/>
      <c r="W105" s="611"/>
      <c r="X105" s="611"/>
      <c r="Y105" s="612"/>
      <c r="Z105" s="594"/>
      <c r="AA105" s="595"/>
      <c r="AB105" s="595"/>
      <c r="AC105" s="595"/>
      <c r="AD105" s="595"/>
      <c r="AE105" s="595"/>
      <c r="AF105" s="596"/>
      <c r="AG105" s="595"/>
      <c r="AH105" s="595"/>
      <c r="AI105" s="595"/>
      <c r="AJ105" s="595"/>
      <c r="AK105" s="595"/>
      <c r="AL105" s="595"/>
      <c r="AM105" s="596"/>
    </row>
    <row r="106" spans="1:42" ht="20.25" customHeight="1" thickTop="1" x14ac:dyDescent="0.15">
      <c r="A106" s="581" t="s">
        <v>208</v>
      </c>
      <c r="B106" s="582"/>
      <c r="C106" s="582"/>
      <c r="D106" s="583"/>
      <c r="E106" s="645" t="str">
        <f>IF(AP86=0,"",AP86)</f>
        <v/>
      </c>
      <c r="F106" s="646"/>
      <c r="G106" s="646"/>
      <c r="H106" s="646"/>
      <c r="I106" s="647"/>
      <c r="J106" s="578" t="s">
        <v>207</v>
      </c>
      <c r="K106" s="579"/>
      <c r="L106" s="579"/>
      <c r="M106" s="580"/>
      <c r="N106" s="581">
        <f>AP102+AP103-AG106</f>
        <v>0</v>
      </c>
      <c r="O106" s="582"/>
      <c r="P106" s="582"/>
      <c r="Q106" s="582"/>
      <c r="R106" s="582"/>
      <c r="S106" s="582"/>
      <c r="T106" s="582"/>
      <c r="U106" s="583"/>
      <c r="V106" s="613" t="s">
        <v>206</v>
      </c>
      <c r="W106" s="614"/>
      <c r="X106" s="614"/>
      <c r="Y106" s="615"/>
      <c r="Z106" s="581">
        <f>SUM(Z85:AF105)</f>
        <v>0</v>
      </c>
      <c r="AA106" s="582"/>
      <c r="AB106" s="582"/>
      <c r="AC106" s="582"/>
      <c r="AD106" s="582"/>
      <c r="AE106" s="582"/>
      <c r="AF106" s="582"/>
      <c r="AG106" s="581">
        <f>SUM(AG85:AM105)</f>
        <v>0</v>
      </c>
      <c r="AH106" s="582"/>
      <c r="AI106" s="582"/>
      <c r="AJ106" s="582"/>
      <c r="AK106" s="582"/>
      <c r="AL106" s="582"/>
      <c r="AM106" s="583"/>
    </row>
    <row r="107" spans="1:42" ht="5.25" customHeight="1" x14ac:dyDescent="0.15">
      <c r="A107" s="165"/>
      <c r="B107" s="165"/>
      <c r="C107" s="165"/>
      <c r="D107" s="165"/>
      <c r="E107" s="169"/>
      <c r="F107" s="169"/>
      <c r="G107" s="169"/>
      <c r="H107" s="169"/>
      <c r="I107" s="169"/>
      <c r="J107" s="169"/>
      <c r="K107" s="169"/>
      <c r="L107" s="169"/>
      <c r="M107" s="169"/>
      <c r="N107" s="169"/>
      <c r="O107" s="169"/>
      <c r="P107" s="169"/>
      <c r="Q107" s="169"/>
      <c r="R107" s="169"/>
      <c r="S107" s="169"/>
      <c r="T107" s="169"/>
      <c r="U107" s="169"/>
      <c r="V107" s="169"/>
      <c r="W107" s="169"/>
      <c r="X107" s="169"/>
      <c r="Y107" s="169"/>
      <c r="Z107" s="169"/>
      <c r="AA107" s="169"/>
      <c r="AB107" s="169"/>
      <c r="AC107" s="169"/>
      <c r="AD107" s="169"/>
      <c r="AE107" s="169"/>
      <c r="AF107" s="169"/>
      <c r="AG107" s="169"/>
      <c r="AH107" s="169"/>
      <c r="AI107" s="169"/>
      <c r="AJ107" s="169"/>
      <c r="AK107" s="169"/>
      <c r="AL107" s="169"/>
      <c r="AM107" s="169"/>
    </row>
    <row r="108" spans="1:42" ht="18" customHeight="1" x14ac:dyDescent="0.15">
      <c r="A108" s="170" t="s">
        <v>99</v>
      </c>
      <c r="B108" s="165"/>
      <c r="C108" s="165"/>
      <c r="D108" s="165"/>
      <c r="E108" s="165"/>
      <c r="F108" s="165"/>
      <c r="G108" s="165"/>
      <c r="H108" s="165"/>
      <c r="I108" s="165"/>
      <c r="J108" s="165"/>
      <c r="K108" s="165"/>
      <c r="L108" s="165"/>
      <c r="M108" s="165"/>
      <c r="N108" s="165"/>
      <c r="O108" s="165"/>
      <c r="P108" s="165"/>
      <c r="Q108" s="165"/>
      <c r="R108" s="165"/>
      <c r="S108" s="165"/>
      <c r="T108" s="165"/>
      <c r="U108" s="165"/>
      <c r="V108" s="165"/>
      <c r="W108" s="165"/>
      <c r="X108" s="165"/>
      <c r="Y108" s="165"/>
      <c r="Z108" s="165"/>
      <c r="AA108" s="165"/>
      <c r="AB108" s="165"/>
      <c r="AC108" s="165"/>
      <c r="AD108" s="165"/>
      <c r="AE108" s="165"/>
      <c r="AF108" s="165"/>
      <c r="AG108" s="165"/>
      <c r="AH108" s="165"/>
      <c r="AI108" s="165"/>
      <c r="AJ108" s="165"/>
    </row>
    <row r="109" spans="1:42" ht="24" customHeight="1" x14ac:dyDescent="0.15">
      <c r="A109" s="554" t="s">
        <v>164</v>
      </c>
      <c r="B109" s="555"/>
      <c r="C109" s="555"/>
      <c r="D109" s="556"/>
      <c r="E109" s="554" t="s">
        <v>43</v>
      </c>
      <c r="F109" s="555"/>
      <c r="G109" s="555"/>
      <c r="H109" s="555"/>
      <c r="I109" s="556"/>
      <c r="J109" s="554" t="s">
        <v>165</v>
      </c>
      <c r="K109" s="555"/>
      <c r="L109" s="555"/>
      <c r="M109" s="555"/>
      <c r="N109" s="555"/>
      <c r="O109" s="555"/>
      <c r="P109" s="555"/>
      <c r="Q109" s="555"/>
      <c r="R109" s="555"/>
      <c r="S109" s="555"/>
      <c r="T109" s="555"/>
      <c r="U109" s="555"/>
      <c r="V109" s="555"/>
      <c r="W109" s="555"/>
      <c r="X109" s="555"/>
      <c r="Y109" s="556"/>
      <c r="Z109" s="554" t="s">
        <v>197</v>
      </c>
      <c r="AA109" s="555"/>
      <c r="AB109" s="555"/>
      <c r="AC109" s="555"/>
      <c r="AD109" s="555"/>
      <c r="AE109" s="555"/>
      <c r="AF109" s="556"/>
      <c r="AG109" s="584" t="s">
        <v>200</v>
      </c>
      <c r="AH109" s="585"/>
      <c r="AI109" s="585"/>
      <c r="AJ109" s="585"/>
      <c r="AK109" s="585"/>
      <c r="AL109" s="585"/>
      <c r="AM109" s="586"/>
      <c r="AO109" s="168" t="s">
        <v>195</v>
      </c>
      <c r="AP109" s="168" t="e">
        <f>VLOOKUP(L5,計算用!$A$2:$C$36,3,FALSE)*1000</f>
        <v>#N/A</v>
      </c>
    </row>
    <row r="110" spans="1:42" ht="9.75" customHeight="1" x14ac:dyDescent="0.15">
      <c r="A110" s="636"/>
      <c r="B110" s="637"/>
      <c r="C110" s="637"/>
      <c r="D110" s="638"/>
      <c r="E110" s="557"/>
      <c r="F110" s="558"/>
      <c r="G110" s="558"/>
      <c r="H110" s="558"/>
      <c r="I110" s="559"/>
      <c r="J110" s="572"/>
      <c r="K110" s="573"/>
      <c r="L110" s="573"/>
      <c r="M110" s="573"/>
      <c r="N110" s="573"/>
      <c r="O110" s="573"/>
      <c r="P110" s="573"/>
      <c r="Q110" s="573"/>
      <c r="R110" s="573"/>
      <c r="S110" s="573"/>
      <c r="T110" s="573"/>
      <c r="U110" s="573"/>
      <c r="V110" s="573"/>
      <c r="W110" s="573"/>
      <c r="X110" s="573"/>
      <c r="Y110" s="574"/>
      <c r="Z110" s="604"/>
      <c r="AA110" s="605"/>
      <c r="AB110" s="605"/>
      <c r="AC110" s="605"/>
      <c r="AD110" s="605"/>
      <c r="AE110" s="605"/>
      <c r="AF110" s="606"/>
      <c r="AG110" s="605"/>
      <c r="AH110" s="605"/>
      <c r="AI110" s="605"/>
      <c r="AJ110" s="605"/>
      <c r="AK110" s="605"/>
      <c r="AL110" s="605"/>
      <c r="AM110" s="606"/>
      <c r="AO110" s="168" t="s">
        <v>75</v>
      </c>
      <c r="AP110" s="168">
        <f>IF(OR(AP5=1,AP5=3,AP5=6),AG5,1)</f>
        <v>1</v>
      </c>
    </row>
    <row r="111" spans="1:42" ht="9.75" customHeight="1" x14ac:dyDescent="0.15">
      <c r="A111" s="639"/>
      <c r="B111" s="640"/>
      <c r="C111" s="640"/>
      <c r="D111" s="641"/>
      <c r="E111" s="486"/>
      <c r="F111" s="487"/>
      <c r="G111" s="487"/>
      <c r="H111" s="487"/>
      <c r="I111" s="488"/>
      <c r="J111" s="489"/>
      <c r="K111" s="490"/>
      <c r="L111" s="490"/>
      <c r="M111" s="490"/>
      <c r="N111" s="490"/>
      <c r="O111" s="490"/>
      <c r="P111" s="490"/>
      <c r="Q111" s="490"/>
      <c r="R111" s="490"/>
      <c r="S111" s="490"/>
      <c r="T111" s="490"/>
      <c r="U111" s="490"/>
      <c r="V111" s="490"/>
      <c r="W111" s="490"/>
      <c r="X111" s="490"/>
      <c r="Y111" s="491"/>
      <c r="Z111" s="597"/>
      <c r="AA111" s="587"/>
      <c r="AB111" s="587"/>
      <c r="AC111" s="587"/>
      <c r="AD111" s="587"/>
      <c r="AE111" s="587"/>
      <c r="AF111" s="588"/>
      <c r="AG111" s="587"/>
      <c r="AH111" s="587"/>
      <c r="AI111" s="587"/>
      <c r="AJ111" s="587"/>
      <c r="AK111" s="587"/>
      <c r="AL111" s="587"/>
      <c r="AM111" s="588"/>
      <c r="AO111" s="168" t="s">
        <v>196</v>
      </c>
      <c r="AP111" s="168" t="str">
        <f>IFERROR(AP109*AP110,"")</f>
        <v/>
      </c>
    </row>
    <row r="112" spans="1:42" ht="9.75" customHeight="1" x14ac:dyDescent="0.15">
      <c r="A112" s="639"/>
      <c r="B112" s="640"/>
      <c r="C112" s="640"/>
      <c r="D112" s="641"/>
      <c r="E112" s="486"/>
      <c r="F112" s="487"/>
      <c r="G112" s="487"/>
      <c r="H112" s="487"/>
      <c r="I112" s="488"/>
      <c r="J112" s="489"/>
      <c r="K112" s="490"/>
      <c r="L112" s="490"/>
      <c r="M112" s="490"/>
      <c r="N112" s="490"/>
      <c r="O112" s="490"/>
      <c r="P112" s="490"/>
      <c r="Q112" s="490"/>
      <c r="R112" s="490"/>
      <c r="S112" s="490"/>
      <c r="T112" s="490"/>
      <c r="U112" s="490"/>
      <c r="V112" s="490"/>
      <c r="W112" s="490"/>
      <c r="X112" s="490"/>
      <c r="Y112" s="491"/>
      <c r="Z112" s="597"/>
      <c r="AA112" s="587"/>
      <c r="AB112" s="587"/>
      <c r="AC112" s="587"/>
      <c r="AD112" s="587"/>
      <c r="AE112" s="587"/>
      <c r="AF112" s="588"/>
      <c r="AG112" s="587"/>
      <c r="AH112" s="587"/>
      <c r="AI112" s="587"/>
      <c r="AJ112" s="587"/>
      <c r="AK112" s="587"/>
      <c r="AL112" s="587"/>
      <c r="AM112" s="588"/>
    </row>
    <row r="113" spans="1:42" ht="9.75" customHeight="1" x14ac:dyDescent="0.15">
      <c r="A113" s="639"/>
      <c r="B113" s="640"/>
      <c r="C113" s="640"/>
      <c r="D113" s="641"/>
      <c r="E113" s="486"/>
      <c r="F113" s="487"/>
      <c r="G113" s="487"/>
      <c r="H113" s="487"/>
      <c r="I113" s="488"/>
      <c r="J113" s="489"/>
      <c r="K113" s="490"/>
      <c r="L113" s="490"/>
      <c r="M113" s="490"/>
      <c r="N113" s="490"/>
      <c r="O113" s="490"/>
      <c r="P113" s="490"/>
      <c r="Q113" s="490"/>
      <c r="R113" s="490"/>
      <c r="S113" s="490"/>
      <c r="T113" s="490"/>
      <c r="U113" s="490"/>
      <c r="V113" s="490"/>
      <c r="W113" s="490"/>
      <c r="X113" s="490"/>
      <c r="Y113" s="491"/>
      <c r="Z113" s="597"/>
      <c r="AA113" s="587"/>
      <c r="AB113" s="587"/>
      <c r="AC113" s="587"/>
      <c r="AD113" s="587"/>
      <c r="AE113" s="587"/>
      <c r="AF113" s="588"/>
      <c r="AG113" s="587"/>
      <c r="AH113" s="587"/>
      <c r="AI113" s="587"/>
      <c r="AJ113" s="587"/>
      <c r="AK113" s="587"/>
      <c r="AL113" s="587"/>
      <c r="AM113" s="588"/>
    </row>
    <row r="114" spans="1:42" ht="9.75" customHeight="1" thickBot="1" x14ac:dyDescent="0.2">
      <c r="A114" s="642"/>
      <c r="B114" s="643"/>
      <c r="C114" s="643"/>
      <c r="D114" s="644"/>
      <c r="E114" s="607"/>
      <c r="F114" s="608"/>
      <c r="G114" s="608"/>
      <c r="H114" s="608"/>
      <c r="I114" s="609"/>
      <c r="J114" s="610"/>
      <c r="K114" s="611"/>
      <c r="L114" s="611"/>
      <c r="M114" s="611"/>
      <c r="N114" s="611"/>
      <c r="O114" s="611"/>
      <c r="P114" s="611"/>
      <c r="Q114" s="611"/>
      <c r="R114" s="611"/>
      <c r="S114" s="611"/>
      <c r="T114" s="611"/>
      <c r="U114" s="611"/>
      <c r="V114" s="611"/>
      <c r="W114" s="611"/>
      <c r="X114" s="611"/>
      <c r="Y114" s="612"/>
      <c r="Z114" s="594"/>
      <c r="AA114" s="595"/>
      <c r="AB114" s="595"/>
      <c r="AC114" s="595"/>
      <c r="AD114" s="595"/>
      <c r="AE114" s="595"/>
      <c r="AF114" s="596"/>
      <c r="AG114" s="595"/>
      <c r="AH114" s="595"/>
      <c r="AI114" s="595"/>
      <c r="AJ114" s="595"/>
      <c r="AK114" s="595"/>
      <c r="AL114" s="595"/>
      <c r="AM114" s="596"/>
    </row>
    <row r="115" spans="1:42" ht="20.25" customHeight="1" thickTop="1" x14ac:dyDescent="0.15">
      <c r="A115" s="581" t="s">
        <v>208</v>
      </c>
      <c r="B115" s="582"/>
      <c r="C115" s="582"/>
      <c r="D115" s="583"/>
      <c r="E115" s="645" t="str">
        <f>IF(AP111=0,"",AP111)</f>
        <v/>
      </c>
      <c r="F115" s="646"/>
      <c r="G115" s="646"/>
      <c r="H115" s="646"/>
      <c r="I115" s="647"/>
      <c r="J115" s="578" t="s">
        <v>207</v>
      </c>
      <c r="K115" s="579"/>
      <c r="L115" s="579"/>
      <c r="M115" s="580"/>
      <c r="N115" s="581">
        <f>Z115-AG115</f>
        <v>0</v>
      </c>
      <c r="O115" s="582"/>
      <c r="P115" s="582"/>
      <c r="Q115" s="582"/>
      <c r="R115" s="582"/>
      <c r="S115" s="582"/>
      <c r="T115" s="582"/>
      <c r="U115" s="583"/>
      <c r="V115" s="613" t="s">
        <v>206</v>
      </c>
      <c r="W115" s="614"/>
      <c r="X115" s="614"/>
      <c r="Y115" s="615"/>
      <c r="Z115" s="581">
        <f>SUM(Z110:AF114)</f>
        <v>0</v>
      </c>
      <c r="AA115" s="582"/>
      <c r="AB115" s="582"/>
      <c r="AC115" s="582"/>
      <c r="AD115" s="582"/>
      <c r="AE115" s="582"/>
      <c r="AF115" s="582"/>
      <c r="AG115" s="581">
        <f>SUM(AG110:AM114)</f>
        <v>0</v>
      </c>
      <c r="AH115" s="582"/>
      <c r="AI115" s="582"/>
      <c r="AJ115" s="582"/>
      <c r="AK115" s="582"/>
      <c r="AL115" s="582"/>
      <c r="AM115" s="583"/>
    </row>
    <row r="116" spans="1:42" ht="5.25" customHeight="1" x14ac:dyDescent="0.15">
      <c r="A116" s="165"/>
      <c r="B116" s="165"/>
      <c r="C116" s="165"/>
      <c r="D116" s="165"/>
      <c r="E116" s="169"/>
      <c r="F116" s="169"/>
      <c r="G116" s="169"/>
      <c r="H116" s="169"/>
      <c r="I116" s="169"/>
      <c r="J116" s="169"/>
      <c r="K116" s="169"/>
      <c r="L116" s="169"/>
      <c r="M116" s="169"/>
      <c r="N116" s="169"/>
      <c r="O116" s="169"/>
      <c r="P116" s="169"/>
      <c r="Q116" s="169"/>
      <c r="R116" s="169"/>
      <c r="S116" s="169"/>
      <c r="T116" s="169"/>
      <c r="U116" s="169"/>
      <c r="V116" s="169"/>
      <c r="W116" s="169"/>
      <c r="X116" s="169"/>
      <c r="Y116" s="169"/>
      <c r="Z116" s="169"/>
      <c r="AA116" s="169"/>
      <c r="AB116" s="169"/>
      <c r="AC116" s="169"/>
      <c r="AD116" s="169"/>
      <c r="AE116" s="169"/>
      <c r="AF116" s="169"/>
      <c r="AG116" s="169"/>
      <c r="AH116" s="169"/>
      <c r="AI116" s="169"/>
      <c r="AJ116" s="169"/>
      <c r="AK116" s="169"/>
      <c r="AL116" s="169"/>
      <c r="AM116" s="169"/>
    </row>
    <row r="117" spans="1:42" ht="18" customHeight="1" x14ac:dyDescent="0.15">
      <c r="A117" s="171" t="s">
        <v>153</v>
      </c>
      <c r="B117" s="165"/>
      <c r="C117" s="165"/>
      <c r="D117" s="165"/>
      <c r="E117" s="165"/>
      <c r="F117" s="165"/>
      <c r="G117" s="165"/>
      <c r="H117" s="165"/>
      <c r="I117" s="165"/>
      <c r="J117" s="165"/>
      <c r="K117" s="165"/>
      <c r="L117" s="165"/>
      <c r="M117" s="165"/>
      <c r="N117" s="165"/>
      <c r="O117" s="165"/>
      <c r="P117" s="165"/>
      <c r="Q117" s="165"/>
      <c r="R117" s="165"/>
      <c r="S117" s="165"/>
      <c r="T117" s="165"/>
      <c r="U117" s="165"/>
      <c r="V117" s="165"/>
      <c r="W117" s="165"/>
      <c r="X117" s="165"/>
      <c r="Y117" s="165"/>
      <c r="Z117" s="165"/>
      <c r="AA117" s="165"/>
      <c r="AB117" s="165"/>
      <c r="AC117" s="165"/>
      <c r="AD117" s="165"/>
      <c r="AE117" s="165"/>
      <c r="AF117" s="165"/>
      <c r="AG117" s="165"/>
      <c r="AH117" s="165"/>
      <c r="AI117" s="165"/>
      <c r="AJ117" s="165"/>
    </row>
    <row r="118" spans="1:42" ht="24.75" customHeight="1" x14ac:dyDescent="0.15">
      <c r="A118" s="554" t="s">
        <v>164</v>
      </c>
      <c r="B118" s="555"/>
      <c r="C118" s="555"/>
      <c r="D118" s="556"/>
      <c r="E118" s="554" t="s">
        <v>43</v>
      </c>
      <c r="F118" s="555"/>
      <c r="G118" s="555"/>
      <c r="H118" s="555"/>
      <c r="I118" s="556"/>
      <c r="J118" s="554" t="s">
        <v>165</v>
      </c>
      <c r="K118" s="555"/>
      <c r="L118" s="555"/>
      <c r="M118" s="555"/>
      <c r="N118" s="555"/>
      <c r="O118" s="555"/>
      <c r="P118" s="555"/>
      <c r="Q118" s="555"/>
      <c r="R118" s="555"/>
      <c r="S118" s="555"/>
      <c r="T118" s="555"/>
      <c r="U118" s="555"/>
      <c r="V118" s="555"/>
      <c r="W118" s="555"/>
      <c r="X118" s="555"/>
      <c r="Y118" s="556"/>
      <c r="Z118" s="554" t="s">
        <v>197</v>
      </c>
      <c r="AA118" s="555"/>
      <c r="AB118" s="555"/>
      <c r="AC118" s="555"/>
      <c r="AD118" s="555"/>
      <c r="AE118" s="555"/>
      <c r="AF118" s="556"/>
      <c r="AG118" s="584" t="s">
        <v>200</v>
      </c>
      <c r="AH118" s="585"/>
      <c r="AI118" s="585"/>
      <c r="AJ118" s="585"/>
      <c r="AK118" s="585"/>
      <c r="AL118" s="585"/>
      <c r="AM118" s="586"/>
      <c r="AO118" s="168" t="s">
        <v>195</v>
      </c>
      <c r="AP118" s="168" t="e">
        <f>VLOOKUP(L5,計算用!$A$2:$D$36,4,FALSE)*1000</f>
        <v>#N/A</v>
      </c>
    </row>
    <row r="119" spans="1:42" ht="9.75" customHeight="1" x14ac:dyDescent="0.15">
      <c r="A119" s="636"/>
      <c r="B119" s="637"/>
      <c r="C119" s="637"/>
      <c r="D119" s="638"/>
      <c r="E119" s="557"/>
      <c r="F119" s="558"/>
      <c r="G119" s="558"/>
      <c r="H119" s="558"/>
      <c r="I119" s="559"/>
      <c r="J119" s="601"/>
      <c r="K119" s="602"/>
      <c r="L119" s="602"/>
      <c r="M119" s="602"/>
      <c r="N119" s="602"/>
      <c r="O119" s="602"/>
      <c r="P119" s="602"/>
      <c r="Q119" s="602"/>
      <c r="R119" s="602"/>
      <c r="S119" s="602"/>
      <c r="T119" s="602"/>
      <c r="U119" s="602"/>
      <c r="V119" s="602"/>
      <c r="W119" s="602"/>
      <c r="X119" s="602"/>
      <c r="Y119" s="603"/>
      <c r="Z119" s="604"/>
      <c r="AA119" s="605"/>
      <c r="AB119" s="605"/>
      <c r="AC119" s="605"/>
      <c r="AD119" s="605"/>
      <c r="AE119" s="605"/>
      <c r="AF119" s="606"/>
      <c r="AG119" s="605"/>
      <c r="AH119" s="605"/>
      <c r="AI119" s="605"/>
      <c r="AJ119" s="605"/>
      <c r="AK119" s="605"/>
      <c r="AL119" s="605"/>
      <c r="AM119" s="606"/>
      <c r="AO119" s="168" t="s">
        <v>75</v>
      </c>
      <c r="AP119" s="168">
        <f>IF(OR(AP5=1,AP5=3,AP5=6),AG5,1)</f>
        <v>1</v>
      </c>
    </row>
    <row r="120" spans="1:42" ht="9.75" customHeight="1" x14ac:dyDescent="0.15">
      <c r="A120" s="639"/>
      <c r="B120" s="640"/>
      <c r="C120" s="640"/>
      <c r="D120" s="641"/>
      <c r="E120" s="486"/>
      <c r="F120" s="487"/>
      <c r="G120" s="487"/>
      <c r="H120" s="487"/>
      <c r="I120" s="488"/>
      <c r="J120" s="598"/>
      <c r="K120" s="599"/>
      <c r="L120" s="599"/>
      <c r="M120" s="599"/>
      <c r="N120" s="599"/>
      <c r="O120" s="599"/>
      <c r="P120" s="599"/>
      <c r="Q120" s="599"/>
      <c r="R120" s="599"/>
      <c r="S120" s="599"/>
      <c r="T120" s="599"/>
      <c r="U120" s="599"/>
      <c r="V120" s="599"/>
      <c r="W120" s="599"/>
      <c r="X120" s="599"/>
      <c r="Y120" s="600"/>
      <c r="Z120" s="597"/>
      <c r="AA120" s="587"/>
      <c r="AB120" s="587"/>
      <c r="AC120" s="587"/>
      <c r="AD120" s="587"/>
      <c r="AE120" s="587"/>
      <c r="AF120" s="588"/>
      <c r="AG120" s="587"/>
      <c r="AH120" s="587"/>
      <c r="AI120" s="587"/>
      <c r="AJ120" s="587"/>
      <c r="AK120" s="587"/>
      <c r="AL120" s="587"/>
      <c r="AM120" s="588"/>
      <c r="AO120" s="168" t="s">
        <v>196</v>
      </c>
      <c r="AP120" s="168" t="str">
        <f>IFERROR(AP118*AP119,"")</f>
        <v/>
      </c>
    </row>
    <row r="121" spans="1:42" ht="9.75" customHeight="1" x14ac:dyDescent="0.15">
      <c r="A121" s="639"/>
      <c r="B121" s="640"/>
      <c r="C121" s="640"/>
      <c r="D121" s="641"/>
      <c r="E121" s="486"/>
      <c r="F121" s="487"/>
      <c r="G121" s="487"/>
      <c r="H121" s="487"/>
      <c r="I121" s="488"/>
      <c r="J121" s="598"/>
      <c r="K121" s="599"/>
      <c r="L121" s="599"/>
      <c r="M121" s="599"/>
      <c r="N121" s="599"/>
      <c r="O121" s="599"/>
      <c r="P121" s="599"/>
      <c r="Q121" s="599"/>
      <c r="R121" s="599"/>
      <c r="S121" s="599"/>
      <c r="T121" s="599"/>
      <c r="U121" s="599"/>
      <c r="V121" s="599"/>
      <c r="W121" s="599"/>
      <c r="X121" s="599"/>
      <c r="Y121" s="600"/>
      <c r="Z121" s="597"/>
      <c r="AA121" s="587"/>
      <c r="AB121" s="587"/>
      <c r="AC121" s="587"/>
      <c r="AD121" s="587"/>
      <c r="AE121" s="587"/>
      <c r="AF121" s="588"/>
      <c r="AG121" s="587"/>
      <c r="AH121" s="587"/>
      <c r="AI121" s="587"/>
      <c r="AJ121" s="587"/>
      <c r="AK121" s="587"/>
      <c r="AL121" s="587"/>
      <c r="AM121" s="588"/>
    </row>
    <row r="122" spans="1:42" ht="9.75" customHeight="1" x14ac:dyDescent="0.15">
      <c r="A122" s="639"/>
      <c r="B122" s="640"/>
      <c r="C122" s="640"/>
      <c r="D122" s="641"/>
      <c r="E122" s="486"/>
      <c r="F122" s="487"/>
      <c r="G122" s="487"/>
      <c r="H122" s="487"/>
      <c r="I122" s="488"/>
      <c r="J122" s="598"/>
      <c r="K122" s="599"/>
      <c r="L122" s="599"/>
      <c r="M122" s="599"/>
      <c r="N122" s="599"/>
      <c r="O122" s="599"/>
      <c r="P122" s="599"/>
      <c r="Q122" s="599"/>
      <c r="R122" s="599"/>
      <c r="S122" s="599"/>
      <c r="T122" s="599"/>
      <c r="U122" s="599"/>
      <c r="V122" s="599"/>
      <c r="W122" s="599"/>
      <c r="X122" s="599"/>
      <c r="Y122" s="600"/>
      <c r="Z122" s="597"/>
      <c r="AA122" s="587"/>
      <c r="AB122" s="587"/>
      <c r="AC122" s="587"/>
      <c r="AD122" s="587"/>
      <c r="AE122" s="587"/>
      <c r="AF122" s="588"/>
      <c r="AG122" s="587"/>
      <c r="AH122" s="587"/>
      <c r="AI122" s="587"/>
      <c r="AJ122" s="587"/>
      <c r="AK122" s="587"/>
      <c r="AL122" s="587"/>
      <c r="AM122" s="588"/>
    </row>
    <row r="123" spans="1:42" ht="9.75" customHeight="1" thickBot="1" x14ac:dyDescent="0.2">
      <c r="A123" s="642"/>
      <c r="B123" s="643"/>
      <c r="C123" s="643"/>
      <c r="D123" s="644"/>
      <c r="E123" s="607"/>
      <c r="F123" s="608"/>
      <c r="G123" s="608"/>
      <c r="H123" s="608"/>
      <c r="I123" s="609"/>
      <c r="J123" s="591"/>
      <c r="K123" s="592"/>
      <c r="L123" s="592"/>
      <c r="M123" s="592"/>
      <c r="N123" s="592"/>
      <c r="O123" s="592"/>
      <c r="P123" s="592"/>
      <c r="Q123" s="592"/>
      <c r="R123" s="592"/>
      <c r="S123" s="592"/>
      <c r="T123" s="592"/>
      <c r="U123" s="592"/>
      <c r="V123" s="592"/>
      <c r="W123" s="592"/>
      <c r="X123" s="592"/>
      <c r="Y123" s="593"/>
      <c r="Z123" s="594"/>
      <c r="AA123" s="595"/>
      <c r="AB123" s="595"/>
      <c r="AC123" s="595"/>
      <c r="AD123" s="595"/>
      <c r="AE123" s="595"/>
      <c r="AF123" s="596"/>
      <c r="AG123" s="595"/>
      <c r="AH123" s="595"/>
      <c r="AI123" s="595"/>
      <c r="AJ123" s="595"/>
      <c r="AK123" s="595"/>
      <c r="AL123" s="595"/>
      <c r="AM123" s="596"/>
    </row>
    <row r="124" spans="1:42" ht="20.25" customHeight="1" thickTop="1" x14ac:dyDescent="0.15">
      <c r="A124" s="581" t="s">
        <v>208</v>
      </c>
      <c r="B124" s="582"/>
      <c r="C124" s="582"/>
      <c r="D124" s="583"/>
      <c r="E124" s="645" t="str">
        <f>IF(AP120=0,"",AP120)</f>
        <v/>
      </c>
      <c r="F124" s="646"/>
      <c r="G124" s="646"/>
      <c r="H124" s="646"/>
      <c r="I124" s="647"/>
      <c r="J124" s="578" t="s">
        <v>207</v>
      </c>
      <c r="K124" s="579"/>
      <c r="L124" s="579"/>
      <c r="M124" s="580"/>
      <c r="N124" s="581">
        <f>Z124-AG124</f>
        <v>0</v>
      </c>
      <c r="O124" s="582"/>
      <c r="P124" s="582"/>
      <c r="Q124" s="582"/>
      <c r="R124" s="582"/>
      <c r="S124" s="582"/>
      <c r="T124" s="582"/>
      <c r="U124" s="583"/>
      <c r="V124" s="613" t="s">
        <v>206</v>
      </c>
      <c r="W124" s="614"/>
      <c r="X124" s="614"/>
      <c r="Y124" s="615"/>
      <c r="Z124" s="581">
        <f>SUM(Z119:AF123)</f>
        <v>0</v>
      </c>
      <c r="AA124" s="582"/>
      <c r="AB124" s="582"/>
      <c r="AC124" s="582"/>
      <c r="AD124" s="582"/>
      <c r="AE124" s="582"/>
      <c r="AF124" s="582"/>
      <c r="AG124" s="581">
        <f>SUM(AG119:AM123)</f>
        <v>0</v>
      </c>
      <c r="AH124" s="582"/>
      <c r="AI124" s="582"/>
      <c r="AJ124" s="582"/>
      <c r="AK124" s="582"/>
      <c r="AL124" s="582"/>
      <c r="AM124" s="583"/>
    </row>
    <row r="125" spans="1:42" ht="10.5" customHeight="1" thickBot="1" x14ac:dyDescent="0.2">
      <c r="A125" s="172"/>
      <c r="B125" s="172"/>
      <c r="C125" s="172"/>
      <c r="D125" s="172"/>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2"/>
      <c r="AG125" s="172"/>
      <c r="AH125" s="172"/>
      <c r="AI125" s="172"/>
      <c r="AJ125" s="172"/>
      <c r="AK125" s="173"/>
      <c r="AL125" s="173"/>
      <c r="AM125" s="173"/>
    </row>
    <row r="126" spans="1:42" ht="6" customHeight="1" x14ac:dyDescent="0.15">
      <c r="A126" s="165"/>
      <c r="B126" s="165"/>
      <c r="C126" s="165"/>
      <c r="D126" s="165"/>
      <c r="E126" s="165"/>
      <c r="F126" s="165"/>
      <c r="G126" s="165"/>
      <c r="H126" s="165"/>
      <c r="I126" s="165"/>
      <c r="J126" s="165"/>
      <c r="K126" s="165"/>
      <c r="L126" s="165"/>
      <c r="M126" s="165"/>
      <c r="N126" s="165"/>
      <c r="O126" s="165"/>
      <c r="P126" s="165"/>
      <c r="Q126" s="165"/>
      <c r="R126" s="165"/>
      <c r="S126" s="165"/>
      <c r="T126" s="165"/>
      <c r="U126" s="165"/>
      <c r="V126" s="165"/>
      <c r="W126" s="165"/>
      <c r="X126" s="165"/>
      <c r="Y126" s="165"/>
      <c r="Z126" s="165"/>
      <c r="AA126" s="165"/>
      <c r="AB126" s="165"/>
      <c r="AC126" s="165"/>
      <c r="AD126" s="165"/>
      <c r="AE126" s="165"/>
      <c r="AF126" s="165"/>
      <c r="AG126" s="165"/>
      <c r="AH126" s="165"/>
      <c r="AI126" s="165"/>
      <c r="AJ126" s="165"/>
    </row>
    <row r="127" spans="1:42" s="176" customFormat="1" ht="10.5" x14ac:dyDescent="0.15">
      <c r="A127" s="174" t="s">
        <v>44</v>
      </c>
      <c r="B127" s="139"/>
      <c r="C127" s="139"/>
      <c r="D127" s="139"/>
      <c r="E127" s="139"/>
      <c r="F127" s="139"/>
      <c r="G127" s="139"/>
      <c r="H127" s="139"/>
      <c r="I127" s="139"/>
      <c r="J127" s="139"/>
      <c r="K127" s="139"/>
      <c r="L127" s="139"/>
      <c r="M127" s="139"/>
      <c r="N127" s="139"/>
      <c r="O127" s="139"/>
      <c r="P127" s="139"/>
      <c r="Q127" s="139"/>
      <c r="R127" s="139"/>
      <c r="S127" s="139"/>
      <c r="T127" s="139"/>
      <c r="U127" s="139"/>
      <c r="V127" s="139"/>
      <c r="W127" s="139"/>
      <c r="X127" s="139"/>
      <c r="Y127" s="139"/>
      <c r="Z127" s="139"/>
      <c r="AA127" s="139"/>
      <c r="AB127" s="139"/>
      <c r="AC127" s="139"/>
      <c r="AD127" s="139"/>
      <c r="AE127" s="139"/>
      <c r="AF127" s="139"/>
      <c r="AG127" s="139"/>
      <c r="AH127" s="139"/>
      <c r="AI127" s="139"/>
      <c r="AJ127" s="139"/>
      <c r="AK127" s="175"/>
      <c r="AL127" s="175"/>
      <c r="AM127" s="175"/>
    </row>
    <row r="128" spans="1:42" s="176" customFormat="1" ht="5.25" customHeight="1" x14ac:dyDescent="0.15">
      <c r="A128" s="174"/>
      <c r="B128" s="139"/>
      <c r="C128" s="139"/>
      <c r="D128" s="139"/>
      <c r="E128" s="139"/>
      <c r="F128" s="139"/>
      <c r="G128" s="139"/>
      <c r="H128" s="139"/>
      <c r="I128" s="139"/>
      <c r="J128" s="139"/>
      <c r="K128" s="139"/>
      <c r="L128" s="139"/>
      <c r="M128" s="139"/>
      <c r="N128" s="139"/>
      <c r="O128" s="139"/>
      <c r="P128" s="139"/>
      <c r="Q128" s="139"/>
      <c r="R128" s="139"/>
      <c r="S128" s="139"/>
      <c r="T128" s="139"/>
      <c r="U128" s="139"/>
      <c r="V128" s="139"/>
      <c r="W128" s="139"/>
      <c r="X128" s="139"/>
      <c r="Y128" s="139"/>
      <c r="Z128" s="139"/>
      <c r="AA128" s="139"/>
      <c r="AB128" s="139"/>
      <c r="AC128" s="139"/>
      <c r="AD128" s="139"/>
      <c r="AE128" s="139"/>
      <c r="AF128" s="139"/>
      <c r="AG128" s="139"/>
      <c r="AH128" s="139"/>
      <c r="AI128" s="139"/>
      <c r="AJ128" s="139"/>
      <c r="AK128" s="175"/>
      <c r="AL128" s="175"/>
      <c r="AM128" s="175"/>
    </row>
    <row r="129" spans="1:39" s="176" customFormat="1" ht="10.5" x14ac:dyDescent="0.15">
      <c r="A129" s="174"/>
      <c r="B129" s="152" t="s">
        <v>45</v>
      </c>
      <c r="C129" s="139"/>
      <c r="D129" s="139"/>
      <c r="E129" s="139"/>
      <c r="F129" s="139"/>
      <c r="G129" s="139"/>
      <c r="H129" s="139"/>
      <c r="I129" s="139"/>
      <c r="J129" s="139"/>
      <c r="K129" s="139"/>
      <c r="L129" s="139"/>
      <c r="M129" s="139"/>
      <c r="N129" s="139"/>
      <c r="O129" s="139"/>
      <c r="P129" s="139"/>
      <c r="Q129" s="139"/>
      <c r="R129" s="139"/>
      <c r="S129" s="139"/>
      <c r="T129" s="139"/>
      <c r="U129" s="139"/>
      <c r="V129" s="139"/>
      <c r="W129" s="139"/>
      <c r="X129" s="139"/>
      <c r="Y129" s="139"/>
      <c r="Z129" s="139"/>
      <c r="AA129" s="139"/>
      <c r="AB129" s="139"/>
      <c r="AC129" s="139"/>
      <c r="AD129" s="139"/>
      <c r="AE129" s="139"/>
      <c r="AF129" s="139"/>
      <c r="AG129" s="139"/>
      <c r="AH129" s="139"/>
      <c r="AI129" s="139"/>
      <c r="AJ129" s="139"/>
      <c r="AK129" s="175"/>
      <c r="AL129" s="175"/>
      <c r="AM129" s="175"/>
    </row>
    <row r="130" spans="1:39" s="176" customFormat="1" ht="10.5" x14ac:dyDescent="0.15">
      <c r="A130" s="174"/>
      <c r="B130" s="152" t="s">
        <v>64</v>
      </c>
      <c r="C130" s="139"/>
      <c r="D130" s="139"/>
      <c r="E130" s="139"/>
      <c r="F130" s="139"/>
      <c r="G130" s="139"/>
      <c r="H130" s="139"/>
      <c r="I130" s="139"/>
      <c r="J130" s="139"/>
      <c r="K130" s="139"/>
      <c r="L130" s="139"/>
      <c r="M130" s="139"/>
      <c r="N130" s="139"/>
      <c r="O130" s="139"/>
      <c r="P130" s="139"/>
      <c r="Q130" s="139"/>
      <c r="R130" s="139"/>
      <c r="S130" s="139"/>
      <c r="T130" s="139"/>
      <c r="U130" s="139"/>
      <c r="V130" s="139"/>
      <c r="W130" s="139"/>
      <c r="X130" s="139"/>
      <c r="Y130" s="139"/>
      <c r="Z130" s="139"/>
      <c r="AA130" s="139"/>
      <c r="AB130" s="139"/>
      <c r="AC130" s="139"/>
      <c r="AD130" s="139"/>
      <c r="AE130" s="139"/>
      <c r="AF130" s="139"/>
      <c r="AG130" s="139"/>
      <c r="AH130" s="139"/>
      <c r="AI130" s="139"/>
      <c r="AJ130" s="139"/>
      <c r="AK130" s="175"/>
      <c r="AL130" s="175"/>
      <c r="AM130" s="175"/>
    </row>
    <row r="131" spans="1:39" s="176" customFormat="1" ht="5.25" customHeight="1" x14ac:dyDescent="0.15">
      <c r="A131" s="174"/>
      <c r="B131" s="139"/>
      <c r="C131" s="139"/>
      <c r="D131" s="139"/>
      <c r="E131" s="139"/>
      <c r="F131" s="139"/>
      <c r="G131" s="139"/>
      <c r="H131" s="139"/>
      <c r="I131" s="139"/>
      <c r="J131" s="139"/>
      <c r="K131" s="139"/>
      <c r="L131" s="139"/>
      <c r="M131" s="139"/>
      <c r="N131" s="139"/>
      <c r="O131" s="139"/>
      <c r="P131" s="139"/>
      <c r="Q131" s="139"/>
      <c r="R131" s="139"/>
      <c r="S131" s="139"/>
      <c r="T131" s="139"/>
      <c r="U131" s="139"/>
      <c r="V131" s="139"/>
      <c r="W131" s="139"/>
      <c r="X131" s="139"/>
      <c r="Y131" s="139"/>
      <c r="Z131" s="139"/>
      <c r="AA131" s="139"/>
      <c r="AB131" s="139"/>
      <c r="AC131" s="139"/>
      <c r="AD131" s="139"/>
      <c r="AE131" s="139"/>
      <c r="AF131" s="139"/>
      <c r="AG131" s="139"/>
      <c r="AH131" s="139"/>
      <c r="AI131" s="139"/>
      <c r="AJ131" s="139"/>
      <c r="AK131" s="175"/>
      <c r="AL131" s="175"/>
      <c r="AM131" s="175"/>
    </row>
    <row r="132" spans="1:39" x14ac:dyDescent="0.15">
      <c r="A132" s="177" t="s">
        <v>98</v>
      </c>
      <c r="B132" s="178"/>
      <c r="C132" s="165"/>
      <c r="D132" s="165"/>
      <c r="E132" s="165"/>
      <c r="F132" s="165"/>
      <c r="G132" s="165"/>
      <c r="H132" s="165"/>
      <c r="I132" s="165"/>
      <c r="J132" s="165"/>
      <c r="K132" s="165"/>
      <c r="L132" s="165"/>
      <c r="M132" s="165"/>
      <c r="N132" s="165"/>
      <c r="O132" s="165"/>
      <c r="P132" s="165"/>
      <c r="Q132" s="165"/>
      <c r="R132" s="165"/>
      <c r="S132" s="165"/>
      <c r="T132" s="165"/>
      <c r="U132" s="165"/>
      <c r="V132" s="165"/>
      <c r="W132" s="165"/>
      <c r="X132" s="165"/>
      <c r="Y132" s="165"/>
      <c r="Z132" s="165"/>
      <c r="AA132" s="165"/>
      <c r="AB132" s="165"/>
      <c r="AC132" s="165"/>
      <c r="AD132" s="165"/>
      <c r="AE132" s="165"/>
      <c r="AF132" s="165"/>
      <c r="AG132" s="165"/>
      <c r="AH132" s="165"/>
      <c r="AI132" s="165"/>
      <c r="AJ132" s="165"/>
    </row>
    <row r="133" spans="1:39" x14ac:dyDescent="0.15">
      <c r="A133" s="179" t="s">
        <v>168</v>
      </c>
      <c r="B133" s="180"/>
      <c r="C133" s="180"/>
      <c r="D133" s="180"/>
      <c r="E133" s="180"/>
      <c r="F133" s="180"/>
      <c r="G133" s="180"/>
      <c r="H133" s="180"/>
      <c r="I133" s="180"/>
      <c r="J133" s="180"/>
      <c r="K133" s="180"/>
      <c r="L133" s="180"/>
      <c r="M133" s="180"/>
      <c r="N133" s="180"/>
      <c r="O133" s="180"/>
      <c r="P133" s="180"/>
      <c r="Q133" s="180"/>
      <c r="R133" s="180"/>
      <c r="S133" s="180"/>
      <c r="T133" s="623"/>
      <c r="U133" s="623"/>
      <c r="V133" s="623"/>
      <c r="W133" s="623"/>
      <c r="X133" s="623"/>
      <c r="Y133" s="623"/>
      <c r="Z133" s="623"/>
      <c r="AA133" s="623"/>
      <c r="AB133" s="623"/>
      <c r="AC133" s="623"/>
      <c r="AD133" s="623"/>
      <c r="AE133" s="623"/>
      <c r="AF133" s="623"/>
      <c r="AG133" s="623"/>
      <c r="AH133" s="623"/>
      <c r="AI133" s="623"/>
      <c r="AJ133" s="623"/>
      <c r="AK133" s="623"/>
      <c r="AL133" s="623"/>
      <c r="AM133" s="624"/>
    </row>
    <row r="134" spans="1:39" x14ac:dyDescent="0.15">
      <c r="A134" s="181"/>
      <c r="B134" s="291" t="s">
        <v>191</v>
      </c>
      <c r="C134" s="180"/>
      <c r="D134" s="180"/>
      <c r="E134" s="180"/>
      <c r="F134" s="180"/>
      <c r="G134" s="180"/>
      <c r="H134" s="180"/>
      <c r="I134" s="180"/>
      <c r="J134" s="180"/>
      <c r="K134" s="180"/>
      <c r="L134" s="180"/>
      <c r="M134" s="180"/>
      <c r="N134" s="180"/>
      <c r="O134" s="180"/>
      <c r="P134" s="180"/>
      <c r="Q134" s="180"/>
      <c r="R134" s="180"/>
      <c r="S134" s="180"/>
      <c r="T134" s="623" t="s">
        <v>65</v>
      </c>
      <c r="U134" s="623"/>
      <c r="V134" s="623"/>
      <c r="W134" s="623"/>
      <c r="X134" s="623"/>
      <c r="Y134" s="623"/>
      <c r="Z134" s="623"/>
      <c r="AA134" s="623"/>
      <c r="AB134" s="623"/>
      <c r="AC134" s="623"/>
      <c r="AD134" s="623"/>
      <c r="AE134" s="623"/>
      <c r="AF134" s="623"/>
      <c r="AG134" s="623"/>
      <c r="AH134" s="623"/>
      <c r="AI134" s="623"/>
      <c r="AJ134" s="623"/>
      <c r="AK134" s="623"/>
      <c r="AL134" s="623"/>
      <c r="AM134" s="624"/>
    </row>
    <row r="135" spans="1:39" ht="38.25" customHeight="1" x14ac:dyDescent="0.15">
      <c r="A135" s="183"/>
      <c r="B135" s="134"/>
      <c r="C135" s="184" t="s">
        <v>179</v>
      </c>
      <c r="D135" s="630" t="s">
        <v>180</v>
      </c>
      <c r="E135" s="630"/>
      <c r="F135" s="630"/>
      <c r="G135" s="630"/>
      <c r="H135" s="630"/>
      <c r="I135" s="630"/>
      <c r="J135" s="630"/>
      <c r="K135" s="630"/>
      <c r="L135" s="630"/>
      <c r="M135" s="630"/>
      <c r="N135" s="630"/>
      <c r="O135" s="630"/>
      <c r="P135" s="630"/>
      <c r="Q135" s="630"/>
      <c r="R135" s="630"/>
      <c r="S135" s="631"/>
      <c r="T135" s="569" t="s">
        <v>253</v>
      </c>
      <c r="U135" s="570"/>
      <c r="V135" s="570"/>
      <c r="W135" s="570"/>
      <c r="X135" s="570"/>
      <c r="Y135" s="570"/>
      <c r="Z135" s="570"/>
      <c r="AA135" s="570"/>
      <c r="AB135" s="570"/>
      <c r="AC135" s="570"/>
      <c r="AD135" s="570"/>
      <c r="AE135" s="570"/>
      <c r="AF135" s="570"/>
      <c r="AG135" s="570"/>
      <c r="AH135" s="570"/>
      <c r="AI135" s="570"/>
      <c r="AJ135" s="570"/>
      <c r="AK135" s="570"/>
      <c r="AL135" s="570"/>
      <c r="AM135" s="571"/>
    </row>
    <row r="136" spans="1:39" ht="23.25" customHeight="1" x14ac:dyDescent="0.15">
      <c r="A136" s="183"/>
      <c r="B136" s="185"/>
      <c r="C136" s="186" t="s">
        <v>178</v>
      </c>
      <c r="D136" s="632" t="s">
        <v>181</v>
      </c>
      <c r="E136" s="632"/>
      <c r="F136" s="632"/>
      <c r="G136" s="632"/>
      <c r="H136" s="632"/>
      <c r="I136" s="632"/>
      <c r="J136" s="632"/>
      <c r="K136" s="632"/>
      <c r="L136" s="632"/>
      <c r="M136" s="632"/>
      <c r="N136" s="632"/>
      <c r="O136" s="632"/>
      <c r="P136" s="632"/>
      <c r="Q136" s="632"/>
      <c r="R136" s="632"/>
      <c r="S136" s="633"/>
      <c r="T136" s="622" t="s">
        <v>249</v>
      </c>
      <c r="U136" s="617"/>
      <c r="V136" s="617"/>
      <c r="W136" s="617"/>
      <c r="X136" s="617"/>
      <c r="Y136" s="617"/>
      <c r="Z136" s="617"/>
      <c r="AA136" s="617"/>
      <c r="AB136" s="617"/>
      <c r="AC136" s="617"/>
      <c r="AD136" s="617"/>
      <c r="AE136" s="617"/>
      <c r="AF136" s="617"/>
      <c r="AG136" s="617"/>
      <c r="AH136" s="617"/>
      <c r="AI136" s="617"/>
      <c r="AJ136" s="617"/>
      <c r="AK136" s="617"/>
      <c r="AL136" s="617"/>
      <c r="AM136" s="618"/>
    </row>
    <row r="137" spans="1:39" x14ac:dyDescent="0.15">
      <c r="A137" s="181"/>
      <c r="B137" s="291" t="s">
        <v>169</v>
      </c>
      <c r="C137" s="180"/>
      <c r="D137" s="180"/>
      <c r="E137" s="180"/>
      <c r="F137" s="180"/>
      <c r="G137" s="180"/>
      <c r="H137" s="180"/>
      <c r="I137" s="180"/>
      <c r="J137" s="180"/>
      <c r="K137" s="180"/>
      <c r="L137" s="180"/>
      <c r="M137" s="180"/>
      <c r="N137" s="180"/>
      <c r="O137" s="180"/>
      <c r="P137" s="180"/>
      <c r="Q137" s="180"/>
      <c r="R137" s="180"/>
      <c r="S137" s="180"/>
      <c r="T137" s="623" t="s">
        <v>65</v>
      </c>
      <c r="U137" s="623"/>
      <c r="V137" s="623"/>
      <c r="W137" s="623"/>
      <c r="X137" s="623"/>
      <c r="Y137" s="623"/>
      <c r="Z137" s="623"/>
      <c r="AA137" s="623"/>
      <c r="AB137" s="623"/>
      <c r="AC137" s="623"/>
      <c r="AD137" s="623"/>
      <c r="AE137" s="623"/>
      <c r="AF137" s="623"/>
      <c r="AG137" s="623"/>
      <c r="AH137" s="623"/>
      <c r="AI137" s="623"/>
      <c r="AJ137" s="623"/>
      <c r="AK137" s="623"/>
      <c r="AL137" s="623"/>
      <c r="AM137" s="624"/>
    </row>
    <row r="138" spans="1:39" x14ac:dyDescent="0.15">
      <c r="A138" s="183"/>
      <c r="B138" s="187"/>
      <c r="C138" s="184" t="s">
        <v>176</v>
      </c>
      <c r="D138" s="630" t="s">
        <v>177</v>
      </c>
      <c r="E138" s="630"/>
      <c r="F138" s="630"/>
      <c r="G138" s="630"/>
      <c r="H138" s="630"/>
      <c r="I138" s="630"/>
      <c r="J138" s="630"/>
      <c r="K138" s="630"/>
      <c r="L138" s="630"/>
      <c r="M138" s="630"/>
      <c r="N138" s="630"/>
      <c r="O138" s="630"/>
      <c r="P138" s="630"/>
      <c r="Q138" s="630"/>
      <c r="R138" s="630"/>
      <c r="S138" s="631"/>
      <c r="T138" s="569" t="s">
        <v>170</v>
      </c>
      <c r="U138" s="570"/>
      <c r="V138" s="570"/>
      <c r="W138" s="570"/>
      <c r="X138" s="570"/>
      <c r="Y138" s="570"/>
      <c r="Z138" s="570"/>
      <c r="AA138" s="570"/>
      <c r="AB138" s="570"/>
      <c r="AC138" s="570"/>
      <c r="AD138" s="570"/>
      <c r="AE138" s="570"/>
      <c r="AF138" s="570"/>
      <c r="AG138" s="570"/>
      <c r="AH138" s="570"/>
      <c r="AI138" s="570"/>
      <c r="AJ138" s="570"/>
      <c r="AK138" s="570"/>
      <c r="AL138" s="570"/>
      <c r="AM138" s="571"/>
    </row>
    <row r="139" spans="1:39" ht="12" customHeight="1" x14ac:dyDescent="0.15">
      <c r="A139" s="183"/>
      <c r="B139" s="187"/>
      <c r="C139" s="186" t="s">
        <v>174</v>
      </c>
      <c r="D139" s="634" t="s">
        <v>175</v>
      </c>
      <c r="E139" s="634"/>
      <c r="F139" s="634"/>
      <c r="G139" s="634"/>
      <c r="H139" s="634"/>
      <c r="I139" s="634"/>
      <c r="J139" s="634"/>
      <c r="K139" s="634"/>
      <c r="L139" s="634"/>
      <c r="M139" s="634"/>
      <c r="N139" s="634"/>
      <c r="O139" s="634"/>
      <c r="P139" s="634"/>
      <c r="Q139" s="634"/>
      <c r="R139" s="634"/>
      <c r="S139" s="635"/>
      <c r="T139" s="616" t="s">
        <v>171</v>
      </c>
      <c r="U139" s="617"/>
      <c r="V139" s="617"/>
      <c r="W139" s="617"/>
      <c r="X139" s="617"/>
      <c r="Y139" s="617"/>
      <c r="Z139" s="617"/>
      <c r="AA139" s="617"/>
      <c r="AB139" s="617"/>
      <c r="AC139" s="617"/>
      <c r="AD139" s="617"/>
      <c r="AE139" s="617"/>
      <c r="AF139" s="617"/>
      <c r="AG139" s="617"/>
      <c r="AH139" s="617"/>
      <c r="AI139" s="617"/>
      <c r="AJ139" s="617"/>
      <c r="AK139" s="617"/>
      <c r="AL139" s="617"/>
      <c r="AM139" s="618"/>
    </row>
    <row r="140" spans="1:39" ht="23.25" customHeight="1" x14ac:dyDescent="0.15">
      <c r="A140" s="183"/>
      <c r="B140" s="183"/>
      <c r="C140" s="188" t="s">
        <v>172</v>
      </c>
      <c r="D140" s="628" t="s">
        <v>173</v>
      </c>
      <c r="E140" s="628"/>
      <c r="F140" s="628"/>
      <c r="G140" s="628"/>
      <c r="H140" s="628"/>
      <c r="I140" s="628"/>
      <c r="J140" s="628"/>
      <c r="K140" s="628"/>
      <c r="L140" s="628"/>
      <c r="M140" s="628"/>
      <c r="N140" s="628"/>
      <c r="O140" s="628"/>
      <c r="P140" s="628"/>
      <c r="Q140" s="628"/>
      <c r="R140" s="628"/>
      <c r="S140" s="629"/>
      <c r="T140" s="619" t="s">
        <v>182</v>
      </c>
      <c r="U140" s="620"/>
      <c r="V140" s="620"/>
      <c r="W140" s="620"/>
      <c r="X140" s="620"/>
      <c r="Y140" s="620"/>
      <c r="Z140" s="620"/>
      <c r="AA140" s="620"/>
      <c r="AB140" s="620"/>
      <c r="AC140" s="620"/>
      <c r="AD140" s="620"/>
      <c r="AE140" s="620"/>
      <c r="AF140" s="620"/>
      <c r="AG140" s="620"/>
      <c r="AH140" s="620"/>
      <c r="AI140" s="620"/>
      <c r="AJ140" s="620"/>
      <c r="AK140" s="620"/>
      <c r="AL140" s="620"/>
      <c r="AM140" s="621"/>
    </row>
    <row r="141" spans="1:39" ht="36.75" customHeight="1" x14ac:dyDescent="0.15">
      <c r="A141" s="183"/>
      <c r="B141" s="187"/>
      <c r="C141" s="186" t="s">
        <v>183</v>
      </c>
      <c r="D141" s="634" t="s">
        <v>185</v>
      </c>
      <c r="E141" s="634"/>
      <c r="F141" s="634"/>
      <c r="G141" s="634"/>
      <c r="H141" s="634"/>
      <c r="I141" s="634"/>
      <c r="J141" s="634"/>
      <c r="K141" s="634"/>
      <c r="L141" s="634"/>
      <c r="M141" s="634"/>
      <c r="N141" s="634"/>
      <c r="O141" s="634"/>
      <c r="P141" s="634"/>
      <c r="Q141" s="634"/>
      <c r="R141" s="634"/>
      <c r="S141" s="635"/>
      <c r="T141" s="714" t="s">
        <v>186</v>
      </c>
      <c r="U141" s="715"/>
      <c r="V141" s="715"/>
      <c r="W141" s="715"/>
      <c r="X141" s="715"/>
      <c r="Y141" s="715"/>
      <c r="Z141" s="715"/>
      <c r="AA141" s="715"/>
      <c r="AB141" s="715"/>
      <c r="AC141" s="715"/>
      <c r="AD141" s="715"/>
      <c r="AE141" s="715"/>
      <c r="AF141" s="715"/>
      <c r="AG141" s="715"/>
      <c r="AH141" s="715"/>
      <c r="AI141" s="715"/>
      <c r="AJ141" s="715"/>
      <c r="AK141" s="715"/>
      <c r="AL141" s="715"/>
      <c r="AM141" s="716"/>
    </row>
    <row r="142" spans="1:39" x14ac:dyDescent="0.15">
      <c r="A142" s="179" t="s">
        <v>187</v>
      </c>
      <c r="B142" s="180"/>
      <c r="C142" s="180"/>
      <c r="D142" s="180"/>
      <c r="E142" s="180"/>
      <c r="F142" s="180"/>
      <c r="G142" s="180"/>
      <c r="H142" s="180"/>
      <c r="I142" s="180"/>
      <c r="J142" s="180"/>
      <c r="K142" s="180"/>
      <c r="L142" s="180"/>
      <c r="M142" s="180"/>
      <c r="N142" s="180"/>
      <c r="O142" s="180"/>
      <c r="P142" s="180"/>
      <c r="Q142" s="180"/>
      <c r="R142" s="180"/>
      <c r="S142" s="180"/>
      <c r="T142" s="623"/>
      <c r="U142" s="623"/>
      <c r="V142" s="623"/>
      <c r="W142" s="623"/>
      <c r="X142" s="623"/>
      <c r="Y142" s="623"/>
      <c r="Z142" s="623"/>
      <c r="AA142" s="623"/>
      <c r="AB142" s="623"/>
      <c r="AC142" s="623"/>
      <c r="AD142" s="623"/>
      <c r="AE142" s="623"/>
      <c r="AF142" s="623"/>
      <c r="AG142" s="623"/>
      <c r="AH142" s="623"/>
      <c r="AI142" s="623"/>
      <c r="AJ142" s="623"/>
      <c r="AK142" s="623"/>
      <c r="AL142" s="623"/>
      <c r="AM142" s="624"/>
    </row>
    <row r="143" spans="1:39" x14ac:dyDescent="0.15">
      <c r="A143" s="181"/>
      <c r="B143" s="291" t="s">
        <v>191</v>
      </c>
      <c r="C143" s="180"/>
      <c r="D143" s="180"/>
      <c r="E143" s="180"/>
      <c r="F143" s="180"/>
      <c r="G143" s="180"/>
      <c r="H143" s="180"/>
      <c r="I143" s="180"/>
      <c r="J143" s="180"/>
      <c r="K143" s="180"/>
      <c r="L143" s="180"/>
      <c r="M143" s="180"/>
      <c r="N143" s="180"/>
      <c r="O143" s="180"/>
      <c r="P143" s="180"/>
      <c r="Q143" s="180"/>
      <c r="R143" s="180"/>
      <c r="S143" s="180"/>
      <c r="T143" s="623" t="s">
        <v>65</v>
      </c>
      <c r="U143" s="623"/>
      <c r="V143" s="623"/>
      <c r="W143" s="623"/>
      <c r="X143" s="623"/>
      <c r="Y143" s="623"/>
      <c r="Z143" s="623"/>
      <c r="AA143" s="623"/>
      <c r="AB143" s="623"/>
      <c r="AC143" s="623"/>
      <c r="AD143" s="623"/>
      <c r="AE143" s="623"/>
      <c r="AF143" s="623"/>
      <c r="AG143" s="623"/>
      <c r="AH143" s="623"/>
      <c r="AI143" s="623"/>
      <c r="AJ143" s="623"/>
      <c r="AK143" s="623"/>
      <c r="AL143" s="623"/>
      <c r="AM143" s="624"/>
    </row>
    <row r="144" spans="1:39" x14ac:dyDescent="0.15">
      <c r="A144" s="183"/>
      <c r="B144" s="134"/>
      <c r="C144" s="289" t="s">
        <v>184</v>
      </c>
      <c r="D144" s="651" t="s">
        <v>180</v>
      </c>
      <c r="E144" s="651"/>
      <c r="F144" s="651"/>
      <c r="G144" s="651"/>
      <c r="H144" s="651"/>
      <c r="I144" s="651"/>
      <c r="J144" s="651"/>
      <c r="K144" s="651"/>
      <c r="L144" s="651"/>
      <c r="M144" s="651"/>
      <c r="N144" s="651"/>
      <c r="O144" s="651"/>
      <c r="P144" s="651"/>
      <c r="Q144" s="651"/>
      <c r="R144" s="651"/>
      <c r="S144" s="652"/>
      <c r="T144" s="717" t="s">
        <v>254</v>
      </c>
      <c r="U144" s="718"/>
      <c r="V144" s="718"/>
      <c r="W144" s="718"/>
      <c r="X144" s="718"/>
      <c r="Y144" s="718"/>
      <c r="Z144" s="718"/>
      <c r="AA144" s="718"/>
      <c r="AB144" s="718"/>
      <c r="AC144" s="718"/>
      <c r="AD144" s="718"/>
      <c r="AE144" s="718"/>
      <c r="AF144" s="718"/>
      <c r="AG144" s="718"/>
      <c r="AH144" s="718"/>
      <c r="AI144" s="718"/>
      <c r="AJ144" s="718"/>
      <c r="AK144" s="718"/>
      <c r="AL144" s="718"/>
      <c r="AM144" s="719"/>
    </row>
    <row r="145" spans="1:39" x14ac:dyDescent="0.15">
      <c r="A145" s="179" t="s">
        <v>251</v>
      </c>
      <c r="B145" s="180"/>
      <c r="C145" s="180"/>
      <c r="D145" s="180"/>
      <c r="E145" s="180"/>
      <c r="F145" s="180"/>
      <c r="G145" s="180"/>
      <c r="H145" s="180"/>
      <c r="I145" s="180"/>
      <c r="J145" s="180"/>
      <c r="K145" s="180"/>
      <c r="L145" s="180"/>
      <c r="M145" s="180"/>
      <c r="N145" s="180"/>
      <c r="O145" s="180"/>
      <c r="P145" s="180"/>
      <c r="Q145" s="180"/>
      <c r="R145" s="180"/>
      <c r="S145" s="180"/>
      <c r="T145" s="623"/>
      <c r="U145" s="623"/>
      <c r="V145" s="623"/>
      <c r="W145" s="623"/>
      <c r="X145" s="623"/>
      <c r="Y145" s="623"/>
      <c r="Z145" s="623"/>
      <c r="AA145" s="623"/>
      <c r="AB145" s="623"/>
      <c r="AC145" s="623"/>
      <c r="AD145" s="623"/>
      <c r="AE145" s="623"/>
      <c r="AF145" s="623"/>
      <c r="AG145" s="623"/>
      <c r="AH145" s="623"/>
      <c r="AI145" s="623"/>
      <c r="AJ145" s="623"/>
      <c r="AK145" s="623"/>
      <c r="AL145" s="623"/>
      <c r="AM145" s="624"/>
    </row>
    <row r="146" spans="1:39" x14ac:dyDescent="0.15">
      <c r="A146" s="181"/>
      <c r="B146" s="291" t="s">
        <v>278</v>
      </c>
      <c r="C146" s="180"/>
      <c r="D146" s="180"/>
      <c r="E146" s="180"/>
      <c r="F146" s="180"/>
      <c r="G146" s="180"/>
      <c r="H146" s="180"/>
      <c r="I146" s="180"/>
      <c r="J146" s="180"/>
      <c r="K146" s="180"/>
      <c r="L146" s="180"/>
      <c r="M146" s="180"/>
      <c r="N146" s="180"/>
      <c r="O146" s="180"/>
      <c r="P146" s="180"/>
      <c r="Q146" s="180"/>
      <c r="R146" s="180"/>
      <c r="S146" s="180"/>
      <c r="T146" s="623" t="s">
        <v>65</v>
      </c>
      <c r="U146" s="623"/>
      <c r="V146" s="623"/>
      <c r="W146" s="623"/>
      <c r="X146" s="623"/>
      <c r="Y146" s="623"/>
      <c r="Z146" s="623"/>
      <c r="AA146" s="623"/>
      <c r="AB146" s="623"/>
      <c r="AC146" s="623"/>
      <c r="AD146" s="623"/>
      <c r="AE146" s="623"/>
      <c r="AF146" s="623"/>
      <c r="AG146" s="623"/>
      <c r="AH146" s="623"/>
      <c r="AI146" s="623"/>
      <c r="AJ146" s="623"/>
      <c r="AK146" s="623"/>
      <c r="AL146" s="623"/>
      <c r="AM146" s="624"/>
    </row>
    <row r="147" spans="1:39" ht="21" customHeight="1" x14ac:dyDescent="0.15">
      <c r="A147" s="183"/>
      <c r="B147" s="134"/>
      <c r="C147" s="289" t="s">
        <v>252</v>
      </c>
      <c r="D147" s="651" t="s">
        <v>237</v>
      </c>
      <c r="E147" s="651"/>
      <c r="F147" s="651"/>
      <c r="G147" s="651"/>
      <c r="H147" s="651"/>
      <c r="I147" s="651"/>
      <c r="J147" s="651"/>
      <c r="K147" s="651"/>
      <c r="L147" s="651"/>
      <c r="M147" s="651"/>
      <c r="N147" s="651"/>
      <c r="O147" s="651"/>
      <c r="P147" s="651"/>
      <c r="Q147" s="651"/>
      <c r="R147" s="651"/>
      <c r="S147" s="652"/>
      <c r="T147" s="729" t="s">
        <v>256</v>
      </c>
      <c r="U147" s="730"/>
      <c r="V147" s="730"/>
      <c r="W147" s="730"/>
      <c r="X147" s="730"/>
      <c r="Y147" s="730"/>
      <c r="Z147" s="730"/>
      <c r="AA147" s="730"/>
      <c r="AB147" s="730"/>
      <c r="AC147" s="730"/>
      <c r="AD147" s="730"/>
      <c r="AE147" s="730"/>
      <c r="AF147" s="730"/>
      <c r="AG147" s="730"/>
      <c r="AH147" s="730"/>
      <c r="AI147" s="730"/>
      <c r="AJ147" s="730"/>
      <c r="AK147" s="730"/>
      <c r="AL147" s="730"/>
      <c r="AM147" s="731"/>
    </row>
    <row r="148" spans="1:39" s="176" customFormat="1" ht="33" customHeight="1" x14ac:dyDescent="0.15">
      <c r="A148" s="666" t="s">
        <v>255</v>
      </c>
      <c r="B148" s="666"/>
      <c r="C148" s="666"/>
      <c r="D148" s="666"/>
      <c r="E148" s="666"/>
      <c r="F148" s="666"/>
      <c r="G148" s="666"/>
      <c r="H148" s="666"/>
      <c r="I148" s="666"/>
      <c r="J148" s="666"/>
      <c r="K148" s="666"/>
      <c r="L148" s="666"/>
      <c r="M148" s="666"/>
      <c r="N148" s="666"/>
      <c r="O148" s="666"/>
      <c r="P148" s="666"/>
      <c r="Q148" s="666"/>
      <c r="R148" s="666"/>
      <c r="S148" s="666"/>
      <c r="T148" s="666"/>
      <c r="U148" s="666"/>
      <c r="V148" s="666"/>
      <c r="W148" s="666"/>
      <c r="X148" s="666"/>
      <c r="Y148" s="666"/>
      <c r="Z148" s="666"/>
      <c r="AA148" s="666"/>
      <c r="AB148" s="666"/>
      <c r="AC148" s="666"/>
      <c r="AD148" s="666"/>
      <c r="AE148" s="666"/>
      <c r="AF148" s="666"/>
      <c r="AG148" s="666"/>
      <c r="AH148" s="666"/>
      <c r="AI148" s="666"/>
      <c r="AJ148" s="666"/>
      <c r="AK148" s="666"/>
      <c r="AL148" s="666"/>
      <c r="AM148" s="666"/>
    </row>
    <row r="149" spans="1:39" x14ac:dyDescent="0.15">
      <c r="A149" s="177" t="s">
        <v>99</v>
      </c>
      <c r="B149" s="178"/>
      <c r="C149" s="165"/>
      <c r="D149" s="165"/>
      <c r="E149" s="165"/>
      <c r="F149" s="165"/>
      <c r="G149" s="165"/>
      <c r="H149" s="165"/>
      <c r="I149" s="165"/>
      <c r="J149" s="165"/>
      <c r="K149" s="165"/>
      <c r="L149" s="165"/>
      <c r="M149" s="165"/>
      <c r="N149" s="165"/>
      <c r="O149" s="165"/>
      <c r="P149" s="165"/>
      <c r="Q149" s="165"/>
      <c r="R149" s="165"/>
      <c r="S149" s="165"/>
      <c r="T149" s="165"/>
      <c r="U149" s="165"/>
      <c r="V149" s="165"/>
      <c r="W149" s="165"/>
      <c r="X149" s="165"/>
      <c r="Y149" s="165"/>
      <c r="Z149" s="165"/>
      <c r="AA149" s="165"/>
      <c r="AB149" s="165"/>
      <c r="AC149" s="165"/>
      <c r="AD149" s="165"/>
      <c r="AE149" s="165"/>
      <c r="AF149" s="165"/>
      <c r="AG149" s="165"/>
      <c r="AH149" s="165"/>
      <c r="AI149" s="165"/>
      <c r="AJ149" s="165"/>
    </row>
    <row r="150" spans="1:39" ht="4.5" customHeight="1" x14ac:dyDescent="0.15">
      <c r="A150" s="179"/>
      <c r="B150" s="180"/>
      <c r="C150" s="180"/>
      <c r="D150" s="180"/>
      <c r="E150" s="180"/>
      <c r="F150" s="180"/>
      <c r="G150" s="180"/>
      <c r="H150" s="180"/>
      <c r="I150" s="180"/>
      <c r="J150" s="180"/>
      <c r="K150" s="180"/>
      <c r="L150" s="180"/>
      <c r="M150" s="180"/>
      <c r="N150" s="180"/>
      <c r="O150" s="180"/>
      <c r="P150" s="180"/>
      <c r="Q150" s="180"/>
      <c r="R150" s="180"/>
      <c r="S150" s="180"/>
      <c r="T150" s="623"/>
      <c r="U150" s="623"/>
      <c r="V150" s="623"/>
      <c r="W150" s="623"/>
      <c r="X150" s="623"/>
      <c r="Y150" s="623"/>
      <c r="Z150" s="623"/>
      <c r="AA150" s="623"/>
      <c r="AB150" s="623"/>
      <c r="AC150" s="623"/>
      <c r="AD150" s="623"/>
      <c r="AE150" s="623"/>
      <c r="AF150" s="623"/>
      <c r="AG150" s="623"/>
      <c r="AH150" s="623"/>
      <c r="AI150" s="623"/>
      <c r="AJ150" s="623"/>
      <c r="AK150" s="623"/>
      <c r="AL150" s="623"/>
      <c r="AM150" s="624"/>
    </row>
    <row r="151" spans="1:39" x14ac:dyDescent="0.15">
      <c r="A151" s="181"/>
      <c r="B151" s="291" t="s">
        <v>191</v>
      </c>
      <c r="C151" s="180"/>
      <c r="D151" s="180"/>
      <c r="E151" s="180"/>
      <c r="F151" s="180"/>
      <c r="G151" s="180"/>
      <c r="H151" s="180"/>
      <c r="I151" s="180"/>
      <c r="J151" s="180"/>
      <c r="K151" s="180"/>
      <c r="L151" s="180"/>
      <c r="M151" s="180"/>
      <c r="N151" s="180"/>
      <c r="O151" s="180"/>
      <c r="P151" s="180"/>
      <c r="Q151" s="180"/>
      <c r="R151" s="180"/>
      <c r="S151" s="180"/>
      <c r="T151" s="623" t="s">
        <v>65</v>
      </c>
      <c r="U151" s="623"/>
      <c r="V151" s="623"/>
      <c r="W151" s="623"/>
      <c r="X151" s="623"/>
      <c r="Y151" s="623"/>
      <c r="Z151" s="623"/>
      <c r="AA151" s="623"/>
      <c r="AB151" s="623"/>
      <c r="AC151" s="623"/>
      <c r="AD151" s="623"/>
      <c r="AE151" s="623"/>
      <c r="AF151" s="623"/>
      <c r="AG151" s="623"/>
      <c r="AH151" s="623"/>
      <c r="AI151" s="623"/>
      <c r="AJ151" s="623"/>
      <c r="AK151" s="623"/>
      <c r="AL151" s="623"/>
      <c r="AM151" s="624"/>
    </row>
    <row r="152" spans="1:39" ht="24" customHeight="1" x14ac:dyDescent="0.15">
      <c r="A152" s="183"/>
      <c r="B152" s="134"/>
      <c r="C152" s="184" t="s">
        <v>179</v>
      </c>
      <c r="D152" s="654" t="s">
        <v>181</v>
      </c>
      <c r="E152" s="654"/>
      <c r="F152" s="654"/>
      <c r="G152" s="654"/>
      <c r="H152" s="654"/>
      <c r="I152" s="654"/>
      <c r="J152" s="654"/>
      <c r="K152" s="654"/>
      <c r="L152" s="654"/>
      <c r="M152" s="654"/>
      <c r="N152" s="654"/>
      <c r="O152" s="654"/>
      <c r="P152" s="654"/>
      <c r="Q152" s="654"/>
      <c r="R152" s="654"/>
      <c r="S152" s="655"/>
      <c r="T152" s="720" t="s">
        <v>249</v>
      </c>
      <c r="U152" s="721"/>
      <c r="V152" s="721"/>
      <c r="W152" s="721"/>
      <c r="X152" s="721"/>
      <c r="Y152" s="721"/>
      <c r="Z152" s="721"/>
      <c r="AA152" s="721"/>
      <c r="AB152" s="721"/>
      <c r="AC152" s="721"/>
      <c r="AD152" s="721"/>
      <c r="AE152" s="721"/>
      <c r="AF152" s="721"/>
      <c r="AG152" s="721"/>
      <c r="AH152" s="721"/>
      <c r="AI152" s="721"/>
      <c r="AJ152" s="721"/>
      <c r="AK152" s="721"/>
      <c r="AL152" s="721"/>
      <c r="AM152" s="722"/>
    </row>
    <row r="153" spans="1:39" x14ac:dyDescent="0.15">
      <c r="A153" s="181"/>
      <c r="B153" s="291" t="s">
        <v>169</v>
      </c>
      <c r="C153" s="180"/>
      <c r="D153" s="180"/>
      <c r="E153" s="180"/>
      <c r="F153" s="180"/>
      <c r="G153" s="180"/>
      <c r="H153" s="180"/>
      <c r="I153" s="180"/>
      <c r="J153" s="180"/>
      <c r="K153" s="180"/>
      <c r="L153" s="180"/>
      <c r="M153" s="180"/>
      <c r="N153" s="180"/>
      <c r="O153" s="180"/>
      <c r="P153" s="180"/>
      <c r="Q153" s="180"/>
      <c r="R153" s="180"/>
      <c r="S153" s="180"/>
      <c r="T153" s="623" t="s">
        <v>65</v>
      </c>
      <c r="U153" s="623"/>
      <c r="V153" s="623"/>
      <c r="W153" s="623"/>
      <c r="X153" s="623"/>
      <c r="Y153" s="623"/>
      <c r="Z153" s="623"/>
      <c r="AA153" s="623"/>
      <c r="AB153" s="623"/>
      <c r="AC153" s="623"/>
      <c r="AD153" s="623"/>
      <c r="AE153" s="623"/>
      <c r="AF153" s="623"/>
      <c r="AG153" s="623"/>
      <c r="AH153" s="623"/>
      <c r="AI153" s="623"/>
      <c r="AJ153" s="623"/>
      <c r="AK153" s="623"/>
      <c r="AL153" s="623"/>
      <c r="AM153" s="624"/>
    </row>
    <row r="154" spans="1:39" ht="36.75" customHeight="1" x14ac:dyDescent="0.15">
      <c r="A154" s="183"/>
      <c r="B154" s="187"/>
      <c r="C154" s="184" t="s">
        <v>178</v>
      </c>
      <c r="D154" s="630" t="s">
        <v>185</v>
      </c>
      <c r="E154" s="630"/>
      <c r="F154" s="630"/>
      <c r="G154" s="630"/>
      <c r="H154" s="630"/>
      <c r="I154" s="630"/>
      <c r="J154" s="630"/>
      <c r="K154" s="630"/>
      <c r="L154" s="630"/>
      <c r="M154" s="630"/>
      <c r="N154" s="630"/>
      <c r="O154" s="630"/>
      <c r="P154" s="630"/>
      <c r="Q154" s="630"/>
      <c r="R154" s="630"/>
      <c r="S154" s="631"/>
      <c r="T154" s="714" t="s">
        <v>186</v>
      </c>
      <c r="U154" s="715"/>
      <c r="V154" s="715"/>
      <c r="W154" s="715"/>
      <c r="X154" s="715"/>
      <c r="Y154" s="715"/>
      <c r="Z154" s="715"/>
      <c r="AA154" s="715"/>
      <c r="AB154" s="715"/>
      <c r="AC154" s="715"/>
      <c r="AD154" s="715"/>
      <c r="AE154" s="715"/>
      <c r="AF154" s="715"/>
      <c r="AG154" s="715"/>
      <c r="AH154" s="715"/>
      <c r="AI154" s="715"/>
      <c r="AJ154" s="715"/>
      <c r="AK154" s="715"/>
      <c r="AL154" s="715"/>
      <c r="AM154" s="716"/>
    </row>
    <row r="155" spans="1:39" s="176" customFormat="1" ht="5.25" customHeight="1" x14ac:dyDescent="0.15">
      <c r="A155" s="190"/>
      <c r="B155" s="290"/>
      <c r="C155" s="290"/>
      <c r="D155" s="290"/>
      <c r="E155" s="290"/>
      <c r="F155" s="290"/>
      <c r="G155" s="290"/>
      <c r="H155" s="290"/>
      <c r="I155" s="290"/>
      <c r="J155" s="290"/>
      <c r="K155" s="290"/>
      <c r="L155" s="290"/>
      <c r="M155" s="290"/>
      <c r="N155" s="290"/>
      <c r="O155" s="290"/>
      <c r="P155" s="290"/>
      <c r="Q155" s="290"/>
      <c r="R155" s="290"/>
      <c r="S155" s="290"/>
      <c r="T155" s="290"/>
      <c r="U155" s="290"/>
      <c r="V155" s="290"/>
      <c r="W155" s="290"/>
      <c r="X155" s="290"/>
      <c r="Y155" s="290"/>
      <c r="Z155" s="290"/>
      <c r="AA155" s="290"/>
      <c r="AB155" s="290"/>
      <c r="AC155" s="290"/>
      <c r="AD155" s="290"/>
      <c r="AE155" s="290"/>
      <c r="AF155" s="290"/>
      <c r="AG155" s="290"/>
      <c r="AH155" s="290"/>
      <c r="AI155" s="290"/>
      <c r="AJ155" s="290"/>
      <c r="AK155" s="192"/>
      <c r="AL155" s="192"/>
      <c r="AM155" s="192"/>
    </row>
    <row r="156" spans="1:39" x14ac:dyDescent="0.15">
      <c r="A156" s="177" t="s">
        <v>153</v>
      </c>
      <c r="B156" s="178"/>
      <c r="C156" s="165"/>
      <c r="D156" s="165"/>
      <c r="E156" s="165"/>
      <c r="F156" s="165"/>
      <c r="G156" s="165"/>
      <c r="H156" s="165"/>
      <c r="I156" s="165"/>
      <c r="J156" s="165"/>
      <c r="K156" s="165"/>
      <c r="L156" s="165"/>
      <c r="M156" s="165"/>
      <c r="N156" s="165"/>
      <c r="O156" s="165"/>
      <c r="P156" s="165"/>
      <c r="Q156" s="165"/>
      <c r="R156" s="165"/>
      <c r="S156" s="165"/>
      <c r="T156" s="165"/>
      <c r="U156" s="165"/>
      <c r="V156" s="165"/>
      <c r="W156" s="165"/>
      <c r="X156" s="165"/>
      <c r="Y156" s="165"/>
      <c r="Z156" s="165"/>
      <c r="AA156" s="165"/>
      <c r="AB156" s="165"/>
      <c r="AC156" s="165"/>
      <c r="AD156" s="165"/>
      <c r="AE156" s="165"/>
      <c r="AF156" s="165"/>
      <c r="AG156" s="165"/>
      <c r="AH156" s="165"/>
      <c r="AI156" s="165"/>
      <c r="AJ156" s="165"/>
    </row>
    <row r="157" spans="1:39" ht="5.25" customHeight="1" x14ac:dyDescent="0.15">
      <c r="A157" s="179"/>
      <c r="B157" s="180"/>
      <c r="C157" s="180"/>
      <c r="D157" s="180"/>
      <c r="E157" s="180"/>
      <c r="F157" s="180"/>
      <c r="G157" s="180"/>
      <c r="H157" s="180"/>
      <c r="I157" s="180"/>
      <c r="J157" s="180"/>
      <c r="K157" s="180"/>
      <c r="L157" s="180"/>
      <c r="M157" s="180"/>
      <c r="N157" s="180"/>
      <c r="O157" s="180"/>
      <c r="P157" s="180"/>
      <c r="Q157" s="180"/>
      <c r="R157" s="180"/>
      <c r="S157" s="180"/>
      <c r="T157" s="623"/>
      <c r="U157" s="623"/>
      <c r="V157" s="623"/>
      <c r="W157" s="623"/>
      <c r="X157" s="623"/>
      <c r="Y157" s="623"/>
      <c r="Z157" s="623"/>
      <c r="AA157" s="623"/>
      <c r="AB157" s="623"/>
      <c r="AC157" s="623"/>
      <c r="AD157" s="623"/>
      <c r="AE157" s="623"/>
      <c r="AF157" s="623"/>
      <c r="AG157" s="623"/>
      <c r="AH157" s="623"/>
      <c r="AI157" s="623"/>
      <c r="AJ157" s="623"/>
      <c r="AK157" s="623"/>
      <c r="AL157" s="623"/>
      <c r="AM157" s="624"/>
    </row>
    <row r="158" spans="1:39" x14ac:dyDescent="0.15">
      <c r="A158" s="181"/>
      <c r="B158" s="291" t="s">
        <v>190</v>
      </c>
      <c r="C158" s="180"/>
      <c r="D158" s="180"/>
      <c r="E158" s="180"/>
      <c r="F158" s="180"/>
      <c r="G158" s="180"/>
      <c r="H158" s="180"/>
      <c r="I158" s="180"/>
      <c r="J158" s="180"/>
      <c r="K158" s="180"/>
      <c r="L158" s="180"/>
      <c r="M158" s="180"/>
      <c r="N158" s="180"/>
      <c r="O158" s="180"/>
      <c r="P158" s="180"/>
      <c r="Q158" s="180"/>
      <c r="R158" s="180"/>
      <c r="S158" s="180"/>
      <c r="T158" s="623" t="s">
        <v>65</v>
      </c>
      <c r="U158" s="623"/>
      <c r="V158" s="623"/>
      <c r="W158" s="623"/>
      <c r="X158" s="623"/>
      <c r="Y158" s="623"/>
      <c r="Z158" s="623"/>
      <c r="AA158" s="623"/>
      <c r="AB158" s="623"/>
      <c r="AC158" s="623"/>
      <c r="AD158" s="623"/>
      <c r="AE158" s="623"/>
      <c r="AF158" s="623"/>
      <c r="AG158" s="623"/>
      <c r="AH158" s="623"/>
      <c r="AI158" s="623"/>
      <c r="AJ158" s="623"/>
      <c r="AK158" s="623"/>
      <c r="AL158" s="623"/>
      <c r="AM158" s="624"/>
    </row>
    <row r="159" spans="1:39" ht="21.75" customHeight="1" x14ac:dyDescent="0.15">
      <c r="A159" s="183"/>
      <c r="B159" s="134"/>
      <c r="C159" s="184" t="s">
        <v>179</v>
      </c>
      <c r="D159" s="712" t="s">
        <v>192</v>
      </c>
      <c r="E159" s="712"/>
      <c r="F159" s="712"/>
      <c r="G159" s="712"/>
      <c r="H159" s="712"/>
      <c r="I159" s="712"/>
      <c r="J159" s="712"/>
      <c r="K159" s="712"/>
      <c r="L159" s="712"/>
      <c r="M159" s="712"/>
      <c r="N159" s="712"/>
      <c r="O159" s="712"/>
      <c r="P159" s="712"/>
      <c r="Q159" s="712"/>
      <c r="R159" s="712"/>
      <c r="S159" s="713"/>
      <c r="T159" s="723" t="s">
        <v>250</v>
      </c>
      <c r="U159" s="724"/>
      <c r="V159" s="724"/>
      <c r="W159" s="724"/>
      <c r="X159" s="724"/>
      <c r="Y159" s="724"/>
      <c r="Z159" s="724"/>
      <c r="AA159" s="724"/>
      <c r="AB159" s="724"/>
      <c r="AC159" s="724"/>
      <c r="AD159" s="724"/>
      <c r="AE159" s="724"/>
      <c r="AF159" s="724"/>
      <c r="AG159" s="724"/>
      <c r="AH159" s="724"/>
      <c r="AI159" s="724"/>
      <c r="AJ159" s="724"/>
      <c r="AK159" s="724"/>
      <c r="AL159" s="724"/>
      <c r="AM159" s="725"/>
    </row>
    <row r="160" spans="1:39" ht="12" customHeight="1" x14ac:dyDescent="0.15">
      <c r="A160" s="193"/>
      <c r="B160" s="194"/>
      <c r="C160" s="195" t="s">
        <v>178</v>
      </c>
      <c r="D160" s="632" t="s">
        <v>156</v>
      </c>
      <c r="E160" s="632"/>
      <c r="F160" s="632"/>
      <c r="G160" s="632"/>
      <c r="H160" s="632"/>
      <c r="I160" s="632"/>
      <c r="J160" s="632"/>
      <c r="K160" s="632"/>
      <c r="L160" s="632"/>
      <c r="M160" s="632"/>
      <c r="N160" s="632"/>
      <c r="O160" s="632"/>
      <c r="P160" s="632"/>
      <c r="Q160" s="632"/>
      <c r="R160" s="632"/>
      <c r="S160" s="633"/>
      <c r="T160" s="726"/>
      <c r="U160" s="727"/>
      <c r="V160" s="727"/>
      <c r="W160" s="727"/>
      <c r="X160" s="727"/>
      <c r="Y160" s="727"/>
      <c r="Z160" s="727"/>
      <c r="AA160" s="727"/>
      <c r="AB160" s="727"/>
      <c r="AC160" s="727"/>
      <c r="AD160" s="727"/>
      <c r="AE160" s="727"/>
      <c r="AF160" s="727"/>
      <c r="AG160" s="727"/>
      <c r="AH160" s="727"/>
      <c r="AI160" s="727"/>
      <c r="AJ160" s="727"/>
      <c r="AK160" s="727"/>
      <c r="AL160" s="727"/>
      <c r="AM160" s="728"/>
    </row>
    <row r="161" spans="1:36" ht="18" customHeight="1" x14ac:dyDescent="0.15">
      <c r="A161" s="165"/>
      <c r="B161" s="196"/>
      <c r="C161" s="197"/>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c r="AA161" s="197"/>
      <c r="AB161" s="197"/>
      <c r="AC161" s="197"/>
      <c r="AD161" s="197"/>
      <c r="AE161" s="197"/>
      <c r="AF161" s="197"/>
      <c r="AG161" s="197"/>
      <c r="AH161" s="197"/>
      <c r="AI161" s="197"/>
      <c r="AJ161" s="197"/>
    </row>
    <row r="162" spans="1:36" s="198" customFormat="1" x14ac:dyDescent="0.15">
      <c r="B162" s="196"/>
      <c r="C162" s="196"/>
      <c r="D162" s="196"/>
      <c r="E162" s="196"/>
      <c r="F162" s="196"/>
      <c r="G162" s="196"/>
      <c r="H162" s="196"/>
      <c r="I162" s="196"/>
      <c r="J162" s="196"/>
      <c r="K162" s="196"/>
      <c r="L162" s="196"/>
      <c r="M162" s="196"/>
      <c r="N162" s="196"/>
      <c r="O162" s="196"/>
      <c r="P162" s="196"/>
      <c r="Q162" s="196"/>
      <c r="R162" s="196"/>
      <c r="S162" s="196"/>
      <c r="T162" s="196"/>
      <c r="U162" s="196"/>
      <c r="V162" s="196"/>
      <c r="W162" s="196"/>
      <c r="X162" s="196"/>
      <c r="Y162" s="196"/>
      <c r="Z162" s="196"/>
      <c r="AA162" s="196"/>
      <c r="AB162" s="196"/>
      <c r="AC162" s="196"/>
      <c r="AD162" s="196"/>
      <c r="AE162" s="196"/>
      <c r="AF162" s="196"/>
      <c r="AG162" s="196"/>
      <c r="AH162" s="196"/>
      <c r="AI162" s="196"/>
      <c r="AJ162" s="196"/>
    </row>
    <row r="163" spans="1:36" s="198" customFormat="1" x14ac:dyDescent="0.15">
      <c r="B163" s="196"/>
      <c r="C163" s="196"/>
      <c r="D163" s="196"/>
      <c r="E163" s="196"/>
      <c r="F163" s="196"/>
      <c r="G163" s="196"/>
      <c r="H163" s="196"/>
      <c r="I163" s="196"/>
      <c r="J163" s="196"/>
      <c r="K163" s="196"/>
      <c r="L163" s="196"/>
      <c r="M163" s="196"/>
      <c r="N163" s="196"/>
      <c r="O163" s="196"/>
      <c r="P163" s="196"/>
      <c r="Q163" s="196"/>
      <c r="R163" s="196"/>
      <c r="S163" s="196"/>
      <c r="T163" s="196"/>
      <c r="U163" s="196"/>
      <c r="V163" s="196"/>
      <c r="W163" s="196"/>
      <c r="X163" s="196"/>
      <c r="Y163" s="196"/>
      <c r="Z163" s="196"/>
      <c r="AA163" s="196"/>
      <c r="AB163" s="196"/>
      <c r="AC163" s="196"/>
      <c r="AD163" s="196"/>
      <c r="AE163" s="196"/>
      <c r="AF163" s="196"/>
      <c r="AG163" s="196"/>
      <c r="AH163" s="196"/>
      <c r="AI163" s="196"/>
      <c r="AJ163" s="196"/>
    </row>
    <row r="164" spans="1:36" x14ac:dyDescent="0.15">
      <c r="A164" s="165"/>
      <c r="B164" s="197"/>
      <c r="C164" s="197"/>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c r="AA164" s="197"/>
      <c r="AB164" s="197"/>
      <c r="AC164" s="197"/>
      <c r="AD164" s="197"/>
      <c r="AE164" s="197"/>
      <c r="AF164" s="197"/>
      <c r="AG164" s="197"/>
      <c r="AH164" s="197"/>
      <c r="AI164" s="197"/>
      <c r="AJ164" s="197"/>
    </row>
    <row r="165" spans="1:36" x14ac:dyDescent="0.15">
      <c r="A165" s="165"/>
      <c r="B165" s="197"/>
      <c r="C165" s="197"/>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c r="AA165" s="197"/>
      <c r="AB165" s="197"/>
      <c r="AC165" s="197"/>
      <c r="AD165" s="197"/>
      <c r="AE165" s="197"/>
      <c r="AF165" s="197"/>
      <c r="AG165" s="197"/>
      <c r="AH165" s="197"/>
      <c r="AI165" s="197"/>
      <c r="AJ165" s="197"/>
    </row>
    <row r="166" spans="1:36" x14ac:dyDescent="0.15">
      <c r="A166" s="165"/>
      <c r="B166" s="197"/>
      <c r="C166" s="197"/>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c r="AA166" s="197"/>
      <c r="AB166" s="197"/>
      <c r="AC166" s="197"/>
      <c r="AD166" s="197"/>
      <c r="AE166" s="197"/>
      <c r="AF166" s="197"/>
      <c r="AG166" s="197"/>
      <c r="AH166" s="197"/>
      <c r="AI166" s="197"/>
      <c r="AJ166" s="197"/>
    </row>
    <row r="167" spans="1:36" x14ac:dyDescent="0.15">
      <c r="A167" s="165"/>
      <c r="B167" s="197"/>
      <c r="C167" s="197"/>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c r="AA167" s="197"/>
      <c r="AB167" s="197"/>
      <c r="AC167" s="197"/>
      <c r="AD167" s="197"/>
      <c r="AE167" s="197"/>
      <c r="AF167" s="197"/>
      <c r="AG167" s="197"/>
      <c r="AH167" s="197"/>
      <c r="AI167" s="197"/>
      <c r="AJ167" s="197"/>
    </row>
    <row r="168" spans="1:36" x14ac:dyDescent="0.15">
      <c r="A168" s="165"/>
      <c r="B168" s="197"/>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c r="AA168" s="197"/>
      <c r="AB168" s="197"/>
      <c r="AC168" s="197"/>
      <c r="AD168" s="197"/>
      <c r="AE168" s="197"/>
      <c r="AF168" s="197"/>
      <c r="AG168" s="197"/>
      <c r="AH168" s="197"/>
      <c r="AI168" s="197"/>
      <c r="AJ168" s="197"/>
    </row>
    <row r="169" spans="1:36" x14ac:dyDescent="0.15">
      <c r="A169" s="165"/>
      <c r="B169" s="197"/>
      <c r="C169" s="197"/>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c r="AA169" s="197"/>
      <c r="AB169" s="197"/>
      <c r="AC169" s="197"/>
      <c r="AD169" s="197"/>
      <c r="AE169" s="197"/>
      <c r="AF169" s="197"/>
      <c r="AG169" s="197"/>
      <c r="AH169" s="197"/>
      <c r="AI169" s="197"/>
      <c r="AJ169" s="197"/>
    </row>
    <row r="170" spans="1:36" x14ac:dyDescent="0.15">
      <c r="A170" s="165"/>
      <c r="B170" s="197"/>
      <c r="C170" s="197"/>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row>
    <row r="171" spans="1:36" x14ac:dyDescent="0.15">
      <c r="A171" s="165"/>
      <c r="B171" s="197"/>
      <c r="C171" s="197"/>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c r="AA171" s="197"/>
      <c r="AB171" s="197"/>
      <c r="AC171" s="197"/>
      <c r="AD171" s="197"/>
      <c r="AE171" s="197"/>
      <c r="AF171" s="197"/>
      <c r="AG171" s="197"/>
      <c r="AH171" s="197"/>
      <c r="AI171" s="197"/>
      <c r="AJ171" s="197"/>
    </row>
    <row r="172" spans="1:36" x14ac:dyDescent="0.15">
      <c r="A172" s="165"/>
      <c r="B172" s="197"/>
      <c r="C172" s="197"/>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c r="AA172" s="197"/>
      <c r="AB172" s="197"/>
      <c r="AC172" s="197"/>
      <c r="AD172" s="197"/>
      <c r="AE172" s="197"/>
      <c r="AF172" s="197"/>
      <c r="AG172" s="197"/>
      <c r="AH172" s="197"/>
      <c r="AI172" s="197"/>
      <c r="AJ172" s="197"/>
    </row>
    <row r="173" spans="1:36" x14ac:dyDescent="0.15">
      <c r="A173" s="165"/>
      <c r="B173" s="197"/>
      <c r="C173" s="197"/>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c r="AA173" s="197"/>
      <c r="AB173" s="197"/>
      <c r="AC173" s="197"/>
      <c r="AD173" s="197"/>
      <c r="AE173" s="197"/>
      <c r="AF173" s="197"/>
      <c r="AG173" s="197"/>
      <c r="AH173" s="197"/>
      <c r="AI173" s="197"/>
      <c r="AJ173" s="197"/>
    </row>
    <row r="174" spans="1:36" x14ac:dyDescent="0.15">
      <c r="A174" s="165"/>
      <c r="B174" s="197"/>
      <c r="C174" s="197"/>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c r="AA174" s="197"/>
      <c r="AB174" s="197"/>
      <c r="AC174" s="197"/>
      <c r="AD174" s="197"/>
      <c r="AE174" s="197"/>
      <c r="AF174" s="197"/>
      <c r="AG174" s="197"/>
      <c r="AH174" s="197"/>
      <c r="AI174" s="197"/>
      <c r="AJ174" s="197"/>
    </row>
    <row r="175" spans="1:36" x14ac:dyDescent="0.15">
      <c r="A175" s="165"/>
      <c r="B175" s="197"/>
      <c r="C175" s="197"/>
      <c r="D175" s="197"/>
      <c r="E175" s="197"/>
      <c r="F175" s="197"/>
      <c r="G175" s="197"/>
      <c r="H175" s="197"/>
      <c r="I175" s="197"/>
      <c r="J175" s="197"/>
      <c r="K175" s="197"/>
      <c r="L175" s="197"/>
      <c r="M175" s="197"/>
      <c r="N175" s="197"/>
      <c r="O175" s="197"/>
      <c r="P175" s="197"/>
      <c r="Q175" s="197"/>
      <c r="R175" s="197"/>
      <c r="S175" s="197"/>
      <c r="T175" s="197"/>
      <c r="U175" s="197"/>
      <c r="V175" s="197"/>
      <c r="W175" s="197"/>
      <c r="X175" s="197"/>
      <c r="Y175" s="197"/>
      <c r="Z175" s="197"/>
      <c r="AA175" s="197"/>
      <c r="AB175" s="197"/>
      <c r="AC175" s="197"/>
      <c r="AD175" s="197"/>
      <c r="AE175" s="197"/>
      <c r="AF175" s="197"/>
      <c r="AG175" s="197"/>
      <c r="AH175" s="197"/>
      <c r="AI175" s="197"/>
      <c r="AJ175" s="197"/>
    </row>
    <row r="176" spans="1:36" x14ac:dyDescent="0.15">
      <c r="A176" s="165"/>
      <c r="B176" s="197"/>
      <c r="C176" s="197"/>
      <c r="D176" s="197"/>
      <c r="E176" s="197"/>
      <c r="F176" s="197"/>
      <c r="G176" s="197"/>
      <c r="H176" s="197"/>
      <c r="I176" s="197"/>
      <c r="J176" s="197"/>
      <c r="K176" s="197"/>
      <c r="L176" s="197"/>
      <c r="M176" s="197"/>
      <c r="N176" s="197"/>
      <c r="O176" s="197"/>
      <c r="P176" s="197"/>
      <c r="Q176" s="197"/>
      <c r="R176" s="197"/>
      <c r="S176" s="197"/>
      <c r="T176" s="197"/>
      <c r="U176" s="197"/>
      <c r="V176" s="197"/>
      <c r="W176" s="197"/>
      <c r="X176" s="197"/>
      <c r="Y176" s="197"/>
      <c r="Z176" s="197"/>
      <c r="AA176" s="197"/>
      <c r="AB176" s="197"/>
      <c r="AC176" s="197"/>
      <c r="AD176" s="197"/>
      <c r="AE176" s="197"/>
      <c r="AF176" s="197"/>
      <c r="AG176" s="197"/>
      <c r="AH176" s="197"/>
      <c r="AI176" s="197"/>
      <c r="AJ176" s="197"/>
    </row>
    <row r="177" spans="1:36" x14ac:dyDescent="0.15">
      <c r="A177" s="165"/>
      <c r="B177" s="197"/>
      <c r="C177" s="197"/>
      <c r="D177" s="197"/>
      <c r="E177" s="197"/>
      <c r="F177" s="197"/>
      <c r="G177" s="197"/>
      <c r="H177" s="197"/>
      <c r="I177" s="197"/>
      <c r="J177" s="197"/>
      <c r="K177" s="197"/>
      <c r="L177" s="197"/>
      <c r="M177" s="197"/>
      <c r="N177" s="197"/>
      <c r="O177" s="197"/>
      <c r="P177" s="197"/>
      <c r="Q177" s="197"/>
      <c r="R177" s="197"/>
      <c r="S177" s="197"/>
      <c r="T177" s="197"/>
      <c r="U177" s="197"/>
      <c r="V177" s="197"/>
      <c r="W177" s="197"/>
      <c r="X177" s="197"/>
      <c r="Y177" s="197"/>
      <c r="Z177" s="197"/>
      <c r="AA177" s="197"/>
      <c r="AB177" s="197"/>
      <c r="AC177" s="197"/>
      <c r="AD177" s="197"/>
      <c r="AE177" s="197"/>
      <c r="AF177" s="197"/>
      <c r="AG177" s="197"/>
      <c r="AH177" s="197"/>
      <c r="AI177" s="197"/>
      <c r="AJ177" s="197"/>
    </row>
    <row r="178" spans="1:36" x14ac:dyDescent="0.15">
      <c r="A178" s="165"/>
      <c r="B178" s="197"/>
      <c r="C178" s="197"/>
      <c r="D178" s="197"/>
      <c r="E178" s="197"/>
      <c r="F178" s="197"/>
      <c r="G178" s="197"/>
      <c r="H178" s="197"/>
      <c r="I178" s="197"/>
      <c r="J178" s="197"/>
      <c r="K178" s="197"/>
      <c r="L178" s="197"/>
      <c r="M178" s="197"/>
      <c r="N178" s="197"/>
      <c r="O178" s="197"/>
      <c r="P178" s="197"/>
      <c r="Q178" s="197"/>
      <c r="R178" s="197"/>
      <c r="S178" s="197"/>
      <c r="T178" s="197"/>
      <c r="U178" s="197"/>
      <c r="V178" s="197"/>
      <c r="W178" s="197"/>
      <c r="X178" s="197"/>
      <c r="Y178" s="197"/>
      <c r="Z178" s="197"/>
      <c r="AA178" s="197"/>
      <c r="AB178" s="197"/>
      <c r="AC178" s="197"/>
      <c r="AD178" s="197"/>
      <c r="AE178" s="197"/>
      <c r="AF178" s="197"/>
      <c r="AG178" s="197"/>
      <c r="AH178" s="197"/>
      <c r="AI178" s="197"/>
      <c r="AJ178" s="197"/>
    </row>
    <row r="179" spans="1:36" x14ac:dyDescent="0.15">
      <c r="A179" s="165"/>
      <c r="B179" s="197"/>
      <c r="C179" s="197"/>
      <c r="D179" s="197"/>
      <c r="E179" s="197"/>
      <c r="F179" s="197"/>
      <c r="G179" s="197"/>
      <c r="H179" s="197"/>
      <c r="I179" s="197"/>
      <c r="J179" s="197"/>
      <c r="K179" s="197"/>
      <c r="L179" s="197"/>
      <c r="M179" s="197"/>
      <c r="N179" s="197"/>
      <c r="O179" s="197"/>
      <c r="P179" s="197"/>
      <c r="Q179" s="197"/>
      <c r="R179" s="197"/>
      <c r="S179" s="197"/>
      <c r="T179" s="197"/>
      <c r="U179" s="197"/>
      <c r="V179" s="197"/>
      <c r="W179" s="197"/>
      <c r="X179" s="197"/>
      <c r="Y179" s="197"/>
      <c r="Z179" s="197"/>
      <c r="AA179" s="197"/>
      <c r="AB179" s="197"/>
      <c r="AC179" s="197"/>
      <c r="AD179" s="197"/>
      <c r="AE179" s="197"/>
      <c r="AF179" s="197"/>
      <c r="AG179" s="197"/>
      <c r="AH179" s="197"/>
      <c r="AI179" s="197"/>
      <c r="AJ179" s="197"/>
    </row>
    <row r="180" spans="1:36" x14ac:dyDescent="0.15">
      <c r="A180" s="165"/>
      <c r="B180" s="197"/>
      <c r="C180" s="197"/>
      <c r="D180" s="197"/>
      <c r="E180" s="197"/>
      <c r="F180" s="197"/>
      <c r="G180" s="197"/>
      <c r="H180" s="197"/>
      <c r="I180" s="197"/>
      <c r="J180" s="197"/>
      <c r="K180" s="197"/>
      <c r="L180" s="197"/>
      <c r="M180" s="197"/>
      <c r="N180" s="197"/>
      <c r="O180" s="197"/>
      <c r="P180" s="197"/>
      <c r="Q180" s="197"/>
      <c r="R180" s="197"/>
      <c r="S180" s="197"/>
      <c r="T180" s="197"/>
      <c r="U180" s="197"/>
      <c r="V180" s="197"/>
      <c r="W180" s="197"/>
      <c r="X180" s="197"/>
      <c r="Y180" s="197"/>
      <c r="Z180" s="197"/>
      <c r="AA180" s="197"/>
      <c r="AB180" s="197"/>
      <c r="AC180" s="197"/>
      <c r="AD180" s="197"/>
      <c r="AE180" s="197"/>
      <c r="AF180" s="197"/>
      <c r="AG180" s="197"/>
      <c r="AH180" s="197"/>
      <c r="AI180" s="197"/>
      <c r="AJ180" s="197"/>
    </row>
    <row r="181" spans="1:36" x14ac:dyDescent="0.15">
      <c r="A181" s="165"/>
      <c r="B181" s="197"/>
      <c r="C181" s="197"/>
      <c r="D181" s="197"/>
      <c r="E181" s="197"/>
      <c r="F181" s="197"/>
      <c r="G181" s="197"/>
      <c r="H181" s="197"/>
      <c r="I181" s="197"/>
      <c r="J181" s="197"/>
      <c r="K181" s="197"/>
      <c r="L181" s="197"/>
      <c r="M181" s="197"/>
      <c r="N181" s="197"/>
      <c r="O181" s="197"/>
      <c r="P181" s="197"/>
      <c r="Q181" s="197"/>
      <c r="R181" s="197"/>
      <c r="S181" s="197"/>
      <c r="T181" s="197"/>
      <c r="U181" s="197"/>
      <c r="V181" s="197"/>
      <c r="W181" s="197"/>
      <c r="X181" s="197"/>
      <c r="Y181" s="197"/>
      <c r="Z181" s="197"/>
      <c r="AA181" s="197"/>
      <c r="AB181" s="197"/>
      <c r="AC181" s="197"/>
      <c r="AD181" s="197"/>
      <c r="AE181" s="197"/>
      <c r="AF181" s="197"/>
      <c r="AG181" s="197"/>
      <c r="AH181" s="197"/>
      <c r="AI181" s="197"/>
      <c r="AJ181" s="197"/>
    </row>
    <row r="182" spans="1:36" x14ac:dyDescent="0.15">
      <c r="A182" s="165"/>
      <c r="B182" s="197"/>
      <c r="C182" s="197"/>
      <c r="D182" s="197"/>
      <c r="E182" s="197"/>
      <c r="F182" s="197"/>
      <c r="G182" s="197"/>
      <c r="H182" s="197"/>
      <c r="I182" s="197"/>
      <c r="J182" s="197"/>
      <c r="K182" s="197"/>
      <c r="L182" s="197"/>
      <c r="M182" s="197"/>
      <c r="N182" s="197"/>
      <c r="O182" s="197"/>
      <c r="P182" s="197"/>
      <c r="Q182" s="197"/>
      <c r="R182" s="197"/>
      <c r="S182" s="197"/>
      <c r="T182" s="197"/>
      <c r="U182" s="197"/>
      <c r="V182" s="197"/>
      <c r="W182" s="197"/>
      <c r="X182" s="197"/>
      <c r="Y182" s="197"/>
      <c r="Z182" s="197"/>
      <c r="AA182" s="197"/>
      <c r="AB182" s="197"/>
      <c r="AC182" s="197"/>
      <c r="AD182" s="197"/>
      <c r="AE182" s="197"/>
      <c r="AF182" s="197"/>
      <c r="AG182" s="197"/>
      <c r="AH182" s="197"/>
      <c r="AI182" s="197"/>
      <c r="AJ182" s="197"/>
    </row>
    <row r="183" spans="1:36" x14ac:dyDescent="0.15">
      <c r="A183" s="165"/>
      <c r="B183" s="197"/>
      <c r="C183" s="197"/>
      <c r="D183" s="197"/>
      <c r="E183" s="197"/>
      <c r="F183" s="197"/>
      <c r="G183" s="197"/>
      <c r="H183" s="197"/>
      <c r="I183" s="197"/>
      <c r="J183" s="197"/>
      <c r="K183" s="197"/>
      <c r="L183" s="197"/>
      <c r="M183" s="197"/>
      <c r="N183" s="197"/>
      <c r="O183" s="197"/>
      <c r="P183" s="197"/>
      <c r="Q183" s="197"/>
      <c r="R183" s="197"/>
      <c r="S183" s="197"/>
      <c r="T183" s="197"/>
      <c r="U183" s="197"/>
      <c r="V183" s="197"/>
      <c r="W183" s="197"/>
      <c r="X183" s="197"/>
      <c r="Y183" s="197"/>
      <c r="Z183" s="197"/>
      <c r="AA183" s="197"/>
      <c r="AB183" s="197"/>
      <c r="AC183" s="197"/>
      <c r="AD183" s="197"/>
      <c r="AE183" s="197"/>
      <c r="AF183" s="197"/>
      <c r="AG183" s="197"/>
      <c r="AH183" s="197"/>
      <c r="AI183" s="197"/>
      <c r="AJ183" s="197"/>
    </row>
    <row r="184" spans="1:36" x14ac:dyDescent="0.15">
      <c r="A184" s="165"/>
      <c r="B184" s="197"/>
      <c r="C184" s="197"/>
      <c r="D184" s="197"/>
      <c r="E184" s="197"/>
      <c r="F184" s="197"/>
      <c r="G184" s="197"/>
      <c r="H184" s="197"/>
      <c r="I184" s="197"/>
      <c r="J184" s="197"/>
      <c r="K184" s="197"/>
      <c r="L184" s="197"/>
      <c r="M184" s="197"/>
      <c r="N184" s="197"/>
      <c r="O184" s="197"/>
      <c r="P184" s="197"/>
      <c r="Q184" s="197"/>
      <c r="R184" s="197"/>
      <c r="S184" s="197"/>
      <c r="T184" s="197"/>
      <c r="U184" s="197"/>
      <c r="V184" s="197"/>
      <c r="W184" s="197"/>
      <c r="X184" s="197"/>
      <c r="Y184" s="197"/>
      <c r="Z184" s="197"/>
      <c r="AA184" s="197"/>
      <c r="AB184" s="197"/>
      <c r="AC184" s="197"/>
      <c r="AD184" s="197"/>
      <c r="AE184" s="197"/>
      <c r="AF184" s="197"/>
      <c r="AG184" s="197"/>
      <c r="AH184" s="197"/>
      <c r="AI184" s="197"/>
      <c r="AJ184" s="197"/>
    </row>
    <row r="185" spans="1:36" x14ac:dyDescent="0.15">
      <c r="A185" s="165"/>
      <c r="B185" s="197"/>
      <c r="C185" s="197"/>
      <c r="D185" s="197"/>
      <c r="E185" s="197"/>
      <c r="F185" s="197"/>
      <c r="G185" s="197"/>
      <c r="H185" s="197"/>
      <c r="I185" s="197"/>
      <c r="J185" s="197"/>
      <c r="K185" s="197"/>
      <c r="L185" s="197"/>
      <c r="M185" s="197"/>
      <c r="N185" s="197"/>
      <c r="O185" s="197"/>
      <c r="P185" s="197"/>
      <c r="Q185" s="197"/>
      <c r="R185" s="197"/>
      <c r="S185" s="197"/>
      <c r="T185" s="197"/>
      <c r="U185" s="197"/>
      <c r="V185" s="197"/>
      <c r="W185" s="197"/>
      <c r="X185" s="197"/>
      <c r="Y185" s="197"/>
      <c r="Z185" s="197"/>
      <c r="AA185" s="197"/>
      <c r="AB185" s="197"/>
      <c r="AC185" s="197"/>
      <c r="AD185" s="197"/>
      <c r="AE185" s="197"/>
      <c r="AF185" s="197"/>
      <c r="AG185" s="197"/>
      <c r="AH185" s="197"/>
      <c r="AI185" s="197"/>
      <c r="AJ185" s="197"/>
    </row>
    <row r="186" spans="1:36" x14ac:dyDescent="0.15">
      <c r="A186" s="165"/>
      <c r="B186" s="197"/>
      <c r="C186" s="197"/>
      <c r="D186" s="197"/>
      <c r="E186" s="197"/>
      <c r="F186" s="197"/>
      <c r="G186" s="197"/>
      <c r="H186" s="197"/>
      <c r="I186" s="197"/>
      <c r="J186" s="197"/>
      <c r="K186" s="197"/>
      <c r="L186" s="197"/>
      <c r="M186" s="197"/>
      <c r="N186" s="197"/>
      <c r="O186" s="197"/>
      <c r="P186" s="197"/>
      <c r="Q186" s="197"/>
      <c r="R186" s="197"/>
      <c r="S186" s="197"/>
      <c r="T186" s="197"/>
      <c r="U186" s="197"/>
      <c r="V186" s="197"/>
      <c r="W186" s="197"/>
      <c r="X186" s="197"/>
      <c r="Y186" s="197"/>
      <c r="Z186" s="197"/>
      <c r="AA186" s="197"/>
      <c r="AB186" s="197"/>
      <c r="AC186" s="197"/>
      <c r="AD186" s="197"/>
      <c r="AE186" s="197"/>
      <c r="AF186" s="197"/>
      <c r="AG186" s="197"/>
      <c r="AH186" s="197"/>
      <c r="AI186" s="197"/>
      <c r="AJ186" s="197"/>
    </row>
    <row r="187" spans="1:36" x14ac:dyDescent="0.15">
      <c r="A187" s="165"/>
      <c r="B187" s="197"/>
      <c r="C187" s="197"/>
      <c r="D187" s="197"/>
      <c r="E187" s="197"/>
      <c r="F187" s="197"/>
      <c r="G187" s="197"/>
      <c r="H187" s="197"/>
      <c r="I187" s="197"/>
      <c r="J187" s="197"/>
      <c r="K187" s="197"/>
      <c r="L187" s="197"/>
      <c r="M187" s="197"/>
      <c r="N187" s="197"/>
      <c r="O187" s="197"/>
      <c r="P187" s="197"/>
      <c r="Q187" s="197"/>
      <c r="R187" s="197"/>
      <c r="S187" s="197"/>
      <c r="T187" s="197"/>
      <c r="U187" s="197"/>
      <c r="V187" s="197"/>
      <c r="W187" s="197"/>
      <c r="X187" s="197"/>
      <c r="Y187" s="197"/>
      <c r="Z187" s="197"/>
      <c r="AA187" s="197"/>
      <c r="AB187" s="197"/>
      <c r="AC187" s="197"/>
      <c r="AD187" s="197"/>
      <c r="AE187" s="197"/>
      <c r="AF187" s="197"/>
      <c r="AG187" s="197"/>
      <c r="AH187" s="197"/>
      <c r="AI187" s="197"/>
      <c r="AJ187" s="197"/>
    </row>
    <row r="188" spans="1:36" x14ac:dyDescent="0.15">
      <c r="A188" s="165"/>
      <c r="B188" s="197"/>
      <c r="C188" s="197"/>
      <c r="D188" s="197"/>
      <c r="E188" s="197"/>
      <c r="F188" s="197"/>
      <c r="G188" s="197"/>
      <c r="H188" s="197"/>
      <c r="I188" s="197"/>
      <c r="J188" s="197"/>
      <c r="K188" s="197"/>
      <c r="L188" s="197"/>
      <c r="M188" s="197"/>
      <c r="N188" s="197"/>
      <c r="O188" s="197"/>
      <c r="P188" s="197"/>
      <c r="Q188" s="197"/>
      <c r="R188" s="197"/>
      <c r="S188" s="197"/>
      <c r="T188" s="197"/>
      <c r="U188" s="197"/>
      <c r="V188" s="197"/>
      <c r="W188" s="197"/>
      <c r="X188" s="197"/>
      <c r="Y188" s="197"/>
      <c r="Z188" s="197"/>
      <c r="AA188" s="197"/>
      <c r="AB188" s="197"/>
      <c r="AC188" s="197"/>
      <c r="AD188" s="197"/>
      <c r="AE188" s="197"/>
      <c r="AF188" s="197"/>
      <c r="AG188" s="197"/>
      <c r="AH188" s="197"/>
      <c r="AI188" s="197"/>
      <c r="AJ188" s="197"/>
    </row>
    <row r="189" spans="1:36" x14ac:dyDescent="0.15">
      <c r="A189" s="165"/>
      <c r="B189" s="197"/>
      <c r="C189" s="197"/>
      <c r="D189" s="197"/>
      <c r="E189" s="197"/>
      <c r="F189" s="197"/>
      <c r="G189" s="197"/>
      <c r="H189" s="197"/>
      <c r="I189" s="197"/>
      <c r="J189" s="197"/>
      <c r="K189" s="197"/>
      <c r="L189" s="197"/>
      <c r="M189" s="197"/>
      <c r="N189" s="197"/>
      <c r="O189" s="197"/>
      <c r="P189" s="197"/>
      <c r="Q189" s="197"/>
      <c r="R189" s="197"/>
      <c r="S189" s="197"/>
      <c r="T189" s="197"/>
      <c r="U189" s="197"/>
      <c r="V189" s="197"/>
      <c r="W189" s="197"/>
      <c r="X189" s="197"/>
      <c r="Y189" s="197"/>
      <c r="Z189" s="197"/>
      <c r="AA189" s="197"/>
      <c r="AB189" s="197"/>
      <c r="AC189" s="197"/>
      <c r="AD189" s="197"/>
      <c r="AE189" s="197"/>
      <c r="AF189" s="197"/>
      <c r="AG189" s="197"/>
      <c r="AH189" s="197"/>
      <c r="AI189" s="197"/>
      <c r="AJ189" s="197"/>
    </row>
    <row r="190" spans="1:36" x14ac:dyDescent="0.15">
      <c r="A190" s="165"/>
      <c r="B190" s="197"/>
      <c r="C190" s="197"/>
      <c r="D190" s="197"/>
      <c r="E190" s="197"/>
      <c r="F190" s="197"/>
      <c r="G190" s="197"/>
      <c r="H190" s="197"/>
      <c r="I190" s="197"/>
      <c r="J190" s="197"/>
      <c r="K190" s="197"/>
      <c r="L190" s="197"/>
      <c r="M190" s="197"/>
      <c r="N190" s="197"/>
      <c r="O190" s="197"/>
      <c r="P190" s="197"/>
      <c r="Q190" s="197"/>
      <c r="R190" s="197"/>
      <c r="S190" s="197"/>
      <c r="T190" s="197"/>
      <c r="U190" s="197"/>
      <c r="V190" s="197"/>
      <c r="W190" s="197"/>
      <c r="X190" s="197"/>
      <c r="Y190" s="197"/>
      <c r="Z190" s="197"/>
      <c r="AA190" s="197"/>
      <c r="AB190" s="197"/>
      <c r="AC190" s="197"/>
      <c r="AD190" s="197"/>
      <c r="AE190" s="197"/>
      <c r="AF190" s="197"/>
      <c r="AG190" s="197"/>
      <c r="AH190" s="197"/>
      <c r="AI190" s="197"/>
      <c r="AJ190" s="197"/>
    </row>
    <row r="191" spans="1:36" x14ac:dyDescent="0.15">
      <c r="A191" s="165"/>
      <c r="B191" s="197"/>
      <c r="C191" s="197"/>
      <c r="D191" s="197"/>
      <c r="E191" s="197"/>
      <c r="F191" s="197"/>
      <c r="G191" s="197"/>
      <c r="H191" s="197"/>
      <c r="I191" s="197"/>
      <c r="J191" s="197"/>
      <c r="K191" s="197"/>
      <c r="L191" s="197"/>
      <c r="M191" s="197"/>
      <c r="N191" s="197"/>
      <c r="O191" s="197"/>
      <c r="P191" s="197"/>
      <c r="Q191" s="197"/>
      <c r="R191" s="197"/>
      <c r="S191" s="197"/>
      <c r="T191" s="197"/>
      <c r="U191" s="197"/>
      <c r="V191" s="197"/>
      <c r="W191" s="197"/>
      <c r="X191" s="197"/>
      <c r="Y191" s="197"/>
      <c r="Z191" s="197"/>
      <c r="AA191" s="197"/>
      <c r="AB191" s="197"/>
      <c r="AC191" s="197"/>
      <c r="AD191" s="197"/>
      <c r="AE191" s="197"/>
      <c r="AF191" s="197"/>
      <c r="AG191" s="197"/>
      <c r="AH191" s="197"/>
      <c r="AI191" s="197"/>
      <c r="AJ191" s="197"/>
    </row>
    <row r="192" spans="1:36" x14ac:dyDescent="0.15">
      <c r="A192" s="165"/>
      <c r="B192" s="197"/>
      <c r="C192" s="197"/>
      <c r="D192" s="197"/>
      <c r="E192" s="197"/>
      <c r="F192" s="197"/>
      <c r="G192" s="197"/>
      <c r="H192" s="197"/>
      <c r="I192" s="197"/>
      <c r="J192" s="197"/>
      <c r="K192" s="197"/>
      <c r="L192" s="197"/>
      <c r="M192" s="197"/>
      <c r="N192" s="197"/>
      <c r="O192" s="197"/>
      <c r="P192" s="197"/>
      <c r="Q192" s="197"/>
      <c r="R192" s="197"/>
      <c r="S192" s="197"/>
      <c r="T192" s="197"/>
      <c r="U192" s="197"/>
      <c r="V192" s="197"/>
      <c r="W192" s="197"/>
      <c r="X192" s="197"/>
      <c r="Y192" s="197"/>
      <c r="Z192" s="197"/>
      <c r="AA192" s="197"/>
      <c r="AB192" s="197"/>
      <c r="AC192" s="197"/>
      <c r="AD192" s="197"/>
      <c r="AE192" s="197"/>
      <c r="AF192" s="197"/>
      <c r="AG192" s="197"/>
      <c r="AH192" s="197"/>
      <c r="AI192" s="197"/>
      <c r="AJ192" s="197"/>
    </row>
    <row r="193" spans="2:36" x14ac:dyDescent="0.15">
      <c r="B193" s="197"/>
      <c r="C193" s="199"/>
      <c r="D193" s="199"/>
      <c r="E193" s="199"/>
      <c r="F193" s="199"/>
      <c r="G193" s="199"/>
      <c r="H193" s="199"/>
      <c r="I193" s="199"/>
      <c r="J193" s="199"/>
      <c r="K193" s="199"/>
      <c r="L193" s="199"/>
      <c r="M193" s="199"/>
      <c r="N193" s="199"/>
      <c r="O193" s="199"/>
      <c r="P193" s="199"/>
      <c r="Q193" s="199"/>
      <c r="R193" s="199"/>
      <c r="S193" s="199"/>
      <c r="T193" s="199"/>
      <c r="U193" s="199"/>
      <c r="V193" s="199"/>
      <c r="W193" s="199"/>
      <c r="X193" s="199"/>
      <c r="Y193" s="199"/>
      <c r="Z193" s="199"/>
      <c r="AA193" s="199"/>
      <c r="AB193" s="199"/>
      <c r="AC193" s="199"/>
      <c r="AD193" s="199"/>
      <c r="AE193" s="199"/>
      <c r="AF193" s="199"/>
      <c r="AG193" s="199"/>
      <c r="AH193" s="199"/>
      <c r="AI193" s="199"/>
      <c r="AJ193" s="199"/>
    </row>
    <row r="194" spans="2:36" x14ac:dyDescent="0.15">
      <c r="B194" s="199"/>
      <c r="C194" s="199"/>
      <c r="D194" s="199"/>
      <c r="E194" s="199"/>
      <c r="F194" s="199"/>
      <c r="G194" s="199"/>
      <c r="H194" s="199"/>
      <c r="I194" s="199"/>
      <c r="J194" s="199"/>
      <c r="K194" s="199"/>
      <c r="L194" s="199"/>
      <c r="M194" s="199"/>
      <c r="N194" s="199"/>
      <c r="O194" s="199"/>
      <c r="P194" s="199"/>
      <c r="Q194" s="199"/>
      <c r="R194" s="199"/>
      <c r="S194" s="199"/>
      <c r="T194" s="199"/>
      <c r="U194" s="199"/>
      <c r="V194" s="199"/>
      <c r="W194" s="199"/>
      <c r="X194" s="199"/>
      <c r="Y194" s="199"/>
      <c r="Z194" s="199"/>
      <c r="AA194" s="199"/>
      <c r="AB194" s="199"/>
      <c r="AC194" s="199"/>
      <c r="AD194" s="199"/>
      <c r="AE194" s="199"/>
      <c r="AF194" s="199"/>
      <c r="AG194" s="199"/>
      <c r="AH194" s="199"/>
      <c r="AI194" s="199"/>
      <c r="AJ194" s="199"/>
    </row>
    <row r="195" spans="2:36" x14ac:dyDescent="0.15">
      <c r="B195" s="199"/>
    </row>
  </sheetData>
  <sheetProtection password="B2EA" sheet="1" formatCells="0"/>
  <mergeCells count="313">
    <mergeCell ref="T157:AM157"/>
    <mergeCell ref="T158:AM158"/>
    <mergeCell ref="D159:S159"/>
    <mergeCell ref="T159:AM160"/>
    <mergeCell ref="D160:S160"/>
    <mergeCell ref="T151:AM151"/>
    <mergeCell ref="D152:S152"/>
    <mergeCell ref="T152:AM152"/>
    <mergeCell ref="T153:AM153"/>
    <mergeCell ref="D154:S154"/>
    <mergeCell ref="T154:AM154"/>
    <mergeCell ref="T145:AM145"/>
    <mergeCell ref="T146:AM146"/>
    <mergeCell ref="D147:S147"/>
    <mergeCell ref="T147:AM147"/>
    <mergeCell ref="A148:AM148"/>
    <mergeCell ref="T150:AM150"/>
    <mergeCell ref="D141:S141"/>
    <mergeCell ref="T141:AM141"/>
    <mergeCell ref="T142:AM142"/>
    <mergeCell ref="T143:AM143"/>
    <mergeCell ref="D144:S144"/>
    <mergeCell ref="T144:AM144"/>
    <mergeCell ref="D139:S139"/>
    <mergeCell ref="T139:AM139"/>
    <mergeCell ref="D140:S140"/>
    <mergeCell ref="T140:AM140"/>
    <mergeCell ref="AG124:AM124"/>
    <mergeCell ref="T133:AM133"/>
    <mergeCell ref="T134:AM134"/>
    <mergeCell ref="D135:S135"/>
    <mergeCell ref="T135:AM135"/>
    <mergeCell ref="D136:S136"/>
    <mergeCell ref="T136:AM136"/>
    <mergeCell ref="A124:D124"/>
    <mergeCell ref="E124:I124"/>
    <mergeCell ref="J124:M124"/>
    <mergeCell ref="N124:U124"/>
    <mergeCell ref="V124:Y124"/>
    <mergeCell ref="Z124:AF124"/>
    <mergeCell ref="T137:AM137"/>
    <mergeCell ref="D138:S138"/>
    <mergeCell ref="T138:AM138"/>
    <mergeCell ref="J121:Y121"/>
    <mergeCell ref="Z121:AF121"/>
    <mergeCell ref="AG121:AM121"/>
    <mergeCell ref="E122:I122"/>
    <mergeCell ref="J122:Y122"/>
    <mergeCell ref="Z122:AF122"/>
    <mergeCell ref="AG122:AM122"/>
    <mergeCell ref="A119:D123"/>
    <mergeCell ref="E119:I119"/>
    <mergeCell ref="J119:Y119"/>
    <mergeCell ref="Z119:AF119"/>
    <mergeCell ref="AG119:AM119"/>
    <mergeCell ref="E120:I120"/>
    <mergeCell ref="J120:Y120"/>
    <mergeCell ref="Z120:AF120"/>
    <mergeCell ref="AG120:AM120"/>
    <mergeCell ref="E121:I121"/>
    <mergeCell ref="E123:I123"/>
    <mergeCell ref="J123:Y123"/>
    <mergeCell ref="Z123:AF123"/>
    <mergeCell ref="AG123:AM123"/>
    <mergeCell ref="Z112:AF112"/>
    <mergeCell ref="AG112:AM112"/>
    <mergeCell ref="AG115:AM115"/>
    <mergeCell ref="A118:D118"/>
    <mergeCell ref="E118:I118"/>
    <mergeCell ref="J118:Y118"/>
    <mergeCell ref="Z118:AF118"/>
    <mergeCell ref="AG118:AM118"/>
    <mergeCell ref="A115:D115"/>
    <mergeCell ref="E115:I115"/>
    <mergeCell ref="J115:M115"/>
    <mergeCell ref="N115:U115"/>
    <mergeCell ref="V115:Y115"/>
    <mergeCell ref="Z115:AF115"/>
    <mergeCell ref="A109:D109"/>
    <mergeCell ref="E109:I109"/>
    <mergeCell ref="J109:Y109"/>
    <mergeCell ref="Z109:AF109"/>
    <mergeCell ref="AG109:AM109"/>
    <mergeCell ref="A110:D114"/>
    <mergeCell ref="E110:I110"/>
    <mergeCell ref="J110:Y110"/>
    <mergeCell ref="Z110:AF110"/>
    <mergeCell ref="AG110:AM110"/>
    <mergeCell ref="E113:I113"/>
    <mergeCell ref="J113:Y113"/>
    <mergeCell ref="Z113:AF113"/>
    <mergeCell ref="AG113:AM113"/>
    <mergeCell ref="E114:I114"/>
    <mergeCell ref="J114:Y114"/>
    <mergeCell ref="Z114:AF114"/>
    <mergeCell ref="AG114:AM114"/>
    <mergeCell ref="E111:I111"/>
    <mergeCell ref="J111:Y111"/>
    <mergeCell ref="Z111:AF111"/>
    <mergeCell ref="AG111:AM111"/>
    <mergeCell ref="E112:I112"/>
    <mergeCell ref="J112:Y112"/>
    <mergeCell ref="J105:Y105"/>
    <mergeCell ref="Z105:AF105"/>
    <mergeCell ref="AG105:AM105"/>
    <mergeCell ref="A106:D106"/>
    <mergeCell ref="E106:I106"/>
    <mergeCell ref="J106:M106"/>
    <mergeCell ref="N106:U106"/>
    <mergeCell ref="V106:Y106"/>
    <mergeCell ref="Z106:AF106"/>
    <mergeCell ref="AG106:AM106"/>
    <mergeCell ref="A103:D105"/>
    <mergeCell ref="E103:I103"/>
    <mergeCell ref="J103:Y103"/>
    <mergeCell ref="Z103:AF103"/>
    <mergeCell ref="AG103:AM103"/>
    <mergeCell ref="E104:I104"/>
    <mergeCell ref="J104:Y104"/>
    <mergeCell ref="Z104:AF104"/>
    <mergeCell ref="AG104:AM104"/>
    <mergeCell ref="E105:I105"/>
    <mergeCell ref="E101:I101"/>
    <mergeCell ref="J101:Y101"/>
    <mergeCell ref="Z101:AF101"/>
    <mergeCell ref="AG101:AM101"/>
    <mergeCell ref="E102:I102"/>
    <mergeCell ref="J102:Y102"/>
    <mergeCell ref="Z102:AF102"/>
    <mergeCell ref="AG102:AM102"/>
    <mergeCell ref="E99:I99"/>
    <mergeCell ref="J99:Y99"/>
    <mergeCell ref="Z99:AF99"/>
    <mergeCell ref="AG99:AM99"/>
    <mergeCell ref="E100:I100"/>
    <mergeCell ref="J100:Y100"/>
    <mergeCell ref="Z100:AF100"/>
    <mergeCell ref="AG100:AM100"/>
    <mergeCell ref="E97:I97"/>
    <mergeCell ref="J97:Y97"/>
    <mergeCell ref="Z97:AF97"/>
    <mergeCell ref="AG97:AM97"/>
    <mergeCell ref="E98:I98"/>
    <mergeCell ref="J98:Y98"/>
    <mergeCell ref="Z98:AF98"/>
    <mergeCell ref="AG98:AM98"/>
    <mergeCell ref="E95:I95"/>
    <mergeCell ref="J95:Y95"/>
    <mergeCell ref="Z95:AF95"/>
    <mergeCell ref="AG95:AM95"/>
    <mergeCell ref="E96:I96"/>
    <mergeCell ref="J96:Y96"/>
    <mergeCell ref="Z96:AF96"/>
    <mergeCell ref="AG96:AM96"/>
    <mergeCell ref="AG88:AM88"/>
    <mergeCell ref="E93:I93"/>
    <mergeCell ref="J93:Y93"/>
    <mergeCell ref="Z93:AF93"/>
    <mergeCell ref="AG93:AM93"/>
    <mergeCell ref="E94:I94"/>
    <mergeCell ref="J94:Y94"/>
    <mergeCell ref="Z94:AF94"/>
    <mergeCell ref="AG94:AM94"/>
    <mergeCell ref="E91:I91"/>
    <mergeCell ref="J91:Y91"/>
    <mergeCell ref="Z91:AF91"/>
    <mergeCell ref="AG91:AM91"/>
    <mergeCell ref="E92:I92"/>
    <mergeCell ref="J92:Y92"/>
    <mergeCell ref="Z92:AF92"/>
    <mergeCell ref="AG92:AM92"/>
    <mergeCell ref="A85:D102"/>
    <mergeCell ref="E85:I85"/>
    <mergeCell ref="J85:Y85"/>
    <mergeCell ref="Z85:AF85"/>
    <mergeCell ref="AG85:AM85"/>
    <mergeCell ref="E86:I86"/>
    <mergeCell ref="J86:Y86"/>
    <mergeCell ref="Z86:AF86"/>
    <mergeCell ref="AG86:AM86"/>
    <mergeCell ref="E87:I87"/>
    <mergeCell ref="E89:I89"/>
    <mergeCell ref="J89:Y89"/>
    <mergeCell ref="Z89:AF89"/>
    <mergeCell ref="AG89:AM89"/>
    <mergeCell ref="E90:I90"/>
    <mergeCell ref="J90:Y90"/>
    <mergeCell ref="Z90:AF90"/>
    <mergeCell ref="AG90:AM90"/>
    <mergeCell ref="J87:Y87"/>
    <mergeCell ref="Z87:AF87"/>
    <mergeCell ref="AG87:AM87"/>
    <mergeCell ref="E88:I88"/>
    <mergeCell ref="J88:Y88"/>
    <mergeCell ref="Z88:AF88"/>
    <mergeCell ref="C79:E79"/>
    <mergeCell ref="F79:T79"/>
    <mergeCell ref="U79:W79"/>
    <mergeCell ref="X79:AM79"/>
    <mergeCell ref="B80:AM80"/>
    <mergeCell ref="A84:D84"/>
    <mergeCell ref="E84:I84"/>
    <mergeCell ref="J84:Y84"/>
    <mergeCell ref="Z84:AF84"/>
    <mergeCell ref="AG84:AM84"/>
    <mergeCell ref="C77:E77"/>
    <mergeCell ref="F77:T77"/>
    <mergeCell ref="U77:W77"/>
    <mergeCell ref="X77:AM77"/>
    <mergeCell ref="C78:AE78"/>
    <mergeCell ref="AF78:AM78"/>
    <mergeCell ref="C73:V73"/>
    <mergeCell ref="X73:AM73"/>
    <mergeCell ref="B75:AE75"/>
    <mergeCell ref="AF75:AM75"/>
    <mergeCell ref="C76:AE76"/>
    <mergeCell ref="AF76:AM76"/>
    <mergeCell ref="C65:AE65"/>
    <mergeCell ref="AF65:AM65"/>
    <mergeCell ref="C66:AE66"/>
    <mergeCell ref="AF66:AM66"/>
    <mergeCell ref="B68:AM68"/>
    <mergeCell ref="A70:AM70"/>
    <mergeCell ref="B60:AM60"/>
    <mergeCell ref="B62:AE62"/>
    <mergeCell ref="AF62:AM62"/>
    <mergeCell ref="C63:AE63"/>
    <mergeCell ref="AF63:AM63"/>
    <mergeCell ref="C64:AE64"/>
    <mergeCell ref="AF64:AM64"/>
    <mergeCell ref="A54:AM54"/>
    <mergeCell ref="C57:V57"/>
    <mergeCell ref="W57:AB57"/>
    <mergeCell ref="AC57:AM57"/>
    <mergeCell ref="C59:V59"/>
    <mergeCell ref="W59:AB59"/>
    <mergeCell ref="AC59:AM59"/>
    <mergeCell ref="C48:AE48"/>
    <mergeCell ref="AF48:AG48"/>
    <mergeCell ref="AF49:AM49"/>
    <mergeCell ref="C50:AE50"/>
    <mergeCell ref="AF50:AM50"/>
    <mergeCell ref="B52:AM52"/>
    <mergeCell ref="C44:AE44"/>
    <mergeCell ref="AF44:AM44"/>
    <mergeCell ref="AF45:AM45"/>
    <mergeCell ref="C46:AE46"/>
    <mergeCell ref="AF46:AM46"/>
    <mergeCell ref="AF47:AM47"/>
    <mergeCell ref="C41:AE41"/>
    <mergeCell ref="AF41:AM41"/>
    <mergeCell ref="AD42:AE42"/>
    <mergeCell ref="AF42:AG42"/>
    <mergeCell ref="D43:Y43"/>
    <mergeCell ref="AD43:AE43"/>
    <mergeCell ref="AF43:AG43"/>
    <mergeCell ref="C37:AE37"/>
    <mergeCell ref="AF37:AM37"/>
    <mergeCell ref="AF38:AM38"/>
    <mergeCell ref="C39:AE39"/>
    <mergeCell ref="AF39:AG39"/>
    <mergeCell ref="C40:AE40"/>
    <mergeCell ref="AF40:AM40"/>
    <mergeCell ref="B31:AM31"/>
    <mergeCell ref="B32:AM32"/>
    <mergeCell ref="C34:AE34"/>
    <mergeCell ref="AF34:AM34"/>
    <mergeCell ref="AF35:AM35"/>
    <mergeCell ref="C36:AE36"/>
    <mergeCell ref="AF36:AG36"/>
    <mergeCell ref="C25:V25"/>
    <mergeCell ref="C27:V27"/>
    <mergeCell ref="X27:AM27"/>
    <mergeCell ref="C28:V28"/>
    <mergeCell ref="X28:AM28"/>
    <mergeCell ref="C30:V30"/>
    <mergeCell ref="D18:AM18"/>
    <mergeCell ref="D19:AM19"/>
    <mergeCell ref="D20:AM20"/>
    <mergeCell ref="D21:AM21"/>
    <mergeCell ref="C24:V24"/>
    <mergeCell ref="X24:AM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44:AM44">
    <cfRule type="expression" dxfId="29" priority="3">
      <formula>$C$44&lt;&gt;""</formula>
    </cfRule>
  </conditionalFormatting>
  <conditionalFormatting sqref="AF40:AM40">
    <cfRule type="expression" dxfId="28" priority="2">
      <formula>$C$40&lt;&gt;""</formula>
    </cfRule>
  </conditionalFormatting>
  <dataValidations count="1">
    <dataValidation imeMode="halfAlpha" allowBlank="1" showInputMessage="1" showErrorMessage="1" sqref="S53:X53 AM33 AM36 S33:X33 AM39 AM69 J51:N51 AD53:AH53 AC51:AL51 AM53 J53:N53 AH36:AJ36 J33:N33 S69:X69 AC33:AH33 AC45:AE45 AM42:AM43 S74:X74 J74:N74 AC74:AH74 AH39:AJ39 AM48 AH42:AJ43 J45:N45 AM74 AD69:AH69 S51:X51 S45:X45 AM61 S61:X61 J61:N61 AC61:AH61 J67:N67 AC67:AL67 S67:X67 J69:N69 AH48:AJ48 AC49:AE49 J49:N49 S49:X49"/>
  </dataValidations>
  <printOptions horizontalCentered="1"/>
  <pageMargins left="0.55118110236220474" right="0.55118110236220474" top="0.43307086614173229" bottom="0.43307086614173229" header="0.31496062992125984" footer="0.15748031496062992"/>
  <pageSetup paperSize="9" scale="98" orientation="portrait" r:id="rId1"/>
  <headerFooter alignWithMargins="0">
    <oddFooter xml:space="preserve">&amp;C&amp;P / &amp;N </oddFooter>
  </headerFooter>
  <rowBreaks count="2" manualBreakCount="2">
    <brk id="52" max="39" man="1"/>
    <brk id="107"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CEDDBACC-56B6-46B1-AEE9-12BEB40DB480}">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計算用!$A$2:$A$36</xm:f>
          </x14:formula1>
          <xm:sqref>L5</xm:sqref>
        </x14:dataValidation>
        <x14:dataValidation type="list" allowBlank="1" showInputMessage="1" showErrorMessage="1">
          <x14:formula1>
            <xm:f>計算用!$A$41:$A$42</xm:f>
          </x14:formula1>
          <xm:sqref>B73 I10:I12 B24:B25 W27:W28 W24 B17:B21 B57 B59 W73 B27:B28 B30</xm:sqref>
        </x14:dataValidation>
        <x14:dataValidation type="list" allowBlank="1" showInputMessage="1" showErrorMessage="1">
          <x14:formula1>
            <xm:f>計算用!$B$41:$B$42</xm:f>
          </x14:formula1>
          <xm:sqref>AF35:AM35 AF38:AM38 AF46:AM47 AF40:AM40 AF44:AM44 AF63:AM64 AF50:AM50</xm:sqref>
        </x14:dataValidation>
        <x14:dataValidation type="list" allowBlank="1" showInputMessage="1" showErrorMessage="1">
          <x14:formula1>
            <xm:f>計算用!$C$41:$C$42</xm:f>
          </x14:formula1>
          <xm:sqref>AF65:AM66 AF78:AM78 AF76:AM76</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P195"/>
  <sheetViews>
    <sheetView view="pageBreakPreview" zoomScale="120" zoomScaleNormal="120" zoomScaleSheetLayoutView="120" workbookViewId="0">
      <selection activeCell="L4" sqref="L4:AF4"/>
    </sheetView>
  </sheetViews>
  <sheetFormatPr defaultColWidth="2.25" defaultRowHeight="13.5" x14ac:dyDescent="0.15"/>
  <cols>
    <col min="1" max="1" width="2.25" style="84" customWidth="1"/>
    <col min="2" max="37" width="2.25" style="84"/>
    <col min="38" max="38" width="3.125" style="84" bestFit="1" customWidth="1"/>
    <col min="39" max="40" width="2.25" style="84"/>
    <col min="41" max="41" width="16.375" style="84" hidden="1" customWidth="1"/>
    <col min="42" max="42" width="18.375" style="84" hidden="1" customWidth="1"/>
    <col min="43" max="16384" width="2.25" style="84"/>
  </cols>
  <sheetData>
    <row r="1" spans="1:42" ht="11.25" customHeight="1" thickTop="1" thickBot="1" x14ac:dyDescent="0.2">
      <c r="A1" s="83" t="s">
        <v>102</v>
      </c>
      <c r="J1" s="304" t="s">
        <v>289</v>
      </c>
      <c r="K1" s="280"/>
      <c r="L1" s="295"/>
      <c r="M1" s="295"/>
      <c r="N1" s="295"/>
      <c r="O1" s="295"/>
      <c r="P1" s="301"/>
      <c r="Q1" s="301"/>
      <c r="R1" s="301"/>
      <c r="S1" s="301"/>
      <c r="T1" s="301"/>
      <c r="U1" s="175"/>
      <c r="V1" s="150"/>
      <c r="W1" s="150"/>
      <c r="X1" s="150"/>
      <c r="Y1" s="150"/>
      <c r="Z1" s="150"/>
      <c r="AA1" s="150"/>
      <c r="AB1" s="150"/>
      <c r="AC1" s="150"/>
      <c r="AD1" s="150"/>
      <c r="AE1" s="150"/>
      <c r="AF1" s="279"/>
      <c r="AG1" s="494" t="s">
        <v>262</v>
      </c>
      <c r="AH1" s="495"/>
      <c r="AI1" s="495"/>
      <c r="AJ1" s="495"/>
      <c r="AK1" s="492" t="str">
        <f ca="1">RIGHT(CELL("filename",A1),LEN(CELL("filename",A1))-FIND("票", CELL("filename",A1)))</f>
        <v>32</v>
      </c>
      <c r="AL1" s="492"/>
      <c r="AM1" s="493"/>
    </row>
    <row r="2" spans="1:42" ht="3" customHeight="1" thickTop="1" x14ac:dyDescent="0.15">
      <c r="U2" s="278"/>
    </row>
    <row r="3" spans="1:42" s="85" customFormat="1" ht="12" customHeight="1" x14ac:dyDescent="0.15">
      <c r="A3" s="694" t="s">
        <v>41</v>
      </c>
      <c r="B3" s="542" t="s">
        <v>0</v>
      </c>
      <c r="C3" s="543"/>
      <c r="D3" s="543"/>
      <c r="E3" s="543"/>
      <c r="F3" s="543"/>
      <c r="G3" s="543"/>
      <c r="H3" s="543"/>
      <c r="I3" s="543"/>
      <c r="J3" s="543"/>
      <c r="K3" s="544"/>
      <c r="L3" s="673"/>
      <c r="M3" s="674"/>
      <c r="N3" s="674"/>
      <c r="O3" s="674"/>
      <c r="P3" s="674"/>
      <c r="Q3" s="674"/>
      <c r="R3" s="674"/>
      <c r="S3" s="674"/>
      <c r="T3" s="674"/>
      <c r="U3" s="674"/>
      <c r="V3" s="674"/>
      <c r="W3" s="674"/>
      <c r="X3" s="674"/>
      <c r="Y3" s="674"/>
      <c r="Z3" s="674"/>
      <c r="AA3" s="674"/>
      <c r="AB3" s="674"/>
      <c r="AC3" s="674"/>
      <c r="AD3" s="674"/>
      <c r="AE3" s="674"/>
      <c r="AF3" s="675"/>
      <c r="AG3" s="524" t="s">
        <v>74</v>
      </c>
      <c r="AH3" s="525"/>
      <c r="AI3" s="525"/>
      <c r="AJ3" s="525"/>
      <c r="AK3" s="525"/>
      <c r="AL3" s="525"/>
      <c r="AM3" s="526"/>
      <c r="AO3" s="84"/>
    </row>
    <row r="4" spans="1:42" s="85" customFormat="1" ht="20.25" customHeight="1" x14ac:dyDescent="0.15">
      <c r="A4" s="695"/>
      <c r="B4" s="539" t="s">
        <v>39</v>
      </c>
      <c r="C4" s="540"/>
      <c r="D4" s="540"/>
      <c r="E4" s="540"/>
      <c r="F4" s="540"/>
      <c r="G4" s="540"/>
      <c r="H4" s="540"/>
      <c r="I4" s="540"/>
      <c r="J4" s="540"/>
      <c r="K4" s="541"/>
      <c r="L4" s="690"/>
      <c r="M4" s="691"/>
      <c r="N4" s="691"/>
      <c r="O4" s="691"/>
      <c r="P4" s="691"/>
      <c r="Q4" s="691"/>
      <c r="R4" s="691"/>
      <c r="S4" s="691"/>
      <c r="T4" s="691"/>
      <c r="U4" s="691"/>
      <c r="V4" s="691"/>
      <c r="W4" s="691"/>
      <c r="X4" s="691"/>
      <c r="Y4" s="691"/>
      <c r="Z4" s="691"/>
      <c r="AA4" s="691"/>
      <c r="AB4" s="691"/>
      <c r="AC4" s="691"/>
      <c r="AD4" s="691"/>
      <c r="AE4" s="691"/>
      <c r="AF4" s="692"/>
      <c r="AG4" s="527"/>
      <c r="AH4" s="528"/>
      <c r="AI4" s="528"/>
      <c r="AJ4" s="528"/>
      <c r="AK4" s="528"/>
      <c r="AL4" s="528"/>
      <c r="AM4" s="529"/>
    </row>
    <row r="5" spans="1:42" s="85" customFormat="1" ht="27.75" customHeight="1" x14ac:dyDescent="0.15">
      <c r="A5" s="695"/>
      <c r="B5" s="536" t="s">
        <v>257</v>
      </c>
      <c r="C5" s="537"/>
      <c r="D5" s="537"/>
      <c r="E5" s="537"/>
      <c r="F5" s="537"/>
      <c r="G5" s="537"/>
      <c r="H5" s="537"/>
      <c r="I5" s="537"/>
      <c r="J5" s="537"/>
      <c r="K5" s="538"/>
      <c r="L5" s="530"/>
      <c r="M5" s="531"/>
      <c r="N5" s="531"/>
      <c r="O5" s="531"/>
      <c r="P5" s="531"/>
      <c r="Q5" s="531"/>
      <c r="R5" s="531"/>
      <c r="S5" s="531"/>
      <c r="T5" s="531"/>
      <c r="U5" s="531"/>
      <c r="V5" s="531"/>
      <c r="W5" s="531"/>
      <c r="X5" s="531"/>
      <c r="Y5" s="531"/>
      <c r="Z5" s="531"/>
      <c r="AA5" s="531"/>
      <c r="AB5" s="532"/>
      <c r="AC5" s="533" t="s">
        <v>75</v>
      </c>
      <c r="AD5" s="534"/>
      <c r="AE5" s="534"/>
      <c r="AF5" s="535"/>
      <c r="AG5" s="546"/>
      <c r="AH5" s="547"/>
      <c r="AI5" s="86" t="s">
        <v>76</v>
      </c>
      <c r="AJ5" s="677" t="str">
        <f>IF(OR(AP5=2,AP5=4,AP5=5,AP5=""),"※定員は短期入所系、入所施設・居住系のみ記載",IF(OR(AG5=0,AG5=""),"※定員を入力してください。","※定員は短期入所系、入所施設・居住系のみ記載"))</f>
        <v>※定員は短期入所系、入所施設・居住系のみ記載</v>
      </c>
      <c r="AK5" s="678"/>
      <c r="AL5" s="678"/>
      <c r="AM5" s="679"/>
      <c r="AO5" s="87" t="s">
        <v>112</v>
      </c>
      <c r="AP5" s="87" t="str">
        <f>IFERROR(VLOOKUP(L5,計算用!$A$2:$F$36,6,FALSE),"")</f>
        <v/>
      </c>
    </row>
    <row r="6" spans="1:42" s="85" customFormat="1" ht="13.5" customHeight="1" x14ac:dyDescent="0.15">
      <c r="A6" s="695"/>
      <c r="B6" s="683" t="s">
        <v>77</v>
      </c>
      <c r="C6" s="684"/>
      <c r="D6" s="684"/>
      <c r="E6" s="684"/>
      <c r="F6" s="684"/>
      <c r="G6" s="684"/>
      <c r="H6" s="684"/>
      <c r="I6" s="684"/>
      <c r="J6" s="684"/>
      <c r="K6" s="685"/>
      <c r="L6" s="88" t="s">
        <v>6</v>
      </c>
      <c r="M6" s="88"/>
      <c r="N6" s="88"/>
      <c r="O6" s="88"/>
      <c r="P6" s="89"/>
      <c r="Q6" s="445"/>
      <c r="R6" s="445"/>
      <c r="S6" s="88" t="s">
        <v>7</v>
      </c>
      <c r="T6" s="689"/>
      <c r="U6" s="689"/>
      <c r="V6" s="689"/>
      <c r="W6" s="88" t="s">
        <v>8</v>
      </c>
      <c r="X6" s="88"/>
      <c r="Y6" s="88"/>
      <c r="Z6" s="88"/>
      <c r="AA6" s="88"/>
      <c r="AB6" s="88"/>
      <c r="AC6" s="90"/>
      <c r="AD6" s="88"/>
      <c r="AE6" s="88"/>
      <c r="AF6" s="88"/>
      <c r="AG6" s="88"/>
      <c r="AH6" s="88"/>
      <c r="AI6" s="88"/>
      <c r="AJ6" s="88"/>
      <c r="AK6" s="88"/>
      <c r="AL6" s="88"/>
      <c r="AM6" s="91"/>
    </row>
    <row r="7" spans="1:42" s="85" customFormat="1" ht="20.25" customHeight="1" x14ac:dyDescent="0.15">
      <c r="A7" s="695"/>
      <c r="B7" s="686"/>
      <c r="C7" s="687"/>
      <c r="D7" s="687"/>
      <c r="E7" s="687"/>
      <c r="F7" s="687"/>
      <c r="G7" s="687"/>
      <c r="H7" s="687"/>
      <c r="I7" s="687"/>
      <c r="J7" s="687"/>
      <c r="K7" s="688"/>
      <c r="L7" s="449"/>
      <c r="M7" s="450"/>
      <c r="N7" s="450"/>
      <c r="O7" s="450"/>
      <c r="P7" s="450"/>
      <c r="Q7" s="450"/>
      <c r="R7" s="450"/>
      <c r="S7" s="450"/>
      <c r="T7" s="450"/>
      <c r="U7" s="450"/>
      <c r="V7" s="450"/>
      <c r="W7" s="450"/>
      <c r="X7" s="450"/>
      <c r="Y7" s="450"/>
      <c r="Z7" s="450"/>
      <c r="AA7" s="450"/>
      <c r="AB7" s="450"/>
      <c r="AC7" s="450"/>
      <c r="AD7" s="450"/>
      <c r="AE7" s="450"/>
      <c r="AF7" s="450"/>
      <c r="AG7" s="450"/>
      <c r="AH7" s="450"/>
      <c r="AI7" s="450"/>
      <c r="AJ7" s="450"/>
      <c r="AK7" s="450"/>
      <c r="AL7" s="450"/>
      <c r="AM7" s="451"/>
    </row>
    <row r="8" spans="1:42" s="85" customFormat="1" ht="20.25" customHeight="1" x14ac:dyDescent="0.15">
      <c r="A8" s="695"/>
      <c r="B8" s="545" t="s">
        <v>9</v>
      </c>
      <c r="C8" s="537"/>
      <c r="D8" s="537"/>
      <c r="E8" s="537"/>
      <c r="F8" s="537"/>
      <c r="G8" s="537"/>
      <c r="H8" s="537"/>
      <c r="I8" s="537"/>
      <c r="J8" s="537"/>
      <c r="K8" s="538"/>
      <c r="L8" s="545" t="s">
        <v>10</v>
      </c>
      <c r="M8" s="537"/>
      <c r="N8" s="537"/>
      <c r="O8" s="537"/>
      <c r="P8" s="537"/>
      <c r="Q8" s="537"/>
      <c r="R8" s="538"/>
      <c r="S8" s="452"/>
      <c r="T8" s="453"/>
      <c r="U8" s="453"/>
      <c r="V8" s="453"/>
      <c r="W8" s="453"/>
      <c r="X8" s="453"/>
      <c r="Y8" s="454"/>
      <c r="Z8" s="545" t="s">
        <v>68</v>
      </c>
      <c r="AA8" s="537"/>
      <c r="AB8" s="538"/>
      <c r="AC8" s="680"/>
      <c r="AD8" s="681"/>
      <c r="AE8" s="681"/>
      <c r="AF8" s="681"/>
      <c r="AG8" s="681"/>
      <c r="AH8" s="681"/>
      <c r="AI8" s="681"/>
      <c r="AJ8" s="681"/>
      <c r="AK8" s="681"/>
      <c r="AL8" s="681"/>
      <c r="AM8" s="682"/>
    </row>
    <row r="9" spans="1:42" s="85" customFormat="1" ht="20.25" customHeight="1" x14ac:dyDescent="0.15">
      <c r="A9" s="696"/>
      <c r="B9" s="545" t="s">
        <v>40</v>
      </c>
      <c r="C9" s="537"/>
      <c r="D9" s="537"/>
      <c r="E9" s="537"/>
      <c r="F9" s="537"/>
      <c r="G9" s="537"/>
      <c r="H9" s="537"/>
      <c r="I9" s="537"/>
      <c r="J9" s="537"/>
      <c r="K9" s="538"/>
      <c r="L9" s="452"/>
      <c r="M9" s="453"/>
      <c r="N9" s="453"/>
      <c r="O9" s="453"/>
      <c r="P9" s="453"/>
      <c r="Q9" s="453"/>
      <c r="R9" s="453"/>
      <c r="S9" s="453"/>
      <c r="T9" s="453"/>
      <c r="U9" s="453"/>
      <c r="V9" s="453"/>
      <c r="W9" s="453"/>
      <c r="X9" s="453"/>
      <c r="Y9" s="453"/>
      <c r="Z9" s="453"/>
      <c r="AA9" s="453"/>
      <c r="AB9" s="453"/>
      <c r="AC9" s="453"/>
      <c r="AD9" s="453"/>
      <c r="AE9" s="453"/>
      <c r="AF9" s="453"/>
      <c r="AG9" s="453"/>
      <c r="AH9" s="453"/>
      <c r="AI9" s="453"/>
      <c r="AJ9" s="453"/>
      <c r="AK9" s="453"/>
      <c r="AL9" s="453"/>
      <c r="AM9" s="454"/>
      <c r="AO9" s="87" t="s">
        <v>113</v>
      </c>
    </row>
    <row r="10" spans="1:42" s="85" customFormat="1" ht="15.75" customHeight="1" x14ac:dyDescent="0.15">
      <c r="A10" s="697" t="s">
        <v>108</v>
      </c>
      <c r="B10" s="698"/>
      <c r="C10" s="698"/>
      <c r="D10" s="698"/>
      <c r="E10" s="698"/>
      <c r="F10" s="698"/>
      <c r="G10" s="698"/>
      <c r="H10" s="699"/>
      <c r="I10" s="200"/>
      <c r="J10" s="676" t="s">
        <v>166</v>
      </c>
      <c r="K10" s="676"/>
      <c r="L10" s="676"/>
      <c r="M10" s="676"/>
      <c r="N10" s="676"/>
      <c r="O10" s="676"/>
      <c r="P10" s="676"/>
      <c r="Q10" s="676"/>
      <c r="R10" s="676"/>
      <c r="S10" s="676"/>
      <c r="T10" s="676"/>
      <c r="U10" s="676"/>
      <c r="V10" s="676"/>
      <c r="W10" s="676"/>
      <c r="X10" s="676"/>
      <c r="Y10" s="676"/>
      <c r="Z10" s="676"/>
      <c r="AA10" s="676"/>
      <c r="AB10" s="676"/>
      <c r="AC10" s="676"/>
      <c r="AD10" s="676"/>
      <c r="AE10" s="676"/>
      <c r="AF10" s="676"/>
      <c r="AG10" s="676"/>
      <c r="AH10" s="676"/>
      <c r="AI10" s="676"/>
      <c r="AJ10" s="676"/>
      <c r="AK10" s="676"/>
      <c r="AL10" s="676"/>
      <c r="AM10" s="676"/>
      <c r="AO10" s="87" t="str">
        <f>IF(I10="〇","",IF(AND(B17="",B18="",B19="",B20="",B21=""),"","（１）の対象区分が選択されていますが事業区分で（１）を選択していません。"))</f>
        <v/>
      </c>
    </row>
    <row r="11" spans="1:42" s="85" customFormat="1" ht="15.75" customHeight="1" x14ac:dyDescent="0.15">
      <c r="A11" s="700"/>
      <c r="B11" s="701"/>
      <c r="C11" s="701"/>
      <c r="D11" s="701"/>
      <c r="E11" s="701"/>
      <c r="F11" s="701"/>
      <c r="G11" s="701"/>
      <c r="H11" s="702"/>
      <c r="I11" s="200"/>
      <c r="J11" s="676" t="s">
        <v>99</v>
      </c>
      <c r="K11" s="676"/>
      <c r="L11" s="676"/>
      <c r="M11" s="676"/>
      <c r="N11" s="676"/>
      <c r="O11" s="676"/>
      <c r="P11" s="676"/>
      <c r="Q11" s="676"/>
      <c r="R11" s="676"/>
      <c r="S11" s="676"/>
      <c r="T11" s="676"/>
      <c r="U11" s="676"/>
      <c r="V11" s="676"/>
      <c r="W11" s="676"/>
      <c r="X11" s="676"/>
      <c r="Y11" s="676"/>
      <c r="Z11" s="676"/>
      <c r="AA11" s="676"/>
      <c r="AB11" s="676"/>
      <c r="AC11" s="676"/>
      <c r="AD11" s="676"/>
      <c r="AE11" s="676"/>
      <c r="AF11" s="676"/>
      <c r="AG11" s="676"/>
      <c r="AH11" s="676"/>
      <c r="AI11" s="676"/>
      <c r="AJ11" s="676"/>
      <c r="AK11" s="676"/>
      <c r="AL11" s="676"/>
      <c r="AM11" s="676"/>
      <c r="AO11" s="87" t="str">
        <f>IF(I11="〇","",IF(AND(AF63&lt;&gt;"はい",AF64&lt;&gt;"はい"),"","（２）の確認事項が選択されていますが事業区分で（２）を選択していません。"))</f>
        <v/>
      </c>
    </row>
    <row r="12" spans="1:42" s="85" customFormat="1" ht="15.75" customHeight="1" x14ac:dyDescent="0.15">
      <c r="A12" s="703"/>
      <c r="B12" s="704"/>
      <c r="C12" s="704"/>
      <c r="D12" s="704"/>
      <c r="E12" s="704"/>
      <c r="F12" s="704"/>
      <c r="G12" s="704"/>
      <c r="H12" s="705"/>
      <c r="I12" s="200"/>
      <c r="J12" s="676" t="s">
        <v>100</v>
      </c>
      <c r="K12" s="676"/>
      <c r="L12" s="676"/>
      <c r="M12" s="676"/>
      <c r="N12" s="676"/>
      <c r="O12" s="676"/>
      <c r="P12" s="676"/>
      <c r="Q12" s="676"/>
      <c r="R12" s="676"/>
      <c r="S12" s="676"/>
      <c r="T12" s="676"/>
      <c r="U12" s="676"/>
      <c r="V12" s="676"/>
      <c r="W12" s="676"/>
      <c r="X12" s="676"/>
      <c r="Y12" s="676"/>
      <c r="Z12" s="676"/>
      <c r="AA12" s="676"/>
      <c r="AB12" s="676"/>
      <c r="AC12" s="676"/>
      <c r="AD12" s="676"/>
      <c r="AE12" s="676"/>
      <c r="AF12" s="676"/>
      <c r="AG12" s="676"/>
      <c r="AH12" s="676"/>
      <c r="AI12" s="676"/>
      <c r="AJ12" s="676"/>
      <c r="AK12" s="676"/>
      <c r="AL12" s="676"/>
      <c r="AM12" s="676"/>
    </row>
    <row r="13" spans="1:42" s="85" customFormat="1" ht="10.5" customHeight="1" x14ac:dyDescent="0.15">
      <c r="A13" s="92" t="s">
        <v>204</v>
      </c>
      <c r="B13" s="293"/>
      <c r="C13" s="293"/>
      <c r="D13" s="293"/>
      <c r="E13" s="293"/>
      <c r="F13" s="293"/>
      <c r="G13" s="293"/>
      <c r="H13" s="293"/>
      <c r="I13" s="293"/>
      <c r="J13" s="94"/>
      <c r="K13" s="94"/>
      <c r="L13" s="94"/>
      <c r="M13" s="94"/>
      <c r="N13" s="94"/>
      <c r="O13" s="94"/>
      <c r="P13" s="94"/>
      <c r="Q13" s="94"/>
      <c r="R13" s="94"/>
      <c r="S13" s="94"/>
      <c r="T13" s="94"/>
      <c r="U13" s="94"/>
      <c r="V13" s="94"/>
      <c r="W13" s="94"/>
      <c r="X13" s="94"/>
      <c r="Y13" s="94"/>
      <c r="Z13" s="94"/>
      <c r="AA13" s="94"/>
      <c r="AB13" s="94"/>
      <c r="AC13" s="94"/>
      <c r="AD13" s="94"/>
      <c r="AE13" s="94"/>
      <c r="AF13" s="94"/>
      <c r="AG13" s="94"/>
      <c r="AH13" s="94"/>
      <c r="AI13" s="94"/>
      <c r="AJ13" s="94"/>
      <c r="AK13" s="94"/>
      <c r="AL13" s="94"/>
      <c r="AM13" s="94"/>
    </row>
    <row r="14" spans="1:42" s="85" customFormat="1" ht="5.25" customHeight="1" x14ac:dyDescent="0.15">
      <c r="A14" s="295"/>
      <c r="B14" s="295"/>
      <c r="C14" s="295"/>
      <c r="D14" s="295"/>
      <c r="E14" s="295"/>
      <c r="F14" s="295"/>
      <c r="G14" s="295"/>
      <c r="H14" s="295"/>
      <c r="I14" s="96"/>
      <c r="J14" s="295"/>
      <c r="K14" s="97"/>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row>
    <row r="15" spans="1:42" s="85" customFormat="1" ht="26.25" customHeight="1" x14ac:dyDescent="0.15">
      <c r="A15" s="693" t="s">
        <v>166</v>
      </c>
      <c r="B15" s="693"/>
      <c r="C15" s="693"/>
      <c r="D15" s="693"/>
      <c r="E15" s="693"/>
      <c r="F15" s="693"/>
      <c r="G15" s="693"/>
      <c r="H15" s="693"/>
      <c r="I15" s="693"/>
      <c r="J15" s="693"/>
      <c r="K15" s="693"/>
      <c r="L15" s="693"/>
      <c r="M15" s="693"/>
      <c r="N15" s="693"/>
      <c r="O15" s="693"/>
      <c r="P15" s="693"/>
      <c r="Q15" s="693"/>
      <c r="R15" s="693"/>
      <c r="S15" s="693"/>
      <c r="T15" s="693"/>
      <c r="U15" s="693"/>
      <c r="V15" s="693"/>
      <c r="W15" s="693"/>
      <c r="X15" s="693"/>
      <c r="Y15" s="693"/>
      <c r="Z15" s="693"/>
      <c r="AA15" s="693"/>
      <c r="AB15" s="693"/>
      <c r="AC15" s="693"/>
      <c r="AD15" s="693"/>
      <c r="AE15" s="693"/>
      <c r="AF15" s="693"/>
      <c r="AG15" s="693"/>
      <c r="AH15" s="693"/>
      <c r="AI15" s="693"/>
      <c r="AJ15" s="693"/>
      <c r="AK15" s="693"/>
      <c r="AL15" s="693"/>
      <c r="AM15" s="693"/>
      <c r="AO15" s="87" t="s">
        <v>113</v>
      </c>
      <c r="AP15" s="87" t="s">
        <v>114</v>
      </c>
    </row>
    <row r="16" spans="1:42" s="85" customFormat="1" ht="14.25" customHeight="1" x14ac:dyDescent="0.15">
      <c r="A16" s="99" t="s">
        <v>123</v>
      </c>
      <c r="B16" s="292"/>
      <c r="C16" s="292"/>
      <c r="D16" s="292"/>
      <c r="E16" s="292"/>
      <c r="F16" s="292"/>
      <c r="G16" s="292"/>
      <c r="H16" s="292"/>
      <c r="I16" s="292"/>
      <c r="J16" s="292"/>
      <c r="K16" s="292"/>
      <c r="L16" s="292"/>
      <c r="M16" s="292"/>
      <c r="N16" s="292"/>
      <c r="O16" s="292"/>
      <c r="P16" s="292"/>
      <c r="Q16" s="292"/>
      <c r="R16" s="292"/>
      <c r="S16" s="292"/>
      <c r="T16" s="292"/>
      <c r="U16" s="292"/>
      <c r="V16" s="292"/>
      <c r="W16" s="292"/>
      <c r="X16" s="292"/>
      <c r="Y16" s="292"/>
      <c r="Z16" s="292"/>
      <c r="AA16" s="292"/>
      <c r="AB16" s="292"/>
      <c r="AC16" s="292"/>
      <c r="AD16" s="292"/>
      <c r="AE16" s="292"/>
      <c r="AF16" s="292"/>
      <c r="AG16" s="292"/>
      <c r="AH16" s="292"/>
      <c r="AI16" s="292"/>
      <c r="AJ16" s="292"/>
      <c r="AK16" s="101"/>
      <c r="AL16" s="298"/>
      <c r="AM16" s="299"/>
      <c r="AO16" s="87" t="str">
        <f>IF(I10="","",IF(OR(B17="〇",B18="〇",B19="〇",B20="〇",B21="〇"),"","事業区分で（１）を選択していますが（１）の対象区分が選択されていません。"))</f>
        <v/>
      </c>
      <c r="AP16" s="87" t="s">
        <v>124</v>
      </c>
    </row>
    <row r="17" spans="1:42" s="85" customFormat="1" ht="14.25" customHeight="1" x14ac:dyDescent="0.15">
      <c r="A17" s="114"/>
      <c r="B17" s="200"/>
      <c r="C17" s="288" t="s">
        <v>126</v>
      </c>
      <c r="D17" s="515" t="s">
        <v>127</v>
      </c>
      <c r="E17" s="516"/>
      <c r="F17" s="516"/>
      <c r="G17" s="516"/>
      <c r="H17" s="516"/>
      <c r="I17" s="516"/>
      <c r="J17" s="516"/>
      <c r="K17" s="516"/>
      <c r="L17" s="516"/>
      <c r="M17" s="516"/>
      <c r="N17" s="516"/>
      <c r="O17" s="516"/>
      <c r="P17" s="516"/>
      <c r="Q17" s="516"/>
      <c r="R17" s="516"/>
      <c r="S17" s="516"/>
      <c r="T17" s="516"/>
      <c r="U17" s="516"/>
      <c r="V17" s="516"/>
      <c r="W17" s="516"/>
      <c r="X17" s="516"/>
      <c r="Y17" s="516"/>
      <c r="Z17" s="516"/>
      <c r="AA17" s="516"/>
      <c r="AB17" s="516"/>
      <c r="AC17" s="516"/>
      <c r="AD17" s="516"/>
      <c r="AE17" s="516"/>
      <c r="AF17" s="516"/>
      <c r="AG17" s="516"/>
      <c r="AH17" s="516"/>
      <c r="AI17" s="516"/>
      <c r="AJ17" s="516"/>
      <c r="AK17" s="516"/>
      <c r="AL17" s="516"/>
      <c r="AM17" s="517"/>
      <c r="AO17" s="105" t="s">
        <v>124</v>
      </c>
      <c r="AP17" s="105" t="s">
        <v>124</v>
      </c>
    </row>
    <row r="18" spans="1:42" s="85" customFormat="1" ht="14.25" customHeight="1" x14ac:dyDescent="0.15">
      <c r="A18" s="114"/>
      <c r="B18" s="200"/>
      <c r="C18" s="260" t="s">
        <v>104</v>
      </c>
      <c r="D18" s="515" t="s">
        <v>109</v>
      </c>
      <c r="E18" s="516"/>
      <c r="F18" s="516"/>
      <c r="G18" s="516"/>
      <c r="H18" s="516"/>
      <c r="I18" s="516"/>
      <c r="J18" s="516"/>
      <c r="K18" s="516"/>
      <c r="L18" s="516"/>
      <c r="M18" s="516"/>
      <c r="N18" s="516"/>
      <c r="O18" s="516"/>
      <c r="P18" s="516"/>
      <c r="Q18" s="516"/>
      <c r="R18" s="516"/>
      <c r="S18" s="516"/>
      <c r="T18" s="516"/>
      <c r="U18" s="516"/>
      <c r="V18" s="516"/>
      <c r="W18" s="516"/>
      <c r="X18" s="516"/>
      <c r="Y18" s="516"/>
      <c r="Z18" s="516"/>
      <c r="AA18" s="516"/>
      <c r="AB18" s="516"/>
      <c r="AC18" s="516"/>
      <c r="AD18" s="516"/>
      <c r="AE18" s="516"/>
      <c r="AF18" s="516"/>
      <c r="AG18" s="516"/>
      <c r="AH18" s="516"/>
      <c r="AI18" s="516"/>
      <c r="AJ18" s="516"/>
      <c r="AK18" s="516"/>
      <c r="AL18" s="516"/>
      <c r="AM18" s="517"/>
      <c r="AO18" s="105" t="str">
        <f>IF(B18="","",IF(AP5=4,"通所系サービスは②での申請は対象外です。",""))</f>
        <v/>
      </c>
      <c r="AP18" s="105" t="str">
        <f>IF(B18="","",IF(AP5=5,"②について、訪問サービスまたは宿泊サービスとして実施している。",""))</f>
        <v/>
      </c>
    </row>
    <row r="19" spans="1:42" s="85" customFormat="1" ht="14.25" customHeight="1" x14ac:dyDescent="0.15">
      <c r="A19" s="114"/>
      <c r="B19" s="200"/>
      <c r="C19" s="260" t="s">
        <v>105</v>
      </c>
      <c r="D19" s="515" t="s">
        <v>110</v>
      </c>
      <c r="E19" s="516"/>
      <c r="F19" s="516"/>
      <c r="G19" s="516"/>
      <c r="H19" s="516"/>
      <c r="I19" s="516"/>
      <c r="J19" s="516"/>
      <c r="K19" s="516"/>
      <c r="L19" s="516"/>
      <c r="M19" s="516"/>
      <c r="N19" s="516"/>
      <c r="O19" s="516"/>
      <c r="P19" s="516"/>
      <c r="Q19" s="516"/>
      <c r="R19" s="516"/>
      <c r="S19" s="516"/>
      <c r="T19" s="516"/>
      <c r="U19" s="516"/>
      <c r="V19" s="516"/>
      <c r="W19" s="516"/>
      <c r="X19" s="516"/>
      <c r="Y19" s="516"/>
      <c r="Z19" s="516"/>
      <c r="AA19" s="516"/>
      <c r="AB19" s="516"/>
      <c r="AC19" s="516"/>
      <c r="AD19" s="516"/>
      <c r="AE19" s="516"/>
      <c r="AF19" s="516"/>
      <c r="AG19" s="516"/>
      <c r="AH19" s="516"/>
      <c r="AI19" s="516"/>
      <c r="AJ19" s="516"/>
      <c r="AK19" s="516"/>
      <c r="AL19" s="516"/>
      <c r="AM19" s="517"/>
      <c r="AO19" s="105" t="str">
        <f>IF(B19="","",IF(AP5=1,"当該サービスは③での申請対象外です。",IF(AP5=2,"当該サービスは③での申請対象外です。","")))</f>
        <v/>
      </c>
      <c r="AP19" s="105" t="str">
        <f>IF(B19="","",IF(AP5=6,"③について、短期利用認知症対応型共同生活介護事業所に対しても休業要請を受けている。",""))</f>
        <v/>
      </c>
    </row>
    <row r="20" spans="1:42" s="85" customFormat="1" ht="14.25" customHeight="1" x14ac:dyDescent="0.15">
      <c r="A20" s="114"/>
      <c r="B20" s="200"/>
      <c r="C20" s="260" t="s">
        <v>106</v>
      </c>
      <c r="D20" s="515" t="s">
        <v>107</v>
      </c>
      <c r="E20" s="516"/>
      <c r="F20" s="516"/>
      <c r="G20" s="516"/>
      <c r="H20" s="516"/>
      <c r="I20" s="516"/>
      <c r="J20" s="516"/>
      <c r="K20" s="516"/>
      <c r="L20" s="516"/>
      <c r="M20" s="516"/>
      <c r="N20" s="516"/>
      <c r="O20" s="516"/>
      <c r="P20" s="516"/>
      <c r="Q20" s="516"/>
      <c r="R20" s="516"/>
      <c r="S20" s="516"/>
      <c r="T20" s="516"/>
      <c r="U20" s="516"/>
      <c r="V20" s="516"/>
      <c r="W20" s="516"/>
      <c r="X20" s="516"/>
      <c r="Y20" s="516"/>
      <c r="Z20" s="516"/>
      <c r="AA20" s="516"/>
      <c r="AB20" s="516"/>
      <c r="AC20" s="516"/>
      <c r="AD20" s="516"/>
      <c r="AE20" s="516"/>
      <c r="AF20" s="516"/>
      <c r="AG20" s="516"/>
      <c r="AH20" s="516"/>
      <c r="AI20" s="516"/>
      <c r="AJ20" s="516"/>
      <c r="AK20" s="516"/>
      <c r="AL20" s="516"/>
      <c r="AM20" s="517"/>
      <c r="AO20" s="105" t="str">
        <f>IF(B20="","",IF(OR(AP5=1,AP5=6),"","当該サービスは④での申請対象外です。"))&amp;IF(B20="","",IF(OR(B17="〇",B18="〇"),"④を申請していますが、①、②の場合は除きます。",""))</f>
        <v/>
      </c>
      <c r="AP20" s="105" t="s">
        <v>124</v>
      </c>
    </row>
    <row r="21" spans="1:42" s="85" customFormat="1" ht="14.25" customHeight="1" x14ac:dyDescent="0.15">
      <c r="A21" s="114"/>
      <c r="B21" s="200"/>
      <c r="C21" s="260" t="s">
        <v>235</v>
      </c>
      <c r="D21" s="515" t="s">
        <v>275</v>
      </c>
      <c r="E21" s="516"/>
      <c r="F21" s="516"/>
      <c r="G21" s="516"/>
      <c r="H21" s="516"/>
      <c r="I21" s="516"/>
      <c r="J21" s="516"/>
      <c r="K21" s="516"/>
      <c r="L21" s="516"/>
      <c r="M21" s="516"/>
      <c r="N21" s="516"/>
      <c r="O21" s="516"/>
      <c r="P21" s="516"/>
      <c r="Q21" s="516"/>
      <c r="R21" s="516"/>
      <c r="S21" s="516"/>
      <c r="T21" s="516"/>
      <c r="U21" s="516"/>
      <c r="V21" s="516"/>
      <c r="W21" s="516"/>
      <c r="X21" s="516"/>
      <c r="Y21" s="516"/>
      <c r="Z21" s="516"/>
      <c r="AA21" s="516"/>
      <c r="AB21" s="516"/>
      <c r="AC21" s="516"/>
      <c r="AD21" s="516"/>
      <c r="AE21" s="516"/>
      <c r="AF21" s="516"/>
      <c r="AG21" s="516"/>
      <c r="AH21" s="516"/>
      <c r="AI21" s="516"/>
      <c r="AJ21" s="516"/>
      <c r="AK21" s="516"/>
      <c r="AL21" s="516"/>
      <c r="AM21" s="517"/>
      <c r="AO21" s="105" t="str">
        <f>IF(B21="","",IF(OR(AP5=1,AP5=3,AP5=6),"","当該サービスは⑤での申請対象外です。"))</f>
        <v/>
      </c>
      <c r="AP21" s="105" t="s">
        <v>124</v>
      </c>
    </row>
    <row r="22" spans="1:42" s="85" customFormat="1" ht="14.25" customHeight="1" x14ac:dyDescent="0.15">
      <c r="A22" s="106" t="s">
        <v>236</v>
      </c>
      <c r="B22" s="293"/>
      <c r="C22" s="107"/>
      <c r="D22" s="107"/>
      <c r="E22" s="107"/>
      <c r="F22" s="107"/>
      <c r="G22" s="107"/>
      <c r="H22" s="107"/>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8"/>
    </row>
    <row r="23" spans="1:42" s="85" customFormat="1" ht="14.25" customHeight="1" x14ac:dyDescent="0.15">
      <c r="A23" s="109"/>
      <c r="B23" s="262" t="s">
        <v>118</v>
      </c>
      <c r="C23" s="110"/>
      <c r="D23" s="111"/>
      <c r="E23" s="111"/>
      <c r="F23" s="111"/>
      <c r="G23" s="111"/>
      <c r="H23" s="111"/>
      <c r="I23" s="111"/>
      <c r="J23" s="111"/>
      <c r="K23" s="111"/>
      <c r="L23" s="111"/>
      <c r="M23" s="111"/>
      <c r="N23" s="111"/>
      <c r="O23" s="111"/>
      <c r="P23" s="111"/>
      <c r="Q23" s="111"/>
      <c r="R23" s="111"/>
      <c r="S23" s="111"/>
      <c r="T23" s="111"/>
      <c r="U23" s="111"/>
      <c r="V23" s="111"/>
      <c r="W23" s="111"/>
      <c r="X23" s="111"/>
      <c r="Y23" s="111"/>
      <c r="Z23" s="111"/>
      <c r="AA23" s="111"/>
      <c r="AB23" s="111"/>
      <c r="AC23" s="111"/>
      <c r="AD23" s="111"/>
      <c r="AE23" s="111"/>
      <c r="AF23" s="111"/>
      <c r="AG23" s="111"/>
      <c r="AH23" s="111"/>
      <c r="AI23" s="111"/>
      <c r="AJ23" s="111"/>
      <c r="AK23" s="111"/>
      <c r="AL23" s="111"/>
      <c r="AM23" s="112"/>
      <c r="AO23" s="87" t="s">
        <v>113</v>
      </c>
    </row>
    <row r="24" spans="1:42" s="85" customFormat="1" ht="20.25" customHeight="1" x14ac:dyDescent="0.15">
      <c r="A24" s="113"/>
      <c r="B24" s="200"/>
      <c r="C24" s="516" t="s">
        <v>117</v>
      </c>
      <c r="D24" s="516"/>
      <c r="E24" s="516"/>
      <c r="F24" s="516"/>
      <c r="G24" s="516"/>
      <c r="H24" s="516"/>
      <c r="I24" s="516"/>
      <c r="J24" s="516"/>
      <c r="K24" s="516"/>
      <c r="L24" s="516"/>
      <c r="M24" s="516"/>
      <c r="N24" s="516"/>
      <c r="O24" s="516"/>
      <c r="P24" s="516"/>
      <c r="Q24" s="516"/>
      <c r="R24" s="516"/>
      <c r="S24" s="516"/>
      <c r="T24" s="516"/>
      <c r="U24" s="516"/>
      <c r="V24" s="516"/>
      <c r="W24" s="200"/>
      <c r="X24" s="515" t="s">
        <v>203</v>
      </c>
      <c r="Y24" s="516"/>
      <c r="Z24" s="516"/>
      <c r="AA24" s="516"/>
      <c r="AB24" s="516"/>
      <c r="AC24" s="516"/>
      <c r="AD24" s="516"/>
      <c r="AE24" s="516"/>
      <c r="AF24" s="516"/>
      <c r="AG24" s="516"/>
      <c r="AH24" s="516"/>
      <c r="AI24" s="516"/>
      <c r="AJ24" s="516"/>
      <c r="AK24" s="516"/>
      <c r="AL24" s="516"/>
      <c r="AM24" s="517"/>
      <c r="AO24" s="87" t="str">
        <f>IF(B25="","",IF(OR(B17="〇",B18="〇",B20="〇"),"","「一定の要件に該当する自費検査」は①、②、④の場合が対象です。"))&amp;IF(B20="","",IF(B25="","④は「一定の要件に該当する自費検査」を実施した場合が対象です。",""))</f>
        <v/>
      </c>
    </row>
    <row r="25" spans="1:42" s="85" customFormat="1" ht="20.25" customHeight="1" x14ac:dyDescent="0.15">
      <c r="A25" s="114"/>
      <c r="B25" s="200"/>
      <c r="C25" s="516" t="s">
        <v>201</v>
      </c>
      <c r="D25" s="516"/>
      <c r="E25" s="516"/>
      <c r="F25" s="516"/>
      <c r="G25" s="516"/>
      <c r="H25" s="516"/>
      <c r="I25" s="516"/>
      <c r="J25" s="516"/>
      <c r="K25" s="516"/>
      <c r="L25" s="516"/>
      <c r="M25" s="516"/>
      <c r="N25" s="516"/>
      <c r="O25" s="516"/>
      <c r="P25" s="516"/>
      <c r="Q25" s="516"/>
      <c r="R25" s="516"/>
      <c r="S25" s="516"/>
      <c r="T25" s="516"/>
      <c r="U25" s="516"/>
      <c r="V25" s="516"/>
      <c r="W25" s="115"/>
      <c r="X25" s="111"/>
      <c r="Y25" s="111"/>
      <c r="Z25" s="111"/>
      <c r="AA25" s="111"/>
      <c r="AB25" s="111"/>
      <c r="AC25" s="111"/>
      <c r="AD25" s="111"/>
      <c r="AE25" s="111"/>
      <c r="AF25" s="111"/>
      <c r="AG25" s="111"/>
      <c r="AH25" s="111"/>
      <c r="AI25" s="111"/>
      <c r="AJ25" s="111"/>
      <c r="AK25" s="111"/>
      <c r="AL25" s="111"/>
      <c r="AM25" s="112"/>
      <c r="AO25" s="87" t="str">
        <f>IF(B30="","",IF(B21="","「感染対策等を行った上での施設内療養」は⑤の場合が対象です。",""))&amp;IF(B21="","",IF(B30="","⑤は「感染対策等を行った上での施設内療養」を実施した場合が対象です。",""))</f>
        <v/>
      </c>
    </row>
    <row r="26" spans="1:42" s="85" customFormat="1" ht="14.25" customHeight="1" x14ac:dyDescent="0.15">
      <c r="A26" s="294"/>
      <c r="B26" s="261" t="s">
        <v>119</v>
      </c>
      <c r="C26" s="111"/>
      <c r="D26" s="111"/>
      <c r="E26" s="111"/>
      <c r="F26" s="111"/>
      <c r="G26" s="111"/>
      <c r="H26" s="111"/>
      <c r="I26" s="111"/>
      <c r="J26" s="111"/>
      <c r="K26" s="111"/>
      <c r="L26" s="111"/>
      <c r="M26" s="111"/>
      <c r="N26" s="111"/>
      <c r="O26" s="111"/>
      <c r="P26" s="111"/>
      <c r="Q26" s="111"/>
      <c r="R26" s="111"/>
      <c r="S26" s="111"/>
      <c r="T26" s="111"/>
      <c r="U26" s="111"/>
      <c r="V26" s="111"/>
      <c r="W26" s="111"/>
      <c r="X26" s="111"/>
      <c r="Y26" s="111"/>
      <c r="Z26" s="111"/>
      <c r="AA26" s="111"/>
      <c r="AB26" s="111"/>
      <c r="AC26" s="111"/>
      <c r="AD26" s="111"/>
      <c r="AE26" s="111"/>
      <c r="AF26" s="111"/>
      <c r="AG26" s="111"/>
      <c r="AH26" s="111"/>
      <c r="AI26" s="111"/>
      <c r="AJ26" s="111"/>
      <c r="AK26" s="111"/>
      <c r="AL26" s="111"/>
      <c r="AM26" s="112"/>
    </row>
    <row r="27" spans="1:42" s="85" customFormat="1" ht="20.25" customHeight="1" x14ac:dyDescent="0.15">
      <c r="A27" s="114"/>
      <c r="B27" s="200"/>
      <c r="C27" s="551" t="s">
        <v>120</v>
      </c>
      <c r="D27" s="551"/>
      <c r="E27" s="551"/>
      <c r="F27" s="551"/>
      <c r="G27" s="551"/>
      <c r="H27" s="551"/>
      <c r="I27" s="551"/>
      <c r="J27" s="551"/>
      <c r="K27" s="551"/>
      <c r="L27" s="551"/>
      <c r="M27" s="551"/>
      <c r="N27" s="551"/>
      <c r="O27" s="551"/>
      <c r="P27" s="551"/>
      <c r="Q27" s="551"/>
      <c r="R27" s="551"/>
      <c r="S27" s="551"/>
      <c r="T27" s="551"/>
      <c r="U27" s="551"/>
      <c r="V27" s="551"/>
      <c r="W27" s="200"/>
      <c r="X27" s="551" t="s">
        <v>121</v>
      </c>
      <c r="Y27" s="551"/>
      <c r="Z27" s="551"/>
      <c r="AA27" s="551"/>
      <c r="AB27" s="551"/>
      <c r="AC27" s="551"/>
      <c r="AD27" s="551"/>
      <c r="AE27" s="551"/>
      <c r="AF27" s="551"/>
      <c r="AG27" s="551"/>
      <c r="AH27" s="551"/>
      <c r="AI27" s="551"/>
      <c r="AJ27" s="551"/>
      <c r="AK27" s="551"/>
      <c r="AL27" s="551"/>
      <c r="AM27" s="551"/>
    </row>
    <row r="28" spans="1:42" s="85" customFormat="1" ht="20.25" customHeight="1" x14ac:dyDescent="0.15">
      <c r="A28" s="114"/>
      <c r="B28" s="200"/>
      <c r="C28" s="551" t="s">
        <v>122</v>
      </c>
      <c r="D28" s="551"/>
      <c r="E28" s="551"/>
      <c r="F28" s="551"/>
      <c r="G28" s="551"/>
      <c r="H28" s="551"/>
      <c r="I28" s="551"/>
      <c r="J28" s="551"/>
      <c r="K28" s="551"/>
      <c r="L28" s="551"/>
      <c r="M28" s="551"/>
      <c r="N28" s="551"/>
      <c r="O28" s="551"/>
      <c r="P28" s="551"/>
      <c r="Q28" s="551"/>
      <c r="R28" s="551"/>
      <c r="S28" s="551"/>
      <c r="T28" s="551"/>
      <c r="U28" s="551"/>
      <c r="V28" s="551"/>
      <c r="W28" s="200"/>
      <c r="X28" s="551" t="s">
        <v>202</v>
      </c>
      <c r="Y28" s="551"/>
      <c r="Z28" s="551"/>
      <c r="AA28" s="551"/>
      <c r="AB28" s="551"/>
      <c r="AC28" s="551"/>
      <c r="AD28" s="551"/>
      <c r="AE28" s="551"/>
      <c r="AF28" s="551"/>
      <c r="AG28" s="551"/>
      <c r="AH28" s="551"/>
      <c r="AI28" s="551"/>
      <c r="AJ28" s="551"/>
      <c r="AK28" s="551"/>
      <c r="AL28" s="551"/>
      <c r="AM28" s="551"/>
    </row>
    <row r="29" spans="1:42" s="85" customFormat="1" ht="14.25" customHeight="1" x14ac:dyDescent="0.15">
      <c r="A29" s="294"/>
      <c r="B29" s="261" t="s">
        <v>276</v>
      </c>
      <c r="C29" s="111"/>
      <c r="D29" s="111"/>
      <c r="E29" s="111"/>
      <c r="F29" s="111"/>
      <c r="G29" s="111"/>
      <c r="H29" s="111"/>
      <c r="I29" s="111"/>
      <c r="J29" s="111"/>
      <c r="K29" s="111"/>
      <c r="L29" s="111"/>
      <c r="M29" s="111"/>
      <c r="N29" s="111"/>
      <c r="O29" s="111"/>
      <c r="P29" s="111"/>
      <c r="Q29" s="111"/>
      <c r="R29" s="111"/>
      <c r="S29" s="111"/>
      <c r="T29" s="111"/>
      <c r="U29" s="111"/>
      <c r="V29" s="111"/>
      <c r="W29" s="111"/>
      <c r="X29" s="111"/>
      <c r="Y29" s="111"/>
      <c r="Z29" s="111"/>
      <c r="AA29" s="111"/>
      <c r="AB29" s="111"/>
      <c r="AC29" s="111"/>
      <c r="AD29" s="111"/>
      <c r="AE29" s="111"/>
      <c r="AF29" s="111"/>
      <c r="AG29" s="111"/>
      <c r="AH29" s="111"/>
      <c r="AI29" s="111"/>
      <c r="AJ29" s="111"/>
      <c r="AK29" s="111"/>
      <c r="AL29" s="111"/>
      <c r="AM29" s="112"/>
    </row>
    <row r="30" spans="1:42" s="85" customFormat="1" ht="20.25" customHeight="1" x14ac:dyDescent="0.15">
      <c r="A30" s="114"/>
      <c r="B30" s="200"/>
      <c r="C30" s="516" t="s">
        <v>248</v>
      </c>
      <c r="D30" s="516"/>
      <c r="E30" s="516"/>
      <c r="F30" s="516"/>
      <c r="G30" s="516"/>
      <c r="H30" s="516"/>
      <c r="I30" s="516"/>
      <c r="J30" s="516"/>
      <c r="K30" s="516"/>
      <c r="L30" s="516"/>
      <c r="M30" s="516"/>
      <c r="N30" s="516"/>
      <c r="O30" s="516"/>
      <c r="P30" s="516"/>
      <c r="Q30" s="516"/>
      <c r="R30" s="516"/>
      <c r="S30" s="516"/>
      <c r="T30" s="516"/>
      <c r="U30" s="516"/>
      <c r="V30" s="516"/>
      <c r="W30" s="115"/>
      <c r="X30" s="111"/>
      <c r="Y30" s="111"/>
      <c r="Z30" s="111"/>
      <c r="AA30" s="111"/>
      <c r="AB30" s="111"/>
      <c r="AC30" s="111"/>
      <c r="AD30" s="111"/>
      <c r="AE30" s="111"/>
      <c r="AF30" s="111"/>
      <c r="AG30" s="111"/>
      <c r="AH30" s="111"/>
      <c r="AI30" s="111"/>
      <c r="AJ30" s="111"/>
      <c r="AK30" s="111"/>
      <c r="AL30" s="111"/>
      <c r="AM30" s="112"/>
    </row>
    <row r="31" spans="1:42" s="85" customFormat="1" ht="12" x14ac:dyDescent="0.15">
      <c r="A31" s="114"/>
      <c r="B31" s="650" t="s">
        <v>240</v>
      </c>
      <c r="C31" s="651"/>
      <c r="D31" s="651"/>
      <c r="E31" s="651"/>
      <c r="F31" s="651"/>
      <c r="G31" s="651"/>
      <c r="H31" s="651"/>
      <c r="I31" s="651"/>
      <c r="J31" s="651"/>
      <c r="K31" s="651"/>
      <c r="L31" s="651"/>
      <c r="M31" s="651"/>
      <c r="N31" s="651"/>
      <c r="O31" s="651"/>
      <c r="P31" s="651"/>
      <c r="Q31" s="651"/>
      <c r="R31" s="651"/>
      <c r="S31" s="651"/>
      <c r="T31" s="651"/>
      <c r="U31" s="651"/>
      <c r="V31" s="651"/>
      <c r="W31" s="651"/>
      <c r="X31" s="651"/>
      <c r="Y31" s="651"/>
      <c r="Z31" s="651"/>
      <c r="AA31" s="651"/>
      <c r="AB31" s="651"/>
      <c r="AC31" s="651"/>
      <c r="AD31" s="651"/>
      <c r="AE31" s="651"/>
      <c r="AF31" s="651"/>
      <c r="AG31" s="651"/>
      <c r="AH31" s="651"/>
      <c r="AI31" s="651"/>
      <c r="AJ31" s="651"/>
      <c r="AK31" s="651"/>
      <c r="AL31" s="651"/>
      <c r="AM31" s="652"/>
    </row>
    <row r="32" spans="1:42" s="85" customFormat="1" ht="12" x14ac:dyDescent="0.15">
      <c r="A32" s="117"/>
      <c r="B32" s="521" t="s">
        <v>247</v>
      </c>
      <c r="C32" s="522"/>
      <c r="D32" s="522"/>
      <c r="E32" s="522"/>
      <c r="F32" s="522"/>
      <c r="G32" s="522"/>
      <c r="H32" s="522"/>
      <c r="I32" s="522"/>
      <c r="J32" s="522"/>
      <c r="K32" s="522"/>
      <c r="L32" s="522"/>
      <c r="M32" s="522"/>
      <c r="N32" s="522"/>
      <c r="O32" s="522"/>
      <c r="P32" s="522"/>
      <c r="Q32" s="522"/>
      <c r="R32" s="522"/>
      <c r="S32" s="522"/>
      <c r="T32" s="522"/>
      <c r="U32" s="522"/>
      <c r="V32" s="522"/>
      <c r="W32" s="522"/>
      <c r="X32" s="522"/>
      <c r="Y32" s="522"/>
      <c r="Z32" s="522"/>
      <c r="AA32" s="522"/>
      <c r="AB32" s="522"/>
      <c r="AC32" s="522"/>
      <c r="AD32" s="522"/>
      <c r="AE32" s="522"/>
      <c r="AF32" s="522"/>
      <c r="AG32" s="522"/>
      <c r="AH32" s="522"/>
      <c r="AI32" s="522"/>
      <c r="AJ32" s="522"/>
      <c r="AK32" s="522"/>
      <c r="AL32" s="522"/>
      <c r="AM32" s="523"/>
    </row>
    <row r="33" spans="1:41" s="85" customFormat="1" ht="14.25" customHeight="1" x14ac:dyDescent="0.15">
      <c r="A33" s="106" t="s">
        <v>158</v>
      </c>
      <c r="B33" s="118"/>
      <c r="C33" s="293"/>
      <c r="D33" s="293"/>
      <c r="E33" s="119"/>
      <c r="F33" s="293"/>
      <c r="G33" s="293"/>
      <c r="H33" s="293"/>
      <c r="I33" s="293"/>
      <c r="J33" s="120"/>
      <c r="K33" s="120"/>
      <c r="L33" s="120"/>
      <c r="M33" s="120"/>
      <c r="N33" s="120"/>
      <c r="O33" s="121"/>
      <c r="P33" s="122"/>
      <c r="Q33" s="122"/>
      <c r="R33" s="122"/>
      <c r="S33" s="123"/>
      <c r="T33" s="124"/>
      <c r="U33" s="123"/>
      <c r="V33" s="123"/>
      <c r="W33" s="123"/>
      <c r="X33" s="123"/>
      <c r="Y33" s="124"/>
      <c r="Z33" s="124"/>
      <c r="AA33" s="124"/>
      <c r="AB33" s="124"/>
      <c r="AC33" s="123"/>
      <c r="AD33" s="123"/>
      <c r="AE33" s="123"/>
      <c r="AF33" s="123"/>
      <c r="AG33" s="123"/>
      <c r="AH33" s="123"/>
      <c r="AI33" s="125"/>
      <c r="AJ33" s="125"/>
      <c r="AK33" s="125"/>
      <c r="AL33" s="125"/>
      <c r="AM33" s="126"/>
    </row>
    <row r="34" spans="1:41" s="85" customFormat="1" ht="14.25" customHeight="1" x14ac:dyDescent="0.15">
      <c r="A34" s="104"/>
      <c r="B34" s="286" t="s">
        <v>125</v>
      </c>
      <c r="C34" s="496" t="s">
        <v>260</v>
      </c>
      <c r="D34" s="497"/>
      <c r="E34" s="497"/>
      <c r="F34" s="497"/>
      <c r="G34" s="497"/>
      <c r="H34" s="497"/>
      <c r="I34" s="497"/>
      <c r="J34" s="497"/>
      <c r="K34" s="497"/>
      <c r="L34" s="497"/>
      <c r="M34" s="497"/>
      <c r="N34" s="497"/>
      <c r="O34" s="497"/>
      <c r="P34" s="497"/>
      <c r="Q34" s="497"/>
      <c r="R34" s="497"/>
      <c r="S34" s="497"/>
      <c r="T34" s="497"/>
      <c r="U34" s="497"/>
      <c r="V34" s="497"/>
      <c r="W34" s="497"/>
      <c r="X34" s="497"/>
      <c r="Y34" s="497"/>
      <c r="Z34" s="497"/>
      <c r="AA34" s="497"/>
      <c r="AB34" s="497"/>
      <c r="AC34" s="497"/>
      <c r="AD34" s="497"/>
      <c r="AE34" s="498"/>
      <c r="AF34" s="509" t="s">
        <v>131</v>
      </c>
      <c r="AG34" s="510"/>
      <c r="AH34" s="510"/>
      <c r="AI34" s="510"/>
      <c r="AJ34" s="510"/>
      <c r="AK34" s="510"/>
      <c r="AL34" s="510"/>
      <c r="AM34" s="511"/>
    </row>
    <row r="35" spans="1:41" s="85" customFormat="1" ht="14.25" customHeight="1" x14ac:dyDescent="0.15">
      <c r="A35" s="127"/>
      <c r="B35" s="128" t="s">
        <v>128</v>
      </c>
      <c r="C35" s="119" t="s">
        <v>261</v>
      </c>
      <c r="D35" s="119"/>
      <c r="E35" s="119"/>
      <c r="F35" s="119"/>
      <c r="G35" s="119"/>
      <c r="H35" s="119"/>
      <c r="I35" s="119"/>
      <c r="J35" s="119"/>
      <c r="K35" s="119"/>
      <c r="L35" s="119"/>
      <c r="M35" s="119"/>
      <c r="N35" s="119"/>
      <c r="O35" s="119"/>
      <c r="P35" s="119"/>
      <c r="Q35" s="119"/>
      <c r="R35" s="119"/>
      <c r="S35" s="119"/>
      <c r="T35" s="119"/>
      <c r="U35" s="119"/>
      <c r="V35" s="119"/>
      <c r="W35" s="119"/>
      <c r="X35" s="119"/>
      <c r="Y35" s="119"/>
      <c r="Z35" s="119"/>
      <c r="AA35" s="119"/>
      <c r="AB35" s="119"/>
      <c r="AC35" s="119"/>
      <c r="AD35" s="119"/>
      <c r="AE35" s="119"/>
      <c r="AF35" s="657"/>
      <c r="AG35" s="658"/>
      <c r="AH35" s="658"/>
      <c r="AI35" s="658"/>
      <c r="AJ35" s="658"/>
      <c r="AK35" s="658"/>
      <c r="AL35" s="658"/>
      <c r="AM35" s="659"/>
    </row>
    <row r="36" spans="1:41" s="85" customFormat="1" ht="22.5" customHeight="1" x14ac:dyDescent="0.15">
      <c r="A36" s="129"/>
      <c r="B36" s="296"/>
      <c r="C36" s="500" t="s">
        <v>287</v>
      </c>
      <c r="D36" s="500"/>
      <c r="E36" s="500"/>
      <c r="F36" s="500"/>
      <c r="G36" s="500"/>
      <c r="H36" s="500"/>
      <c r="I36" s="500"/>
      <c r="J36" s="500"/>
      <c r="K36" s="500"/>
      <c r="L36" s="500"/>
      <c r="M36" s="500"/>
      <c r="N36" s="500"/>
      <c r="O36" s="500"/>
      <c r="P36" s="500"/>
      <c r="Q36" s="500"/>
      <c r="R36" s="500"/>
      <c r="S36" s="500"/>
      <c r="T36" s="500"/>
      <c r="U36" s="500"/>
      <c r="V36" s="500"/>
      <c r="W36" s="500"/>
      <c r="X36" s="500"/>
      <c r="Y36" s="500"/>
      <c r="Z36" s="500"/>
      <c r="AA36" s="500"/>
      <c r="AB36" s="500"/>
      <c r="AC36" s="500"/>
      <c r="AD36" s="500"/>
      <c r="AE36" s="501"/>
      <c r="AF36" s="502" t="s">
        <v>136</v>
      </c>
      <c r="AG36" s="503"/>
      <c r="AH36" s="78"/>
      <c r="AI36" s="284" t="s">
        <v>137</v>
      </c>
      <c r="AJ36" s="78"/>
      <c r="AK36" s="132" t="s">
        <v>132</v>
      </c>
      <c r="AL36" s="201"/>
      <c r="AM36" s="285" t="s">
        <v>1</v>
      </c>
    </row>
    <row r="37" spans="1:41" s="85" customFormat="1" ht="14.25" customHeight="1" x14ac:dyDescent="0.15">
      <c r="A37" s="294"/>
      <c r="B37" s="264" t="s">
        <v>104</v>
      </c>
      <c r="C37" s="496" t="s">
        <v>109</v>
      </c>
      <c r="D37" s="496"/>
      <c r="E37" s="496"/>
      <c r="F37" s="496"/>
      <c r="G37" s="496"/>
      <c r="H37" s="496"/>
      <c r="I37" s="496"/>
      <c r="J37" s="496"/>
      <c r="K37" s="496"/>
      <c r="L37" s="496"/>
      <c r="M37" s="496"/>
      <c r="N37" s="496"/>
      <c r="O37" s="496"/>
      <c r="P37" s="496"/>
      <c r="Q37" s="496"/>
      <c r="R37" s="496"/>
      <c r="S37" s="496"/>
      <c r="T37" s="496"/>
      <c r="U37" s="496"/>
      <c r="V37" s="496"/>
      <c r="W37" s="496"/>
      <c r="X37" s="496"/>
      <c r="Y37" s="496"/>
      <c r="Z37" s="496"/>
      <c r="AA37" s="496"/>
      <c r="AB37" s="496"/>
      <c r="AC37" s="496"/>
      <c r="AD37" s="496"/>
      <c r="AE37" s="499"/>
      <c r="AF37" s="509" t="s">
        <v>131</v>
      </c>
      <c r="AG37" s="510"/>
      <c r="AH37" s="510"/>
      <c r="AI37" s="510"/>
      <c r="AJ37" s="510"/>
      <c r="AK37" s="510"/>
      <c r="AL37" s="510"/>
      <c r="AM37" s="511"/>
    </row>
    <row r="38" spans="1:41" s="85" customFormat="1" ht="14.25" customHeight="1" x14ac:dyDescent="0.15">
      <c r="A38" s="294"/>
      <c r="B38" s="128" t="s">
        <v>128</v>
      </c>
      <c r="C38" s="119" t="s">
        <v>135</v>
      </c>
      <c r="D38" s="119"/>
      <c r="E38" s="119"/>
      <c r="F38" s="119"/>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119"/>
      <c r="AE38" s="119"/>
      <c r="AF38" s="512"/>
      <c r="AG38" s="513"/>
      <c r="AH38" s="513"/>
      <c r="AI38" s="513"/>
      <c r="AJ38" s="513"/>
      <c r="AK38" s="513"/>
      <c r="AL38" s="513"/>
      <c r="AM38" s="514"/>
    </row>
    <row r="39" spans="1:41" ht="22.5" customHeight="1" x14ac:dyDescent="0.15">
      <c r="A39" s="134"/>
      <c r="B39" s="294"/>
      <c r="C39" s="660" t="s">
        <v>288</v>
      </c>
      <c r="D39" s="660"/>
      <c r="E39" s="660"/>
      <c r="F39" s="660"/>
      <c r="G39" s="660"/>
      <c r="H39" s="660"/>
      <c r="I39" s="660"/>
      <c r="J39" s="660"/>
      <c r="K39" s="660"/>
      <c r="L39" s="660"/>
      <c r="M39" s="660"/>
      <c r="N39" s="660"/>
      <c r="O39" s="660"/>
      <c r="P39" s="660"/>
      <c r="Q39" s="660"/>
      <c r="R39" s="660"/>
      <c r="S39" s="660"/>
      <c r="T39" s="660"/>
      <c r="U39" s="660"/>
      <c r="V39" s="660"/>
      <c r="W39" s="660"/>
      <c r="X39" s="660"/>
      <c r="Y39" s="660"/>
      <c r="Z39" s="660"/>
      <c r="AA39" s="660"/>
      <c r="AB39" s="660"/>
      <c r="AC39" s="660"/>
      <c r="AD39" s="660"/>
      <c r="AE39" s="661"/>
      <c r="AF39" s="648" t="s">
        <v>136</v>
      </c>
      <c r="AG39" s="649"/>
      <c r="AH39" s="79"/>
      <c r="AI39" s="135" t="s">
        <v>137</v>
      </c>
      <c r="AJ39" s="79"/>
      <c r="AK39" s="136" t="s">
        <v>132</v>
      </c>
      <c r="AL39" s="202"/>
      <c r="AM39" s="137" t="s">
        <v>1</v>
      </c>
    </row>
    <row r="40" spans="1:41" s="85" customFormat="1" ht="18.75" customHeight="1" x14ac:dyDescent="0.15">
      <c r="A40" s="294"/>
      <c r="B40" s="138" t="str">
        <f>IF(C40="","","・")</f>
        <v/>
      </c>
      <c r="C40" s="505" t="str">
        <f>AP18</f>
        <v/>
      </c>
      <c r="D40" s="505"/>
      <c r="E40" s="505"/>
      <c r="F40" s="505"/>
      <c r="G40" s="505"/>
      <c r="H40" s="505"/>
      <c r="I40" s="505"/>
      <c r="J40" s="505"/>
      <c r="K40" s="505"/>
      <c r="L40" s="505"/>
      <c r="M40" s="505"/>
      <c r="N40" s="505"/>
      <c r="O40" s="505"/>
      <c r="P40" s="505"/>
      <c r="Q40" s="505"/>
      <c r="R40" s="505"/>
      <c r="S40" s="505"/>
      <c r="T40" s="505"/>
      <c r="U40" s="505"/>
      <c r="V40" s="505"/>
      <c r="W40" s="505"/>
      <c r="X40" s="505"/>
      <c r="Y40" s="505"/>
      <c r="Z40" s="505"/>
      <c r="AA40" s="505"/>
      <c r="AB40" s="505"/>
      <c r="AC40" s="505"/>
      <c r="AD40" s="505"/>
      <c r="AE40" s="506"/>
      <c r="AF40" s="502"/>
      <c r="AG40" s="503"/>
      <c r="AH40" s="503"/>
      <c r="AI40" s="503"/>
      <c r="AJ40" s="503"/>
      <c r="AK40" s="503"/>
      <c r="AL40" s="503"/>
      <c r="AM40" s="504"/>
    </row>
    <row r="41" spans="1:41" s="85" customFormat="1" ht="21.75" customHeight="1" x14ac:dyDescent="0.15">
      <c r="A41" s="294"/>
      <c r="B41" s="264" t="s">
        <v>105</v>
      </c>
      <c r="C41" s="706" t="s">
        <v>162</v>
      </c>
      <c r="D41" s="706"/>
      <c r="E41" s="706"/>
      <c r="F41" s="706"/>
      <c r="G41" s="706"/>
      <c r="H41" s="706"/>
      <c r="I41" s="706"/>
      <c r="J41" s="706"/>
      <c r="K41" s="706"/>
      <c r="L41" s="706"/>
      <c r="M41" s="706"/>
      <c r="N41" s="706"/>
      <c r="O41" s="706"/>
      <c r="P41" s="706"/>
      <c r="Q41" s="706"/>
      <c r="R41" s="706"/>
      <c r="S41" s="706"/>
      <c r="T41" s="706"/>
      <c r="U41" s="706"/>
      <c r="V41" s="706"/>
      <c r="W41" s="706"/>
      <c r="X41" s="706"/>
      <c r="Y41" s="706"/>
      <c r="Z41" s="706"/>
      <c r="AA41" s="706"/>
      <c r="AB41" s="706"/>
      <c r="AC41" s="706"/>
      <c r="AD41" s="706"/>
      <c r="AE41" s="707"/>
      <c r="AF41" s="509" t="s">
        <v>131</v>
      </c>
      <c r="AG41" s="510"/>
      <c r="AH41" s="510"/>
      <c r="AI41" s="510"/>
      <c r="AJ41" s="510"/>
      <c r="AK41" s="510"/>
      <c r="AL41" s="510"/>
      <c r="AM41" s="511"/>
    </row>
    <row r="42" spans="1:41" s="85" customFormat="1" ht="14.25" customHeight="1" x14ac:dyDescent="0.15">
      <c r="A42" s="294"/>
      <c r="B42" s="128" t="s">
        <v>128</v>
      </c>
      <c r="C42" s="119" t="s">
        <v>142</v>
      </c>
      <c r="D42" s="119"/>
      <c r="E42" s="119"/>
      <c r="F42" s="119"/>
      <c r="G42" s="119"/>
      <c r="H42" s="119"/>
      <c r="I42" s="119"/>
      <c r="J42" s="119"/>
      <c r="K42" s="119"/>
      <c r="L42" s="119"/>
      <c r="M42" s="119"/>
      <c r="N42" s="119"/>
      <c r="O42" s="119"/>
      <c r="P42" s="119"/>
      <c r="Q42" s="119"/>
      <c r="R42" s="119"/>
      <c r="S42" s="119"/>
      <c r="T42" s="119"/>
      <c r="U42" s="119"/>
      <c r="V42" s="119"/>
      <c r="W42" s="119"/>
      <c r="X42" s="119"/>
      <c r="Y42" s="119"/>
      <c r="Z42" s="119"/>
      <c r="AA42" s="119"/>
      <c r="AB42" s="119"/>
      <c r="AC42" s="119"/>
      <c r="AD42" s="502" t="s">
        <v>138</v>
      </c>
      <c r="AE42" s="504"/>
      <c r="AF42" s="502" t="s">
        <v>136</v>
      </c>
      <c r="AG42" s="503"/>
      <c r="AH42" s="78"/>
      <c r="AI42" s="284" t="s">
        <v>137</v>
      </c>
      <c r="AJ42" s="78"/>
      <c r="AK42" s="132" t="s">
        <v>132</v>
      </c>
      <c r="AL42" s="201"/>
      <c r="AM42" s="285" t="s">
        <v>1</v>
      </c>
    </row>
    <row r="43" spans="1:41" ht="14.25" customHeight="1" x14ac:dyDescent="0.15">
      <c r="A43" s="134"/>
      <c r="B43" s="294"/>
      <c r="C43" s="139" t="s">
        <v>140</v>
      </c>
      <c r="D43" s="735"/>
      <c r="E43" s="735"/>
      <c r="F43" s="735"/>
      <c r="G43" s="735"/>
      <c r="H43" s="735"/>
      <c r="I43" s="735"/>
      <c r="J43" s="735"/>
      <c r="K43" s="735"/>
      <c r="L43" s="735"/>
      <c r="M43" s="735"/>
      <c r="N43" s="735"/>
      <c r="O43" s="735"/>
      <c r="P43" s="735"/>
      <c r="Q43" s="735"/>
      <c r="R43" s="735"/>
      <c r="S43" s="735"/>
      <c r="T43" s="735"/>
      <c r="U43" s="735"/>
      <c r="V43" s="735"/>
      <c r="W43" s="735"/>
      <c r="X43" s="735"/>
      <c r="Y43" s="735"/>
      <c r="Z43" s="140" t="s">
        <v>8</v>
      </c>
      <c r="AA43" s="141"/>
      <c r="AB43" s="141"/>
      <c r="AC43" s="141"/>
      <c r="AD43" s="507" t="s">
        <v>139</v>
      </c>
      <c r="AE43" s="508"/>
      <c r="AF43" s="648" t="s">
        <v>136</v>
      </c>
      <c r="AG43" s="649"/>
      <c r="AH43" s="79"/>
      <c r="AI43" s="135" t="s">
        <v>137</v>
      </c>
      <c r="AJ43" s="79"/>
      <c r="AK43" s="136" t="s">
        <v>132</v>
      </c>
      <c r="AL43" s="202"/>
      <c r="AM43" s="137" t="s">
        <v>1</v>
      </c>
    </row>
    <row r="44" spans="1:41" s="85" customFormat="1" ht="18.75" customHeight="1" x14ac:dyDescent="0.15">
      <c r="A44" s="294"/>
      <c r="B44" s="138" t="str">
        <f>IF(C44="","","・")</f>
        <v/>
      </c>
      <c r="C44" s="505" t="str">
        <f>AP19</f>
        <v/>
      </c>
      <c r="D44" s="505"/>
      <c r="E44" s="505"/>
      <c r="F44" s="505"/>
      <c r="G44" s="505"/>
      <c r="H44" s="505"/>
      <c r="I44" s="505"/>
      <c r="J44" s="505"/>
      <c r="K44" s="505"/>
      <c r="L44" s="505"/>
      <c r="M44" s="505"/>
      <c r="N44" s="505"/>
      <c r="O44" s="505"/>
      <c r="P44" s="505"/>
      <c r="Q44" s="505"/>
      <c r="R44" s="505"/>
      <c r="S44" s="505"/>
      <c r="T44" s="505"/>
      <c r="U44" s="505"/>
      <c r="V44" s="505"/>
      <c r="W44" s="505"/>
      <c r="X44" s="505"/>
      <c r="Y44" s="505"/>
      <c r="Z44" s="505"/>
      <c r="AA44" s="505"/>
      <c r="AB44" s="505"/>
      <c r="AC44" s="505"/>
      <c r="AD44" s="505"/>
      <c r="AE44" s="506"/>
      <c r="AF44" s="502"/>
      <c r="AG44" s="503"/>
      <c r="AH44" s="503"/>
      <c r="AI44" s="503"/>
      <c r="AJ44" s="503"/>
      <c r="AK44" s="503"/>
      <c r="AL44" s="503"/>
      <c r="AM44" s="504"/>
    </row>
    <row r="45" spans="1:41" s="85" customFormat="1" ht="14.25" customHeight="1" x14ac:dyDescent="0.15">
      <c r="A45" s="294"/>
      <c r="B45" s="264" t="s">
        <v>106</v>
      </c>
      <c r="C45" s="300" t="s">
        <v>258</v>
      </c>
      <c r="D45" s="287"/>
      <c r="E45" s="300"/>
      <c r="F45" s="287"/>
      <c r="G45" s="287"/>
      <c r="H45" s="287"/>
      <c r="I45" s="287"/>
      <c r="J45" s="267"/>
      <c r="K45" s="267"/>
      <c r="L45" s="267"/>
      <c r="M45" s="267"/>
      <c r="N45" s="267"/>
      <c r="O45" s="268"/>
      <c r="P45" s="146"/>
      <c r="Q45" s="146"/>
      <c r="R45" s="146"/>
      <c r="S45" s="269"/>
      <c r="T45" s="270"/>
      <c r="U45" s="270"/>
      <c r="V45" s="270"/>
      <c r="W45" s="270"/>
      <c r="X45" s="270"/>
      <c r="Y45" s="271"/>
      <c r="Z45" s="271"/>
      <c r="AA45" s="271"/>
      <c r="AB45" s="271"/>
      <c r="AC45" s="270"/>
      <c r="AD45" s="270"/>
      <c r="AE45" s="270"/>
      <c r="AF45" s="509" t="s">
        <v>131</v>
      </c>
      <c r="AG45" s="510"/>
      <c r="AH45" s="510"/>
      <c r="AI45" s="510"/>
      <c r="AJ45" s="510"/>
      <c r="AK45" s="510"/>
      <c r="AL45" s="510"/>
      <c r="AM45" s="511"/>
      <c r="AO45" s="87" t="s">
        <v>113</v>
      </c>
    </row>
    <row r="46" spans="1:41" s="85" customFormat="1" ht="14.25" customHeight="1" x14ac:dyDescent="0.15">
      <c r="A46" s="294"/>
      <c r="B46" s="128" t="s">
        <v>128</v>
      </c>
      <c r="C46" s="654" t="s">
        <v>280</v>
      </c>
      <c r="D46" s="654"/>
      <c r="E46" s="654"/>
      <c r="F46" s="654"/>
      <c r="G46" s="654"/>
      <c r="H46" s="654"/>
      <c r="I46" s="654"/>
      <c r="J46" s="654"/>
      <c r="K46" s="654"/>
      <c r="L46" s="654"/>
      <c r="M46" s="654"/>
      <c r="N46" s="654"/>
      <c r="O46" s="654"/>
      <c r="P46" s="654"/>
      <c r="Q46" s="654"/>
      <c r="R46" s="654"/>
      <c r="S46" s="654"/>
      <c r="T46" s="654"/>
      <c r="U46" s="654"/>
      <c r="V46" s="654"/>
      <c r="W46" s="654"/>
      <c r="X46" s="654"/>
      <c r="Y46" s="654"/>
      <c r="Z46" s="654"/>
      <c r="AA46" s="654"/>
      <c r="AB46" s="654"/>
      <c r="AC46" s="654"/>
      <c r="AD46" s="654"/>
      <c r="AE46" s="655"/>
      <c r="AF46" s="512"/>
      <c r="AG46" s="513"/>
      <c r="AH46" s="513"/>
      <c r="AI46" s="513"/>
      <c r="AJ46" s="513"/>
      <c r="AK46" s="513"/>
      <c r="AL46" s="513"/>
      <c r="AM46" s="514"/>
      <c r="AO46" s="87" t="str">
        <f>IF(B20="","",IF(AF46="はい","","④を選択していますが、要件の確認が「はい」になっていません。"))</f>
        <v/>
      </c>
    </row>
    <row r="47" spans="1:41" s="85" customFormat="1" ht="14.25" customHeight="1" x14ac:dyDescent="0.15">
      <c r="A47" s="294"/>
      <c r="B47" s="128" t="s">
        <v>128</v>
      </c>
      <c r="C47" s="119" t="s">
        <v>143</v>
      </c>
      <c r="D47" s="119"/>
      <c r="E47" s="119"/>
      <c r="F47" s="119"/>
      <c r="G47" s="119"/>
      <c r="H47" s="119"/>
      <c r="I47" s="119"/>
      <c r="J47" s="119"/>
      <c r="K47" s="119"/>
      <c r="L47" s="119"/>
      <c r="M47" s="119"/>
      <c r="N47" s="119"/>
      <c r="O47" s="119"/>
      <c r="P47" s="119"/>
      <c r="Q47" s="119"/>
      <c r="R47" s="119"/>
      <c r="S47" s="119"/>
      <c r="T47" s="119"/>
      <c r="U47" s="119"/>
      <c r="V47" s="119"/>
      <c r="W47" s="119"/>
      <c r="X47" s="119"/>
      <c r="Y47" s="119"/>
      <c r="Z47" s="119"/>
      <c r="AA47" s="119"/>
      <c r="AB47" s="119"/>
      <c r="AC47" s="119"/>
      <c r="AD47" s="119"/>
      <c r="AE47" s="119"/>
      <c r="AF47" s="512"/>
      <c r="AG47" s="513"/>
      <c r="AH47" s="513"/>
      <c r="AI47" s="513"/>
      <c r="AJ47" s="513"/>
      <c r="AK47" s="513"/>
      <c r="AL47" s="513"/>
      <c r="AM47" s="514"/>
    </row>
    <row r="48" spans="1:41" ht="22.5" customHeight="1" x14ac:dyDescent="0.15">
      <c r="A48" s="134"/>
      <c r="B48" s="296"/>
      <c r="C48" s="500" t="s">
        <v>281</v>
      </c>
      <c r="D48" s="500"/>
      <c r="E48" s="500"/>
      <c r="F48" s="500"/>
      <c r="G48" s="500"/>
      <c r="H48" s="500"/>
      <c r="I48" s="500"/>
      <c r="J48" s="500"/>
      <c r="K48" s="500"/>
      <c r="L48" s="500"/>
      <c r="M48" s="500"/>
      <c r="N48" s="500"/>
      <c r="O48" s="500"/>
      <c r="P48" s="500"/>
      <c r="Q48" s="500"/>
      <c r="R48" s="500"/>
      <c r="S48" s="500"/>
      <c r="T48" s="500"/>
      <c r="U48" s="500"/>
      <c r="V48" s="500"/>
      <c r="W48" s="500"/>
      <c r="X48" s="500"/>
      <c r="Y48" s="500"/>
      <c r="Z48" s="500"/>
      <c r="AA48" s="500"/>
      <c r="AB48" s="500"/>
      <c r="AC48" s="500"/>
      <c r="AD48" s="500"/>
      <c r="AE48" s="501"/>
      <c r="AF48" s="502" t="s">
        <v>136</v>
      </c>
      <c r="AG48" s="503"/>
      <c r="AH48" s="78"/>
      <c r="AI48" s="284" t="s">
        <v>137</v>
      </c>
      <c r="AJ48" s="78"/>
      <c r="AK48" s="132" t="s">
        <v>132</v>
      </c>
      <c r="AL48" s="201"/>
      <c r="AM48" s="285" t="s">
        <v>1</v>
      </c>
    </row>
    <row r="49" spans="1:41" s="85" customFormat="1" ht="14.25" customHeight="1" x14ac:dyDescent="0.15">
      <c r="A49" s="294"/>
      <c r="B49" s="264" t="s">
        <v>235</v>
      </c>
      <c r="C49" s="300" t="s">
        <v>275</v>
      </c>
      <c r="D49" s="287"/>
      <c r="E49" s="300"/>
      <c r="F49" s="287"/>
      <c r="G49" s="287"/>
      <c r="H49" s="287"/>
      <c r="I49" s="287"/>
      <c r="J49" s="267"/>
      <c r="K49" s="267"/>
      <c r="L49" s="267"/>
      <c r="M49" s="267"/>
      <c r="N49" s="267"/>
      <c r="O49" s="268"/>
      <c r="P49" s="146"/>
      <c r="Q49" s="146"/>
      <c r="R49" s="146"/>
      <c r="S49" s="269"/>
      <c r="T49" s="270"/>
      <c r="U49" s="270"/>
      <c r="V49" s="270"/>
      <c r="W49" s="270"/>
      <c r="X49" s="270"/>
      <c r="Y49" s="271"/>
      <c r="Z49" s="271"/>
      <c r="AA49" s="271"/>
      <c r="AB49" s="271"/>
      <c r="AC49" s="270"/>
      <c r="AD49" s="270"/>
      <c r="AE49" s="270"/>
      <c r="AF49" s="509" t="s">
        <v>131</v>
      </c>
      <c r="AG49" s="510"/>
      <c r="AH49" s="510"/>
      <c r="AI49" s="510"/>
      <c r="AJ49" s="510"/>
      <c r="AK49" s="510"/>
      <c r="AL49" s="510"/>
      <c r="AM49" s="511"/>
      <c r="AO49" s="87" t="s">
        <v>113</v>
      </c>
    </row>
    <row r="50" spans="1:41" s="85" customFormat="1" ht="25.5" customHeight="1" x14ac:dyDescent="0.15">
      <c r="A50" s="294"/>
      <c r="B50" s="128" t="s">
        <v>128</v>
      </c>
      <c r="C50" s="516" t="s">
        <v>282</v>
      </c>
      <c r="D50" s="516"/>
      <c r="E50" s="516"/>
      <c r="F50" s="516"/>
      <c r="G50" s="516"/>
      <c r="H50" s="516"/>
      <c r="I50" s="516"/>
      <c r="J50" s="516"/>
      <c r="K50" s="516"/>
      <c r="L50" s="516"/>
      <c r="M50" s="516"/>
      <c r="N50" s="516"/>
      <c r="O50" s="516"/>
      <c r="P50" s="516"/>
      <c r="Q50" s="516"/>
      <c r="R50" s="516"/>
      <c r="S50" s="516"/>
      <c r="T50" s="516"/>
      <c r="U50" s="516"/>
      <c r="V50" s="516"/>
      <c r="W50" s="516"/>
      <c r="X50" s="516"/>
      <c r="Y50" s="516"/>
      <c r="Z50" s="516"/>
      <c r="AA50" s="516"/>
      <c r="AB50" s="516"/>
      <c r="AC50" s="516"/>
      <c r="AD50" s="516"/>
      <c r="AE50" s="517"/>
      <c r="AF50" s="512"/>
      <c r="AG50" s="513"/>
      <c r="AH50" s="513"/>
      <c r="AI50" s="513"/>
      <c r="AJ50" s="513"/>
      <c r="AK50" s="513"/>
      <c r="AL50" s="513"/>
      <c r="AM50" s="514"/>
      <c r="AO50" s="87" t="str">
        <f>IF(B21="","",IF(AF50="はい","","⑤を選択していますが、要件の確認が「はい」になっていません。"))</f>
        <v/>
      </c>
    </row>
    <row r="51" spans="1:41" s="85" customFormat="1" ht="14.25" customHeight="1" x14ac:dyDescent="0.15">
      <c r="A51" s="294"/>
      <c r="B51" s="262" t="s">
        <v>144</v>
      </c>
      <c r="C51" s="300"/>
      <c r="D51" s="287"/>
      <c r="E51" s="300"/>
      <c r="F51" s="287"/>
      <c r="G51" s="287"/>
      <c r="H51" s="287"/>
      <c r="I51" s="287"/>
      <c r="J51" s="267"/>
      <c r="K51" s="267"/>
      <c r="L51" s="267"/>
      <c r="M51" s="267"/>
      <c r="N51" s="267"/>
      <c r="O51" s="268"/>
      <c r="P51" s="146"/>
      <c r="Q51" s="146"/>
      <c r="R51" s="146"/>
      <c r="S51" s="269"/>
      <c r="T51" s="270"/>
      <c r="U51" s="270"/>
      <c r="V51" s="270"/>
      <c r="W51" s="270"/>
      <c r="X51" s="270"/>
      <c r="Y51" s="271"/>
      <c r="Z51" s="271"/>
      <c r="AA51" s="271"/>
      <c r="AB51" s="271"/>
      <c r="AC51" s="297"/>
      <c r="AD51" s="297"/>
      <c r="AE51" s="297"/>
      <c r="AF51" s="297"/>
      <c r="AG51" s="297"/>
      <c r="AH51" s="297"/>
      <c r="AI51" s="297"/>
      <c r="AJ51" s="297"/>
      <c r="AK51" s="297"/>
      <c r="AL51" s="297"/>
      <c r="AM51" s="148"/>
    </row>
    <row r="52" spans="1:41" ht="41.25" customHeight="1" x14ac:dyDescent="0.15">
      <c r="A52" s="149"/>
      <c r="B52" s="548" t="str">
        <f>AO10&amp;AO16&amp;AO18&amp;AO19&amp;AO20&amp;AO24&amp;AO21&amp;AO25&amp;AO46&amp;AO50</f>
        <v/>
      </c>
      <c r="C52" s="549"/>
      <c r="D52" s="549"/>
      <c r="E52" s="549"/>
      <c r="F52" s="549"/>
      <c r="G52" s="549"/>
      <c r="H52" s="549"/>
      <c r="I52" s="549"/>
      <c r="J52" s="549"/>
      <c r="K52" s="549"/>
      <c r="L52" s="549"/>
      <c r="M52" s="549"/>
      <c r="N52" s="549"/>
      <c r="O52" s="549"/>
      <c r="P52" s="549"/>
      <c r="Q52" s="549"/>
      <c r="R52" s="549"/>
      <c r="S52" s="549"/>
      <c r="T52" s="549"/>
      <c r="U52" s="549"/>
      <c r="V52" s="549"/>
      <c r="W52" s="549"/>
      <c r="X52" s="549"/>
      <c r="Y52" s="549"/>
      <c r="Z52" s="549"/>
      <c r="AA52" s="549"/>
      <c r="AB52" s="549"/>
      <c r="AC52" s="549"/>
      <c r="AD52" s="549"/>
      <c r="AE52" s="549"/>
      <c r="AF52" s="549"/>
      <c r="AG52" s="549"/>
      <c r="AH52" s="549"/>
      <c r="AI52" s="549"/>
      <c r="AJ52" s="549"/>
      <c r="AK52" s="549"/>
      <c r="AL52" s="549"/>
      <c r="AM52" s="550"/>
    </row>
    <row r="53" spans="1:41" ht="5.25" customHeight="1" x14ac:dyDescent="0.15">
      <c r="A53" s="150"/>
      <c r="B53" s="295"/>
      <c r="C53" s="151"/>
      <c r="D53" s="295"/>
      <c r="E53" s="152"/>
      <c r="F53" s="295"/>
      <c r="G53" s="295"/>
      <c r="H53" s="295"/>
      <c r="I53" s="295"/>
      <c r="J53" s="153"/>
      <c r="K53" s="153"/>
      <c r="L53" s="153"/>
      <c r="M53" s="153"/>
      <c r="N53" s="153"/>
      <c r="O53" s="154"/>
      <c r="P53" s="155"/>
      <c r="Q53" s="150"/>
      <c r="R53" s="150"/>
      <c r="S53" s="153"/>
      <c r="T53" s="295"/>
      <c r="U53" s="153"/>
      <c r="V53" s="153"/>
      <c r="W53" s="153"/>
      <c r="X53" s="153"/>
      <c r="Y53" s="295"/>
      <c r="Z53" s="295"/>
      <c r="AA53" s="295"/>
      <c r="AB53" s="295"/>
      <c r="AC53" s="151"/>
      <c r="AD53" s="153"/>
      <c r="AE53" s="153"/>
      <c r="AF53" s="153"/>
      <c r="AG53" s="153"/>
      <c r="AH53" s="153"/>
      <c r="AI53" s="156"/>
      <c r="AJ53" s="156"/>
      <c r="AK53" s="156"/>
      <c r="AL53" s="156"/>
      <c r="AM53" s="153"/>
      <c r="AN53" s="150"/>
    </row>
    <row r="54" spans="1:41" ht="18.75" customHeight="1" x14ac:dyDescent="0.15">
      <c r="A54" s="662" t="s">
        <v>99</v>
      </c>
      <c r="B54" s="662"/>
      <c r="C54" s="662"/>
      <c r="D54" s="662"/>
      <c r="E54" s="662"/>
      <c r="F54" s="662"/>
      <c r="G54" s="662"/>
      <c r="H54" s="662"/>
      <c r="I54" s="662"/>
      <c r="J54" s="662"/>
      <c r="K54" s="662"/>
      <c r="L54" s="662"/>
      <c r="M54" s="662"/>
      <c r="N54" s="662"/>
      <c r="O54" s="662"/>
      <c r="P54" s="662"/>
      <c r="Q54" s="662"/>
      <c r="R54" s="662"/>
      <c r="S54" s="662"/>
      <c r="T54" s="662"/>
      <c r="U54" s="662"/>
      <c r="V54" s="662"/>
      <c r="W54" s="662"/>
      <c r="X54" s="662"/>
      <c r="Y54" s="662"/>
      <c r="Z54" s="662"/>
      <c r="AA54" s="662"/>
      <c r="AB54" s="662"/>
      <c r="AC54" s="662"/>
      <c r="AD54" s="662"/>
      <c r="AE54" s="662"/>
      <c r="AF54" s="662"/>
      <c r="AG54" s="662"/>
      <c r="AH54" s="662"/>
      <c r="AI54" s="662"/>
      <c r="AJ54" s="662"/>
      <c r="AK54" s="662"/>
      <c r="AL54" s="662"/>
      <c r="AM54" s="662"/>
    </row>
    <row r="55" spans="1:41" s="85" customFormat="1" ht="14.25" customHeight="1" x14ac:dyDescent="0.15">
      <c r="A55" s="106" t="s">
        <v>146</v>
      </c>
      <c r="B55" s="293"/>
      <c r="C55" s="107"/>
      <c r="D55" s="107"/>
      <c r="E55" s="107"/>
      <c r="F55" s="107"/>
      <c r="G55" s="107"/>
      <c r="H55" s="107"/>
      <c r="I55" s="107"/>
      <c r="J55" s="107"/>
      <c r="K55" s="107"/>
      <c r="L55" s="107"/>
      <c r="M55" s="107"/>
      <c r="N55" s="107"/>
      <c r="O55" s="107"/>
      <c r="P55" s="107"/>
      <c r="Q55" s="107"/>
      <c r="R55" s="107"/>
      <c r="S55" s="107"/>
      <c r="T55" s="107"/>
      <c r="U55" s="107"/>
      <c r="V55" s="107"/>
      <c r="W55" s="107"/>
      <c r="X55" s="107"/>
      <c r="Y55" s="107"/>
      <c r="Z55" s="107"/>
      <c r="AA55" s="107"/>
      <c r="AB55" s="107"/>
      <c r="AC55" s="107"/>
      <c r="AD55" s="107"/>
      <c r="AE55" s="107"/>
      <c r="AF55" s="107"/>
      <c r="AG55" s="107"/>
      <c r="AH55" s="107"/>
      <c r="AI55" s="107"/>
      <c r="AJ55" s="107"/>
      <c r="AK55" s="107"/>
      <c r="AL55" s="107"/>
      <c r="AM55" s="108"/>
    </row>
    <row r="56" spans="1:41" s="85" customFormat="1" ht="14.25" customHeight="1" x14ac:dyDescent="0.15">
      <c r="A56" s="109"/>
      <c r="B56" s="262" t="s">
        <v>118</v>
      </c>
      <c r="C56" s="110"/>
      <c r="D56" s="111"/>
      <c r="E56" s="111"/>
      <c r="F56" s="111"/>
      <c r="G56" s="111"/>
      <c r="H56" s="111"/>
      <c r="I56" s="111"/>
      <c r="J56" s="111"/>
      <c r="K56" s="111"/>
      <c r="L56" s="111"/>
      <c r="M56" s="111"/>
      <c r="N56" s="111"/>
      <c r="O56" s="111"/>
      <c r="P56" s="111"/>
      <c r="Q56" s="111"/>
      <c r="R56" s="111"/>
      <c r="S56" s="111"/>
      <c r="T56" s="111"/>
      <c r="U56" s="111"/>
      <c r="V56" s="111"/>
      <c r="W56" s="107"/>
      <c r="X56" s="107"/>
      <c r="Y56" s="107"/>
      <c r="Z56" s="107"/>
      <c r="AA56" s="107"/>
      <c r="AB56" s="107"/>
      <c r="AC56" s="107"/>
      <c r="AD56" s="107"/>
      <c r="AE56" s="107"/>
      <c r="AF56" s="107"/>
      <c r="AG56" s="107"/>
      <c r="AH56" s="107"/>
      <c r="AI56" s="107"/>
      <c r="AJ56" s="107"/>
      <c r="AK56" s="107"/>
      <c r="AL56" s="107"/>
      <c r="AM56" s="108"/>
      <c r="AO56" s="87" t="s">
        <v>113</v>
      </c>
    </row>
    <row r="57" spans="1:41" s="85" customFormat="1" ht="20.25" customHeight="1" x14ac:dyDescent="0.15">
      <c r="A57" s="113"/>
      <c r="B57" s="200"/>
      <c r="C57" s="653" t="s">
        <v>246</v>
      </c>
      <c r="D57" s="654"/>
      <c r="E57" s="654"/>
      <c r="F57" s="654"/>
      <c r="G57" s="654"/>
      <c r="H57" s="654"/>
      <c r="I57" s="654"/>
      <c r="J57" s="654"/>
      <c r="K57" s="654"/>
      <c r="L57" s="654"/>
      <c r="M57" s="654"/>
      <c r="N57" s="654"/>
      <c r="O57" s="654"/>
      <c r="P57" s="654"/>
      <c r="Q57" s="654"/>
      <c r="R57" s="654"/>
      <c r="S57" s="654"/>
      <c r="T57" s="654"/>
      <c r="U57" s="654"/>
      <c r="V57" s="655"/>
      <c r="W57" s="552" t="s">
        <v>259</v>
      </c>
      <c r="X57" s="552"/>
      <c r="Y57" s="552"/>
      <c r="Z57" s="552"/>
      <c r="AA57" s="552"/>
      <c r="AB57" s="552"/>
      <c r="AC57" s="553"/>
      <c r="AD57" s="553"/>
      <c r="AE57" s="553"/>
      <c r="AF57" s="553"/>
      <c r="AG57" s="553"/>
      <c r="AH57" s="553"/>
      <c r="AI57" s="553"/>
      <c r="AJ57" s="553"/>
      <c r="AK57" s="553"/>
      <c r="AL57" s="553"/>
      <c r="AM57" s="553"/>
      <c r="AO57" s="87" t="str">
        <f>IF(AND(B57="",B59=""),"",IF(AP5&lt;&gt;4,"当該サービスは（２）での申請対象外です。",IF(OR(B17="〇",B19="〇"),"（１）の①、③に該当する場合、（２）は申請対象外です。","")))</f>
        <v/>
      </c>
    </row>
    <row r="58" spans="1:41" s="85" customFormat="1" ht="14.25" customHeight="1" x14ac:dyDescent="0.15">
      <c r="A58" s="294"/>
      <c r="B58" s="261" t="s">
        <v>119</v>
      </c>
      <c r="C58" s="111"/>
      <c r="D58" s="111"/>
      <c r="E58" s="111"/>
      <c r="F58" s="111"/>
      <c r="G58" s="111"/>
      <c r="H58" s="111"/>
      <c r="I58" s="111"/>
      <c r="J58" s="111"/>
      <c r="K58" s="111"/>
      <c r="L58" s="111"/>
      <c r="M58" s="111"/>
      <c r="N58" s="111"/>
      <c r="O58" s="111"/>
      <c r="P58" s="111"/>
      <c r="Q58" s="111"/>
      <c r="R58" s="111"/>
      <c r="S58" s="111"/>
      <c r="T58" s="111"/>
      <c r="U58" s="111"/>
      <c r="V58" s="111"/>
      <c r="W58" s="157"/>
      <c r="X58" s="157"/>
      <c r="Y58" s="157"/>
      <c r="Z58" s="157"/>
      <c r="AA58" s="157"/>
      <c r="AB58" s="157"/>
      <c r="AC58" s="157"/>
      <c r="AD58" s="157"/>
      <c r="AE58" s="157"/>
      <c r="AF58" s="157"/>
      <c r="AG58" s="157"/>
      <c r="AH58" s="157"/>
      <c r="AI58" s="157"/>
      <c r="AJ58" s="157"/>
      <c r="AK58" s="157"/>
      <c r="AL58" s="157"/>
      <c r="AM58" s="158"/>
    </row>
    <row r="59" spans="1:41" s="85" customFormat="1" ht="20.25" customHeight="1" x14ac:dyDescent="0.15">
      <c r="A59" s="114"/>
      <c r="B59" s="200"/>
      <c r="C59" s="656" t="s">
        <v>241</v>
      </c>
      <c r="D59" s="656"/>
      <c r="E59" s="656"/>
      <c r="F59" s="656"/>
      <c r="G59" s="656"/>
      <c r="H59" s="656"/>
      <c r="I59" s="656"/>
      <c r="J59" s="656"/>
      <c r="K59" s="656"/>
      <c r="L59" s="656"/>
      <c r="M59" s="656"/>
      <c r="N59" s="656"/>
      <c r="O59" s="656"/>
      <c r="P59" s="656"/>
      <c r="Q59" s="656"/>
      <c r="R59" s="656"/>
      <c r="S59" s="656"/>
      <c r="T59" s="656"/>
      <c r="U59" s="656"/>
      <c r="V59" s="656"/>
      <c r="W59" s="552" t="s">
        <v>259</v>
      </c>
      <c r="X59" s="552"/>
      <c r="Y59" s="552"/>
      <c r="Z59" s="552"/>
      <c r="AA59" s="552"/>
      <c r="AB59" s="552"/>
      <c r="AC59" s="553"/>
      <c r="AD59" s="553"/>
      <c r="AE59" s="553"/>
      <c r="AF59" s="553"/>
      <c r="AG59" s="553"/>
      <c r="AH59" s="553"/>
      <c r="AI59" s="553"/>
      <c r="AJ59" s="553"/>
      <c r="AK59" s="553"/>
      <c r="AL59" s="553"/>
      <c r="AM59" s="553"/>
    </row>
    <row r="60" spans="1:41" s="85" customFormat="1" ht="12" x14ac:dyDescent="0.15">
      <c r="A60" s="117"/>
      <c r="B60" s="521" t="s">
        <v>242</v>
      </c>
      <c r="C60" s="522"/>
      <c r="D60" s="522"/>
      <c r="E60" s="522"/>
      <c r="F60" s="522"/>
      <c r="G60" s="522"/>
      <c r="H60" s="522"/>
      <c r="I60" s="522"/>
      <c r="J60" s="522"/>
      <c r="K60" s="522"/>
      <c r="L60" s="522"/>
      <c r="M60" s="522"/>
      <c r="N60" s="522"/>
      <c r="O60" s="522"/>
      <c r="P60" s="522"/>
      <c r="Q60" s="522"/>
      <c r="R60" s="522"/>
      <c r="S60" s="522"/>
      <c r="T60" s="522"/>
      <c r="U60" s="522"/>
      <c r="V60" s="522"/>
      <c r="W60" s="522"/>
      <c r="X60" s="522"/>
      <c r="Y60" s="522"/>
      <c r="Z60" s="522"/>
      <c r="AA60" s="522"/>
      <c r="AB60" s="522"/>
      <c r="AC60" s="522"/>
      <c r="AD60" s="522"/>
      <c r="AE60" s="522"/>
      <c r="AF60" s="522"/>
      <c r="AG60" s="522"/>
      <c r="AH60" s="522"/>
      <c r="AI60" s="522"/>
      <c r="AJ60" s="522"/>
      <c r="AK60" s="522"/>
      <c r="AL60" s="522"/>
      <c r="AM60" s="523"/>
    </row>
    <row r="61" spans="1:41" s="85" customFormat="1" ht="14.25" customHeight="1" x14ac:dyDescent="0.15">
      <c r="A61" s="106" t="s">
        <v>157</v>
      </c>
      <c r="B61" s="118"/>
      <c r="C61" s="293"/>
      <c r="D61" s="293"/>
      <c r="E61" s="119"/>
      <c r="F61" s="293"/>
      <c r="G61" s="293"/>
      <c r="H61" s="293"/>
      <c r="I61" s="293"/>
      <c r="J61" s="120"/>
      <c r="K61" s="120"/>
      <c r="L61" s="120"/>
      <c r="M61" s="120"/>
      <c r="N61" s="120"/>
      <c r="O61" s="121"/>
      <c r="P61" s="122"/>
      <c r="Q61" s="122"/>
      <c r="R61" s="122"/>
      <c r="S61" s="123"/>
      <c r="T61" s="124"/>
      <c r="U61" s="123"/>
      <c r="V61" s="123"/>
      <c r="W61" s="123"/>
      <c r="X61" s="123"/>
      <c r="Y61" s="124"/>
      <c r="Z61" s="124"/>
      <c r="AA61" s="124"/>
      <c r="AB61" s="124"/>
      <c r="AC61" s="123"/>
      <c r="AD61" s="123"/>
      <c r="AE61" s="123"/>
      <c r="AF61" s="123"/>
      <c r="AG61" s="123"/>
      <c r="AH61" s="123"/>
      <c r="AI61" s="125"/>
      <c r="AJ61" s="125"/>
      <c r="AK61" s="125"/>
      <c r="AL61" s="125"/>
      <c r="AM61" s="126"/>
    </row>
    <row r="62" spans="1:41" s="85" customFormat="1" ht="18.75" customHeight="1" x14ac:dyDescent="0.15">
      <c r="A62" s="104"/>
      <c r="B62" s="668" t="s">
        <v>148</v>
      </c>
      <c r="C62" s="669"/>
      <c r="D62" s="669"/>
      <c r="E62" s="669"/>
      <c r="F62" s="669"/>
      <c r="G62" s="669"/>
      <c r="H62" s="669"/>
      <c r="I62" s="669"/>
      <c r="J62" s="669"/>
      <c r="K62" s="669"/>
      <c r="L62" s="669"/>
      <c r="M62" s="669"/>
      <c r="N62" s="669"/>
      <c r="O62" s="669"/>
      <c r="P62" s="669"/>
      <c r="Q62" s="669"/>
      <c r="R62" s="669"/>
      <c r="S62" s="669"/>
      <c r="T62" s="669"/>
      <c r="U62" s="669"/>
      <c r="V62" s="669"/>
      <c r="W62" s="669"/>
      <c r="X62" s="669"/>
      <c r="Y62" s="669"/>
      <c r="Z62" s="669"/>
      <c r="AA62" s="669"/>
      <c r="AB62" s="669"/>
      <c r="AC62" s="669"/>
      <c r="AD62" s="669"/>
      <c r="AE62" s="670"/>
      <c r="AF62" s="509" t="s">
        <v>131</v>
      </c>
      <c r="AG62" s="510"/>
      <c r="AH62" s="510"/>
      <c r="AI62" s="510"/>
      <c r="AJ62" s="510"/>
      <c r="AK62" s="510"/>
      <c r="AL62" s="510"/>
      <c r="AM62" s="511"/>
      <c r="AO62" s="87" t="s">
        <v>113</v>
      </c>
    </row>
    <row r="63" spans="1:41" s="85" customFormat="1" ht="23.25" customHeight="1" x14ac:dyDescent="0.15">
      <c r="A63" s="127"/>
      <c r="B63" s="128" t="s">
        <v>128</v>
      </c>
      <c r="C63" s="666" t="s">
        <v>147</v>
      </c>
      <c r="D63" s="666"/>
      <c r="E63" s="666"/>
      <c r="F63" s="666"/>
      <c r="G63" s="666"/>
      <c r="H63" s="666"/>
      <c r="I63" s="666"/>
      <c r="J63" s="666"/>
      <c r="K63" s="666"/>
      <c r="L63" s="666"/>
      <c r="M63" s="666"/>
      <c r="N63" s="666"/>
      <c r="O63" s="666"/>
      <c r="P63" s="666"/>
      <c r="Q63" s="666"/>
      <c r="R63" s="666"/>
      <c r="S63" s="666"/>
      <c r="T63" s="666"/>
      <c r="U63" s="666"/>
      <c r="V63" s="666"/>
      <c r="W63" s="666"/>
      <c r="X63" s="666"/>
      <c r="Y63" s="666"/>
      <c r="Z63" s="666"/>
      <c r="AA63" s="666"/>
      <c r="AB63" s="666"/>
      <c r="AC63" s="666"/>
      <c r="AD63" s="666"/>
      <c r="AE63" s="667"/>
      <c r="AF63" s="657"/>
      <c r="AG63" s="658"/>
      <c r="AH63" s="658"/>
      <c r="AI63" s="658"/>
      <c r="AJ63" s="658"/>
      <c r="AK63" s="658"/>
      <c r="AL63" s="658"/>
      <c r="AM63" s="659"/>
      <c r="AO63" s="87" t="str">
        <f>IF(I11="","",IF(AF63="はい","","（２）を選択していますが、確認事項の1つ目が「はい」になっていません。"))</f>
        <v/>
      </c>
    </row>
    <row r="64" spans="1:41" s="85" customFormat="1" ht="22.5" customHeight="1" x14ac:dyDescent="0.15">
      <c r="A64" s="129"/>
      <c r="B64" s="128" t="s">
        <v>128</v>
      </c>
      <c r="C64" s="712" t="s">
        <v>151</v>
      </c>
      <c r="D64" s="712"/>
      <c r="E64" s="712"/>
      <c r="F64" s="712"/>
      <c r="G64" s="712"/>
      <c r="H64" s="712"/>
      <c r="I64" s="712"/>
      <c r="J64" s="712"/>
      <c r="K64" s="712"/>
      <c r="L64" s="712"/>
      <c r="M64" s="712"/>
      <c r="N64" s="712"/>
      <c r="O64" s="712"/>
      <c r="P64" s="712"/>
      <c r="Q64" s="712"/>
      <c r="R64" s="712"/>
      <c r="S64" s="712"/>
      <c r="T64" s="712"/>
      <c r="U64" s="712"/>
      <c r="V64" s="712"/>
      <c r="W64" s="712"/>
      <c r="X64" s="712"/>
      <c r="Y64" s="712"/>
      <c r="Z64" s="712"/>
      <c r="AA64" s="712"/>
      <c r="AB64" s="712"/>
      <c r="AC64" s="712"/>
      <c r="AD64" s="712"/>
      <c r="AE64" s="713"/>
      <c r="AF64" s="657"/>
      <c r="AG64" s="658"/>
      <c r="AH64" s="658"/>
      <c r="AI64" s="658"/>
      <c r="AJ64" s="658"/>
      <c r="AK64" s="658"/>
      <c r="AL64" s="658"/>
      <c r="AM64" s="659"/>
      <c r="AO64" s="87" t="str">
        <f>IF(I11="","",IF(AF64="はい","","（２）を選択していますが、確認事項の２つ目が「はい」になっていません。"))</f>
        <v/>
      </c>
    </row>
    <row r="65" spans="1:41" s="85" customFormat="1" ht="18.75" customHeight="1" x14ac:dyDescent="0.15">
      <c r="A65" s="294"/>
      <c r="B65" s="159"/>
      <c r="C65" s="671" t="s">
        <v>149</v>
      </c>
      <c r="D65" s="671"/>
      <c r="E65" s="671"/>
      <c r="F65" s="671"/>
      <c r="G65" s="671"/>
      <c r="H65" s="671"/>
      <c r="I65" s="671"/>
      <c r="J65" s="671"/>
      <c r="K65" s="671"/>
      <c r="L65" s="671"/>
      <c r="M65" s="671"/>
      <c r="N65" s="671"/>
      <c r="O65" s="671"/>
      <c r="P65" s="671"/>
      <c r="Q65" s="671"/>
      <c r="R65" s="671"/>
      <c r="S65" s="671"/>
      <c r="T65" s="671"/>
      <c r="U65" s="671"/>
      <c r="V65" s="671"/>
      <c r="W65" s="671"/>
      <c r="X65" s="671"/>
      <c r="Y65" s="671"/>
      <c r="Z65" s="671"/>
      <c r="AA65" s="671"/>
      <c r="AB65" s="671"/>
      <c r="AC65" s="671"/>
      <c r="AD65" s="671"/>
      <c r="AE65" s="672"/>
      <c r="AF65" s="512"/>
      <c r="AG65" s="513"/>
      <c r="AH65" s="513"/>
      <c r="AI65" s="513"/>
      <c r="AJ65" s="513"/>
      <c r="AK65" s="513"/>
      <c r="AL65" s="513"/>
      <c r="AM65" s="514"/>
      <c r="AO65" s="87" t="str">
        <f>IF(AF64&lt;&gt;"はい","",IF(OR(AF65="該当",AF66="該当"),"","通常形態での通所サービス提供が困難であり、感染の未然に代替措置を取った際の状況が選択されていません。"))</f>
        <v/>
      </c>
    </row>
    <row r="66" spans="1:41" ht="18.75" customHeight="1" x14ac:dyDescent="0.15">
      <c r="A66" s="134"/>
      <c r="B66" s="294"/>
      <c r="C66" s="663" t="s">
        <v>150</v>
      </c>
      <c r="D66" s="663"/>
      <c r="E66" s="663"/>
      <c r="F66" s="663"/>
      <c r="G66" s="664"/>
      <c r="H66" s="664"/>
      <c r="I66" s="664"/>
      <c r="J66" s="664"/>
      <c r="K66" s="664"/>
      <c r="L66" s="664"/>
      <c r="M66" s="664"/>
      <c r="N66" s="664"/>
      <c r="O66" s="664"/>
      <c r="P66" s="664"/>
      <c r="Q66" s="664"/>
      <c r="R66" s="664"/>
      <c r="S66" s="664"/>
      <c r="T66" s="664"/>
      <c r="U66" s="664"/>
      <c r="V66" s="664"/>
      <c r="W66" s="664"/>
      <c r="X66" s="664"/>
      <c r="Y66" s="664"/>
      <c r="Z66" s="664"/>
      <c r="AA66" s="664"/>
      <c r="AB66" s="664"/>
      <c r="AC66" s="664"/>
      <c r="AD66" s="664"/>
      <c r="AE66" s="665"/>
      <c r="AF66" s="512"/>
      <c r="AG66" s="513"/>
      <c r="AH66" s="513"/>
      <c r="AI66" s="513"/>
      <c r="AJ66" s="513"/>
      <c r="AK66" s="513"/>
      <c r="AL66" s="513"/>
      <c r="AM66" s="514"/>
    </row>
    <row r="67" spans="1:41" s="85" customFormat="1" ht="18" customHeight="1" x14ac:dyDescent="0.15">
      <c r="A67" s="294"/>
      <c r="B67" s="262" t="s">
        <v>144</v>
      </c>
      <c r="C67" s="257"/>
      <c r="D67" s="282"/>
      <c r="E67" s="283"/>
      <c r="F67" s="282"/>
      <c r="G67" s="282"/>
      <c r="H67" s="282"/>
      <c r="I67" s="282"/>
      <c r="J67" s="123"/>
      <c r="K67" s="123"/>
      <c r="L67" s="123"/>
      <c r="M67" s="123"/>
      <c r="N67" s="123"/>
      <c r="O67" s="145"/>
      <c r="P67" s="146"/>
      <c r="Q67" s="110"/>
      <c r="R67" s="110"/>
      <c r="S67" s="123"/>
      <c r="T67" s="124"/>
      <c r="U67" s="124"/>
      <c r="V67" s="124"/>
      <c r="W67" s="124"/>
      <c r="X67" s="124"/>
      <c r="Y67" s="282"/>
      <c r="Z67" s="282"/>
      <c r="AA67" s="282"/>
      <c r="AB67" s="282"/>
      <c r="AC67" s="124"/>
      <c r="AD67" s="124"/>
      <c r="AE67" s="124"/>
      <c r="AF67" s="297"/>
      <c r="AG67" s="297"/>
      <c r="AH67" s="297"/>
      <c r="AI67" s="297"/>
      <c r="AJ67" s="297"/>
      <c r="AK67" s="297"/>
      <c r="AL67" s="297"/>
      <c r="AM67" s="148"/>
    </row>
    <row r="68" spans="1:41" ht="30" customHeight="1" x14ac:dyDescent="0.15">
      <c r="A68" s="149"/>
      <c r="B68" s="548" t="str">
        <f>AO57&amp;AO11&amp;AO63&amp;AO64&amp;AO65</f>
        <v/>
      </c>
      <c r="C68" s="549"/>
      <c r="D68" s="549"/>
      <c r="E68" s="549"/>
      <c r="F68" s="549"/>
      <c r="G68" s="549"/>
      <c r="H68" s="549"/>
      <c r="I68" s="549"/>
      <c r="J68" s="549"/>
      <c r="K68" s="549"/>
      <c r="L68" s="549"/>
      <c r="M68" s="549"/>
      <c r="N68" s="549"/>
      <c r="O68" s="549"/>
      <c r="P68" s="549"/>
      <c r="Q68" s="549"/>
      <c r="R68" s="549"/>
      <c r="S68" s="549"/>
      <c r="T68" s="549"/>
      <c r="U68" s="549"/>
      <c r="V68" s="549"/>
      <c r="W68" s="549"/>
      <c r="X68" s="549"/>
      <c r="Y68" s="549"/>
      <c r="Z68" s="549"/>
      <c r="AA68" s="549"/>
      <c r="AB68" s="549"/>
      <c r="AC68" s="549"/>
      <c r="AD68" s="549"/>
      <c r="AE68" s="549"/>
      <c r="AF68" s="549"/>
      <c r="AG68" s="549"/>
      <c r="AH68" s="549"/>
      <c r="AI68" s="549"/>
      <c r="AJ68" s="549"/>
      <c r="AK68" s="549"/>
      <c r="AL68" s="549"/>
      <c r="AM68" s="550"/>
    </row>
    <row r="69" spans="1:41" ht="5.25" customHeight="1" x14ac:dyDescent="0.15">
      <c r="A69" s="160"/>
      <c r="B69" s="293"/>
      <c r="C69" s="161"/>
      <c r="D69" s="293"/>
      <c r="E69" s="119"/>
      <c r="F69" s="293"/>
      <c r="G69" s="293"/>
      <c r="H69" s="293"/>
      <c r="I69" s="293"/>
      <c r="J69" s="120"/>
      <c r="K69" s="120"/>
      <c r="L69" s="120"/>
      <c r="M69" s="120"/>
      <c r="N69" s="120"/>
      <c r="O69" s="162"/>
      <c r="P69" s="163"/>
      <c r="Q69" s="160"/>
      <c r="R69" s="160"/>
      <c r="S69" s="120"/>
      <c r="T69" s="293"/>
      <c r="U69" s="120"/>
      <c r="V69" s="120"/>
      <c r="W69" s="120"/>
      <c r="X69" s="120"/>
      <c r="Y69" s="293"/>
      <c r="Z69" s="293"/>
      <c r="AA69" s="293"/>
      <c r="AB69" s="293"/>
      <c r="AC69" s="161"/>
      <c r="AD69" s="120"/>
      <c r="AE69" s="120"/>
      <c r="AF69" s="120"/>
      <c r="AG69" s="120"/>
      <c r="AH69" s="120"/>
      <c r="AI69" s="164"/>
      <c r="AJ69" s="164"/>
      <c r="AK69" s="164"/>
      <c r="AL69" s="164"/>
      <c r="AM69" s="120"/>
    </row>
    <row r="70" spans="1:41" ht="24.75" customHeight="1" x14ac:dyDescent="0.15">
      <c r="A70" s="693" t="s">
        <v>153</v>
      </c>
      <c r="B70" s="693"/>
      <c r="C70" s="693"/>
      <c r="D70" s="693"/>
      <c r="E70" s="693"/>
      <c r="F70" s="693"/>
      <c r="G70" s="693"/>
      <c r="H70" s="693"/>
      <c r="I70" s="693"/>
      <c r="J70" s="693"/>
      <c r="K70" s="693"/>
      <c r="L70" s="693"/>
      <c r="M70" s="693"/>
      <c r="N70" s="693"/>
      <c r="O70" s="693"/>
      <c r="P70" s="693"/>
      <c r="Q70" s="693"/>
      <c r="R70" s="693"/>
      <c r="S70" s="693"/>
      <c r="T70" s="693"/>
      <c r="U70" s="693"/>
      <c r="V70" s="693"/>
      <c r="W70" s="693"/>
      <c r="X70" s="693"/>
      <c r="Y70" s="693"/>
      <c r="Z70" s="693"/>
      <c r="AA70" s="693"/>
      <c r="AB70" s="693"/>
      <c r="AC70" s="693"/>
      <c r="AD70" s="693"/>
      <c r="AE70" s="693"/>
      <c r="AF70" s="693"/>
      <c r="AG70" s="693"/>
      <c r="AH70" s="693"/>
      <c r="AI70" s="693"/>
      <c r="AJ70" s="693"/>
      <c r="AK70" s="693"/>
      <c r="AL70" s="693"/>
      <c r="AM70" s="693"/>
    </row>
    <row r="71" spans="1:41" s="85" customFormat="1" ht="14.25" customHeight="1" x14ac:dyDescent="0.15">
      <c r="A71" s="106" t="s">
        <v>146</v>
      </c>
      <c r="B71" s="293"/>
      <c r="C71" s="107"/>
      <c r="D71" s="107"/>
      <c r="E71" s="107"/>
      <c r="F71" s="107"/>
      <c r="G71" s="107"/>
      <c r="H71" s="107"/>
      <c r="I71" s="107"/>
      <c r="J71" s="107"/>
      <c r="K71" s="107"/>
      <c r="L71" s="107"/>
      <c r="M71" s="107"/>
      <c r="N71" s="107"/>
      <c r="O71" s="107"/>
      <c r="P71" s="107"/>
      <c r="Q71" s="107"/>
      <c r="R71" s="107"/>
      <c r="S71" s="107"/>
      <c r="T71" s="107"/>
      <c r="U71" s="107"/>
      <c r="V71" s="107"/>
      <c r="W71" s="107"/>
      <c r="X71" s="107"/>
      <c r="Y71" s="107"/>
      <c r="Z71" s="107"/>
      <c r="AA71" s="107"/>
      <c r="AB71" s="107"/>
      <c r="AC71" s="107"/>
      <c r="AD71" s="107"/>
      <c r="AE71" s="107"/>
      <c r="AF71" s="107"/>
      <c r="AG71" s="107"/>
      <c r="AH71" s="107"/>
      <c r="AI71" s="107"/>
      <c r="AJ71" s="107"/>
      <c r="AK71" s="107"/>
      <c r="AL71" s="107"/>
      <c r="AM71" s="108"/>
    </row>
    <row r="72" spans="1:41" s="85" customFormat="1" ht="14.25" customHeight="1" x14ac:dyDescent="0.15">
      <c r="A72" s="109"/>
      <c r="B72" s="262" t="s">
        <v>154</v>
      </c>
      <c r="C72" s="110"/>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c r="AD72" s="111"/>
      <c r="AE72" s="111"/>
      <c r="AF72" s="111"/>
      <c r="AG72" s="111"/>
      <c r="AH72" s="111"/>
      <c r="AI72" s="111"/>
      <c r="AJ72" s="111"/>
      <c r="AK72" s="111"/>
      <c r="AL72" s="111"/>
      <c r="AM72" s="112"/>
    </row>
    <row r="73" spans="1:41" s="85" customFormat="1" ht="20.25" customHeight="1" x14ac:dyDescent="0.15">
      <c r="A73" s="113"/>
      <c r="B73" s="200"/>
      <c r="C73" s="515" t="s">
        <v>155</v>
      </c>
      <c r="D73" s="516"/>
      <c r="E73" s="516"/>
      <c r="F73" s="516"/>
      <c r="G73" s="516"/>
      <c r="H73" s="516"/>
      <c r="I73" s="516"/>
      <c r="J73" s="516"/>
      <c r="K73" s="516"/>
      <c r="L73" s="516"/>
      <c r="M73" s="516"/>
      <c r="N73" s="516"/>
      <c r="O73" s="516"/>
      <c r="P73" s="516"/>
      <c r="Q73" s="516"/>
      <c r="R73" s="516"/>
      <c r="S73" s="516"/>
      <c r="T73" s="516"/>
      <c r="U73" s="516"/>
      <c r="V73" s="517"/>
      <c r="W73" s="200"/>
      <c r="X73" s="515" t="s">
        <v>156</v>
      </c>
      <c r="Y73" s="516"/>
      <c r="Z73" s="516"/>
      <c r="AA73" s="516"/>
      <c r="AB73" s="516"/>
      <c r="AC73" s="516"/>
      <c r="AD73" s="516"/>
      <c r="AE73" s="516"/>
      <c r="AF73" s="516"/>
      <c r="AG73" s="516"/>
      <c r="AH73" s="516"/>
      <c r="AI73" s="516"/>
      <c r="AJ73" s="516"/>
      <c r="AK73" s="516"/>
      <c r="AL73" s="516"/>
      <c r="AM73" s="517"/>
    </row>
    <row r="74" spans="1:41" s="85" customFormat="1" ht="18.75" customHeight="1" x14ac:dyDescent="0.15">
      <c r="A74" s="106" t="s">
        <v>159</v>
      </c>
      <c r="B74" s="118"/>
      <c r="C74" s="293"/>
      <c r="D74" s="293"/>
      <c r="E74" s="119"/>
      <c r="F74" s="293"/>
      <c r="G74" s="293"/>
      <c r="H74" s="293"/>
      <c r="I74" s="293"/>
      <c r="J74" s="120"/>
      <c r="K74" s="120"/>
      <c r="L74" s="120"/>
      <c r="M74" s="120"/>
      <c r="N74" s="120"/>
      <c r="O74" s="121"/>
      <c r="P74" s="122"/>
      <c r="Q74" s="122"/>
      <c r="R74" s="122"/>
      <c r="S74" s="123"/>
      <c r="T74" s="124"/>
      <c r="U74" s="123"/>
      <c r="V74" s="123"/>
      <c r="W74" s="123"/>
      <c r="X74" s="123"/>
      <c r="Y74" s="124"/>
      <c r="Z74" s="124"/>
      <c r="AA74" s="124"/>
      <c r="AB74" s="124"/>
      <c r="AC74" s="123"/>
      <c r="AD74" s="123"/>
      <c r="AE74" s="123"/>
      <c r="AF74" s="123"/>
      <c r="AG74" s="123"/>
      <c r="AH74" s="123"/>
      <c r="AI74" s="125"/>
      <c r="AJ74" s="125"/>
      <c r="AK74" s="125"/>
      <c r="AL74" s="125"/>
      <c r="AM74" s="126"/>
    </row>
    <row r="75" spans="1:41" s="85" customFormat="1" ht="18.75" customHeight="1" x14ac:dyDescent="0.15">
      <c r="A75" s="104"/>
      <c r="B75" s="668" t="s">
        <v>148</v>
      </c>
      <c r="C75" s="669"/>
      <c r="D75" s="669"/>
      <c r="E75" s="669"/>
      <c r="F75" s="669"/>
      <c r="G75" s="669"/>
      <c r="H75" s="669"/>
      <c r="I75" s="669"/>
      <c r="J75" s="669"/>
      <c r="K75" s="669"/>
      <c r="L75" s="669"/>
      <c r="M75" s="669"/>
      <c r="N75" s="669"/>
      <c r="O75" s="669"/>
      <c r="P75" s="669"/>
      <c r="Q75" s="669"/>
      <c r="R75" s="669"/>
      <c r="S75" s="669"/>
      <c r="T75" s="669"/>
      <c r="U75" s="669"/>
      <c r="V75" s="669"/>
      <c r="W75" s="669"/>
      <c r="X75" s="669"/>
      <c r="Y75" s="669"/>
      <c r="Z75" s="669"/>
      <c r="AA75" s="669"/>
      <c r="AB75" s="669"/>
      <c r="AC75" s="669"/>
      <c r="AD75" s="669"/>
      <c r="AE75" s="670"/>
      <c r="AF75" s="509" t="s">
        <v>131</v>
      </c>
      <c r="AG75" s="510"/>
      <c r="AH75" s="510"/>
      <c r="AI75" s="510"/>
      <c r="AJ75" s="510"/>
      <c r="AK75" s="510"/>
      <c r="AL75" s="510"/>
      <c r="AM75" s="511"/>
    </row>
    <row r="76" spans="1:41" s="85" customFormat="1" ht="23.25" customHeight="1" x14ac:dyDescent="0.15">
      <c r="A76" s="127"/>
      <c r="B76" s="128" t="s">
        <v>128</v>
      </c>
      <c r="C76" s="712" t="s">
        <v>243</v>
      </c>
      <c r="D76" s="712"/>
      <c r="E76" s="712"/>
      <c r="F76" s="712"/>
      <c r="G76" s="712"/>
      <c r="H76" s="712"/>
      <c r="I76" s="712"/>
      <c r="J76" s="712"/>
      <c r="K76" s="712"/>
      <c r="L76" s="712"/>
      <c r="M76" s="712"/>
      <c r="N76" s="712"/>
      <c r="O76" s="712"/>
      <c r="P76" s="712"/>
      <c r="Q76" s="712"/>
      <c r="R76" s="712"/>
      <c r="S76" s="712"/>
      <c r="T76" s="712"/>
      <c r="U76" s="712"/>
      <c r="V76" s="712"/>
      <c r="W76" s="712"/>
      <c r="X76" s="712"/>
      <c r="Y76" s="712"/>
      <c r="Z76" s="712"/>
      <c r="AA76" s="712"/>
      <c r="AB76" s="712"/>
      <c r="AC76" s="712"/>
      <c r="AD76" s="712"/>
      <c r="AE76" s="713"/>
      <c r="AF76" s="512"/>
      <c r="AG76" s="513"/>
      <c r="AH76" s="513"/>
      <c r="AI76" s="513"/>
      <c r="AJ76" s="513"/>
      <c r="AK76" s="513"/>
      <c r="AL76" s="513"/>
      <c r="AM76" s="514"/>
    </row>
    <row r="77" spans="1:41" s="85" customFormat="1" ht="22.5" customHeight="1" x14ac:dyDescent="0.15">
      <c r="A77" s="129"/>
      <c r="B77" s="159"/>
      <c r="C77" s="708" t="s">
        <v>160</v>
      </c>
      <c r="D77" s="708"/>
      <c r="E77" s="708"/>
      <c r="F77" s="709"/>
      <c r="G77" s="709"/>
      <c r="H77" s="709"/>
      <c r="I77" s="709"/>
      <c r="J77" s="709"/>
      <c r="K77" s="709"/>
      <c r="L77" s="709"/>
      <c r="M77" s="709"/>
      <c r="N77" s="709"/>
      <c r="O77" s="709"/>
      <c r="P77" s="709"/>
      <c r="Q77" s="709"/>
      <c r="R77" s="709"/>
      <c r="S77" s="709"/>
      <c r="T77" s="709"/>
      <c r="U77" s="708" t="s">
        <v>161</v>
      </c>
      <c r="V77" s="708"/>
      <c r="W77" s="708"/>
      <c r="X77" s="709"/>
      <c r="Y77" s="709"/>
      <c r="Z77" s="709"/>
      <c r="AA77" s="709"/>
      <c r="AB77" s="709"/>
      <c r="AC77" s="709"/>
      <c r="AD77" s="709"/>
      <c r="AE77" s="709"/>
      <c r="AF77" s="710"/>
      <c r="AG77" s="710"/>
      <c r="AH77" s="710"/>
      <c r="AI77" s="710"/>
      <c r="AJ77" s="710"/>
      <c r="AK77" s="710"/>
      <c r="AL77" s="710"/>
      <c r="AM77" s="711"/>
    </row>
    <row r="78" spans="1:41" s="85" customFormat="1" ht="23.25" customHeight="1" x14ac:dyDescent="0.15">
      <c r="A78" s="127"/>
      <c r="B78" s="128" t="s">
        <v>128</v>
      </c>
      <c r="C78" s="712" t="s">
        <v>244</v>
      </c>
      <c r="D78" s="712"/>
      <c r="E78" s="712"/>
      <c r="F78" s="712"/>
      <c r="G78" s="712"/>
      <c r="H78" s="712"/>
      <c r="I78" s="712"/>
      <c r="J78" s="712"/>
      <c r="K78" s="712"/>
      <c r="L78" s="712"/>
      <c r="M78" s="712"/>
      <c r="N78" s="712"/>
      <c r="O78" s="712"/>
      <c r="P78" s="712"/>
      <c r="Q78" s="712"/>
      <c r="R78" s="712"/>
      <c r="S78" s="712"/>
      <c r="T78" s="712"/>
      <c r="U78" s="712"/>
      <c r="V78" s="712"/>
      <c r="W78" s="712"/>
      <c r="X78" s="712"/>
      <c r="Y78" s="712"/>
      <c r="Z78" s="712"/>
      <c r="AA78" s="712"/>
      <c r="AB78" s="712"/>
      <c r="AC78" s="712"/>
      <c r="AD78" s="712"/>
      <c r="AE78" s="713"/>
      <c r="AF78" s="512"/>
      <c r="AG78" s="513"/>
      <c r="AH78" s="513"/>
      <c r="AI78" s="513"/>
      <c r="AJ78" s="513"/>
      <c r="AK78" s="513"/>
      <c r="AL78" s="513"/>
      <c r="AM78" s="514"/>
    </row>
    <row r="79" spans="1:41" s="85" customFormat="1" ht="22.5" customHeight="1" x14ac:dyDescent="0.15">
      <c r="A79" s="129"/>
      <c r="B79" s="159"/>
      <c r="C79" s="708" t="s">
        <v>160</v>
      </c>
      <c r="D79" s="708"/>
      <c r="E79" s="708"/>
      <c r="F79" s="709"/>
      <c r="G79" s="709"/>
      <c r="H79" s="709"/>
      <c r="I79" s="709"/>
      <c r="J79" s="709"/>
      <c r="K79" s="709"/>
      <c r="L79" s="709"/>
      <c r="M79" s="709"/>
      <c r="N79" s="709"/>
      <c r="O79" s="709"/>
      <c r="P79" s="709"/>
      <c r="Q79" s="709"/>
      <c r="R79" s="709"/>
      <c r="S79" s="709"/>
      <c r="T79" s="709"/>
      <c r="U79" s="708" t="s">
        <v>161</v>
      </c>
      <c r="V79" s="708"/>
      <c r="W79" s="708"/>
      <c r="X79" s="709"/>
      <c r="Y79" s="709"/>
      <c r="Z79" s="709"/>
      <c r="AA79" s="709"/>
      <c r="AB79" s="709"/>
      <c r="AC79" s="709"/>
      <c r="AD79" s="709"/>
      <c r="AE79" s="709"/>
      <c r="AF79" s="710"/>
      <c r="AG79" s="710"/>
      <c r="AH79" s="710"/>
      <c r="AI79" s="710"/>
      <c r="AJ79" s="710"/>
      <c r="AK79" s="710"/>
      <c r="AL79" s="710"/>
      <c r="AM79" s="711"/>
    </row>
    <row r="80" spans="1:41" s="85" customFormat="1" ht="55.5" customHeight="1" x14ac:dyDescent="0.15">
      <c r="A80" s="296"/>
      <c r="B80" s="736" t="s">
        <v>245</v>
      </c>
      <c r="C80" s="737"/>
      <c r="D80" s="737"/>
      <c r="E80" s="737"/>
      <c r="F80" s="737"/>
      <c r="G80" s="737"/>
      <c r="H80" s="737"/>
      <c r="I80" s="737"/>
      <c r="J80" s="737"/>
      <c r="K80" s="737"/>
      <c r="L80" s="737"/>
      <c r="M80" s="737"/>
      <c r="N80" s="737"/>
      <c r="O80" s="737"/>
      <c r="P80" s="737"/>
      <c r="Q80" s="737"/>
      <c r="R80" s="737"/>
      <c r="S80" s="737"/>
      <c r="T80" s="737"/>
      <c r="U80" s="737"/>
      <c r="V80" s="737"/>
      <c r="W80" s="737"/>
      <c r="X80" s="737"/>
      <c r="Y80" s="737"/>
      <c r="Z80" s="737"/>
      <c r="AA80" s="737"/>
      <c r="AB80" s="737"/>
      <c r="AC80" s="737"/>
      <c r="AD80" s="737"/>
      <c r="AE80" s="737"/>
      <c r="AF80" s="737"/>
      <c r="AG80" s="737"/>
      <c r="AH80" s="737"/>
      <c r="AI80" s="737"/>
      <c r="AJ80" s="737"/>
      <c r="AK80" s="737"/>
      <c r="AL80" s="737"/>
      <c r="AM80" s="738"/>
    </row>
    <row r="81" spans="1:42" ht="6" customHeight="1" x14ac:dyDescent="0.15">
      <c r="A81" s="165"/>
      <c r="B81" s="165"/>
      <c r="C81" s="165"/>
      <c r="D81" s="165"/>
      <c r="E81" s="165"/>
      <c r="F81" s="165"/>
      <c r="G81" s="165"/>
      <c r="H81" s="165"/>
      <c r="I81" s="165"/>
      <c r="J81" s="165"/>
      <c r="K81" s="165"/>
      <c r="L81" s="165"/>
      <c r="M81" s="165"/>
      <c r="N81" s="165"/>
      <c r="O81" s="165"/>
      <c r="P81" s="165"/>
      <c r="Q81" s="165"/>
      <c r="R81" s="165"/>
      <c r="S81" s="165"/>
      <c r="T81" s="165"/>
      <c r="U81" s="165"/>
      <c r="V81" s="165"/>
      <c r="W81" s="165"/>
      <c r="X81" s="165"/>
      <c r="Y81" s="165"/>
      <c r="Z81" s="165"/>
      <c r="AA81" s="165"/>
      <c r="AB81" s="165"/>
      <c r="AC81" s="165"/>
      <c r="AD81" s="165"/>
      <c r="AE81" s="165"/>
      <c r="AF81" s="165"/>
      <c r="AG81" s="165"/>
      <c r="AH81" s="165"/>
      <c r="AI81" s="165"/>
      <c r="AJ81" s="165"/>
    </row>
    <row r="82" spans="1:42" ht="18" customHeight="1" x14ac:dyDescent="0.15">
      <c r="A82" s="166" t="s">
        <v>42</v>
      </c>
      <c r="B82" s="165"/>
      <c r="C82" s="165"/>
      <c r="D82" s="165"/>
      <c r="E82" s="165"/>
      <c r="F82" s="165"/>
      <c r="G82" s="165"/>
      <c r="H82" s="165"/>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5"/>
      <c r="AG82" s="165"/>
      <c r="AH82" s="165"/>
      <c r="AI82" s="165"/>
      <c r="AJ82" s="165"/>
    </row>
    <row r="83" spans="1:42" ht="18" customHeight="1" x14ac:dyDescent="0.15">
      <c r="A83" s="167" t="s">
        <v>98</v>
      </c>
      <c r="B83" s="165"/>
      <c r="C83" s="165"/>
      <c r="D83" s="165"/>
      <c r="E83" s="165"/>
      <c r="F83" s="165"/>
      <c r="G83" s="165"/>
      <c r="H83" s="165"/>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5"/>
      <c r="AG83" s="165"/>
      <c r="AH83" s="165"/>
      <c r="AI83" s="165"/>
      <c r="AJ83" s="165"/>
    </row>
    <row r="84" spans="1:42" ht="24.75" customHeight="1" x14ac:dyDescent="0.15">
      <c r="A84" s="554" t="s">
        <v>164</v>
      </c>
      <c r="B84" s="555"/>
      <c r="C84" s="555"/>
      <c r="D84" s="556"/>
      <c r="E84" s="554" t="s">
        <v>43</v>
      </c>
      <c r="F84" s="555"/>
      <c r="G84" s="555"/>
      <c r="H84" s="555"/>
      <c r="I84" s="556"/>
      <c r="J84" s="554" t="s">
        <v>165</v>
      </c>
      <c r="K84" s="555"/>
      <c r="L84" s="555"/>
      <c r="M84" s="555"/>
      <c r="N84" s="555"/>
      <c r="O84" s="555"/>
      <c r="P84" s="555"/>
      <c r="Q84" s="555"/>
      <c r="R84" s="555"/>
      <c r="S84" s="555"/>
      <c r="T84" s="555"/>
      <c r="U84" s="555"/>
      <c r="V84" s="555"/>
      <c r="W84" s="555"/>
      <c r="X84" s="555"/>
      <c r="Y84" s="556"/>
      <c r="Z84" s="554" t="s">
        <v>197</v>
      </c>
      <c r="AA84" s="555"/>
      <c r="AB84" s="555"/>
      <c r="AC84" s="555"/>
      <c r="AD84" s="555"/>
      <c r="AE84" s="555"/>
      <c r="AF84" s="556"/>
      <c r="AG84" s="584" t="s">
        <v>200</v>
      </c>
      <c r="AH84" s="585"/>
      <c r="AI84" s="585"/>
      <c r="AJ84" s="585"/>
      <c r="AK84" s="585"/>
      <c r="AL84" s="585"/>
      <c r="AM84" s="586"/>
      <c r="AO84" s="168" t="s">
        <v>195</v>
      </c>
      <c r="AP84" s="168" t="e">
        <f>VLOOKUP(L5,計算用!$A$2:$B$36,2,FALSE)*1000</f>
        <v>#N/A</v>
      </c>
    </row>
    <row r="85" spans="1:42" ht="9.75" customHeight="1" x14ac:dyDescent="0.15">
      <c r="A85" s="560" t="s">
        <v>279</v>
      </c>
      <c r="B85" s="561"/>
      <c r="C85" s="561"/>
      <c r="D85" s="562"/>
      <c r="E85" s="557"/>
      <c r="F85" s="558"/>
      <c r="G85" s="558"/>
      <c r="H85" s="558"/>
      <c r="I85" s="559"/>
      <c r="J85" s="572"/>
      <c r="K85" s="573"/>
      <c r="L85" s="573"/>
      <c r="M85" s="573"/>
      <c r="N85" s="573"/>
      <c r="O85" s="573"/>
      <c r="P85" s="573"/>
      <c r="Q85" s="573"/>
      <c r="R85" s="573"/>
      <c r="S85" s="573"/>
      <c r="T85" s="573"/>
      <c r="U85" s="573"/>
      <c r="V85" s="573"/>
      <c r="W85" s="573"/>
      <c r="X85" s="573"/>
      <c r="Y85" s="574"/>
      <c r="Z85" s="604"/>
      <c r="AA85" s="605"/>
      <c r="AB85" s="605"/>
      <c r="AC85" s="605"/>
      <c r="AD85" s="605"/>
      <c r="AE85" s="605"/>
      <c r="AF85" s="606"/>
      <c r="AG85" s="605"/>
      <c r="AH85" s="605"/>
      <c r="AI85" s="605"/>
      <c r="AJ85" s="605"/>
      <c r="AK85" s="605"/>
      <c r="AL85" s="605"/>
      <c r="AM85" s="606"/>
      <c r="AO85" s="168" t="s">
        <v>75</v>
      </c>
      <c r="AP85" s="168">
        <f>IF(OR(AP5=1,AP5=3,AP5=6),AG5,1)</f>
        <v>1</v>
      </c>
    </row>
    <row r="86" spans="1:42" ht="9.75" customHeight="1" x14ac:dyDescent="0.15">
      <c r="A86" s="563"/>
      <c r="B86" s="564"/>
      <c r="C86" s="564"/>
      <c r="D86" s="565"/>
      <c r="E86" s="486"/>
      <c r="F86" s="487"/>
      <c r="G86" s="487"/>
      <c r="H86" s="487"/>
      <c r="I86" s="488"/>
      <c r="J86" s="489"/>
      <c r="K86" s="490"/>
      <c r="L86" s="490"/>
      <c r="M86" s="490"/>
      <c r="N86" s="490"/>
      <c r="O86" s="490"/>
      <c r="P86" s="490"/>
      <c r="Q86" s="490"/>
      <c r="R86" s="490"/>
      <c r="S86" s="490"/>
      <c r="T86" s="490"/>
      <c r="U86" s="490"/>
      <c r="V86" s="490"/>
      <c r="W86" s="490"/>
      <c r="X86" s="490"/>
      <c r="Y86" s="491"/>
      <c r="Z86" s="597"/>
      <c r="AA86" s="587"/>
      <c r="AB86" s="587"/>
      <c r="AC86" s="587"/>
      <c r="AD86" s="587"/>
      <c r="AE86" s="587"/>
      <c r="AF86" s="588"/>
      <c r="AG86" s="587"/>
      <c r="AH86" s="587"/>
      <c r="AI86" s="587"/>
      <c r="AJ86" s="587"/>
      <c r="AK86" s="587"/>
      <c r="AL86" s="587"/>
      <c r="AM86" s="588"/>
      <c r="AO86" s="168" t="s">
        <v>196</v>
      </c>
      <c r="AP86" s="168" t="str">
        <f>IFERROR(AP84*AP85,"")</f>
        <v/>
      </c>
    </row>
    <row r="87" spans="1:42" ht="9.75" customHeight="1" x14ac:dyDescent="0.15">
      <c r="A87" s="563"/>
      <c r="B87" s="564"/>
      <c r="C87" s="564"/>
      <c r="D87" s="565"/>
      <c r="E87" s="486"/>
      <c r="F87" s="487"/>
      <c r="G87" s="487"/>
      <c r="H87" s="487"/>
      <c r="I87" s="488"/>
      <c r="J87" s="489"/>
      <c r="K87" s="490"/>
      <c r="L87" s="490"/>
      <c r="M87" s="490"/>
      <c r="N87" s="490"/>
      <c r="O87" s="490"/>
      <c r="P87" s="490"/>
      <c r="Q87" s="490"/>
      <c r="R87" s="490"/>
      <c r="S87" s="490"/>
      <c r="T87" s="490"/>
      <c r="U87" s="490"/>
      <c r="V87" s="490"/>
      <c r="W87" s="490"/>
      <c r="X87" s="490"/>
      <c r="Y87" s="491"/>
      <c r="Z87" s="597"/>
      <c r="AA87" s="587"/>
      <c r="AB87" s="587"/>
      <c r="AC87" s="587"/>
      <c r="AD87" s="587"/>
      <c r="AE87" s="587"/>
      <c r="AF87" s="588"/>
      <c r="AG87" s="587"/>
      <c r="AH87" s="587"/>
      <c r="AI87" s="587"/>
      <c r="AJ87" s="587"/>
      <c r="AK87" s="587"/>
      <c r="AL87" s="587"/>
      <c r="AM87" s="588"/>
    </row>
    <row r="88" spans="1:42" ht="9.75" customHeight="1" x14ac:dyDescent="0.15">
      <c r="A88" s="563"/>
      <c r="B88" s="564"/>
      <c r="C88" s="564"/>
      <c r="D88" s="565"/>
      <c r="E88" s="486"/>
      <c r="F88" s="487"/>
      <c r="G88" s="487"/>
      <c r="H88" s="487"/>
      <c r="I88" s="488"/>
      <c r="J88" s="489"/>
      <c r="K88" s="490"/>
      <c r="L88" s="490"/>
      <c r="M88" s="490"/>
      <c r="N88" s="490"/>
      <c r="O88" s="490"/>
      <c r="P88" s="490"/>
      <c r="Q88" s="490"/>
      <c r="R88" s="490"/>
      <c r="S88" s="490"/>
      <c r="T88" s="490"/>
      <c r="U88" s="490"/>
      <c r="V88" s="490"/>
      <c r="W88" s="490"/>
      <c r="X88" s="490"/>
      <c r="Y88" s="491"/>
      <c r="Z88" s="597"/>
      <c r="AA88" s="587"/>
      <c r="AB88" s="587"/>
      <c r="AC88" s="587"/>
      <c r="AD88" s="587"/>
      <c r="AE88" s="587"/>
      <c r="AF88" s="588"/>
      <c r="AG88" s="587"/>
      <c r="AH88" s="587"/>
      <c r="AI88" s="587"/>
      <c r="AJ88" s="587"/>
      <c r="AK88" s="587"/>
      <c r="AL88" s="587"/>
      <c r="AM88" s="588"/>
    </row>
    <row r="89" spans="1:42" ht="9.75" customHeight="1" x14ac:dyDescent="0.15">
      <c r="A89" s="563"/>
      <c r="B89" s="564"/>
      <c r="C89" s="564"/>
      <c r="D89" s="565"/>
      <c r="E89" s="486"/>
      <c r="F89" s="487"/>
      <c r="G89" s="487"/>
      <c r="H89" s="487"/>
      <c r="I89" s="488"/>
      <c r="J89" s="489"/>
      <c r="K89" s="490"/>
      <c r="L89" s="490"/>
      <c r="M89" s="490"/>
      <c r="N89" s="490"/>
      <c r="O89" s="490"/>
      <c r="P89" s="490"/>
      <c r="Q89" s="490"/>
      <c r="R89" s="490"/>
      <c r="S89" s="490"/>
      <c r="T89" s="490"/>
      <c r="U89" s="490"/>
      <c r="V89" s="490"/>
      <c r="W89" s="490"/>
      <c r="X89" s="490"/>
      <c r="Y89" s="491"/>
      <c r="Z89" s="597"/>
      <c r="AA89" s="587"/>
      <c r="AB89" s="587"/>
      <c r="AC89" s="587"/>
      <c r="AD89" s="587"/>
      <c r="AE89" s="587"/>
      <c r="AF89" s="588"/>
      <c r="AG89" s="589"/>
      <c r="AH89" s="589"/>
      <c r="AI89" s="589"/>
      <c r="AJ89" s="589"/>
      <c r="AK89" s="589"/>
      <c r="AL89" s="589"/>
      <c r="AM89" s="590"/>
    </row>
    <row r="90" spans="1:42" ht="9.75" customHeight="1" x14ac:dyDescent="0.15">
      <c r="A90" s="563"/>
      <c r="B90" s="564"/>
      <c r="C90" s="564"/>
      <c r="D90" s="565"/>
      <c r="E90" s="518"/>
      <c r="F90" s="519"/>
      <c r="G90" s="519"/>
      <c r="H90" s="519"/>
      <c r="I90" s="520"/>
      <c r="J90" s="575"/>
      <c r="K90" s="576"/>
      <c r="L90" s="576"/>
      <c r="M90" s="576"/>
      <c r="N90" s="576"/>
      <c r="O90" s="576"/>
      <c r="P90" s="576"/>
      <c r="Q90" s="576"/>
      <c r="R90" s="576"/>
      <c r="S90" s="576"/>
      <c r="T90" s="576"/>
      <c r="U90" s="576"/>
      <c r="V90" s="576"/>
      <c r="W90" s="576"/>
      <c r="X90" s="576"/>
      <c r="Y90" s="577"/>
      <c r="Z90" s="625"/>
      <c r="AA90" s="626"/>
      <c r="AB90" s="626"/>
      <c r="AC90" s="626"/>
      <c r="AD90" s="626"/>
      <c r="AE90" s="626"/>
      <c r="AF90" s="627"/>
      <c r="AG90" s="597"/>
      <c r="AH90" s="587"/>
      <c r="AI90" s="587"/>
      <c r="AJ90" s="587"/>
      <c r="AK90" s="587"/>
      <c r="AL90" s="587"/>
      <c r="AM90" s="588"/>
    </row>
    <row r="91" spans="1:42" ht="9.75" customHeight="1" x14ac:dyDescent="0.15">
      <c r="A91" s="563"/>
      <c r="B91" s="564"/>
      <c r="C91" s="564"/>
      <c r="D91" s="565"/>
      <c r="E91" s="486"/>
      <c r="F91" s="487"/>
      <c r="G91" s="487"/>
      <c r="H91" s="487"/>
      <c r="I91" s="488"/>
      <c r="J91" s="489"/>
      <c r="K91" s="490"/>
      <c r="L91" s="490"/>
      <c r="M91" s="490"/>
      <c r="N91" s="490"/>
      <c r="O91" s="490"/>
      <c r="P91" s="490"/>
      <c r="Q91" s="490"/>
      <c r="R91" s="490"/>
      <c r="S91" s="490"/>
      <c r="T91" s="490"/>
      <c r="U91" s="490"/>
      <c r="V91" s="490"/>
      <c r="W91" s="490"/>
      <c r="X91" s="490"/>
      <c r="Y91" s="491"/>
      <c r="Z91" s="597"/>
      <c r="AA91" s="587"/>
      <c r="AB91" s="587"/>
      <c r="AC91" s="587"/>
      <c r="AD91" s="587"/>
      <c r="AE91" s="587"/>
      <c r="AF91" s="588"/>
      <c r="AG91" s="587"/>
      <c r="AH91" s="587"/>
      <c r="AI91" s="587"/>
      <c r="AJ91" s="587"/>
      <c r="AK91" s="587"/>
      <c r="AL91" s="587"/>
      <c r="AM91" s="588"/>
    </row>
    <row r="92" spans="1:42" ht="9.75" customHeight="1" x14ac:dyDescent="0.15">
      <c r="A92" s="563"/>
      <c r="B92" s="564"/>
      <c r="C92" s="564"/>
      <c r="D92" s="565"/>
      <c r="E92" s="486"/>
      <c r="F92" s="487"/>
      <c r="G92" s="487"/>
      <c r="H92" s="487"/>
      <c r="I92" s="488"/>
      <c r="J92" s="489"/>
      <c r="K92" s="490"/>
      <c r="L92" s="490"/>
      <c r="M92" s="490"/>
      <c r="N92" s="490"/>
      <c r="O92" s="490"/>
      <c r="P92" s="490"/>
      <c r="Q92" s="490"/>
      <c r="R92" s="490"/>
      <c r="S92" s="490"/>
      <c r="T92" s="490"/>
      <c r="U92" s="490"/>
      <c r="V92" s="490"/>
      <c r="W92" s="490"/>
      <c r="X92" s="490"/>
      <c r="Y92" s="491"/>
      <c r="Z92" s="597"/>
      <c r="AA92" s="587"/>
      <c r="AB92" s="587"/>
      <c r="AC92" s="587"/>
      <c r="AD92" s="587"/>
      <c r="AE92" s="587"/>
      <c r="AF92" s="588"/>
      <c r="AG92" s="597"/>
      <c r="AH92" s="587"/>
      <c r="AI92" s="587"/>
      <c r="AJ92" s="587"/>
      <c r="AK92" s="587"/>
      <c r="AL92" s="587"/>
      <c r="AM92" s="588"/>
    </row>
    <row r="93" spans="1:42" ht="9.75" customHeight="1" x14ac:dyDescent="0.15">
      <c r="A93" s="563"/>
      <c r="B93" s="564"/>
      <c r="C93" s="564"/>
      <c r="D93" s="565"/>
      <c r="E93" s="486"/>
      <c r="F93" s="487"/>
      <c r="G93" s="487"/>
      <c r="H93" s="487"/>
      <c r="I93" s="488"/>
      <c r="J93" s="489"/>
      <c r="K93" s="490"/>
      <c r="L93" s="490"/>
      <c r="M93" s="490"/>
      <c r="N93" s="490"/>
      <c r="O93" s="490"/>
      <c r="P93" s="490"/>
      <c r="Q93" s="490"/>
      <c r="R93" s="490"/>
      <c r="S93" s="490"/>
      <c r="T93" s="490"/>
      <c r="U93" s="490"/>
      <c r="V93" s="490"/>
      <c r="W93" s="490"/>
      <c r="X93" s="490"/>
      <c r="Y93" s="491"/>
      <c r="Z93" s="597"/>
      <c r="AA93" s="587"/>
      <c r="AB93" s="587"/>
      <c r="AC93" s="587"/>
      <c r="AD93" s="587"/>
      <c r="AE93" s="587"/>
      <c r="AF93" s="588"/>
      <c r="AG93" s="587"/>
      <c r="AH93" s="587"/>
      <c r="AI93" s="587"/>
      <c r="AJ93" s="587"/>
      <c r="AK93" s="587"/>
      <c r="AL93" s="587"/>
      <c r="AM93" s="588"/>
    </row>
    <row r="94" spans="1:42" ht="9.75" customHeight="1" x14ac:dyDescent="0.15">
      <c r="A94" s="563"/>
      <c r="B94" s="564"/>
      <c r="C94" s="564"/>
      <c r="D94" s="565"/>
      <c r="E94" s="486"/>
      <c r="F94" s="487"/>
      <c r="G94" s="487"/>
      <c r="H94" s="487"/>
      <c r="I94" s="488"/>
      <c r="J94" s="489"/>
      <c r="K94" s="490"/>
      <c r="L94" s="490"/>
      <c r="M94" s="490"/>
      <c r="N94" s="490"/>
      <c r="O94" s="490"/>
      <c r="P94" s="490"/>
      <c r="Q94" s="490"/>
      <c r="R94" s="490"/>
      <c r="S94" s="490"/>
      <c r="T94" s="490"/>
      <c r="U94" s="490"/>
      <c r="V94" s="490"/>
      <c r="W94" s="490"/>
      <c r="X94" s="490"/>
      <c r="Y94" s="491"/>
      <c r="Z94" s="597"/>
      <c r="AA94" s="587"/>
      <c r="AB94" s="587"/>
      <c r="AC94" s="587"/>
      <c r="AD94" s="587"/>
      <c r="AE94" s="587"/>
      <c r="AF94" s="588"/>
      <c r="AG94" s="597"/>
      <c r="AH94" s="587"/>
      <c r="AI94" s="587"/>
      <c r="AJ94" s="587"/>
      <c r="AK94" s="587"/>
      <c r="AL94" s="587"/>
      <c r="AM94" s="588"/>
    </row>
    <row r="95" spans="1:42" ht="9.75" customHeight="1" x14ac:dyDescent="0.15">
      <c r="A95" s="563"/>
      <c r="B95" s="564"/>
      <c r="C95" s="564"/>
      <c r="D95" s="565"/>
      <c r="E95" s="518"/>
      <c r="F95" s="519"/>
      <c r="G95" s="519"/>
      <c r="H95" s="519"/>
      <c r="I95" s="520"/>
      <c r="J95" s="575"/>
      <c r="K95" s="576"/>
      <c r="L95" s="576"/>
      <c r="M95" s="576"/>
      <c r="N95" s="576"/>
      <c r="O95" s="576"/>
      <c r="P95" s="576"/>
      <c r="Q95" s="576"/>
      <c r="R95" s="576"/>
      <c r="S95" s="576"/>
      <c r="T95" s="576"/>
      <c r="U95" s="576"/>
      <c r="V95" s="576"/>
      <c r="W95" s="576"/>
      <c r="X95" s="576"/>
      <c r="Y95" s="577"/>
      <c r="Z95" s="625"/>
      <c r="AA95" s="626"/>
      <c r="AB95" s="626"/>
      <c r="AC95" s="626"/>
      <c r="AD95" s="626"/>
      <c r="AE95" s="626"/>
      <c r="AF95" s="627"/>
      <c r="AG95" s="626"/>
      <c r="AH95" s="626"/>
      <c r="AI95" s="626"/>
      <c r="AJ95" s="626"/>
      <c r="AK95" s="626"/>
      <c r="AL95" s="626"/>
      <c r="AM95" s="627"/>
    </row>
    <row r="96" spans="1:42" ht="9.75" customHeight="1" x14ac:dyDescent="0.15">
      <c r="A96" s="563"/>
      <c r="B96" s="564"/>
      <c r="C96" s="564"/>
      <c r="D96" s="565"/>
      <c r="E96" s="486"/>
      <c r="F96" s="487"/>
      <c r="G96" s="487"/>
      <c r="H96" s="487"/>
      <c r="I96" s="488"/>
      <c r="J96" s="489"/>
      <c r="K96" s="490"/>
      <c r="L96" s="490"/>
      <c r="M96" s="490"/>
      <c r="N96" s="490"/>
      <c r="O96" s="490"/>
      <c r="P96" s="490"/>
      <c r="Q96" s="490"/>
      <c r="R96" s="490"/>
      <c r="S96" s="490"/>
      <c r="T96" s="490"/>
      <c r="U96" s="490"/>
      <c r="V96" s="490"/>
      <c r="W96" s="490"/>
      <c r="X96" s="490"/>
      <c r="Y96" s="491"/>
      <c r="Z96" s="597"/>
      <c r="AA96" s="587"/>
      <c r="AB96" s="587"/>
      <c r="AC96" s="587"/>
      <c r="AD96" s="587"/>
      <c r="AE96" s="587"/>
      <c r="AF96" s="588"/>
      <c r="AG96" s="587"/>
      <c r="AH96" s="587"/>
      <c r="AI96" s="587"/>
      <c r="AJ96" s="587"/>
      <c r="AK96" s="587"/>
      <c r="AL96" s="587"/>
      <c r="AM96" s="588"/>
    </row>
    <row r="97" spans="1:42" ht="9.75" customHeight="1" x14ac:dyDescent="0.15">
      <c r="A97" s="563"/>
      <c r="B97" s="564"/>
      <c r="C97" s="564"/>
      <c r="D97" s="565"/>
      <c r="E97" s="486"/>
      <c r="F97" s="487"/>
      <c r="G97" s="487"/>
      <c r="H97" s="487"/>
      <c r="I97" s="488"/>
      <c r="J97" s="489"/>
      <c r="K97" s="490"/>
      <c r="L97" s="490"/>
      <c r="M97" s="490"/>
      <c r="N97" s="490"/>
      <c r="O97" s="490"/>
      <c r="P97" s="490"/>
      <c r="Q97" s="490"/>
      <c r="R97" s="490"/>
      <c r="S97" s="490"/>
      <c r="T97" s="490"/>
      <c r="U97" s="490"/>
      <c r="V97" s="490"/>
      <c r="W97" s="490"/>
      <c r="X97" s="490"/>
      <c r="Y97" s="491"/>
      <c r="Z97" s="597"/>
      <c r="AA97" s="587"/>
      <c r="AB97" s="587"/>
      <c r="AC97" s="587"/>
      <c r="AD97" s="587"/>
      <c r="AE97" s="587"/>
      <c r="AF97" s="588"/>
      <c r="AG97" s="597"/>
      <c r="AH97" s="587"/>
      <c r="AI97" s="587"/>
      <c r="AJ97" s="587"/>
      <c r="AK97" s="587"/>
      <c r="AL97" s="587"/>
      <c r="AM97" s="588"/>
    </row>
    <row r="98" spans="1:42" ht="9.75" customHeight="1" x14ac:dyDescent="0.15">
      <c r="A98" s="563"/>
      <c r="B98" s="564"/>
      <c r="C98" s="564"/>
      <c r="D98" s="565"/>
      <c r="E98" s="486"/>
      <c r="F98" s="487"/>
      <c r="G98" s="487"/>
      <c r="H98" s="487"/>
      <c r="I98" s="488"/>
      <c r="J98" s="489"/>
      <c r="K98" s="490"/>
      <c r="L98" s="490"/>
      <c r="M98" s="490"/>
      <c r="N98" s="490"/>
      <c r="O98" s="490"/>
      <c r="P98" s="490"/>
      <c r="Q98" s="490"/>
      <c r="R98" s="490"/>
      <c r="S98" s="490"/>
      <c r="T98" s="490"/>
      <c r="U98" s="490"/>
      <c r="V98" s="490"/>
      <c r="W98" s="490"/>
      <c r="X98" s="490"/>
      <c r="Y98" s="491"/>
      <c r="Z98" s="597"/>
      <c r="AA98" s="587"/>
      <c r="AB98" s="587"/>
      <c r="AC98" s="587"/>
      <c r="AD98" s="587"/>
      <c r="AE98" s="587"/>
      <c r="AF98" s="588"/>
      <c r="AG98" s="587"/>
      <c r="AH98" s="587"/>
      <c r="AI98" s="587"/>
      <c r="AJ98" s="587"/>
      <c r="AK98" s="587"/>
      <c r="AL98" s="587"/>
      <c r="AM98" s="588"/>
    </row>
    <row r="99" spans="1:42" ht="9.75" customHeight="1" x14ac:dyDescent="0.15">
      <c r="A99" s="563"/>
      <c r="B99" s="564"/>
      <c r="C99" s="564"/>
      <c r="D99" s="565"/>
      <c r="E99" s="486"/>
      <c r="F99" s="487"/>
      <c r="G99" s="487"/>
      <c r="H99" s="487"/>
      <c r="I99" s="488"/>
      <c r="J99" s="489"/>
      <c r="K99" s="490"/>
      <c r="L99" s="490"/>
      <c r="M99" s="490"/>
      <c r="N99" s="490"/>
      <c r="O99" s="490"/>
      <c r="P99" s="490"/>
      <c r="Q99" s="490"/>
      <c r="R99" s="490"/>
      <c r="S99" s="490"/>
      <c r="T99" s="490"/>
      <c r="U99" s="490"/>
      <c r="V99" s="490"/>
      <c r="W99" s="490"/>
      <c r="X99" s="490"/>
      <c r="Y99" s="491"/>
      <c r="Z99" s="597"/>
      <c r="AA99" s="587"/>
      <c r="AB99" s="587"/>
      <c r="AC99" s="587"/>
      <c r="AD99" s="587"/>
      <c r="AE99" s="587"/>
      <c r="AF99" s="588"/>
      <c r="AG99" s="597"/>
      <c r="AH99" s="587"/>
      <c r="AI99" s="587"/>
      <c r="AJ99" s="587"/>
      <c r="AK99" s="587"/>
      <c r="AL99" s="587"/>
      <c r="AM99" s="588"/>
    </row>
    <row r="100" spans="1:42" ht="9.75" customHeight="1" x14ac:dyDescent="0.15">
      <c r="A100" s="563"/>
      <c r="B100" s="564"/>
      <c r="C100" s="564"/>
      <c r="D100" s="565"/>
      <c r="E100" s="518"/>
      <c r="F100" s="519"/>
      <c r="G100" s="519"/>
      <c r="H100" s="519"/>
      <c r="I100" s="520"/>
      <c r="J100" s="575"/>
      <c r="K100" s="576"/>
      <c r="L100" s="576"/>
      <c r="M100" s="576"/>
      <c r="N100" s="576"/>
      <c r="O100" s="576"/>
      <c r="P100" s="576"/>
      <c r="Q100" s="576"/>
      <c r="R100" s="576"/>
      <c r="S100" s="576"/>
      <c r="T100" s="576"/>
      <c r="U100" s="576"/>
      <c r="V100" s="576"/>
      <c r="W100" s="576"/>
      <c r="X100" s="576"/>
      <c r="Y100" s="577"/>
      <c r="Z100" s="625"/>
      <c r="AA100" s="626"/>
      <c r="AB100" s="626"/>
      <c r="AC100" s="626"/>
      <c r="AD100" s="626"/>
      <c r="AE100" s="626"/>
      <c r="AF100" s="627"/>
      <c r="AG100" s="626"/>
      <c r="AH100" s="626"/>
      <c r="AI100" s="626"/>
      <c r="AJ100" s="626"/>
      <c r="AK100" s="626"/>
      <c r="AL100" s="626"/>
      <c r="AM100" s="627"/>
    </row>
    <row r="101" spans="1:42" ht="9.75" customHeight="1" x14ac:dyDescent="0.15">
      <c r="A101" s="563"/>
      <c r="B101" s="564"/>
      <c r="C101" s="564"/>
      <c r="D101" s="565"/>
      <c r="E101" s="486"/>
      <c r="F101" s="487"/>
      <c r="G101" s="487"/>
      <c r="H101" s="487"/>
      <c r="I101" s="488"/>
      <c r="J101" s="489"/>
      <c r="K101" s="490"/>
      <c r="L101" s="490"/>
      <c r="M101" s="490"/>
      <c r="N101" s="490"/>
      <c r="O101" s="490"/>
      <c r="P101" s="490"/>
      <c r="Q101" s="490"/>
      <c r="R101" s="490"/>
      <c r="S101" s="490"/>
      <c r="T101" s="490"/>
      <c r="U101" s="490"/>
      <c r="V101" s="490"/>
      <c r="W101" s="490"/>
      <c r="X101" s="490"/>
      <c r="Y101" s="491"/>
      <c r="Z101" s="597"/>
      <c r="AA101" s="587"/>
      <c r="AB101" s="587"/>
      <c r="AC101" s="587"/>
      <c r="AD101" s="587"/>
      <c r="AE101" s="587"/>
      <c r="AF101" s="588"/>
      <c r="AG101" s="587"/>
      <c r="AH101" s="587"/>
      <c r="AI101" s="587"/>
      <c r="AJ101" s="587"/>
      <c r="AK101" s="587"/>
      <c r="AL101" s="587"/>
      <c r="AM101" s="588"/>
    </row>
    <row r="102" spans="1:42" ht="9.75" customHeight="1" x14ac:dyDescent="0.15">
      <c r="A102" s="566"/>
      <c r="B102" s="567"/>
      <c r="C102" s="567"/>
      <c r="D102" s="568"/>
      <c r="E102" s="607"/>
      <c r="F102" s="608"/>
      <c r="G102" s="608"/>
      <c r="H102" s="608"/>
      <c r="I102" s="609"/>
      <c r="J102" s="610"/>
      <c r="K102" s="611"/>
      <c r="L102" s="611"/>
      <c r="M102" s="611"/>
      <c r="N102" s="611"/>
      <c r="O102" s="611"/>
      <c r="P102" s="611"/>
      <c r="Q102" s="611"/>
      <c r="R102" s="611"/>
      <c r="S102" s="611"/>
      <c r="T102" s="611"/>
      <c r="U102" s="611"/>
      <c r="V102" s="611"/>
      <c r="W102" s="611"/>
      <c r="X102" s="611"/>
      <c r="Y102" s="612"/>
      <c r="Z102" s="594"/>
      <c r="AA102" s="595"/>
      <c r="AB102" s="595"/>
      <c r="AC102" s="595"/>
      <c r="AD102" s="595"/>
      <c r="AE102" s="595"/>
      <c r="AF102" s="596"/>
      <c r="AG102" s="595"/>
      <c r="AH102" s="595"/>
      <c r="AI102" s="595"/>
      <c r="AJ102" s="595"/>
      <c r="AK102" s="595"/>
      <c r="AL102" s="595"/>
      <c r="AM102" s="596"/>
      <c r="AO102" s="176" t="s">
        <v>265</v>
      </c>
      <c r="AP102" s="277">
        <f>SUM(Z85:AF102)</f>
        <v>0</v>
      </c>
    </row>
    <row r="103" spans="1:42" ht="9.75" customHeight="1" x14ac:dyDescent="0.15">
      <c r="A103" s="563" t="s">
        <v>235</v>
      </c>
      <c r="B103" s="564"/>
      <c r="C103" s="564"/>
      <c r="D103" s="565"/>
      <c r="E103" s="557"/>
      <c r="F103" s="558"/>
      <c r="G103" s="558"/>
      <c r="H103" s="558"/>
      <c r="I103" s="559"/>
      <c r="J103" s="572"/>
      <c r="K103" s="573"/>
      <c r="L103" s="573"/>
      <c r="M103" s="573"/>
      <c r="N103" s="573"/>
      <c r="O103" s="573"/>
      <c r="P103" s="573"/>
      <c r="Q103" s="573"/>
      <c r="R103" s="573"/>
      <c r="S103" s="573"/>
      <c r="T103" s="573"/>
      <c r="U103" s="573"/>
      <c r="V103" s="573"/>
      <c r="W103" s="573"/>
      <c r="X103" s="573"/>
      <c r="Y103" s="574"/>
      <c r="Z103" s="604"/>
      <c r="AA103" s="605"/>
      <c r="AB103" s="605"/>
      <c r="AC103" s="605"/>
      <c r="AD103" s="605"/>
      <c r="AE103" s="605"/>
      <c r="AF103" s="606"/>
      <c r="AG103" s="605"/>
      <c r="AH103" s="605"/>
      <c r="AI103" s="605"/>
      <c r="AJ103" s="605"/>
      <c r="AK103" s="605"/>
      <c r="AL103" s="605"/>
      <c r="AM103" s="606"/>
      <c r="AO103" s="176" t="s">
        <v>264</v>
      </c>
      <c r="AP103" s="277">
        <f>SUM(Z103:AF105)</f>
        <v>0</v>
      </c>
    </row>
    <row r="104" spans="1:42" ht="9.75" customHeight="1" x14ac:dyDescent="0.15">
      <c r="A104" s="563"/>
      <c r="B104" s="564"/>
      <c r="C104" s="564"/>
      <c r="D104" s="565"/>
      <c r="E104" s="486"/>
      <c r="F104" s="487"/>
      <c r="G104" s="487"/>
      <c r="H104" s="487"/>
      <c r="I104" s="488"/>
      <c r="J104" s="489"/>
      <c r="K104" s="490"/>
      <c r="L104" s="490"/>
      <c r="M104" s="490"/>
      <c r="N104" s="490"/>
      <c r="O104" s="490"/>
      <c r="P104" s="490"/>
      <c r="Q104" s="490"/>
      <c r="R104" s="490"/>
      <c r="S104" s="490"/>
      <c r="T104" s="490"/>
      <c r="U104" s="490"/>
      <c r="V104" s="490"/>
      <c r="W104" s="490"/>
      <c r="X104" s="490"/>
      <c r="Y104" s="491"/>
      <c r="Z104" s="597"/>
      <c r="AA104" s="587"/>
      <c r="AB104" s="587"/>
      <c r="AC104" s="587"/>
      <c r="AD104" s="587"/>
      <c r="AE104" s="587"/>
      <c r="AF104" s="588"/>
      <c r="AG104" s="587"/>
      <c r="AH104" s="587"/>
      <c r="AI104" s="587"/>
      <c r="AJ104" s="587"/>
      <c r="AK104" s="587"/>
      <c r="AL104" s="587"/>
      <c r="AM104" s="588"/>
      <c r="AO104" s="176" t="s">
        <v>268</v>
      </c>
      <c r="AP104" s="277">
        <f>AP102-AG106</f>
        <v>0</v>
      </c>
    </row>
    <row r="105" spans="1:42" ht="9.75" customHeight="1" thickBot="1" x14ac:dyDescent="0.2">
      <c r="A105" s="732"/>
      <c r="B105" s="733"/>
      <c r="C105" s="733"/>
      <c r="D105" s="734"/>
      <c r="E105" s="607"/>
      <c r="F105" s="608"/>
      <c r="G105" s="608"/>
      <c r="H105" s="608"/>
      <c r="I105" s="609"/>
      <c r="J105" s="610"/>
      <c r="K105" s="611"/>
      <c r="L105" s="611"/>
      <c r="M105" s="611"/>
      <c r="N105" s="611"/>
      <c r="O105" s="611"/>
      <c r="P105" s="611"/>
      <c r="Q105" s="611"/>
      <c r="R105" s="611"/>
      <c r="S105" s="611"/>
      <c r="T105" s="611"/>
      <c r="U105" s="611"/>
      <c r="V105" s="611"/>
      <c r="W105" s="611"/>
      <c r="X105" s="611"/>
      <c r="Y105" s="612"/>
      <c r="Z105" s="594"/>
      <c r="AA105" s="595"/>
      <c r="AB105" s="595"/>
      <c r="AC105" s="595"/>
      <c r="AD105" s="595"/>
      <c r="AE105" s="595"/>
      <c r="AF105" s="596"/>
      <c r="AG105" s="595"/>
      <c r="AH105" s="595"/>
      <c r="AI105" s="595"/>
      <c r="AJ105" s="595"/>
      <c r="AK105" s="595"/>
      <c r="AL105" s="595"/>
      <c r="AM105" s="596"/>
    </row>
    <row r="106" spans="1:42" ht="20.25" customHeight="1" thickTop="1" x14ac:dyDescent="0.15">
      <c r="A106" s="581" t="s">
        <v>208</v>
      </c>
      <c r="B106" s="582"/>
      <c r="C106" s="582"/>
      <c r="D106" s="583"/>
      <c r="E106" s="645" t="str">
        <f>IF(AP86=0,"",AP86)</f>
        <v/>
      </c>
      <c r="F106" s="646"/>
      <c r="G106" s="646"/>
      <c r="H106" s="646"/>
      <c r="I106" s="647"/>
      <c r="J106" s="578" t="s">
        <v>207</v>
      </c>
      <c r="K106" s="579"/>
      <c r="L106" s="579"/>
      <c r="M106" s="580"/>
      <c r="N106" s="581">
        <f>AP102+AP103-AG106</f>
        <v>0</v>
      </c>
      <c r="O106" s="582"/>
      <c r="P106" s="582"/>
      <c r="Q106" s="582"/>
      <c r="R106" s="582"/>
      <c r="S106" s="582"/>
      <c r="T106" s="582"/>
      <c r="U106" s="583"/>
      <c r="V106" s="613" t="s">
        <v>206</v>
      </c>
      <c r="W106" s="614"/>
      <c r="X106" s="614"/>
      <c r="Y106" s="615"/>
      <c r="Z106" s="581">
        <f>SUM(Z85:AF105)</f>
        <v>0</v>
      </c>
      <c r="AA106" s="582"/>
      <c r="AB106" s="582"/>
      <c r="AC106" s="582"/>
      <c r="AD106" s="582"/>
      <c r="AE106" s="582"/>
      <c r="AF106" s="582"/>
      <c r="AG106" s="581">
        <f>SUM(AG85:AM105)</f>
        <v>0</v>
      </c>
      <c r="AH106" s="582"/>
      <c r="AI106" s="582"/>
      <c r="AJ106" s="582"/>
      <c r="AK106" s="582"/>
      <c r="AL106" s="582"/>
      <c r="AM106" s="583"/>
    </row>
    <row r="107" spans="1:42" ht="5.25" customHeight="1" x14ac:dyDescent="0.15">
      <c r="A107" s="165"/>
      <c r="B107" s="165"/>
      <c r="C107" s="165"/>
      <c r="D107" s="165"/>
      <c r="E107" s="169"/>
      <c r="F107" s="169"/>
      <c r="G107" s="169"/>
      <c r="H107" s="169"/>
      <c r="I107" s="169"/>
      <c r="J107" s="169"/>
      <c r="K107" s="169"/>
      <c r="L107" s="169"/>
      <c r="M107" s="169"/>
      <c r="N107" s="169"/>
      <c r="O107" s="169"/>
      <c r="P107" s="169"/>
      <c r="Q107" s="169"/>
      <c r="R107" s="169"/>
      <c r="S107" s="169"/>
      <c r="T107" s="169"/>
      <c r="U107" s="169"/>
      <c r="V107" s="169"/>
      <c r="W107" s="169"/>
      <c r="X107" s="169"/>
      <c r="Y107" s="169"/>
      <c r="Z107" s="169"/>
      <c r="AA107" s="169"/>
      <c r="AB107" s="169"/>
      <c r="AC107" s="169"/>
      <c r="AD107" s="169"/>
      <c r="AE107" s="169"/>
      <c r="AF107" s="169"/>
      <c r="AG107" s="169"/>
      <c r="AH107" s="169"/>
      <c r="AI107" s="169"/>
      <c r="AJ107" s="169"/>
      <c r="AK107" s="169"/>
      <c r="AL107" s="169"/>
      <c r="AM107" s="169"/>
    </row>
    <row r="108" spans="1:42" ht="18" customHeight="1" x14ac:dyDescent="0.15">
      <c r="A108" s="170" t="s">
        <v>99</v>
      </c>
      <c r="B108" s="165"/>
      <c r="C108" s="165"/>
      <c r="D108" s="165"/>
      <c r="E108" s="165"/>
      <c r="F108" s="165"/>
      <c r="G108" s="165"/>
      <c r="H108" s="165"/>
      <c r="I108" s="165"/>
      <c r="J108" s="165"/>
      <c r="K108" s="165"/>
      <c r="L108" s="165"/>
      <c r="M108" s="165"/>
      <c r="N108" s="165"/>
      <c r="O108" s="165"/>
      <c r="P108" s="165"/>
      <c r="Q108" s="165"/>
      <c r="R108" s="165"/>
      <c r="S108" s="165"/>
      <c r="T108" s="165"/>
      <c r="U108" s="165"/>
      <c r="V108" s="165"/>
      <c r="W108" s="165"/>
      <c r="X108" s="165"/>
      <c r="Y108" s="165"/>
      <c r="Z108" s="165"/>
      <c r="AA108" s="165"/>
      <c r="AB108" s="165"/>
      <c r="AC108" s="165"/>
      <c r="AD108" s="165"/>
      <c r="AE108" s="165"/>
      <c r="AF108" s="165"/>
      <c r="AG108" s="165"/>
      <c r="AH108" s="165"/>
      <c r="AI108" s="165"/>
      <c r="AJ108" s="165"/>
    </row>
    <row r="109" spans="1:42" ht="24" customHeight="1" x14ac:dyDescent="0.15">
      <c r="A109" s="554" t="s">
        <v>164</v>
      </c>
      <c r="B109" s="555"/>
      <c r="C109" s="555"/>
      <c r="D109" s="556"/>
      <c r="E109" s="554" t="s">
        <v>43</v>
      </c>
      <c r="F109" s="555"/>
      <c r="G109" s="555"/>
      <c r="H109" s="555"/>
      <c r="I109" s="556"/>
      <c r="J109" s="554" t="s">
        <v>165</v>
      </c>
      <c r="K109" s="555"/>
      <c r="L109" s="555"/>
      <c r="M109" s="555"/>
      <c r="N109" s="555"/>
      <c r="O109" s="555"/>
      <c r="P109" s="555"/>
      <c r="Q109" s="555"/>
      <c r="R109" s="555"/>
      <c r="S109" s="555"/>
      <c r="T109" s="555"/>
      <c r="U109" s="555"/>
      <c r="V109" s="555"/>
      <c r="W109" s="555"/>
      <c r="X109" s="555"/>
      <c r="Y109" s="556"/>
      <c r="Z109" s="554" t="s">
        <v>197</v>
      </c>
      <c r="AA109" s="555"/>
      <c r="AB109" s="555"/>
      <c r="AC109" s="555"/>
      <c r="AD109" s="555"/>
      <c r="AE109" s="555"/>
      <c r="AF109" s="556"/>
      <c r="AG109" s="584" t="s">
        <v>200</v>
      </c>
      <c r="AH109" s="585"/>
      <c r="AI109" s="585"/>
      <c r="AJ109" s="585"/>
      <c r="AK109" s="585"/>
      <c r="AL109" s="585"/>
      <c r="AM109" s="586"/>
      <c r="AO109" s="168" t="s">
        <v>195</v>
      </c>
      <c r="AP109" s="168" t="e">
        <f>VLOOKUP(L5,計算用!$A$2:$C$36,3,FALSE)*1000</f>
        <v>#N/A</v>
      </c>
    </row>
    <row r="110" spans="1:42" ht="9.75" customHeight="1" x14ac:dyDescent="0.15">
      <c r="A110" s="636"/>
      <c r="B110" s="637"/>
      <c r="C110" s="637"/>
      <c r="D110" s="638"/>
      <c r="E110" s="557"/>
      <c r="F110" s="558"/>
      <c r="G110" s="558"/>
      <c r="H110" s="558"/>
      <c r="I110" s="559"/>
      <c r="J110" s="572"/>
      <c r="K110" s="573"/>
      <c r="L110" s="573"/>
      <c r="M110" s="573"/>
      <c r="N110" s="573"/>
      <c r="O110" s="573"/>
      <c r="P110" s="573"/>
      <c r="Q110" s="573"/>
      <c r="R110" s="573"/>
      <c r="S110" s="573"/>
      <c r="T110" s="573"/>
      <c r="U110" s="573"/>
      <c r="V110" s="573"/>
      <c r="W110" s="573"/>
      <c r="X110" s="573"/>
      <c r="Y110" s="574"/>
      <c r="Z110" s="604"/>
      <c r="AA110" s="605"/>
      <c r="AB110" s="605"/>
      <c r="AC110" s="605"/>
      <c r="AD110" s="605"/>
      <c r="AE110" s="605"/>
      <c r="AF110" s="606"/>
      <c r="AG110" s="605"/>
      <c r="AH110" s="605"/>
      <c r="AI110" s="605"/>
      <c r="AJ110" s="605"/>
      <c r="AK110" s="605"/>
      <c r="AL110" s="605"/>
      <c r="AM110" s="606"/>
      <c r="AO110" s="168" t="s">
        <v>75</v>
      </c>
      <c r="AP110" s="168">
        <f>IF(OR(AP5=1,AP5=3,AP5=6),AG5,1)</f>
        <v>1</v>
      </c>
    </row>
    <row r="111" spans="1:42" ht="9.75" customHeight="1" x14ac:dyDescent="0.15">
      <c r="A111" s="639"/>
      <c r="B111" s="640"/>
      <c r="C111" s="640"/>
      <c r="D111" s="641"/>
      <c r="E111" s="486"/>
      <c r="F111" s="487"/>
      <c r="G111" s="487"/>
      <c r="H111" s="487"/>
      <c r="I111" s="488"/>
      <c r="J111" s="489"/>
      <c r="K111" s="490"/>
      <c r="L111" s="490"/>
      <c r="M111" s="490"/>
      <c r="N111" s="490"/>
      <c r="O111" s="490"/>
      <c r="P111" s="490"/>
      <c r="Q111" s="490"/>
      <c r="R111" s="490"/>
      <c r="S111" s="490"/>
      <c r="T111" s="490"/>
      <c r="U111" s="490"/>
      <c r="V111" s="490"/>
      <c r="W111" s="490"/>
      <c r="X111" s="490"/>
      <c r="Y111" s="491"/>
      <c r="Z111" s="597"/>
      <c r="AA111" s="587"/>
      <c r="AB111" s="587"/>
      <c r="AC111" s="587"/>
      <c r="AD111" s="587"/>
      <c r="AE111" s="587"/>
      <c r="AF111" s="588"/>
      <c r="AG111" s="587"/>
      <c r="AH111" s="587"/>
      <c r="AI111" s="587"/>
      <c r="AJ111" s="587"/>
      <c r="AK111" s="587"/>
      <c r="AL111" s="587"/>
      <c r="AM111" s="588"/>
      <c r="AO111" s="168" t="s">
        <v>196</v>
      </c>
      <c r="AP111" s="168" t="str">
        <f>IFERROR(AP109*AP110,"")</f>
        <v/>
      </c>
    </row>
    <row r="112" spans="1:42" ht="9.75" customHeight="1" x14ac:dyDescent="0.15">
      <c r="A112" s="639"/>
      <c r="B112" s="640"/>
      <c r="C112" s="640"/>
      <c r="D112" s="641"/>
      <c r="E112" s="486"/>
      <c r="F112" s="487"/>
      <c r="G112" s="487"/>
      <c r="H112" s="487"/>
      <c r="I112" s="488"/>
      <c r="J112" s="489"/>
      <c r="K112" s="490"/>
      <c r="L112" s="490"/>
      <c r="M112" s="490"/>
      <c r="N112" s="490"/>
      <c r="O112" s="490"/>
      <c r="P112" s="490"/>
      <c r="Q112" s="490"/>
      <c r="R112" s="490"/>
      <c r="S112" s="490"/>
      <c r="T112" s="490"/>
      <c r="U112" s="490"/>
      <c r="V112" s="490"/>
      <c r="W112" s="490"/>
      <c r="X112" s="490"/>
      <c r="Y112" s="491"/>
      <c r="Z112" s="597"/>
      <c r="AA112" s="587"/>
      <c r="AB112" s="587"/>
      <c r="AC112" s="587"/>
      <c r="AD112" s="587"/>
      <c r="AE112" s="587"/>
      <c r="AF112" s="588"/>
      <c r="AG112" s="587"/>
      <c r="AH112" s="587"/>
      <c r="AI112" s="587"/>
      <c r="AJ112" s="587"/>
      <c r="AK112" s="587"/>
      <c r="AL112" s="587"/>
      <c r="AM112" s="588"/>
    </row>
    <row r="113" spans="1:42" ht="9.75" customHeight="1" x14ac:dyDescent="0.15">
      <c r="A113" s="639"/>
      <c r="B113" s="640"/>
      <c r="C113" s="640"/>
      <c r="D113" s="641"/>
      <c r="E113" s="486"/>
      <c r="F113" s="487"/>
      <c r="G113" s="487"/>
      <c r="H113" s="487"/>
      <c r="I113" s="488"/>
      <c r="J113" s="489"/>
      <c r="K113" s="490"/>
      <c r="L113" s="490"/>
      <c r="M113" s="490"/>
      <c r="N113" s="490"/>
      <c r="O113" s="490"/>
      <c r="P113" s="490"/>
      <c r="Q113" s="490"/>
      <c r="R113" s="490"/>
      <c r="S113" s="490"/>
      <c r="T113" s="490"/>
      <c r="U113" s="490"/>
      <c r="V113" s="490"/>
      <c r="W113" s="490"/>
      <c r="X113" s="490"/>
      <c r="Y113" s="491"/>
      <c r="Z113" s="597"/>
      <c r="AA113" s="587"/>
      <c r="AB113" s="587"/>
      <c r="AC113" s="587"/>
      <c r="AD113" s="587"/>
      <c r="AE113" s="587"/>
      <c r="AF113" s="588"/>
      <c r="AG113" s="587"/>
      <c r="AH113" s="587"/>
      <c r="AI113" s="587"/>
      <c r="AJ113" s="587"/>
      <c r="AK113" s="587"/>
      <c r="AL113" s="587"/>
      <c r="AM113" s="588"/>
    </row>
    <row r="114" spans="1:42" ht="9.75" customHeight="1" thickBot="1" x14ac:dyDescent="0.2">
      <c r="A114" s="642"/>
      <c r="B114" s="643"/>
      <c r="C114" s="643"/>
      <c r="D114" s="644"/>
      <c r="E114" s="607"/>
      <c r="F114" s="608"/>
      <c r="G114" s="608"/>
      <c r="H114" s="608"/>
      <c r="I114" s="609"/>
      <c r="J114" s="610"/>
      <c r="K114" s="611"/>
      <c r="L114" s="611"/>
      <c r="M114" s="611"/>
      <c r="N114" s="611"/>
      <c r="O114" s="611"/>
      <c r="P114" s="611"/>
      <c r="Q114" s="611"/>
      <c r="R114" s="611"/>
      <c r="S114" s="611"/>
      <c r="T114" s="611"/>
      <c r="U114" s="611"/>
      <c r="V114" s="611"/>
      <c r="W114" s="611"/>
      <c r="X114" s="611"/>
      <c r="Y114" s="612"/>
      <c r="Z114" s="594"/>
      <c r="AA114" s="595"/>
      <c r="AB114" s="595"/>
      <c r="AC114" s="595"/>
      <c r="AD114" s="595"/>
      <c r="AE114" s="595"/>
      <c r="AF114" s="596"/>
      <c r="AG114" s="595"/>
      <c r="AH114" s="595"/>
      <c r="AI114" s="595"/>
      <c r="AJ114" s="595"/>
      <c r="AK114" s="595"/>
      <c r="AL114" s="595"/>
      <c r="AM114" s="596"/>
    </row>
    <row r="115" spans="1:42" ht="20.25" customHeight="1" thickTop="1" x14ac:dyDescent="0.15">
      <c r="A115" s="581" t="s">
        <v>208</v>
      </c>
      <c r="B115" s="582"/>
      <c r="C115" s="582"/>
      <c r="D115" s="583"/>
      <c r="E115" s="645" t="str">
        <f>IF(AP111=0,"",AP111)</f>
        <v/>
      </c>
      <c r="F115" s="646"/>
      <c r="G115" s="646"/>
      <c r="H115" s="646"/>
      <c r="I115" s="647"/>
      <c r="J115" s="578" t="s">
        <v>207</v>
      </c>
      <c r="K115" s="579"/>
      <c r="L115" s="579"/>
      <c r="M115" s="580"/>
      <c r="N115" s="581">
        <f>Z115-AG115</f>
        <v>0</v>
      </c>
      <c r="O115" s="582"/>
      <c r="P115" s="582"/>
      <c r="Q115" s="582"/>
      <c r="R115" s="582"/>
      <c r="S115" s="582"/>
      <c r="T115" s="582"/>
      <c r="U115" s="583"/>
      <c r="V115" s="613" t="s">
        <v>206</v>
      </c>
      <c r="W115" s="614"/>
      <c r="X115" s="614"/>
      <c r="Y115" s="615"/>
      <c r="Z115" s="581">
        <f>SUM(Z110:AF114)</f>
        <v>0</v>
      </c>
      <c r="AA115" s="582"/>
      <c r="AB115" s="582"/>
      <c r="AC115" s="582"/>
      <c r="AD115" s="582"/>
      <c r="AE115" s="582"/>
      <c r="AF115" s="582"/>
      <c r="AG115" s="581">
        <f>SUM(AG110:AM114)</f>
        <v>0</v>
      </c>
      <c r="AH115" s="582"/>
      <c r="AI115" s="582"/>
      <c r="AJ115" s="582"/>
      <c r="AK115" s="582"/>
      <c r="AL115" s="582"/>
      <c r="AM115" s="583"/>
    </row>
    <row r="116" spans="1:42" ht="5.25" customHeight="1" x14ac:dyDescent="0.15">
      <c r="A116" s="165"/>
      <c r="B116" s="165"/>
      <c r="C116" s="165"/>
      <c r="D116" s="165"/>
      <c r="E116" s="169"/>
      <c r="F116" s="169"/>
      <c r="G116" s="169"/>
      <c r="H116" s="169"/>
      <c r="I116" s="169"/>
      <c r="J116" s="169"/>
      <c r="K116" s="169"/>
      <c r="L116" s="169"/>
      <c r="M116" s="169"/>
      <c r="N116" s="169"/>
      <c r="O116" s="169"/>
      <c r="P116" s="169"/>
      <c r="Q116" s="169"/>
      <c r="R116" s="169"/>
      <c r="S116" s="169"/>
      <c r="T116" s="169"/>
      <c r="U116" s="169"/>
      <c r="V116" s="169"/>
      <c r="W116" s="169"/>
      <c r="X116" s="169"/>
      <c r="Y116" s="169"/>
      <c r="Z116" s="169"/>
      <c r="AA116" s="169"/>
      <c r="AB116" s="169"/>
      <c r="AC116" s="169"/>
      <c r="AD116" s="169"/>
      <c r="AE116" s="169"/>
      <c r="AF116" s="169"/>
      <c r="AG116" s="169"/>
      <c r="AH116" s="169"/>
      <c r="AI116" s="169"/>
      <c r="AJ116" s="169"/>
      <c r="AK116" s="169"/>
      <c r="AL116" s="169"/>
      <c r="AM116" s="169"/>
    </row>
    <row r="117" spans="1:42" ht="18" customHeight="1" x14ac:dyDescent="0.15">
      <c r="A117" s="171" t="s">
        <v>153</v>
      </c>
      <c r="B117" s="165"/>
      <c r="C117" s="165"/>
      <c r="D117" s="165"/>
      <c r="E117" s="165"/>
      <c r="F117" s="165"/>
      <c r="G117" s="165"/>
      <c r="H117" s="165"/>
      <c r="I117" s="165"/>
      <c r="J117" s="165"/>
      <c r="K117" s="165"/>
      <c r="L117" s="165"/>
      <c r="M117" s="165"/>
      <c r="N117" s="165"/>
      <c r="O117" s="165"/>
      <c r="P117" s="165"/>
      <c r="Q117" s="165"/>
      <c r="R117" s="165"/>
      <c r="S117" s="165"/>
      <c r="T117" s="165"/>
      <c r="U117" s="165"/>
      <c r="V117" s="165"/>
      <c r="W117" s="165"/>
      <c r="X117" s="165"/>
      <c r="Y117" s="165"/>
      <c r="Z117" s="165"/>
      <c r="AA117" s="165"/>
      <c r="AB117" s="165"/>
      <c r="AC117" s="165"/>
      <c r="AD117" s="165"/>
      <c r="AE117" s="165"/>
      <c r="AF117" s="165"/>
      <c r="AG117" s="165"/>
      <c r="AH117" s="165"/>
      <c r="AI117" s="165"/>
      <c r="AJ117" s="165"/>
    </row>
    <row r="118" spans="1:42" ht="24.75" customHeight="1" x14ac:dyDescent="0.15">
      <c r="A118" s="554" t="s">
        <v>164</v>
      </c>
      <c r="B118" s="555"/>
      <c r="C118" s="555"/>
      <c r="D118" s="556"/>
      <c r="E118" s="554" t="s">
        <v>43</v>
      </c>
      <c r="F118" s="555"/>
      <c r="G118" s="555"/>
      <c r="H118" s="555"/>
      <c r="I118" s="556"/>
      <c r="J118" s="554" t="s">
        <v>165</v>
      </c>
      <c r="K118" s="555"/>
      <c r="L118" s="555"/>
      <c r="M118" s="555"/>
      <c r="N118" s="555"/>
      <c r="O118" s="555"/>
      <c r="P118" s="555"/>
      <c r="Q118" s="555"/>
      <c r="R118" s="555"/>
      <c r="S118" s="555"/>
      <c r="T118" s="555"/>
      <c r="U118" s="555"/>
      <c r="V118" s="555"/>
      <c r="W118" s="555"/>
      <c r="X118" s="555"/>
      <c r="Y118" s="556"/>
      <c r="Z118" s="554" t="s">
        <v>197</v>
      </c>
      <c r="AA118" s="555"/>
      <c r="AB118" s="555"/>
      <c r="AC118" s="555"/>
      <c r="AD118" s="555"/>
      <c r="AE118" s="555"/>
      <c r="AF118" s="556"/>
      <c r="AG118" s="584" t="s">
        <v>200</v>
      </c>
      <c r="AH118" s="585"/>
      <c r="AI118" s="585"/>
      <c r="AJ118" s="585"/>
      <c r="AK118" s="585"/>
      <c r="AL118" s="585"/>
      <c r="AM118" s="586"/>
      <c r="AO118" s="168" t="s">
        <v>195</v>
      </c>
      <c r="AP118" s="168" t="e">
        <f>VLOOKUP(L5,計算用!$A$2:$D$36,4,FALSE)*1000</f>
        <v>#N/A</v>
      </c>
    </row>
    <row r="119" spans="1:42" ht="9.75" customHeight="1" x14ac:dyDescent="0.15">
      <c r="A119" s="636"/>
      <c r="B119" s="637"/>
      <c r="C119" s="637"/>
      <c r="D119" s="638"/>
      <c r="E119" s="557"/>
      <c r="F119" s="558"/>
      <c r="G119" s="558"/>
      <c r="H119" s="558"/>
      <c r="I119" s="559"/>
      <c r="J119" s="601"/>
      <c r="K119" s="602"/>
      <c r="L119" s="602"/>
      <c r="M119" s="602"/>
      <c r="N119" s="602"/>
      <c r="O119" s="602"/>
      <c r="P119" s="602"/>
      <c r="Q119" s="602"/>
      <c r="R119" s="602"/>
      <c r="S119" s="602"/>
      <c r="T119" s="602"/>
      <c r="U119" s="602"/>
      <c r="V119" s="602"/>
      <c r="W119" s="602"/>
      <c r="X119" s="602"/>
      <c r="Y119" s="603"/>
      <c r="Z119" s="604"/>
      <c r="AA119" s="605"/>
      <c r="AB119" s="605"/>
      <c r="AC119" s="605"/>
      <c r="AD119" s="605"/>
      <c r="AE119" s="605"/>
      <c r="AF119" s="606"/>
      <c r="AG119" s="605"/>
      <c r="AH119" s="605"/>
      <c r="AI119" s="605"/>
      <c r="AJ119" s="605"/>
      <c r="AK119" s="605"/>
      <c r="AL119" s="605"/>
      <c r="AM119" s="606"/>
      <c r="AO119" s="168" t="s">
        <v>75</v>
      </c>
      <c r="AP119" s="168">
        <f>IF(OR(AP5=1,AP5=3,AP5=6),AG5,1)</f>
        <v>1</v>
      </c>
    </row>
    <row r="120" spans="1:42" ht="9.75" customHeight="1" x14ac:dyDescent="0.15">
      <c r="A120" s="639"/>
      <c r="B120" s="640"/>
      <c r="C120" s="640"/>
      <c r="D120" s="641"/>
      <c r="E120" s="486"/>
      <c r="F120" s="487"/>
      <c r="G120" s="487"/>
      <c r="H120" s="487"/>
      <c r="I120" s="488"/>
      <c r="J120" s="598"/>
      <c r="K120" s="599"/>
      <c r="L120" s="599"/>
      <c r="M120" s="599"/>
      <c r="N120" s="599"/>
      <c r="O120" s="599"/>
      <c r="P120" s="599"/>
      <c r="Q120" s="599"/>
      <c r="R120" s="599"/>
      <c r="S120" s="599"/>
      <c r="T120" s="599"/>
      <c r="U120" s="599"/>
      <c r="V120" s="599"/>
      <c r="W120" s="599"/>
      <c r="X120" s="599"/>
      <c r="Y120" s="600"/>
      <c r="Z120" s="597"/>
      <c r="AA120" s="587"/>
      <c r="AB120" s="587"/>
      <c r="AC120" s="587"/>
      <c r="AD120" s="587"/>
      <c r="AE120" s="587"/>
      <c r="AF120" s="588"/>
      <c r="AG120" s="587"/>
      <c r="AH120" s="587"/>
      <c r="AI120" s="587"/>
      <c r="AJ120" s="587"/>
      <c r="AK120" s="587"/>
      <c r="AL120" s="587"/>
      <c r="AM120" s="588"/>
      <c r="AO120" s="168" t="s">
        <v>196</v>
      </c>
      <c r="AP120" s="168" t="str">
        <f>IFERROR(AP118*AP119,"")</f>
        <v/>
      </c>
    </row>
    <row r="121" spans="1:42" ht="9.75" customHeight="1" x14ac:dyDescent="0.15">
      <c r="A121" s="639"/>
      <c r="B121" s="640"/>
      <c r="C121" s="640"/>
      <c r="D121" s="641"/>
      <c r="E121" s="486"/>
      <c r="F121" s="487"/>
      <c r="G121" s="487"/>
      <c r="H121" s="487"/>
      <c r="I121" s="488"/>
      <c r="J121" s="598"/>
      <c r="K121" s="599"/>
      <c r="L121" s="599"/>
      <c r="M121" s="599"/>
      <c r="N121" s="599"/>
      <c r="O121" s="599"/>
      <c r="P121" s="599"/>
      <c r="Q121" s="599"/>
      <c r="R121" s="599"/>
      <c r="S121" s="599"/>
      <c r="T121" s="599"/>
      <c r="U121" s="599"/>
      <c r="V121" s="599"/>
      <c r="W121" s="599"/>
      <c r="X121" s="599"/>
      <c r="Y121" s="600"/>
      <c r="Z121" s="597"/>
      <c r="AA121" s="587"/>
      <c r="AB121" s="587"/>
      <c r="AC121" s="587"/>
      <c r="AD121" s="587"/>
      <c r="AE121" s="587"/>
      <c r="AF121" s="588"/>
      <c r="AG121" s="587"/>
      <c r="AH121" s="587"/>
      <c r="AI121" s="587"/>
      <c r="AJ121" s="587"/>
      <c r="AK121" s="587"/>
      <c r="AL121" s="587"/>
      <c r="AM121" s="588"/>
    </row>
    <row r="122" spans="1:42" ht="9.75" customHeight="1" x14ac:dyDescent="0.15">
      <c r="A122" s="639"/>
      <c r="B122" s="640"/>
      <c r="C122" s="640"/>
      <c r="D122" s="641"/>
      <c r="E122" s="486"/>
      <c r="F122" s="487"/>
      <c r="G122" s="487"/>
      <c r="H122" s="487"/>
      <c r="I122" s="488"/>
      <c r="J122" s="598"/>
      <c r="K122" s="599"/>
      <c r="L122" s="599"/>
      <c r="M122" s="599"/>
      <c r="N122" s="599"/>
      <c r="O122" s="599"/>
      <c r="P122" s="599"/>
      <c r="Q122" s="599"/>
      <c r="R122" s="599"/>
      <c r="S122" s="599"/>
      <c r="T122" s="599"/>
      <c r="U122" s="599"/>
      <c r="V122" s="599"/>
      <c r="W122" s="599"/>
      <c r="X122" s="599"/>
      <c r="Y122" s="600"/>
      <c r="Z122" s="597"/>
      <c r="AA122" s="587"/>
      <c r="AB122" s="587"/>
      <c r="AC122" s="587"/>
      <c r="AD122" s="587"/>
      <c r="AE122" s="587"/>
      <c r="AF122" s="588"/>
      <c r="AG122" s="587"/>
      <c r="AH122" s="587"/>
      <c r="AI122" s="587"/>
      <c r="AJ122" s="587"/>
      <c r="AK122" s="587"/>
      <c r="AL122" s="587"/>
      <c r="AM122" s="588"/>
    </row>
    <row r="123" spans="1:42" ht="9.75" customHeight="1" thickBot="1" x14ac:dyDescent="0.2">
      <c r="A123" s="642"/>
      <c r="B123" s="643"/>
      <c r="C123" s="643"/>
      <c r="D123" s="644"/>
      <c r="E123" s="607"/>
      <c r="F123" s="608"/>
      <c r="G123" s="608"/>
      <c r="H123" s="608"/>
      <c r="I123" s="609"/>
      <c r="J123" s="591"/>
      <c r="K123" s="592"/>
      <c r="L123" s="592"/>
      <c r="M123" s="592"/>
      <c r="N123" s="592"/>
      <c r="O123" s="592"/>
      <c r="P123" s="592"/>
      <c r="Q123" s="592"/>
      <c r="R123" s="592"/>
      <c r="S123" s="592"/>
      <c r="T123" s="592"/>
      <c r="U123" s="592"/>
      <c r="V123" s="592"/>
      <c r="W123" s="592"/>
      <c r="X123" s="592"/>
      <c r="Y123" s="593"/>
      <c r="Z123" s="594"/>
      <c r="AA123" s="595"/>
      <c r="AB123" s="595"/>
      <c r="AC123" s="595"/>
      <c r="AD123" s="595"/>
      <c r="AE123" s="595"/>
      <c r="AF123" s="596"/>
      <c r="AG123" s="595"/>
      <c r="AH123" s="595"/>
      <c r="AI123" s="595"/>
      <c r="AJ123" s="595"/>
      <c r="AK123" s="595"/>
      <c r="AL123" s="595"/>
      <c r="AM123" s="596"/>
    </row>
    <row r="124" spans="1:42" ht="20.25" customHeight="1" thickTop="1" x14ac:dyDescent="0.15">
      <c r="A124" s="581" t="s">
        <v>208</v>
      </c>
      <c r="B124" s="582"/>
      <c r="C124" s="582"/>
      <c r="D124" s="583"/>
      <c r="E124" s="645" t="str">
        <f>IF(AP120=0,"",AP120)</f>
        <v/>
      </c>
      <c r="F124" s="646"/>
      <c r="G124" s="646"/>
      <c r="H124" s="646"/>
      <c r="I124" s="647"/>
      <c r="J124" s="578" t="s">
        <v>207</v>
      </c>
      <c r="K124" s="579"/>
      <c r="L124" s="579"/>
      <c r="M124" s="580"/>
      <c r="N124" s="581">
        <f>Z124-AG124</f>
        <v>0</v>
      </c>
      <c r="O124" s="582"/>
      <c r="P124" s="582"/>
      <c r="Q124" s="582"/>
      <c r="R124" s="582"/>
      <c r="S124" s="582"/>
      <c r="T124" s="582"/>
      <c r="U124" s="583"/>
      <c r="V124" s="613" t="s">
        <v>206</v>
      </c>
      <c r="W124" s="614"/>
      <c r="X124" s="614"/>
      <c r="Y124" s="615"/>
      <c r="Z124" s="581">
        <f>SUM(Z119:AF123)</f>
        <v>0</v>
      </c>
      <c r="AA124" s="582"/>
      <c r="AB124" s="582"/>
      <c r="AC124" s="582"/>
      <c r="AD124" s="582"/>
      <c r="AE124" s="582"/>
      <c r="AF124" s="582"/>
      <c r="AG124" s="581">
        <f>SUM(AG119:AM123)</f>
        <v>0</v>
      </c>
      <c r="AH124" s="582"/>
      <c r="AI124" s="582"/>
      <c r="AJ124" s="582"/>
      <c r="AK124" s="582"/>
      <c r="AL124" s="582"/>
      <c r="AM124" s="583"/>
    </row>
    <row r="125" spans="1:42" ht="10.5" customHeight="1" thickBot="1" x14ac:dyDescent="0.2">
      <c r="A125" s="172"/>
      <c r="B125" s="172"/>
      <c r="C125" s="172"/>
      <c r="D125" s="172"/>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2"/>
      <c r="AG125" s="172"/>
      <c r="AH125" s="172"/>
      <c r="AI125" s="172"/>
      <c r="AJ125" s="172"/>
      <c r="AK125" s="173"/>
      <c r="AL125" s="173"/>
      <c r="AM125" s="173"/>
    </row>
    <row r="126" spans="1:42" ht="6" customHeight="1" x14ac:dyDescent="0.15">
      <c r="A126" s="165"/>
      <c r="B126" s="165"/>
      <c r="C126" s="165"/>
      <c r="D126" s="165"/>
      <c r="E126" s="165"/>
      <c r="F126" s="165"/>
      <c r="G126" s="165"/>
      <c r="H126" s="165"/>
      <c r="I126" s="165"/>
      <c r="J126" s="165"/>
      <c r="K126" s="165"/>
      <c r="L126" s="165"/>
      <c r="M126" s="165"/>
      <c r="N126" s="165"/>
      <c r="O126" s="165"/>
      <c r="P126" s="165"/>
      <c r="Q126" s="165"/>
      <c r="R126" s="165"/>
      <c r="S126" s="165"/>
      <c r="T126" s="165"/>
      <c r="U126" s="165"/>
      <c r="V126" s="165"/>
      <c r="W126" s="165"/>
      <c r="X126" s="165"/>
      <c r="Y126" s="165"/>
      <c r="Z126" s="165"/>
      <c r="AA126" s="165"/>
      <c r="AB126" s="165"/>
      <c r="AC126" s="165"/>
      <c r="AD126" s="165"/>
      <c r="AE126" s="165"/>
      <c r="AF126" s="165"/>
      <c r="AG126" s="165"/>
      <c r="AH126" s="165"/>
      <c r="AI126" s="165"/>
      <c r="AJ126" s="165"/>
    </row>
    <row r="127" spans="1:42" s="176" customFormat="1" ht="10.5" x14ac:dyDescent="0.15">
      <c r="A127" s="174" t="s">
        <v>44</v>
      </c>
      <c r="B127" s="139"/>
      <c r="C127" s="139"/>
      <c r="D127" s="139"/>
      <c r="E127" s="139"/>
      <c r="F127" s="139"/>
      <c r="G127" s="139"/>
      <c r="H127" s="139"/>
      <c r="I127" s="139"/>
      <c r="J127" s="139"/>
      <c r="K127" s="139"/>
      <c r="L127" s="139"/>
      <c r="M127" s="139"/>
      <c r="N127" s="139"/>
      <c r="O127" s="139"/>
      <c r="P127" s="139"/>
      <c r="Q127" s="139"/>
      <c r="R127" s="139"/>
      <c r="S127" s="139"/>
      <c r="T127" s="139"/>
      <c r="U127" s="139"/>
      <c r="V127" s="139"/>
      <c r="W127" s="139"/>
      <c r="X127" s="139"/>
      <c r="Y127" s="139"/>
      <c r="Z127" s="139"/>
      <c r="AA127" s="139"/>
      <c r="AB127" s="139"/>
      <c r="AC127" s="139"/>
      <c r="AD127" s="139"/>
      <c r="AE127" s="139"/>
      <c r="AF127" s="139"/>
      <c r="AG127" s="139"/>
      <c r="AH127" s="139"/>
      <c r="AI127" s="139"/>
      <c r="AJ127" s="139"/>
      <c r="AK127" s="175"/>
      <c r="AL127" s="175"/>
      <c r="AM127" s="175"/>
    </row>
    <row r="128" spans="1:42" s="176" customFormat="1" ht="5.25" customHeight="1" x14ac:dyDescent="0.15">
      <c r="A128" s="174"/>
      <c r="B128" s="139"/>
      <c r="C128" s="139"/>
      <c r="D128" s="139"/>
      <c r="E128" s="139"/>
      <c r="F128" s="139"/>
      <c r="G128" s="139"/>
      <c r="H128" s="139"/>
      <c r="I128" s="139"/>
      <c r="J128" s="139"/>
      <c r="K128" s="139"/>
      <c r="L128" s="139"/>
      <c r="M128" s="139"/>
      <c r="N128" s="139"/>
      <c r="O128" s="139"/>
      <c r="P128" s="139"/>
      <c r="Q128" s="139"/>
      <c r="R128" s="139"/>
      <c r="S128" s="139"/>
      <c r="T128" s="139"/>
      <c r="U128" s="139"/>
      <c r="V128" s="139"/>
      <c r="W128" s="139"/>
      <c r="X128" s="139"/>
      <c r="Y128" s="139"/>
      <c r="Z128" s="139"/>
      <c r="AA128" s="139"/>
      <c r="AB128" s="139"/>
      <c r="AC128" s="139"/>
      <c r="AD128" s="139"/>
      <c r="AE128" s="139"/>
      <c r="AF128" s="139"/>
      <c r="AG128" s="139"/>
      <c r="AH128" s="139"/>
      <c r="AI128" s="139"/>
      <c r="AJ128" s="139"/>
      <c r="AK128" s="175"/>
      <c r="AL128" s="175"/>
      <c r="AM128" s="175"/>
    </row>
    <row r="129" spans="1:39" s="176" customFormat="1" ht="10.5" x14ac:dyDescent="0.15">
      <c r="A129" s="174"/>
      <c r="B129" s="152" t="s">
        <v>45</v>
      </c>
      <c r="C129" s="139"/>
      <c r="D129" s="139"/>
      <c r="E129" s="139"/>
      <c r="F129" s="139"/>
      <c r="G129" s="139"/>
      <c r="H129" s="139"/>
      <c r="I129" s="139"/>
      <c r="J129" s="139"/>
      <c r="K129" s="139"/>
      <c r="L129" s="139"/>
      <c r="M129" s="139"/>
      <c r="N129" s="139"/>
      <c r="O129" s="139"/>
      <c r="P129" s="139"/>
      <c r="Q129" s="139"/>
      <c r="R129" s="139"/>
      <c r="S129" s="139"/>
      <c r="T129" s="139"/>
      <c r="U129" s="139"/>
      <c r="V129" s="139"/>
      <c r="W129" s="139"/>
      <c r="X129" s="139"/>
      <c r="Y129" s="139"/>
      <c r="Z129" s="139"/>
      <c r="AA129" s="139"/>
      <c r="AB129" s="139"/>
      <c r="AC129" s="139"/>
      <c r="AD129" s="139"/>
      <c r="AE129" s="139"/>
      <c r="AF129" s="139"/>
      <c r="AG129" s="139"/>
      <c r="AH129" s="139"/>
      <c r="AI129" s="139"/>
      <c r="AJ129" s="139"/>
      <c r="AK129" s="175"/>
      <c r="AL129" s="175"/>
      <c r="AM129" s="175"/>
    </row>
    <row r="130" spans="1:39" s="176" customFormat="1" ht="10.5" x14ac:dyDescent="0.15">
      <c r="A130" s="174"/>
      <c r="B130" s="152" t="s">
        <v>64</v>
      </c>
      <c r="C130" s="139"/>
      <c r="D130" s="139"/>
      <c r="E130" s="139"/>
      <c r="F130" s="139"/>
      <c r="G130" s="139"/>
      <c r="H130" s="139"/>
      <c r="I130" s="139"/>
      <c r="J130" s="139"/>
      <c r="K130" s="139"/>
      <c r="L130" s="139"/>
      <c r="M130" s="139"/>
      <c r="N130" s="139"/>
      <c r="O130" s="139"/>
      <c r="P130" s="139"/>
      <c r="Q130" s="139"/>
      <c r="R130" s="139"/>
      <c r="S130" s="139"/>
      <c r="T130" s="139"/>
      <c r="U130" s="139"/>
      <c r="V130" s="139"/>
      <c r="W130" s="139"/>
      <c r="X130" s="139"/>
      <c r="Y130" s="139"/>
      <c r="Z130" s="139"/>
      <c r="AA130" s="139"/>
      <c r="AB130" s="139"/>
      <c r="AC130" s="139"/>
      <c r="AD130" s="139"/>
      <c r="AE130" s="139"/>
      <c r="AF130" s="139"/>
      <c r="AG130" s="139"/>
      <c r="AH130" s="139"/>
      <c r="AI130" s="139"/>
      <c r="AJ130" s="139"/>
      <c r="AK130" s="175"/>
      <c r="AL130" s="175"/>
      <c r="AM130" s="175"/>
    </row>
    <row r="131" spans="1:39" s="176" customFormat="1" ht="5.25" customHeight="1" x14ac:dyDescent="0.15">
      <c r="A131" s="174"/>
      <c r="B131" s="139"/>
      <c r="C131" s="139"/>
      <c r="D131" s="139"/>
      <c r="E131" s="139"/>
      <c r="F131" s="139"/>
      <c r="G131" s="139"/>
      <c r="H131" s="139"/>
      <c r="I131" s="139"/>
      <c r="J131" s="139"/>
      <c r="K131" s="139"/>
      <c r="L131" s="139"/>
      <c r="M131" s="139"/>
      <c r="N131" s="139"/>
      <c r="O131" s="139"/>
      <c r="P131" s="139"/>
      <c r="Q131" s="139"/>
      <c r="R131" s="139"/>
      <c r="S131" s="139"/>
      <c r="T131" s="139"/>
      <c r="U131" s="139"/>
      <c r="V131" s="139"/>
      <c r="W131" s="139"/>
      <c r="X131" s="139"/>
      <c r="Y131" s="139"/>
      <c r="Z131" s="139"/>
      <c r="AA131" s="139"/>
      <c r="AB131" s="139"/>
      <c r="AC131" s="139"/>
      <c r="AD131" s="139"/>
      <c r="AE131" s="139"/>
      <c r="AF131" s="139"/>
      <c r="AG131" s="139"/>
      <c r="AH131" s="139"/>
      <c r="AI131" s="139"/>
      <c r="AJ131" s="139"/>
      <c r="AK131" s="175"/>
      <c r="AL131" s="175"/>
      <c r="AM131" s="175"/>
    </row>
    <row r="132" spans="1:39" x14ac:dyDescent="0.15">
      <c r="A132" s="177" t="s">
        <v>98</v>
      </c>
      <c r="B132" s="178"/>
      <c r="C132" s="165"/>
      <c r="D132" s="165"/>
      <c r="E132" s="165"/>
      <c r="F132" s="165"/>
      <c r="G132" s="165"/>
      <c r="H132" s="165"/>
      <c r="I132" s="165"/>
      <c r="J132" s="165"/>
      <c r="K132" s="165"/>
      <c r="L132" s="165"/>
      <c r="M132" s="165"/>
      <c r="N132" s="165"/>
      <c r="O132" s="165"/>
      <c r="P132" s="165"/>
      <c r="Q132" s="165"/>
      <c r="R132" s="165"/>
      <c r="S132" s="165"/>
      <c r="T132" s="165"/>
      <c r="U132" s="165"/>
      <c r="V132" s="165"/>
      <c r="W132" s="165"/>
      <c r="X132" s="165"/>
      <c r="Y132" s="165"/>
      <c r="Z132" s="165"/>
      <c r="AA132" s="165"/>
      <c r="AB132" s="165"/>
      <c r="AC132" s="165"/>
      <c r="AD132" s="165"/>
      <c r="AE132" s="165"/>
      <c r="AF132" s="165"/>
      <c r="AG132" s="165"/>
      <c r="AH132" s="165"/>
      <c r="AI132" s="165"/>
      <c r="AJ132" s="165"/>
    </row>
    <row r="133" spans="1:39" x14ac:dyDescent="0.15">
      <c r="A133" s="179" t="s">
        <v>168</v>
      </c>
      <c r="B133" s="180"/>
      <c r="C133" s="180"/>
      <c r="D133" s="180"/>
      <c r="E133" s="180"/>
      <c r="F133" s="180"/>
      <c r="G133" s="180"/>
      <c r="H133" s="180"/>
      <c r="I133" s="180"/>
      <c r="J133" s="180"/>
      <c r="K133" s="180"/>
      <c r="L133" s="180"/>
      <c r="M133" s="180"/>
      <c r="N133" s="180"/>
      <c r="O133" s="180"/>
      <c r="P133" s="180"/>
      <c r="Q133" s="180"/>
      <c r="R133" s="180"/>
      <c r="S133" s="180"/>
      <c r="T133" s="623"/>
      <c r="U133" s="623"/>
      <c r="V133" s="623"/>
      <c r="W133" s="623"/>
      <c r="X133" s="623"/>
      <c r="Y133" s="623"/>
      <c r="Z133" s="623"/>
      <c r="AA133" s="623"/>
      <c r="AB133" s="623"/>
      <c r="AC133" s="623"/>
      <c r="AD133" s="623"/>
      <c r="AE133" s="623"/>
      <c r="AF133" s="623"/>
      <c r="AG133" s="623"/>
      <c r="AH133" s="623"/>
      <c r="AI133" s="623"/>
      <c r="AJ133" s="623"/>
      <c r="AK133" s="623"/>
      <c r="AL133" s="623"/>
      <c r="AM133" s="624"/>
    </row>
    <row r="134" spans="1:39" x14ac:dyDescent="0.15">
      <c r="A134" s="181"/>
      <c r="B134" s="291" t="s">
        <v>191</v>
      </c>
      <c r="C134" s="180"/>
      <c r="D134" s="180"/>
      <c r="E134" s="180"/>
      <c r="F134" s="180"/>
      <c r="G134" s="180"/>
      <c r="H134" s="180"/>
      <c r="I134" s="180"/>
      <c r="J134" s="180"/>
      <c r="K134" s="180"/>
      <c r="L134" s="180"/>
      <c r="M134" s="180"/>
      <c r="N134" s="180"/>
      <c r="O134" s="180"/>
      <c r="P134" s="180"/>
      <c r="Q134" s="180"/>
      <c r="R134" s="180"/>
      <c r="S134" s="180"/>
      <c r="T134" s="623" t="s">
        <v>65</v>
      </c>
      <c r="U134" s="623"/>
      <c r="V134" s="623"/>
      <c r="W134" s="623"/>
      <c r="X134" s="623"/>
      <c r="Y134" s="623"/>
      <c r="Z134" s="623"/>
      <c r="AA134" s="623"/>
      <c r="AB134" s="623"/>
      <c r="AC134" s="623"/>
      <c r="AD134" s="623"/>
      <c r="AE134" s="623"/>
      <c r="AF134" s="623"/>
      <c r="AG134" s="623"/>
      <c r="AH134" s="623"/>
      <c r="AI134" s="623"/>
      <c r="AJ134" s="623"/>
      <c r="AK134" s="623"/>
      <c r="AL134" s="623"/>
      <c r="AM134" s="624"/>
    </row>
    <row r="135" spans="1:39" ht="38.25" customHeight="1" x14ac:dyDescent="0.15">
      <c r="A135" s="183"/>
      <c r="B135" s="134"/>
      <c r="C135" s="184" t="s">
        <v>179</v>
      </c>
      <c r="D135" s="630" t="s">
        <v>180</v>
      </c>
      <c r="E135" s="630"/>
      <c r="F135" s="630"/>
      <c r="G135" s="630"/>
      <c r="H135" s="630"/>
      <c r="I135" s="630"/>
      <c r="J135" s="630"/>
      <c r="K135" s="630"/>
      <c r="L135" s="630"/>
      <c r="M135" s="630"/>
      <c r="N135" s="630"/>
      <c r="O135" s="630"/>
      <c r="P135" s="630"/>
      <c r="Q135" s="630"/>
      <c r="R135" s="630"/>
      <c r="S135" s="631"/>
      <c r="T135" s="569" t="s">
        <v>253</v>
      </c>
      <c r="U135" s="570"/>
      <c r="V135" s="570"/>
      <c r="W135" s="570"/>
      <c r="X135" s="570"/>
      <c r="Y135" s="570"/>
      <c r="Z135" s="570"/>
      <c r="AA135" s="570"/>
      <c r="AB135" s="570"/>
      <c r="AC135" s="570"/>
      <c r="AD135" s="570"/>
      <c r="AE135" s="570"/>
      <c r="AF135" s="570"/>
      <c r="AG135" s="570"/>
      <c r="AH135" s="570"/>
      <c r="AI135" s="570"/>
      <c r="AJ135" s="570"/>
      <c r="AK135" s="570"/>
      <c r="AL135" s="570"/>
      <c r="AM135" s="571"/>
    </row>
    <row r="136" spans="1:39" ht="23.25" customHeight="1" x14ac:dyDescent="0.15">
      <c r="A136" s="183"/>
      <c r="B136" s="185"/>
      <c r="C136" s="186" t="s">
        <v>178</v>
      </c>
      <c r="D136" s="632" t="s">
        <v>181</v>
      </c>
      <c r="E136" s="632"/>
      <c r="F136" s="632"/>
      <c r="G136" s="632"/>
      <c r="H136" s="632"/>
      <c r="I136" s="632"/>
      <c r="J136" s="632"/>
      <c r="K136" s="632"/>
      <c r="L136" s="632"/>
      <c r="M136" s="632"/>
      <c r="N136" s="632"/>
      <c r="O136" s="632"/>
      <c r="P136" s="632"/>
      <c r="Q136" s="632"/>
      <c r="R136" s="632"/>
      <c r="S136" s="633"/>
      <c r="T136" s="622" t="s">
        <v>249</v>
      </c>
      <c r="U136" s="617"/>
      <c r="V136" s="617"/>
      <c r="W136" s="617"/>
      <c r="X136" s="617"/>
      <c r="Y136" s="617"/>
      <c r="Z136" s="617"/>
      <c r="AA136" s="617"/>
      <c r="AB136" s="617"/>
      <c r="AC136" s="617"/>
      <c r="AD136" s="617"/>
      <c r="AE136" s="617"/>
      <c r="AF136" s="617"/>
      <c r="AG136" s="617"/>
      <c r="AH136" s="617"/>
      <c r="AI136" s="617"/>
      <c r="AJ136" s="617"/>
      <c r="AK136" s="617"/>
      <c r="AL136" s="617"/>
      <c r="AM136" s="618"/>
    </row>
    <row r="137" spans="1:39" x14ac:dyDescent="0.15">
      <c r="A137" s="181"/>
      <c r="B137" s="291" t="s">
        <v>169</v>
      </c>
      <c r="C137" s="180"/>
      <c r="D137" s="180"/>
      <c r="E137" s="180"/>
      <c r="F137" s="180"/>
      <c r="G137" s="180"/>
      <c r="H137" s="180"/>
      <c r="I137" s="180"/>
      <c r="J137" s="180"/>
      <c r="K137" s="180"/>
      <c r="L137" s="180"/>
      <c r="M137" s="180"/>
      <c r="N137" s="180"/>
      <c r="O137" s="180"/>
      <c r="P137" s="180"/>
      <c r="Q137" s="180"/>
      <c r="R137" s="180"/>
      <c r="S137" s="180"/>
      <c r="T137" s="623" t="s">
        <v>65</v>
      </c>
      <c r="U137" s="623"/>
      <c r="V137" s="623"/>
      <c r="W137" s="623"/>
      <c r="X137" s="623"/>
      <c r="Y137" s="623"/>
      <c r="Z137" s="623"/>
      <c r="AA137" s="623"/>
      <c r="AB137" s="623"/>
      <c r="AC137" s="623"/>
      <c r="AD137" s="623"/>
      <c r="AE137" s="623"/>
      <c r="AF137" s="623"/>
      <c r="AG137" s="623"/>
      <c r="AH137" s="623"/>
      <c r="AI137" s="623"/>
      <c r="AJ137" s="623"/>
      <c r="AK137" s="623"/>
      <c r="AL137" s="623"/>
      <c r="AM137" s="624"/>
    </row>
    <row r="138" spans="1:39" x14ac:dyDescent="0.15">
      <c r="A138" s="183"/>
      <c r="B138" s="187"/>
      <c r="C138" s="184" t="s">
        <v>176</v>
      </c>
      <c r="D138" s="630" t="s">
        <v>177</v>
      </c>
      <c r="E138" s="630"/>
      <c r="F138" s="630"/>
      <c r="G138" s="630"/>
      <c r="H138" s="630"/>
      <c r="I138" s="630"/>
      <c r="J138" s="630"/>
      <c r="K138" s="630"/>
      <c r="L138" s="630"/>
      <c r="M138" s="630"/>
      <c r="N138" s="630"/>
      <c r="O138" s="630"/>
      <c r="P138" s="630"/>
      <c r="Q138" s="630"/>
      <c r="R138" s="630"/>
      <c r="S138" s="631"/>
      <c r="T138" s="569" t="s">
        <v>170</v>
      </c>
      <c r="U138" s="570"/>
      <c r="V138" s="570"/>
      <c r="W138" s="570"/>
      <c r="X138" s="570"/>
      <c r="Y138" s="570"/>
      <c r="Z138" s="570"/>
      <c r="AA138" s="570"/>
      <c r="AB138" s="570"/>
      <c r="AC138" s="570"/>
      <c r="AD138" s="570"/>
      <c r="AE138" s="570"/>
      <c r="AF138" s="570"/>
      <c r="AG138" s="570"/>
      <c r="AH138" s="570"/>
      <c r="AI138" s="570"/>
      <c r="AJ138" s="570"/>
      <c r="AK138" s="570"/>
      <c r="AL138" s="570"/>
      <c r="AM138" s="571"/>
    </row>
    <row r="139" spans="1:39" ht="12" customHeight="1" x14ac:dyDescent="0.15">
      <c r="A139" s="183"/>
      <c r="B139" s="187"/>
      <c r="C139" s="186" t="s">
        <v>174</v>
      </c>
      <c r="D139" s="634" t="s">
        <v>175</v>
      </c>
      <c r="E139" s="634"/>
      <c r="F139" s="634"/>
      <c r="G139" s="634"/>
      <c r="H139" s="634"/>
      <c r="I139" s="634"/>
      <c r="J139" s="634"/>
      <c r="K139" s="634"/>
      <c r="L139" s="634"/>
      <c r="M139" s="634"/>
      <c r="N139" s="634"/>
      <c r="O139" s="634"/>
      <c r="P139" s="634"/>
      <c r="Q139" s="634"/>
      <c r="R139" s="634"/>
      <c r="S139" s="635"/>
      <c r="T139" s="616" t="s">
        <v>171</v>
      </c>
      <c r="U139" s="617"/>
      <c r="V139" s="617"/>
      <c r="W139" s="617"/>
      <c r="X139" s="617"/>
      <c r="Y139" s="617"/>
      <c r="Z139" s="617"/>
      <c r="AA139" s="617"/>
      <c r="AB139" s="617"/>
      <c r="AC139" s="617"/>
      <c r="AD139" s="617"/>
      <c r="AE139" s="617"/>
      <c r="AF139" s="617"/>
      <c r="AG139" s="617"/>
      <c r="AH139" s="617"/>
      <c r="AI139" s="617"/>
      <c r="AJ139" s="617"/>
      <c r="AK139" s="617"/>
      <c r="AL139" s="617"/>
      <c r="AM139" s="618"/>
    </row>
    <row r="140" spans="1:39" ht="23.25" customHeight="1" x14ac:dyDescent="0.15">
      <c r="A140" s="183"/>
      <c r="B140" s="183"/>
      <c r="C140" s="188" t="s">
        <v>172</v>
      </c>
      <c r="D140" s="628" t="s">
        <v>173</v>
      </c>
      <c r="E140" s="628"/>
      <c r="F140" s="628"/>
      <c r="G140" s="628"/>
      <c r="H140" s="628"/>
      <c r="I140" s="628"/>
      <c r="J140" s="628"/>
      <c r="K140" s="628"/>
      <c r="L140" s="628"/>
      <c r="M140" s="628"/>
      <c r="N140" s="628"/>
      <c r="O140" s="628"/>
      <c r="P140" s="628"/>
      <c r="Q140" s="628"/>
      <c r="R140" s="628"/>
      <c r="S140" s="629"/>
      <c r="T140" s="619" t="s">
        <v>182</v>
      </c>
      <c r="U140" s="620"/>
      <c r="V140" s="620"/>
      <c r="W140" s="620"/>
      <c r="X140" s="620"/>
      <c r="Y140" s="620"/>
      <c r="Z140" s="620"/>
      <c r="AA140" s="620"/>
      <c r="AB140" s="620"/>
      <c r="AC140" s="620"/>
      <c r="AD140" s="620"/>
      <c r="AE140" s="620"/>
      <c r="AF140" s="620"/>
      <c r="AG140" s="620"/>
      <c r="AH140" s="620"/>
      <c r="AI140" s="620"/>
      <c r="AJ140" s="620"/>
      <c r="AK140" s="620"/>
      <c r="AL140" s="620"/>
      <c r="AM140" s="621"/>
    </row>
    <row r="141" spans="1:39" ht="36.75" customHeight="1" x14ac:dyDescent="0.15">
      <c r="A141" s="183"/>
      <c r="B141" s="187"/>
      <c r="C141" s="186" t="s">
        <v>183</v>
      </c>
      <c r="D141" s="634" t="s">
        <v>185</v>
      </c>
      <c r="E141" s="634"/>
      <c r="F141" s="634"/>
      <c r="G141" s="634"/>
      <c r="H141" s="634"/>
      <c r="I141" s="634"/>
      <c r="J141" s="634"/>
      <c r="K141" s="634"/>
      <c r="L141" s="634"/>
      <c r="M141" s="634"/>
      <c r="N141" s="634"/>
      <c r="O141" s="634"/>
      <c r="P141" s="634"/>
      <c r="Q141" s="634"/>
      <c r="R141" s="634"/>
      <c r="S141" s="635"/>
      <c r="T141" s="714" t="s">
        <v>186</v>
      </c>
      <c r="U141" s="715"/>
      <c r="V141" s="715"/>
      <c r="W141" s="715"/>
      <c r="X141" s="715"/>
      <c r="Y141" s="715"/>
      <c r="Z141" s="715"/>
      <c r="AA141" s="715"/>
      <c r="AB141" s="715"/>
      <c r="AC141" s="715"/>
      <c r="AD141" s="715"/>
      <c r="AE141" s="715"/>
      <c r="AF141" s="715"/>
      <c r="AG141" s="715"/>
      <c r="AH141" s="715"/>
      <c r="AI141" s="715"/>
      <c r="AJ141" s="715"/>
      <c r="AK141" s="715"/>
      <c r="AL141" s="715"/>
      <c r="AM141" s="716"/>
    </row>
    <row r="142" spans="1:39" x14ac:dyDescent="0.15">
      <c r="A142" s="179" t="s">
        <v>187</v>
      </c>
      <c r="B142" s="180"/>
      <c r="C142" s="180"/>
      <c r="D142" s="180"/>
      <c r="E142" s="180"/>
      <c r="F142" s="180"/>
      <c r="G142" s="180"/>
      <c r="H142" s="180"/>
      <c r="I142" s="180"/>
      <c r="J142" s="180"/>
      <c r="K142" s="180"/>
      <c r="L142" s="180"/>
      <c r="M142" s="180"/>
      <c r="N142" s="180"/>
      <c r="O142" s="180"/>
      <c r="P142" s="180"/>
      <c r="Q142" s="180"/>
      <c r="R142" s="180"/>
      <c r="S142" s="180"/>
      <c r="T142" s="623"/>
      <c r="U142" s="623"/>
      <c r="V142" s="623"/>
      <c r="W142" s="623"/>
      <c r="X142" s="623"/>
      <c r="Y142" s="623"/>
      <c r="Z142" s="623"/>
      <c r="AA142" s="623"/>
      <c r="AB142" s="623"/>
      <c r="AC142" s="623"/>
      <c r="AD142" s="623"/>
      <c r="AE142" s="623"/>
      <c r="AF142" s="623"/>
      <c r="AG142" s="623"/>
      <c r="AH142" s="623"/>
      <c r="AI142" s="623"/>
      <c r="AJ142" s="623"/>
      <c r="AK142" s="623"/>
      <c r="AL142" s="623"/>
      <c r="AM142" s="624"/>
    </row>
    <row r="143" spans="1:39" x14ac:dyDescent="0.15">
      <c r="A143" s="181"/>
      <c r="B143" s="291" t="s">
        <v>191</v>
      </c>
      <c r="C143" s="180"/>
      <c r="D143" s="180"/>
      <c r="E143" s="180"/>
      <c r="F143" s="180"/>
      <c r="G143" s="180"/>
      <c r="H143" s="180"/>
      <c r="I143" s="180"/>
      <c r="J143" s="180"/>
      <c r="K143" s="180"/>
      <c r="L143" s="180"/>
      <c r="M143" s="180"/>
      <c r="N143" s="180"/>
      <c r="O143" s="180"/>
      <c r="P143" s="180"/>
      <c r="Q143" s="180"/>
      <c r="R143" s="180"/>
      <c r="S143" s="180"/>
      <c r="T143" s="623" t="s">
        <v>65</v>
      </c>
      <c r="U143" s="623"/>
      <c r="V143" s="623"/>
      <c r="W143" s="623"/>
      <c r="X143" s="623"/>
      <c r="Y143" s="623"/>
      <c r="Z143" s="623"/>
      <c r="AA143" s="623"/>
      <c r="AB143" s="623"/>
      <c r="AC143" s="623"/>
      <c r="AD143" s="623"/>
      <c r="AE143" s="623"/>
      <c r="AF143" s="623"/>
      <c r="AG143" s="623"/>
      <c r="AH143" s="623"/>
      <c r="AI143" s="623"/>
      <c r="AJ143" s="623"/>
      <c r="AK143" s="623"/>
      <c r="AL143" s="623"/>
      <c r="AM143" s="624"/>
    </row>
    <row r="144" spans="1:39" x14ac:dyDescent="0.15">
      <c r="A144" s="183"/>
      <c r="B144" s="134"/>
      <c r="C144" s="289" t="s">
        <v>184</v>
      </c>
      <c r="D144" s="651" t="s">
        <v>180</v>
      </c>
      <c r="E144" s="651"/>
      <c r="F144" s="651"/>
      <c r="G144" s="651"/>
      <c r="H144" s="651"/>
      <c r="I144" s="651"/>
      <c r="J144" s="651"/>
      <c r="K144" s="651"/>
      <c r="L144" s="651"/>
      <c r="M144" s="651"/>
      <c r="N144" s="651"/>
      <c r="O144" s="651"/>
      <c r="P144" s="651"/>
      <c r="Q144" s="651"/>
      <c r="R144" s="651"/>
      <c r="S144" s="652"/>
      <c r="T144" s="717" t="s">
        <v>254</v>
      </c>
      <c r="U144" s="718"/>
      <c r="V144" s="718"/>
      <c r="W144" s="718"/>
      <c r="X144" s="718"/>
      <c r="Y144" s="718"/>
      <c r="Z144" s="718"/>
      <c r="AA144" s="718"/>
      <c r="AB144" s="718"/>
      <c r="AC144" s="718"/>
      <c r="AD144" s="718"/>
      <c r="AE144" s="718"/>
      <c r="AF144" s="718"/>
      <c r="AG144" s="718"/>
      <c r="AH144" s="718"/>
      <c r="AI144" s="718"/>
      <c r="AJ144" s="718"/>
      <c r="AK144" s="718"/>
      <c r="AL144" s="718"/>
      <c r="AM144" s="719"/>
    </row>
    <row r="145" spans="1:39" x14ac:dyDescent="0.15">
      <c r="A145" s="179" t="s">
        <v>251</v>
      </c>
      <c r="B145" s="180"/>
      <c r="C145" s="180"/>
      <c r="D145" s="180"/>
      <c r="E145" s="180"/>
      <c r="F145" s="180"/>
      <c r="G145" s="180"/>
      <c r="H145" s="180"/>
      <c r="I145" s="180"/>
      <c r="J145" s="180"/>
      <c r="K145" s="180"/>
      <c r="L145" s="180"/>
      <c r="M145" s="180"/>
      <c r="N145" s="180"/>
      <c r="O145" s="180"/>
      <c r="P145" s="180"/>
      <c r="Q145" s="180"/>
      <c r="R145" s="180"/>
      <c r="S145" s="180"/>
      <c r="T145" s="623"/>
      <c r="U145" s="623"/>
      <c r="V145" s="623"/>
      <c r="W145" s="623"/>
      <c r="X145" s="623"/>
      <c r="Y145" s="623"/>
      <c r="Z145" s="623"/>
      <c r="AA145" s="623"/>
      <c r="AB145" s="623"/>
      <c r="AC145" s="623"/>
      <c r="AD145" s="623"/>
      <c r="AE145" s="623"/>
      <c r="AF145" s="623"/>
      <c r="AG145" s="623"/>
      <c r="AH145" s="623"/>
      <c r="AI145" s="623"/>
      <c r="AJ145" s="623"/>
      <c r="AK145" s="623"/>
      <c r="AL145" s="623"/>
      <c r="AM145" s="624"/>
    </row>
    <row r="146" spans="1:39" x14ac:dyDescent="0.15">
      <c r="A146" s="181"/>
      <c r="B146" s="291" t="s">
        <v>278</v>
      </c>
      <c r="C146" s="180"/>
      <c r="D146" s="180"/>
      <c r="E146" s="180"/>
      <c r="F146" s="180"/>
      <c r="G146" s="180"/>
      <c r="H146" s="180"/>
      <c r="I146" s="180"/>
      <c r="J146" s="180"/>
      <c r="K146" s="180"/>
      <c r="L146" s="180"/>
      <c r="M146" s="180"/>
      <c r="N146" s="180"/>
      <c r="O146" s="180"/>
      <c r="P146" s="180"/>
      <c r="Q146" s="180"/>
      <c r="R146" s="180"/>
      <c r="S146" s="180"/>
      <c r="T146" s="623" t="s">
        <v>65</v>
      </c>
      <c r="U146" s="623"/>
      <c r="V146" s="623"/>
      <c r="W146" s="623"/>
      <c r="X146" s="623"/>
      <c r="Y146" s="623"/>
      <c r="Z146" s="623"/>
      <c r="AA146" s="623"/>
      <c r="AB146" s="623"/>
      <c r="AC146" s="623"/>
      <c r="AD146" s="623"/>
      <c r="AE146" s="623"/>
      <c r="AF146" s="623"/>
      <c r="AG146" s="623"/>
      <c r="AH146" s="623"/>
      <c r="AI146" s="623"/>
      <c r="AJ146" s="623"/>
      <c r="AK146" s="623"/>
      <c r="AL146" s="623"/>
      <c r="AM146" s="624"/>
    </row>
    <row r="147" spans="1:39" ht="21" customHeight="1" x14ac:dyDescent="0.15">
      <c r="A147" s="183"/>
      <c r="B147" s="134"/>
      <c r="C147" s="289" t="s">
        <v>252</v>
      </c>
      <c r="D147" s="651" t="s">
        <v>237</v>
      </c>
      <c r="E147" s="651"/>
      <c r="F147" s="651"/>
      <c r="G147" s="651"/>
      <c r="H147" s="651"/>
      <c r="I147" s="651"/>
      <c r="J147" s="651"/>
      <c r="K147" s="651"/>
      <c r="L147" s="651"/>
      <c r="M147" s="651"/>
      <c r="N147" s="651"/>
      <c r="O147" s="651"/>
      <c r="P147" s="651"/>
      <c r="Q147" s="651"/>
      <c r="R147" s="651"/>
      <c r="S147" s="652"/>
      <c r="T147" s="729" t="s">
        <v>256</v>
      </c>
      <c r="U147" s="730"/>
      <c r="V147" s="730"/>
      <c r="W147" s="730"/>
      <c r="X147" s="730"/>
      <c r="Y147" s="730"/>
      <c r="Z147" s="730"/>
      <c r="AA147" s="730"/>
      <c r="AB147" s="730"/>
      <c r="AC147" s="730"/>
      <c r="AD147" s="730"/>
      <c r="AE147" s="730"/>
      <c r="AF147" s="730"/>
      <c r="AG147" s="730"/>
      <c r="AH147" s="730"/>
      <c r="AI147" s="730"/>
      <c r="AJ147" s="730"/>
      <c r="AK147" s="730"/>
      <c r="AL147" s="730"/>
      <c r="AM147" s="731"/>
    </row>
    <row r="148" spans="1:39" s="176" customFormat="1" ht="33" customHeight="1" x14ac:dyDescent="0.15">
      <c r="A148" s="666" t="s">
        <v>255</v>
      </c>
      <c r="B148" s="666"/>
      <c r="C148" s="666"/>
      <c r="D148" s="666"/>
      <c r="E148" s="666"/>
      <c r="F148" s="666"/>
      <c r="G148" s="666"/>
      <c r="H148" s="666"/>
      <c r="I148" s="666"/>
      <c r="J148" s="666"/>
      <c r="K148" s="666"/>
      <c r="L148" s="666"/>
      <c r="M148" s="666"/>
      <c r="N148" s="666"/>
      <c r="O148" s="666"/>
      <c r="P148" s="666"/>
      <c r="Q148" s="666"/>
      <c r="R148" s="666"/>
      <c r="S148" s="666"/>
      <c r="T148" s="666"/>
      <c r="U148" s="666"/>
      <c r="V148" s="666"/>
      <c r="W148" s="666"/>
      <c r="X148" s="666"/>
      <c r="Y148" s="666"/>
      <c r="Z148" s="666"/>
      <c r="AA148" s="666"/>
      <c r="AB148" s="666"/>
      <c r="AC148" s="666"/>
      <c r="AD148" s="666"/>
      <c r="AE148" s="666"/>
      <c r="AF148" s="666"/>
      <c r="AG148" s="666"/>
      <c r="AH148" s="666"/>
      <c r="AI148" s="666"/>
      <c r="AJ148" s="666"/>
      <c r="AK148" s="666"/>
      <c r="AL148" s="666"/>
      <c r="AM148" s="666"/>
    </row>
    <row r="149" spans="1:39" x14ac:dyDescent="0.15">
      <c r="A149" s="177" t="s">
        <v>99</v>
      </c>
      <c r="B149" s="178"/>
      <c r="C149" s="165"/>
      <c r="D149" s="165"/>
      <c r="E149" s="165"/>
      <c r="F149" s="165"/>
      <c r="G149" s="165"/>
      <c r="H149" s="165"/>
      <c r="I149" s="165"/>
      <c r="J149" s="165"/>
      <c r="K149" s="165"/>
      <c r="L149" s="165"/>
      <c r="M149" s="165"/>
      <c r="N149" s="165"/>
      <c r="O149" s="165"/>
      <c r="P149" s="165"/>
      <c r="Q149" s="165"/>
      <c r="R149" s="165"/>
      <c r="S149" s="165"/>
      <c r="T149" s="165"/>
      <c r="U149" s="165"/>
      <c r="V149" s="165"/>
      <c r="W149" s="165"/>
      <c r="X149" s="165"/>
      <c r="Y149" s="165"/>
      <c r="Z149" s="165"/>
      <c r="AA149" s="165"/>
      <c r="AB149" s="165"/>
      <c r="AC149" s="165"/>
      <c r="AD149" s="165"/>
      <c r="AE149" s="165"/>
      <c r="AF149" s="165"/>
      <c r="AG149" s="165"/>
      <c r="AH149" s="165"/>
      <c r="AI149" s="165"/>
      <c r="AJ149" s="165"/>
    </row>
    <row r="150" spans="1:39" ht="4.5" customHeight="1" x14ac:dyDescent="0.15">
      <c r="A150" s="179"/>
      <c r="B150" s="180"/>
      <c r="C150" s="180"/>
      <c r="D150" s="180"/>
      <c r="E150" s="180"/>
      <c r="F150" s="180"/>
      <c r="G150" s="180"/>
      <c r="H150" s="180"/>
      <c r="I150" s="180"/>
      <c r="J150" s="180"/>
      <c r="K150" s="180"/>
      <c r="L150" s="180"/>
      <c r="M150" s="180"/>
      <c r="N150" s="180"/>
      <c r="O150" s="180"/>
      <c r="P150" s="180"/>
      <c r="Q150" s="180"/>
      <c r="R150" s="180"/>
      <c r="S150" s="180"/>
      <c r="T150" s="623"/>
      <c r="U150" s="623"/>
      <c r="V150" s="623"/>
      <c r="W150" s="623"/>
      <c r="X150" s="623"/>
      <c r="Y150" s="623"/>
      <c r="Z150" s="623"/>
      <c r="AA150" s="623"/>
      <c r="AB150" s="623"/>
      <c r="AC150" s="623"/>
      <c r="AD150" s="623"/>
      <c r="AE150" s="623"/>
      <c r="AF150" s="623"/>
      <c r="AG150" s="623"/>
      <c r="AH150" s="623"/>
      <c r="AI150" s="623"/>
      <c r="AJ150" s="623"/>
      <c r="AK150" s="623"/>
      <c r="AL150" s="623"/>
      <c r="AM150" s="624"/>
    </row>
    <row r="151" spans="1:39" x14ac:dyDescent="0.15">
      <c r="A151" s="181"/>
      <c r="B151" s="291" t="s">
        <v>191</v>
      </c>
      <c r="C151" s="180"/>
      <c r="D151" s="180"/>
      <c r="E151" s="180"/>
      <c r="F151" s="180"/>
      <c r="G151" s="180"/>
      <c r="H151" s="180"/>
      <c r="I151" s="180"/>
      <c r="J151" s="180"/>
      <c r="K151" s="180"/>
      <c r="L151" s="180"/>
      <c r="M151" s="180"/>
      <c r="N151" s="180"/>
      <c r="O151" s="180"/>
      <c r="P151" s="180"/>
      <c r="Q151" s="180"/>
      <c r="R151" s="180"/>
      <c r="S151" s="180"/>
      <c r="T151" s="623" t="s">
        <v>65</v>
      </c>
      <c r="U151" s="623"/>
      <c r="V151" s="623"/>
      <c r="W151" s="623"/>
      <c r="X151" s="623"/>
      <c r="Y151" s="623"/>
      <c r="Z151" s="623"/>
      <c r="AA151" s="623"/>
      <c r="AB151" s="623"/>
      <c r="AC151" s="623"/>
      <c r="AD151" s="623"/>
      <c r="AE151" s="623"/>
      <c r="AF151" s="623"/>
      <c r="AG151" s="623"/>
      <c r="AH151" s="623"/>
      <c r="AI151" s="623"/>
      <c r="AJ151" s="623"/>
      <c r="AK151" s="623"/>
      <c r="AL151" s="623"/>
      <c r="AM151" s="624"/>
    </row>
    <row r="152" spans="1:39" ht="24" customHeight="1" x14ac:dyDescent="0.15">
      <c r="A152" s="183"/>
      <c r="B152" s="134"/>
      <c r="C152" s="184" t="s">
        <v>179</v>
      </c>
      <c r="D152" s="654" t="s">
        <v>181</v>
      </c>
      <c r="E152" s="654"/>
      <c r="F152" s="654"/>
      <c r="G152" s="654"/>
      <c r="H152" s="654"/>
      <c r="I152" s="654"/>
      <c r="J152" s="654"/>
      <c r="K152" s="654"/>
      <c r="L152" s="654"/>
      <c r="M152" s="654"/>
      <c r="N152" s="654"/>
      <c r="O152" s="654"/>
      <c r="P152" s="654"/>
      <c r="Q152" s="654"/>
      <c r="R152" s="654"/>
      <c r="S152" s="655"/>
      <c r="T152" s="720" t="s">
        <v>249</v>
      </c>
      <c r="U152" s="721"/>
      <c r="V152" s="721"/>
      <c r="W152" s="721"/>
      <c r="X152" s="721"/>
      <c r="Y152" s="721"/>
      <c r="Z152" s="721"/>
      <c r="AA152" s="721"/>
      <c r="AB152" s="721"/>
      <c r="AC152" s="721"/>
      <c r="AD152" s="721"/>
      <c r="AE152" s="721"/>
      <c r="AF152" s="721"/>
      <c r="AG152" s="721"/>
      <c r="AH152" s="721"/>
      <c r="AI152" s="721"/>
      <c r="AJ152" s="721"/>
      <c r="AK152" s="721"/>
      <c r="AL152" s="721"/>
      <c r="AM152" s="722"/>
    </row>
    <row r="153" spans="1:39" x14ac:dyDescent="0.15">
      <c r="A153" s="181"/>
      <c r="B153" s="291" t="s">
        <v>169</v>
      </c>
      <c r="C153" s="180"/>
      <c r="D153" s="180"/>
      <c r="E153" s="180"/>
      <c r="F153" s="180"/>
      <c r="G153" s="180"/>
      <c r="H153" s="180"/>
      <c r="I153" s="180"/>
      <c r="J153" s="180"/>
      <c r="K153" s="180"/>
      <c r="L153" s="180"/>
      <c r="M153" s="180"/>
      <c r="N153" s="180"/>
      <c r="O153" s="180"/>
      <c r="P153" s="180"/>
      <c r="Q153" s="180"/>
      <c r="R153" s="180"/>
      <c r="S153" s="180"/>
      <c r="T153" s="623" t="s">
        <v>65</v>
      </c>
      <c r="U153" s="623"/>
      <c r="V153" s="623"/>
      <c r="W153" s="623"/>
      <c r="X153" s="623"/>
      <c r="Y153" s="623"/>
      <c r="Z153" s="623"/>
      <c r="AA153" s="623"/>
      <c r="AB153" s="623"/>
      <c r="AC153" s="623"/>
      <c r="AD153" s="623"/>
      <c r="AE153" s="623"/>
      <c r="AF153" s="623"/>
      <c r="AG153" s="623"/>
      <c r="AH153" s="623"/>
      <c r="AI153" s="623"/>
      <c r="AJ153" s="623"/>
      <c r="AK153" s="623"/>
      <c r="AL153" s="623"/>
      <c r="AM153" s="624"/>
    </row>
    <row r="154" spans="1:39" ht="36.75" customHeight="1" x14ac:dyDescent="0.15">
      <c r="A154" s="183"/>
      <c r="B154" s="187"/>
      <c r="C154" s="184" t="s">
        <v>178</v>
      </c>
      <c r="D154" s="630" t="s">
        <v>185</v>
      </c>
      <c r="E154" s="630"/>
      <c r="F154" s="630"/>
      <c r="G154" s="630"/>
      <c r="H154" s="630"/>
      <c r="I154" s="630"/>
      <c r="J154" s="630"/>
      <c r="K154" s="630"/>
      <c r="L154" s="630"/>
      <c r="M154" s="630"/>
      <c r="N154" s="630"/>
      <c r="O154" s="630"/>
      <c r="P154" s="630"/>
      <c r="Q154" s="630"/>
      <c r="R154" s="630"/>
      <c r="S154" s="631"/>
      <c r="T154" s="714" t="s">
        <v>186</v>
      </c>
      <c r="U154" s="715"/>
      <c r="V154" s="715"/>
      <c r="W154" s="715"/>
      <c r="X154" s="715"/>
      <c r="Y154" s="715"/>
      <c r="Z154" s="715"/>
      <c r="AA154" s="715"/>
      <c r="AB154" s="715"/>
      <c r="AC154" s="715"/>
      <c r="AD154" s="715"/>
      <c r="AE154" s="715"/>
      <c r="AF154" s="715"/>
      <c r="AG154" s="715"/>
      <c r="AH154" s="715"/>
      <c r="AI154" s="715"/>
      <c r="AJ154" s="715"/>
      <c r="AK154" s="715"/>
      <c r="AL154" s="715"/>
      <c r="AM154" s="716"/>
    </row>
    <row r="155" spans="1:39" s="176" customFormat="1" ht="5.25" customHeight="1" x14ac:dyDescent="0.15">
      <c r="A155" s="190"/>
      <c r="B155" s="290"/>
      <c r="C155" s="290"/>
      <c r="D155" s="290"/>
      <c r="E155" s="290"/>
      <c r="F155" s="290"/>
      <c r="G155" s="290"/>
      <c r="H155" s="290"/>
      <c r="I155" s="290"/>
      <c r="J155" s="290"/>
      <c r="K155" s="290"/>
      <c r="L155" s="290"/>
      <c r="M155" s="290"/>
      <c r="N155" s="290"/>
      <c r="O155" s="290"/>
      <c r="P155" s="290"/>
      <c r="Q155" s="290"/>
      <c r="R155" s="290"/>
      <c r="S155" s="290"/>
      <c r="T155" s="290"/>
      <c r="U155" s="290"/>
      <c r="V155" s="290"/>
      <c r="W155" s="290"/>
      <c r="X155" s="290"/>
      <c r="Y155" s="290"/>
      <c r="Z155" s="290"/>
      <c r="AA155" s="290"/>
      <c r="AB155" s="290"/>
      <c r="AC155" s="290"/>
      <c r="AD155" s="290"/>
      <c r="AE155" s="290"/>
      <c r="AF155" s="290"/>
      <c r="AG155" s="290"/>
      <c r="AH155" s="290"/>
      <c r="AI155" s="290"/>
      <c r="AJ155" s="290"/>
      <c r="AK155" s="192"/>
      <c r="AL155" s="192"/>
      <c r="AM155" s="192"/>
    </row>
    <row r="156" spans="1:39" x14ac:dyDescent="0.15">
      <c r="A156" s="177" t="s">
        <v>153</v>
      </c>
      <c r="B156" s="178"/>
      <c r="C156" s="165"/>
      <c r="D156" s="165"/>
      <c r="E156" s="165"/>
      <c r="F156" s="165"/>
      <c r="G156" s="165"/>
      <c r="H156" s="165"/>
      <c r="I156" s="165"/>
      <c r="J156" s="165"/>
      <c r="K156" s="165"/>
      <c r="L156" s="165"/>
      <c r="M156" s="165"/>
      <c r="N156" s="165"/>
      <c r="O156" s="165"/>
      <c r="P156" s="165"/>
      <c r="Q156" s="165"/>
      <c r="R156" s="165"/>
      <c r="S156" s="165"/>
      <c r="T156" s="165"/>
      <c r="U156" s="165"/>
      <c r="V156" s="165"/>
      <c r="W156" s="165"/>
      <c r="X156" s="165"/>
      <c r="Y156" s="165"/>
      <c r="Z156" s="165"/>
      <c r="AA156" s="165"/>
      <c r="AB156" s="165"/>
      <c r="AC156" s="165"/>
      <c r="AD156" s="165"/>
      <c r="AE156" s="165"/>
      <c r="AF156" s="165"/>
      <c r="AG156" s="165"/>
      <c r="AH156" s="165"/>
      <c r="AI156" s="165"/>
      <c r="AJ156" s="165"/>
    </row>
    <row r="157" spans="1:39" ht="5.25" customHeight="1" x14ac:dyDescent="0.15">
      <c r="A157" s="179"/>
      <c r="B157" s="180"/>
      <c r="C157" s="180"/>
      <c r="D157" s="180"/>
      <c r="E157" s="180"/>
      <c r="F157" s="180"/>
      <c r="G157" s="180"/>
      <c r="H157" s="180"/>
      <c r="I157" s="180"/>
      <c r="J157" s="180"/>
      <c r="K157" s="180"/>
      <c r="L157" s="180"/>
      <c r="M157" s="180"/>
      <c r="N157" s="180"/>
      <c r="O157" s="180"/>
      <c r="P157" s="180"/>
      <c r="Q157" s="180"/>
      <c r="R157" s="180"/>
      <c r="S157" s="180"/>
      <c r="T157" s="623"/>
      <c r="U157" s="623"/>
      <c r="V157" s="623"/>
      <c r="W157" s="623"/>
      <c r="X157" s="623"/>
      <c r="Y157" s="623"/>
      <c r="Z157" s="623"/>
      <c r="AA157" s="623"/>
      <c r="AB157" s="623"/>
      <c r="AC157" s="623"/>
      <c r="AD157" s="623"/>
      <c r="AE157" s="623"/>
      <c r="AF157" s="623"/>
      <c r="AG157" s="623"/>
      <c r="AH157" s="623"/>
      <c r="AI157" s="623"/>
      <c r="AJ157" s="623"/>
      <c r="AK157" s="623"/>
      <c r="AL157" s="623"/>
      <c r="AM157" s="624"/>
    </row>
    <row r="158" spans="1:39" x14ac:dyDescent="0.15">
      <c r="A158" s="181"/>
      <c r="B158" s="291" t="s">
        <v>190</v>
      </c>
      <c r="C158" s="180"/>
      <c r="D158" s="180"/>
      <c r="E158" s="180"/>
      <c r="F158" s="180"/>
      <c r="G158" s="180"/>
      <c r="H158" s="180"/>
      <c r="I158" s="180"/>
      <c r="J158" s="180"/>
      <c r="K158" s="180"/>
      <c r="L158" s="180"/>
      <c r="M158" s="180"/>
      <c r="N158" s="180"/>
      <c r="O158" s="180"/>
      <c r="P158" s="180"/>
      <c r="Q158" s="180"/>
      <c r="R158" s="180"/>
      <c r="S158" s="180"/>
      <c r="T158" s="623" t="s">
        <v>65</v>
      </c>
      <c r="U158" s="623"/>
      <c r="V158" s="623"/>
      <c r="W158" s="623"/>
      <c r="X158" s="623"/>
      <c r="Y158" s="623"/>
      <c r="Z158" s="623"/>
      <c r="AA158" s="623"/>
      <c r="AB158" s="623"/>
      <c r="AC158" s="623"/>
      <c r="AD158" s="623"/>
      <c r="AE158" s="623"/>
      <c r="AF158" s="623"/>
      <c r="AG158" s="623"/>
      <c r="AH158" s="623"/>
      <c r="AI158" s="623"/>
      <c r="AJ158" s="623"/>
      <c r="AK158" s="623"/>
      <c r="AL158" s="623"/>
      <c r="AM158" s="624"/>
    </row>
    <row r="159" spans="1:39" ht="21.75" customHeight="1" x14ac:dyDescent="0.15">
      <c r="A159" s="183"/>
      <c r="B159" s="134"/>
      <c r="C159" s="184" t="s">
        <v>179</v>
      </c>
      <c r="D159" s="712" t="s">
        <v>192</v>
      </c>
      <c r="E159" s="712"/>
      <c r="F159" s="712"/>
      <c r="G159" s="712"/>
      <c r="H159" s="712"/>
      <c r="I159" s="712"/>
      <c r="J159" s="712"/>
      <c r="K159" s="712"/>
      <c r="L159" s="712"/>
      <c r="M159" s="712"/>
      <c r="N159" s="712"/>
      <c r="O159" s="712"/>
      <c r="P159" s="712"/>
      <c r="Q159" s="712"/>
      <c r="R159" s="712"/>
      <c r="S159" s="713"/>
      <c r="T159" s="723" t="s">
        <v>250</v>
      </c>
      <c r="U159" s="724"/>
      <c r="V159" s="724"/>
      <c r="W159" s="724"/>
      <c r="X159" s="724"/>
      <c r="Y159" s="724"/>
      <c r="Z159" s="724"/>
      <c r="AA159" s="724"/>
      <c r="AB159" s="724"/>
      <c r="AC159" s="724"/>
      <c r="AD159" s="724"/>
      <c r="AE159" s="724"/>
      <c r="AF159" s="724"/>
      <c r="AG159" s="724"/>
      <c r="AH159" s="724"/>
      <c r="AI159" s="724"/>
      <c r="AJ159" s="724"/>
      <c r="AK159" s="724"/>
      <c r="AL159" s="724"/>
      <c r="AM159" s="725"/>
    </row>
    <row r="160" spans="1:39" ht="12" customHeight="1" x14ac:dyDescent="0.15">
      <c r="A160" s="193"/>
      <c r="B160" s="194"/>
      <c r="C160" s="195" t="s">
        <v>178</v>
      </c>
      <c r="D160" s="632" t="s">
        <v>156</v>
      </c>
      <c r="E160" s="632"/>
      <c r="F160" s="632"/>
      <c r="G160" s="632"/>
      <c r="H160" s="632"/>
      <c r="I160" s="632"/>
      <c r="J160" s="632"/>
      <c r="K160" s="632"/>
      <c r="L160" s="632"/>
      <c r="M160" s="632"/>
      <c r="N160" s="632"/>
      <c r="O160" s="632"/>
      <c r="P160" s="632"/>
      <c r="Q160" s="632"/>
      <c r="R160" s="632"/>
      <c r="S160" s="633"/>
      <c r="T160" s="726"/>
      <c r="U160" s="727"/>
      <c r="V160" s="727"/>
      <c r="W160" s="727"/>
      <c r="X160" s="727"/>
      <c r="Y160" s="727"/>
      <c r="Z160" s="727"/>
      <c r="AA160" s="727"/>
      <c r="AB160" s="727"/>
      <c r="AC160" s="727"/>
      <c r="AD160" s="727"/>
      <c r="AE160" s="727"/>
      <c r="AF160" s="727"/>
      <c r="AG160" s="727"/>
      <c r="AH160" s="727"/>
      <c r="AI160" s="727"/>
      <c r="AJ160" s="727"/>
      <c r="AK160" s="727"/>
      <c r="AL160" s="727"/>
      <c r="AM160" s="728"/>
    </row>
    <row r="161" spans="1:36" ht="18" customHeight="1" x14ac:dyDescent="0.15">
      <c r="A161" s="165"/>
      <c r="B161" s="196"/>
      <c r="C161" s="197"/>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c r="AA161" s="197"/>
      <c r="AB161" s="197"/>
      <c r="AC161" s="197"/>
      <c r="AD161" s="197"/>
      <c r="AE161" s="197"/>
      <c r="AF161" s="197"/>
      <c r="AG161" s="197"/>
      <c r="AH161" s="197"/>
      <c r="AI161" s="197"/>
      <c r="AJ161" s="197"/>
    </row>
    <row r="162" spans="1:36" s="198" customFormat="1" x14ac:dyDescent="0.15">
      <c r="B162" s="196"/>
      <c r="C162" s="196"/>
      <c r="D162" s="196"/>
      <c r="E162" s="196"/>
      <c r="F162" s="196"/>
      <c r="G162" s="196"/>
      <c r="H162" s="196"/>
      <c r="I162" s="196"/>
      <c r="J162" s="196"/>
      <c r="K162" s="196"/>
      <c r="L162" s="196"/>
      <c r="M162" s="196"/>
      <c r="N162" s="196"/>
      <c r="O162" s="196"/>
      <c r="P162" s="196"/>
      <c r="Q162" s="196"/>
      <c r="R162" s="196"/>
      <c r="S162" s="196"/>
      <c r="T162" s="196"/>
      <c r="U162" s="196"/>
      <c r="V162" s="196"/>
      <c r="W162" s="196"/>
      <c r="X162" s="196"/>
      <c r="Y162" s="196"/>
      <c r="Z162" s="196"/>
      <c r="AA162" s="196"/>
      <c r="AB162" s="196"/>
      <c r="AC162" s="196"/>
      <c r="AD162" s="196"/>
      <c r="AE162" s="196"/>
      <c r="AF162" s="196"/>
      <c r="AG162" s="196"/>
      <c r="AH162" s="196"/>
      <c r="AI162" s="196"/>
      <c r="AJ162" s="196"/>
    </row>
    <row r="163" spans="1:36" s="198" customFormat="1" x14ac:dyDescent="0.15">
      <c r="B163" s="196"/>
      <c r="C163" s="196"/>
      <c r="D163" s="196"/>
      <c r="E163" s="196"/>
      <c r="F163" s="196"/>
      <c r="G163" s="196"/>
      <c r="H163" s="196"/>
      <c r="I163" s="196"/>
      <c r="J163" s="196"/>
      <c r="K163" s="196"/>
      <c r="L163" s="196"/>
      <c r="M163" s="196"/>
      <c r="N163" s="196"/>
      <c r="O163" s="196"/>
      <c r="P163" s="196"/>
      <c r="Q163" s="196"/>
      <c r="R163" s="196"/>
      <c r="S163" s="196"/>
      <c r="T163" s="196"/>
      <c r="U163" s="196"/>
      <c r="V163" s="196"/>
      <c r="W163" s="196"/>
      <c r="X163" s="196"/>
      <c r="Y163" s="196"/>
      <c r="Z163" s="196"/>
      <c r="AA163" s="196"/>
      <c r="AB163" s="196"/>
      <c r="AC163" s="196"/>
      <c r="AD163" s="196"/>
      <c r="AE163" s="196"/>
      <c r="AF163" s="196"/>
      <c r="AG163" s="196"/>
      <c r="AH163" s="196"/>
      <c r="AI163" s="196"/>
      <c r="AJ163" s="196"/>
    </row>
    <row r="164" spans="1:36" x14ac:dyDescent="0.15">
      <c r="A164" s="165"/>
      <c r="B164" s="197"/>
      <c r="C164" s="197"/>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c r="AA164" s="197"/>
      <c r="AB164" s="197"/>
      <c r="AC164" s="197"/>
      <c r="AD164" s="197"/>
      <c r="AE164" s="197"/>
      <c r="AF164" s="197"/>
      <c r="AG164" s="197"/>
      <c r="AH164" s="197"/>
      <c r="AI164" s="197"/>
      <c r="AJ164" s="197"/>
    </row>
    <row r="165" spans="1:36" x14ac:dyDescent="0.15">
      <c r="A165" s="165"/>
      <c r="B165" s="197"/>
      <c r="C165" s="197"/>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c r="AA165" s="197"/>
      <c r="AB165" s="197"/>
      <c r="AC165" s="197"/>
      <c r="AD165" s="197"/>
      <c r="AE165" s="197"/>
      <c r="AF165" s="197"/>
      <c r="AG165" s="197"/>
      <c r="AH165" s="197"/>
      <c r="AI165" s="197"/>
      <c r="AJ165" s="197"/>
    </row>
    <row r="166" spans="1:36" x14ac:dyDescent="0.15">
      <c r="A166" s="165"/>
      <c r="B166" s="197"/>
      <c r="C166" s="197"/>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c r="AA166" s="197"/>
      <c r="AB166" s="197"/>
      <c r="AC166" s="197"/>
      <c r="AD166" s="197"/>
      <c r="AE166" s="197"/>
      <c r="AF166" s="197"/>
      <c r="AG166" s="197"/>
      <c r="AH166" s="197"/>
      <c r="AI166" s="197"/>
      <c r="AJ166" s="197"/>
    </row>
    <row r="167" spans="1:36" x14ac:dyDescent="0.15">
      <c r="A167" s="165"/>
      <c r="B167" s="197"/>
      <c r="C167" s="197"/>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c r="AA167" s="197"/>
      <c r="AB167" s="197"/>
      <c r="AC167" s="197"/>
      <c r="AD167" s="197"/>
      <c r="AE167" s="197"/>
      <c r="AF167" s="197"/>
      <c r="AG167" s="197"/>
      <c r="AH167" s="197"/>
      <c r="AI167" s="197"/>
      <c r="AJ167" s="197"/>
    </row>
    <row r="168" spans="1:36" x14ac:dyDescent="0.15">
      <c r="A168" s="165"/>
      <c r="B168" s="197"/>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c r="AA168" s="197"/>
      <c r="AB168" s="197"/>
      <c r="AC168" s="197"/>
      <c r="AD168" s="197"/>
      <c r="AE168" s="197"/>
      <c r="AF168" s="197"/>
      <c r="AG168" s="197"/>
      <c r="AH168" s="197"/>
      <c r="AI168" s="197"/>
      <c r="AJ168" s="197"/>
    </row>
    <row r="169" spans="1:36" x14ac:dyDescent="0.15">
      <c r="A169" s="165"/>
      <c r="B169" s="197"/>
      <c r="C169" s="197"/>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c r="AA169" s="197"/>
      <c r="AB169" s="197"/>
      <c r="AC169" s="197"/>
      <c r="AD169" s="197"/>
      <c r="AE169" s="197"/>
      <c r="AF169" s="197"/>
      <c r="AG169" s="197"/>
      <c r="AH169" s="197"/>
      <c r="AI169" s="197"/>
      <c r="AJ169" s="197"/>
    </row>
    <row r="170" spans="1:36" x14ac:dyDescent="0.15">
      <c r="A170" s="165"/>
      <c r="B170" s="197"/>
      <c r="C170" s="197"/>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row>
    <row r="171" spans="1:36" x14ac:dyDescent="0.15">
      <c r="A171" s="165"/>
      <c r="B171" s="197"/>
      <c r="C171" s="197"/>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c r="AA171" s="197"/>
      <c r="AB171" s="197"/>
      <c r="AC171" s="197"/>
      <c r="AD171" s="197"/>
      <c r="AE171" s="197"/>
      <c r="AF171" s="197"/>
      <c r="AG171" s="197"/>
      <c r="AH171" s="197"/>
      <c r="AI171" s="197"/>
      <c r="AJ171" s="197"/>
    </row>
    <row r="172" spans="1:36" x14ac:dyDescent="0.15">
      <c r="A172" s="165"/>
      <c r="B172" s="197"/>
      <c r="C172" s="197"/>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c r="AA172" s="197"/>
      <c r="AB172" s="197"/>
      <c r="AC172" s="197"/>
      <c r="AD172" s="197"/>
      <c r="AE172" s="197"/>
      <c r="AF172" s="197"/>
      <c r="AG172" s="197"/>
      <c r="AH172" s="197"/>
      <c r="AI172" s="197"/>
      <c r="AJ172" s="197"/>
    </row>
    <row r="173" spans="1:36" x14ac:dyDescent="0.15">
      <c r="A173" s="165"/>
      <c r="B173" s="197"/>
      <c r="C173" s="197"/>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c r="AA173" s="197"/>
      <c r="AB173" s="197"/>
      <c r="AC173" s="197"/>
      <c r="AD173" s="197"/>
      <c r="AE173" s="197"/>
      <c r="AF173" s="197"/>
      <c r="AG173" s="197"/>
      <c r="AH173" s="197"/>
      <c r="AI173" s="197"/>
      <c r="AJ173" s="197"/>
    </row>
    <row r="174" spans="1:36" x14ac:dyDescent="0.15">
      <c r="A174" s="165"/>
      <c r="B174" s="197"/>
      <c r="C174" s="197"/>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c r="AA174" s="197"/>
      <c r="AB174" s="197"/>
      <c r="AC174" s="197"/>
      <c r="AD174" s="197"/>
      <c r="AE174" s="197"/>
      <c r="AF174" s="197"/>
      <c r="AG174" s="197"/>
      <c r="AH174" s="197"/>
      <c r="AI174" s="197"/>
      <c r="AJ174" s="197"/>
    </row>
    <row r="175" spans="1:36" x14ac:dyDescent="0.15">
      <c r="A175" s="165"/>
      <c r="B175" s="197"/>
      <c r="C175" s="197"/>
      <c r="D175" s="197"/>
      <c r="E175" s="197"/>
      <c r="F175" s="197"/>
      <c r="G175" s="197"/>
      <c r="H175" s="197"/>
      <c r="I175" s="197"/>
      <c r="J175" s="197"/>
      <c r="K175" s="197"/>
      <c r="L175" s="197"/>
      <c r="M175" s="197"/>
      <c r="N175" s="197"/>
      <c r="O175" s="197"/>
      <c r="P175" s="197"/>
      <c r="Q175" s="197"/>
      <c r="R175" s="197"/>
      <c r="S175" s="197"/>
      <c r="T175" s="197"/>
      <c r="U175" s="197"/>
      <c r="V175" s="197"/>
      <c r="W175" s="197"/>
      <c r="X175" s="197"/>
      <c r="Y175" s="197"/>
      <c r="Z175" s="197"/>
      <c r="AA175" s="197"/>
      <c r="AB175" s="197"/>
      <c r="AC175" s="197"/>
      <c r="AD175" s="197"/>
      <c r="AE175" s="197"/>
      <c r="AF175" s="197"/>
      <c r="AG175" s="197"/>
      <c r="AH175" s="197"/>
      <c r="AI175" s="197"/>
      <c r="AJ175" s="197"/>
    </row>
    <row r="176" spans="1:36" x14ac:dyDescent="0.15">
      <c r="A176" s="165"/>
      <c r="B176" s="197"/>
      <c r="C176" s="197"/>
      <c r="D176" s="197"/>
      <c r="E176" s="197"/>
      <c r="F176" s="197"/>
      <c r="G176" s="197"/>
      <c r="H176" s="197"/>
      <c r="I176" s="197"/>
      <c r="J176" s="197"/>
      <c r="K176" s="197"/>
      <c r="L176" s="197"/>
      <c r="M176" s="197"/>
      <c r="N176" s="197"/>
      <c r="O176" s="197"/>
      <c r="P176" s="197"/>
      <c r="Q176" s="197"/>
      <c r="R176" s="197"/>
      <c r="S176" s="197"/>
      <c r="T176" s="197"/>
      <c r="U176" s="197"/>
      <c r="V176" s="197"/>
      <c r="W176" s="197"/>
      <c r="X176" s="197"/>
      <c r="Y176" s="197"/>
      <c r="Z176" s="197"/>
      <c r="AA176" s="197"/>
      <c r="AB176" s="197"/>
      <c r="AC176" s="197"/>
      <c r="AD176" s="197"/>
      <c r="AE176" s="197"/>
      <c r="AF176" s="197"/>
      <c r="AG176" s="197"/>
      <c r="AH176" s="197"/>
      <c r="AI176" s="197"/>
      <c r="AJ176" s="197"/>
    </row>
    <row r="177" spans="1:36" x14ac:dyDescent="0.15">
      <c r="A177" s="165"/>
      <c r="B177" s="197"/>
      <c r="C177" s="197"/>
      <c r="D177" s="197"/>
      <c r="E177" s="197"/>
      <c r="F177" s="197"/>
      <c r="G177" s="197"/>
      <c r="H177" s="197"/>
      <c r="I177" s="197"/>
      <c r="J177" s="197"/>
      <c r="K177" s="197"/>
      <c r="L177" s="197"/>
      <c r="M177" s="197"/>
      <c r="N177" s="197"/>
      <c r="O177" s="197"/>
      <c r="P177" s="197"/>
      <c r="Q177" s="197"/>
      <c r="R177" s="197"/>
      <c r="S177" s="197"/>
      <c r="T177" s="197"/>
      <c r="U177" s="197"/>
      <c r="V177" s="197"/>
      <c r="W177" s="197"/>
      <c r="X177" s="197"/>
      <c r="Y177" s="197"/>
      <c r="Z177" s="197"/>
      <c r="AA177" s="197"/>
      <c r="AB177" s="197"/>
      <c r="AC177" s="197"/>
      <c r="AD177" s="197"/>
      <c r="AE177" s="197"/>
      <c r="AF177" s="197"/>
      <c r="AG177" s="197"/>
      <c r="AH177" s="197"/>
      <c r="AI177" s="197"/>
      <c r="AJ177" s="197"/>
    </row>
    <row r="178" spans="1:36" x14ac:dyDescent="0.15">
      <c r="A178" s="165"/>
      <c r="B178" s="197"/>
      <c r="C178" s="197"/>
      <c r="D178" s="197"/>
      <c r="E178" s="197"/>
      <c r="F178" s="197"/>
      <c r="G178" s="197"/>
      <c r="H178" s="197"/>
      <c r="I178" s="197"/>
      <c r="J178" s="197"/>
      <c r="K178" s="197"/>
      <c r="L178" s="197"/>
      <c r="M178" s="197"/>
      <c r="N178" s="197"/>
      <c r="O178" s="197"/>
      <c r="P178" s="197"/>
      <c r="Q178" s="197"/>
      <c r="R178" s="197"/>
      <c r="S178" s="197"/>
      <c r="T178" s="197"/>
      <c r="U178" s="197"/>
      <c r="V178" s="197"/>
      <c r="W178" s="197"/>
      <c r="X178" s="197"/>
      <c r="Y178" s="197"/>
      <c r="Z178" s="197"/>
      <c r="AA178" s="197"/>
      <c r="AB178" s="197"/>
      <c r="AC178" s="197"/>
      <c r="AD178" s="197"/>
      <c r="AE178" s="197"/>
      <c r="AF178" s="197"/>
      <c r="AG178" s="197"/>
      <c r="AH178" s="197"/>
      <c r="AI178" s="197"/>
      <c r="AJ178" s="197"/>
    </row>
    <row r="179" spans="1:36" x14ac:dyDescent="0.15">
      <c r="A179" s="165"/>
      <c r="B179" s="197"/>
      <c r="C179" s="197"/>
      <c r="D179" s="197"/>
      <c r="E179" s="197"/>
      <c r="F179" s="197"/>
      <c r="G179" s="197"/>
      <c r="H179" s="197"/>
      <c r="I179" s="197"/>
      <c r="J179" s="197"/>
      <c r="K179" s="197"/>
      <c r="L179" s="197"/>
      <c r="M179" s="197"/>
      <c r="N179" s="197"/>
      <c r="O179" s="197"/>
      <c r="P179" s="197"/>
      <c r="Q179" s="197"/>
      <c r="R179" s="197"/>
      <c r="S179" s="197"/>
      <c r="T179" s="197"/>
      <c r="U179" s="197"/>
      <c r="V179" s="197"/>
      <c r="W179" s="197"/>
      <c r="X179" s="197"/>
      <c r="Y179" s="197"/>
      <c r="Z179" s="197"/>
      <c r="AA179" s="197"/>
      <c r="AB179" s="197"/>
      <c r="AC179" s="197"/>
      <c r="AD179" s="197"/>
      <c r="AE179" s="197"/>
      <c r="AF179" s="197"/>
      <c r="AG179" s="197"/>
      <c r="AH179" s="197"/>
      <c r="AI179" s="197"/>
      <c r="AJ179" s="197"/>
    </row>
    <row r="180" spans="1:36" x14ac:dyDescent="0.15">
      <c r="A180" s="165"/>
      <c r="B180" s="197"/>
      <c r="C180" s="197"/>
      <c r="D180" s="197"/>
      <c r="E180" s="197"/>
      <c r="F180" s="197"/>
      <c r="G180" s="197"/>
      <c r="H180" s="197"/>
      <c r="I180" s="197"/>
      <c r="J180" s="197"/>
      <c r="K180" s="197"/>
      <c r="L180" s="197"/>
      <c r="M180" s="197"/>
      <c r="N180" s="197"/>
      <c r="O180" s="197"/>
      <c r="P180" s="197"/>
      <c r="Q180" s="197"/>
      <c r="R180" s="197"/>
      <c r="S180" s="197"/>
      <c r="T180" s="197"/>
      <c r="U180" s="197"/>
      <c r="V180" s="197"/>
      <c r="W180" s="197"/>
      <c r="X180" s="197"/>
      <c r="Y180" s="197"/>
      <c r="Z180" s="197"/>
      <c r="AA180" s="197"/>
      <c r="AB180" s="197"/>
      <c r="AC180" s="197"/>
      <c r="AD180" s="197"/>
      <c r="AE180" s="197"/>
      <c r="AF180" s="197"/>
      <c r="AG180" s="197"/>
      <c r="AH180" s="197"/>
      <c r="AI180" s="197"/>
      <c r="AJ180" s="197"/>
    </row>
    <row r="181" spans="1:36" x14ac:dyDescent="0.15">
      <c r="A181" s="165"/>
      <c r="B181" s="197"/>
      <c r="C181" s="197"/>
      <c r="D181" s="197"/>
      <c r="E181" s="197"/>
      <c r="F181" s="197"/>
      <c r="G181" s="197"/>
      <c r="H181" s="197"/>
      <c r="I181" s="197"/>
      <c r="J181" s="197"/>
      <c r="K181" s="197"/>
      <c r="L181" s="197"/>
      <c r="M181" s="197"/>
      <c r="N181" s="197"/>
      <c r="O181" s="197"/>
      <c r="P181" s="197"/>
      <c r="Q181" s="197"/>
      <c r="R181" s="197"/>
      <c r="S181" s="197"/>
      <c r="T181" s="197"/>
      <c r="U181" s="197"/>
      <c r="V181" s="197"/>
      <c r="W181" s="197"/>
      <c r="X181" s="197"/>
      <c r="Y181" s="197"/>
      <c r="Z181" s="197"/>
      <c r="AA181" s="197"/>
      <c r="AB181" s="197"/>
      <c r="AC181" s="197"/>
      <c r="AD181" s="197"/>
      <c r="AE181" s="197"/>
      <c r="AF181" s="197"/>
      <c r="AG181" s="197"/>
      <c r="AH181" s="197"/>
      <c r="AI181" s="197"/>
      <c r="AJ181" s="197"/>
    </row>
    <row r="182" spans="1:36" x14ac:dyDescent="0.15">
      <c r="A182" s="165"/>
      <c r="B182" s="197"/>
      <c r="C182" s="197"/>
      <c r="D182" s="197"/>
      <c r="E182" s="197"/>
      <c r="F182" s="197"/>
      <c r="G182" s="197"/>
      <c r="H182" s="197"/>
      <c r="I182" s="197"/>
      <c r="J182" s="197"/>
      <c r="K182" s="197"/>
      <c r="L182" s="197"/>
      <c r="M182" s="197"/>
      <c r="N182" s="197"/>
      <c r="O182" s="197"/>
      <c r="P182" s="197"/>
      <c r="Q182" s="197"/>
      <c r="R182" s="197"/>
      <c r="S182" s="197"/>
      <c r="T182" s="197"/>
      <c r="U182" s="197"/>
      <c r="V182" s="197"/>
      <c r="W182" s="197"/>
      <c r="X182" s="197"/>
      <c r="Y182" s="197"/>
      <c r="Z182" s="197"/>
      <c r="AA182" s="197"/>
      <c r="AB182" s="197"/>
      <c r="AC182" s="197"/>
      <c r="AD182" s="197"/>
      <c r="AE182" s="197"/>
      <c r="AF182" s="197"/>
      <c r="AG182" s="197"/>
      <c r="AH182" s="197"/>
      <c r="AI182" s="197"/>
      <c r="AJ182" s="197"/>
    </row>
    <row r="183" spans="1:36" x14ac:dyDescent="0.15">
      <c r="A183" s="165"/>
      <c r="B183" s="197"/>
      <c r="C183" s="197"/>
      <c r="D183" s="197"/>
      <c r="E183" s="197"/>
      <c r="F183" s="197"/>
      <c r="G183" s="197"/>
      <c r="H183" s="197"/>
      <c r="I183" s="197"/>
      <c r="J183" s="197"/>
      <c r="K183" s="197"/>
      <c r="L183" s="197"/>
      <c r="M183" s="197"/>
      <c r="N183" s="197"/>
      <c r="O183" s="197"/>
      <c r="P183" s="197"/>
      <c r="Q183" s="197"/>
      <c r="R183" s="197"/>
      <c r="S183" s="197"/>
      <c r="T183" s="197"/>
      <c r="U183" s="197"/>
      <c r="V183" s="197"/>
      <c r="W183" s="197"/>
      <c r="X183" s="197"/>
      <c r="Y183" s="197"/>
      <c r="Z183" s="197"/>
      <c r="AA183" s="197"/>
      <c r="AB183" s="197"/>
      <c r="AC183" s="197"/>
      <c r="AD183" s="197"/>
      <c r="AE183" s="197"/>
      <c r="AF183" s="197"/>
      <c r="AG183" s="197"/>
      <c r="AH183" s="197"/>
      <c r="AI183" s="197"/>
      <c r="AJ183" s="197"/>
    </row>
    <row r="184" spans="1:36" x14ac:dyDescent="0.15">
      <c r="A184" s="165"/>
      <c r="B184" s="197"/>
      <c r="C184" s="197"/>
      <c r="D184" s="197"/>
      <c r="E184" s="197"/>
      <c r="F184" s="197"/>
      <c r="G184" s="197"/>
      <c r="H184" s="197"/>
      <c r="I184" s="197"/>
      <c r="J184" s="197"/>
      <c r="K184" s="197"/>
      <c r="L184" s="197"/>
      <c r="M184" s="197"/>
      <c r="N184" s="197"/>
      <c r="O184" s="197"/>
      <c r="P184" s="197"/>
      <c r="Q184" s="197"/>
      <c r="R184" s="197"/>
      <c r="S184" s="197"/>
      <c r="T184" s="197"/>
      <c r="U184" s="197"/>
      <c r="V184" s="197"/>
      <c r="W184" s="197"/>
      <c r="X184" s="197"/>
      <c r="Y184" s="197"/>
      <c r="Z184" s="197"/>
      <c r="AA184" s="197"/>
      <c r="AB184" s="197"/>
      <c r="AC184" s="197"/>
      <c r="AD184" s="197"/>
      <c r="AE184" s="197"/>
      <c r="AF184" s="197"/>
      <c r="AG184" s="197"/>
      <c r="AH184" s="197"/>
      <c r="AI184" s="197"/>
      <c r="AJ184" s="197"/>
    </row>
    <row r="185" spans="1:36" x14ac:dyDescent="0.15">
      <c r="A185" s="165"/>
      <c r="B185" s="197"/>
      <c r="C185" s="197"/>
      <c r="D185" s="197"/>
      <c r="E185" s="197"/>
      <c r="F185" s="197"/>
      <c r="G185" s="197"/>
      <c r="H185" s="197"/>
      <c r="I185" s="197"/>
      <c r="J185" s="197"/>
      <c r="K185" s="197"/>
      <c r="L185" s="197"/>
      <c r="M185" s="197"/>
      <c r="N185" s="197"/>
      <c r="O185" s="197"/>
      <c r="P185" s="197"/>
      <c r="Q185" s="197"/>
      <c r="R185" s="197"/>
      <c r="S185" s="197"/>
      <c r="T185" s="197"/>
      <c r="U185" s="197"/>
      <c r="V185" s="197"/>
      <c r="W185" s="197"/>
      <c r="X185" s="197"/>
      <c r="Y185" s="197"/>
      <c r="Z185" s="197"/>
      <c r="AA185" s="197"/>
      <c r="AB185" s="197"/>
      <c r="AC185" s="197"/>
      <c r="AD185" s="197"/>
      <c r="AE185" s="197"/>
      <c r="AF185" s="197"/>
      <c r="AG185" s="197"/>
      <c r="AH185" s="197"/>
      <c r="AI185" s="197"/>
      <c r="AJ185" s="197"/>
    </row>
    <row r="186" spans="1:36" x14ac:dyDescent="0.15">
      <c r="A186" s="165"/>
      <c r="B186" s="197"/>
      <c r="C186" s="197"/>
      <c r="D186" s="197"/>
      <c r="E186" s="197"/>
      <c r="F186" s="197"/>
      <c r="G186" s="197"/>
      <c r="H186" s="197"/>
      <c r="I186" s="197"/>
      <c r="J186" s="197"/>
      <c r="K186" s="197"/>
      <c r="L186" s="197"/>
      <c r="M186" s="197"/>
      <c r="N186" s="197"/>
      <c r="O186" s="197"/>
      <c r="P186" s="197"/>
      <c r="Q186" s="197"/>
      <c r="R186" s="197"/>
      <c r="S186" s="197"/>
      <c r="T186" s="197"/>
      <c r="U186" s="197"/>
      <c r="V186" s="197"/>
      <c r="W186" s="197"/>
      <c r="X186" s="197"/>
      <c r="Y186" s="197"/>
      <c r="Z186" s="197"/>
      <c r="AA186" s="197"/>
      <c r="AB186" s="197"/>
      <c r="AC186" s="197"/>
      <c r="AD186" s="197"/>
      <c r="AE186" s="197"/>
      <c r="AF186" s="197"/>
      <c r="AG186" s="197"/>
      <c r="AH186" s="197"/>
      <c r="AI186" s="197"/>
      <c r="AJ186" s="197"/>
    </row>
    <row r="187" spans="1:36" x14ac:dyDescent="0.15">
      <c r="A187" s="165"/>
      <c r="B187" s="197"/>
      <c r="C187" s="197"/>
      <c r="D187" s="197"/>
      <c r="E187" s="197"/>
      <c r="F187" s="197"/>
      <c r="G187" s="197"/>
      <c r="H187" s="197"/>
      <c r="I187" s="197"/>
      <c r="J187" s="197"/>
      <c r="K187" s="197"/>
      <c r="L187" s="197"/>
      <c r="M187" s="197"/>
      <c r="N187" s="197"/>
      <c r="O187" s="197"/>
      <c r="P187" s="197"/>
      <c r="Q187" s="197"/>
      <c r="R187" s="197"/>
      <c r="S187" s="197"/>
      <c r="T187" s="197"/>
      <c r="U187" s="197"/>
      <c r="V187" s="197"/>
      <c r="W187" s="197"/>
      <c r="X187" s="197"/>
      <c r="Y187" s="197"/>
      <c r="Z187" s="197"/>
      <c r="AA187" s="197"/>
      <c r="AB187" s="197"/>
      <c r="AC187" s="197"/>
      <c r="AD187" s="197"/>
      <c r="AE187" s="197"/>
      <c r="AF187" s="197"/>
      <c r="AG187" s="197"/>
      <c r="AH187" s="197"/>
      <c r="AI187" s="197"/>
      <c r="AJ187" s="197"/>
    </row>
    <row r="188" spans="1:36" x14ac:dyDescent="0.15">
      <c r="A188" s="165"/>
      <c r="B188" s="197"/>
      <c r="C188" s="197"/>
      <c r="D188" s="197"/>
      <c r="E188" s="197"/>
      <c r="F188" s="197"/>
      <c r="G188" s="197"/>
      <c r="H188" s="197"/>
      <c r="I188" s="197"/>
      <c r="J188" s="197"/>
      <c r="K188" s="197"/>
      <c r="L188" s="197"/>
      <c r="M188" s="197"/>
      <c r="N188" s="197"/>
      <c r="O188" s="197"/>
      <c r="P188" s="197"/>
      <c r="Q188" s="197"/>
      <c r="R188" s="197"/>
      <c r="S188" s="197"/>
      <c r="T188" s="197"/>
      <c r="U188" s="197"/>
      <c r="V188" s="197"/>
      <c r="W188" s="197"/>
      <c r="X188" s="197"/>
      <c r="Y188" s="197"/>
      <c r="Z188" s="197"/>
      <c r="AA188" s="197"/>
      <c r="AB188" s="197"/>
      <c r="AC188" s="197"/>
      <c r="AD188" s="197"/>
      <c r="AE188" s="197"/>
      <c r="AF188" s="197"/>
      <c r="AG188" s="197"/>
      <c r="AH188" s="197"/>
      <c r="AI188" s="197"/>
      <c r="AJ188" s="197"/>
    </row>
    <row r="189" spans="1:36" x14ac:dyDescent="0.15">
      <c r="A189" s="165"/>
      <c r="B189" s="197"/>
      <c r="C189" s="197"/>
      <c r="D189" s="197"/>
      <c r="E189" s="197"/>
      <c r="F189" s="197"/>
      <c r="G189" s="197"/>
      <c r="H189" s="197"/>
      <c r="I189" s="197"/>
      <c r="J189" s="197"/>
      <c r="K189" s="197"/>
      <c r="L189" s="197"/>
      <c r="M189" s="197"/>
      <c r="N189" s="197"/>
      <c r="O189" s="197"/>
      <c r="P189" s="197"/>
      <c r="Q189" s="197"/>
      <c r="R189" s="197"/>
      <c r="S189" s="197"/>
      <c r="T189" s="197"/>
      <c r="U189" s="197"/>
      <c r="V189" s="197"/>
      <c r="W189" s="197"/>
      <c r="X189" s="197"/>
      <c r="Y189" s="197"/>
      <c r="Z189" s="197"/>
      <c r="AA189" s="197"/>
      <c r="AB189" s="197"/>
      <c r="AC189" s="197"/>
      <c r="AD189" s="197"/>
      <c r="AE189" s="197"/>
      <c r="AF189" s="197"/>
      <c r="AG189" s="197"/>
      <c r="AH189" s="197"/>
      <c r="AI189" s="197"/>
      <c r="AJ189" s="197"/>
    </row>
    <row r="190" spans="1:36" x14ac:dyDescent="0.15">
      <c r="A190" s="165"/>
      <c r="B190" s="197"/>
      <c r="C190" s="197"/>
      <c r="D190" s="197"/>
      <c r="E190" s="197"/>
      <c r="F190" s="197"/>
      <c r="G190" s="197"/>
      <c r="H190" s="197"/>
      <c r="I190" s="197"/>
      <c r="J190" s="197"/>
      <c r="K190" s="197"/>
      <c r="L190" s="197"/>
      <c r="M190" s="197"/>
      <c r="N190" s="197"/>
      <c r="O190" s="197"/>
      <c r="P190" s="197"/>
      <c r="Q190" s="197"/>
      <c r="R190" s="197"/>
      <c r="S190" s="197"/>
      <c r="T190" s="197"/>
      <c r="U190" s="197"/>
      <c r="V190" s="197"/>
      <c r="W190" s="197"/>
      <c r="X190" s="197"/>
      <c r="Y190" s="197"/>
      <c r="Z190" s="197"/>
      <c r="AA190" s="197"/>
      <c r="AB190" s="197"/>
      <c r="AC190" s="197"/>
      <c r="AD190" s="197"/>
      <c r="AE190" s="197"/>
      <c r="AF190" s="197"/>
      <c r="AG190" s="197"/>
      <c r="AH190" s="197"/>
      <c r="AI190" s="197"/>
      <c r="AJ190" s="197"/>
    </row>
    <row r="191" spans="1:36" x14ac:dyDescent="0.15">
      <c r="A191" s="165"/>
      <c r="B191" s="197"/>
      <c r="C191" s="197"/>
      <c r="D191" s="197"/>
      <c r="E191" s="197"/>
      <c r="F191" s="197"/>
      <c r="G191" s="197"/>
      <c r="H191" s="197"/>
      <c r="I191" s="197"/>
      <c r="J191" s="197"/>
      <c r="K191" s="197"/>
      <c r="L191" s="197"/>
      <c r="M191" s="197"/>
      <c r="N191" s="197"/>
      <c r="O191" s="197"/>
      <c r="P191" s="197"/>
      <c r="Q191" s="197"/>
      <c r="R191" s="197"/>
      <c r="S191" s="197"/>
      <c r="T191" s="197"/>
      <c r="U191" s="197"/>
      <c r="V191" s="197"/>
      <c r="W191" s="197"/>
      <c r="X191" s="197"/>
      <c r="Y191" s="197"/>
      <c r="Z191" s="197"/>
      <c r="AA191" s="197"/>
      <c r="AB191" s="197"/>
      <c r="AC191" s="197"/>
      <c r="AD191" s="197"/>
      <c r="AE191" s="197"/>
      <c r="AF191" s="197"/>
      <c r="AG191" s="197"/>
      <c r="AH191" s="197"/>
      <c r="AI191" s="197"/>
      <c r="AJ191" s="197"/>
    </row>
    <row r="192" spans="1:36" x14ac:dyDescent="0.15">
      <c r="A192" s="165"/>
      <c r="B192" s="197"/>
      <c r="C192" s="197"/>
      <c r="D192" s="197"/>
      <c r="E192" s="197"/>
      <c r="F192" s="197"/>
      <c r="G192" s="197"/>
      <c r="H192" s="197"/>
      <c r="I192" s="197"/>
      <c r="J192" s="197"/>
      <c r="K192" s="197"/>
      <c r="L192" s="197"/>
      <c r="M192" s="197"/>
      <c r="N192" s="197"/>
      <c r="O192" s="197"/>
      <c r="P192" s="197"/>
      <c r="Q192" s="197"/>
      <c r="R192" s="197"/>
      <c r="S192" s="197"/>
      <c r="T192" s="197"/>
      <c r="U192" s="197"/>
      <c r="V192" s="197"/>
      <c r="W192" s="197"/>
      <c r="X192" s="197"/>
      <c r="Y192" s="197"/>
      <c r="Z192" s="197"/>
      <c r="AA192" s="197"/>
      <c r="AB192" s="197"/>
      <c r="AC192" s="197"/>
      <c r="AD192" s="197"/>
      <c r="AE192" s="197"/>
      <c r="AF192" s="197"/>
      <c r="AG192" s="197"/>
      <c r="AH192" s="197"/>
      <c r="AI192" s="197"/>
      <c r="AJ192" s="197"/>
    </row>
    <row r="193" spans="2:36" x14ac:dyDescent="0.15">
      <c r="B193" s="197"/>
      <c r="C193" s="199"/>
      <c r="D193" s="199"/>
      <c r="E193" s="199"/>
      <c r="F193" s="199"/>
      <c r="G193" s="199"/>
      <c r="H193" s="199"/>
      <c r="I193" s="199"/>
      <c r="J193" s="199"/>
      <c r="K193" s="199"/>
      <c r="L193" s="199"/>
      <c r="M193" s="199"/>
      <c r="N193" s="199"/>
      <c r="O193" s="199"/>
      <c r="P193" s="199"/>
      <c r="Q193" s="199"/>
      <c r="R193" s="199"/>
      <c r="S193" s="199"/>
      <c r="T193" s="199"/>
      <c r="U193" s="199"/>
      <c r="V193" s="199"/>
      <c r="W193" s="199"/>
      <c r="X193" s="199"/>
      <c r="Y193" s="199"/>
      <c r="Z193" s="199"/>
      <c r="AA193" s="199"/>
      <c r="AB193" s="199"/>
      <c r="AC193" s="199"/>
      <c r="AD193" s="199"/>
      <c r="AE193" s="199"/>
      <c r="AF193" s="199"/>
      <c r="AG193" s="199"/>
      <c r="AH193" s="199"/>
      <c r="AI193" s="199"/>
      <c r="AJ193" s="199"/>
    </row>
    <row r="194" spans="2:36" x14ac:dyDescent="0.15">
      <c r="B194" s="199"/>
      <c r="C194" s="199"/>
      <c r="D194" s="199"/>
      <c r="E194" s="199"/>
      <c r="F194" s="199"/>
      <c r="G194" s="199"/>
      <c r="H194" s="199"/>
      <c r="I194" s="199"/>
      <c r="J194" s="199"/>
      <c r="K194" s="199"/>
      <c r="L194" s="199"/>
      <c r="M194" s="199"/>
      <c r="N194" s="199"/>
      <c r="O194" s="199"/>
      <c r="P194" s="199"/>
      <c r="Q194" s="199"/>
      <c r="R194" s="199"/>
      <c r="S194" s="199"/>
      <c r="T194" s="199"/>
      <c r="U194" s="199"/>
      <c r="V194" s="199"/>
      <c r="W194" s="199"/>
      <c r="X194" s="199"/>
      <c r="Y194" s="199"/>
      <c r="Z194" s="199"/>
      <c r="AA194" s="199"/>
      <c r="AB194" s="199"/>
      <c r="AC194" s="199"/>
      <c r="AD194" s="199"/>
      <c r="AE194" s="199"/>
      <c r="AF194" s="199"/>
      <c r="AG194" s="199"/>
      <c r="AH194" s="199"/>
      <c r="AI194" s="199"/>
      <c r="AJ194" s="199"/>
    </row>
    <row r="195" spans="2:36" x14ac:dyDescent="0.15">
      <c r="B195" s="199"/>
    </row>
  </sheetData>
  <sheetProtection password="B2EA" sheet="1" formatCells="0"/>
  <mergeCells count="313">
    <mergeCell ref="T157:AM157"/>
    <mergeCell ref="T158:AM158"/>
    <mergeCell ref="D159:S159"/>
    <mergeCell ref="T159:AM160"/>
    <mergeCell ref="D160:S160"/>
    <mergeCell ref="T151:AM151"/>
    <mergeCell ref="D152:S152"/>
    <mergeCell ref="T152:AM152"/>
    <mergeCell ref="T153:AM153"/>
    <mergeCell ref="D154:S154"/>
    <mergeCell ref="T154:AM154"/>
    <mergeCell ref="T145:AM145"/>
    <mergeCell ref="T146:AM146"/>
    <mergeCell ref="D147:S147"/>
    <mergeCell ref="T147:AM147"/>
    <mergeCell ref="A148:AM148"/>
    <mergeCell ref="T150:AM150"/>
    <mergeCell ref="D141:S141"/>
    <mergeCell ref="T141:AM141"/>
    <mergeCell ref="T142:AM142"/>
    <mergeCell ref="T143:AM143"/>
    <mergeCell ref="D144:S144"/>
    <mergeCell ref="T144:AM144"/>
    <mergeCell ref="D139:S139"/>
    <mergeCell ref="T139:AM139"/>
    <mergeCell ref="D140:S140"/>
    <mergeCell ref="T140:AM140"/>
    <mergeCell ref="AG124:AM124"/>
    <mergeCell ref="T133:AM133"/>
    <mergeCell ref="T134:AM134"/>
    <mergeCell ref="D135:S135"/>
    <mergeCell ref="T135:AM135"/>
    <mergeCell ref="D136:S136"/>
    <mergeCell ref="T136:AM136"/>
    <mergeCell ref="A124:D124"/>
    <mergeCell ref="E124:I124"/>
    <mergeCell ref="J124:M124"/>
    <mergeCell ref="N124:U124"/>
    <mergeCell ref="V124:Y124"/>
    <mergeCell ref="Z124:AF124"/>
    <mergeCell ref="T137:AM137"/>
    <mergeCell ref="D138:S138"/>
    <mergeCell ref="T138:AM138"/>
    <mergeCell ref="J121:Y121"/>
    <mergeCell ref="Z121:AF121"/>
    <mergeCell ref="AG121:AM121"/>
    <mergeCell ref="E122:I122"/>
    <mergeCell ref="J122:Y122"/>
    <mergeCell ref="Z122:AF122"/>
    <mergeCell ref="AG122:AM122"/>
    <mergeCell ref="A119:D123"/>
    <mergeCell ref="E119:I119"/>
    <mergeCell ref="J119:Y119"/>
    <mergeCell ref="Z119:AF119"/>
    <mergeCell ref="AG119:AM119"/>
    <mergeCell ref="E120:I120"/>
    <mergeCell ref="J120:Y120"/>
    <mergeCell ref="Z120:AF120"/>
    <mergeCell ref="AG120:AM120"/>
    <mergeCell ref="E121:I121"/>
    <mergeCell ref="E123:I123"/>
    <mergeCell ref="J123:Y123"/>
    <mergeCell ref="Z123:AF123"/>
    <mergeCell ref="AG123:AM123"/>
    <mergeCell ref="Z112:AF112"/>
    <mergeCell ref="AG112:AM112"/>
    <mergeCell ref="AG115:AM115"/>
    <mergeCell ref="A118:D118"/>
    <mergeCell ref="E118:I118"/>
    <mergeCell ref="J118:Y118"/>
    <mergeCell ref="Z118:AF118"/>
    <mergeCell ref="AG118:AM118"/>
    <mergeCell ref="A115:D115"/>
    <mergeCell ref="E115:I115"/>
    <mergeCell ref="J115:M115"/>
    <mergeCell ref="N115:U115"/>
    <mergeCell ref="V115:Y115"/>
    <mergeCell ref="Z115:AF115"/>
    <mergeCell ref="A109:D109"/>
    <mergeCell ref="E109:I109"/>
    <mergeCell ref="J109:Y109"/>
    <mergeCell ref="Z109:AF109"/>
    <mergeCell ref="AG109:AM109"/>
    <mergeCell ref="A110:D114"/>
    <mergeCell ref="E110:I110"/>
    <mergeCell ref="J110:Y110"/>
    <mergeCell ref="Z110:AF110"/>
    <mergeCell ref="AG110:AM110"/>
    <mergeCell ref="E113:I113"/>
    <mergeCell ref="J113:Y113"/>
    <mergeCell ref="Z113:AF113"/>
    <mergeCell ref="AG113:AM113"/>
    <mergeCell ref="E114:I114"/>
    <mergeCell ref="J114:Y114"/>
    <mergeCell ref="Z114:AF114"/>
    <mergeCell ref="AG114:AM114"/>
    <mergeCell ref="E111:I111"/>
    <mergeCell ref="J111:Y111"/>
    <mergeCell ref="Z111:AF111"/>
    <mergeCell ref="AG111:AM111"/>
    <mergeCell ref="E112:I112"/>
    <mergeCell ref="J112:Y112"/>
    <mergeCell ref="J105:Y105"/>
    <mergeCell ref="Z105:AF105"/>
    <mergeCell ref="AG105:AM105"/>
    <mergeCell ref="A106:D106"/>
    <mergeCell ref="E106:I106"/>
    <mergeCell ref="J106:M106"/>
    <mergeCell ref="N106:U106"/>
    <mergeCell ref="V106:Y106"/>
    <mergeCell ref="Z106:AF106"/>
    <mergeCell ref="AG106:AM106"/>
    <mergeCell ref="A103:D105"/>
    <mergeCell ref="E103:I103"/>
    <mergeCell ref="J103:Y103"/>
    <mergeCell ref="Z103:AF103"/>
    <mergeCell ref="AG103:AM103"/>
    <mergeCell ref="E104:I104"/>
    <mergeCell ref="J104:Y104"/>
    <mergeCell ref="Z104:AF104"/>
    <mergeCell ref="AG104:AM104"/>
    <mergeCell ref="E105:I105"/>
    <mergeCell ref="E101:I101"/>
    <mergeCell ref="J101:Y101"/>
    <mergeCell ref="Z101:AF101"/>
    <mergeCell ref="AG101:AM101"/>
    <mergeCell ref="E102:I102"/>
    <mergeCell ref="J102:Y102"/>
    <mergeCell ref="Z102:AF102"/>
    <mergeCell ref="AG102:AM102"/>
    <mergeCell ref="E99:I99"/>
    <mergeCell ref="J99:Y99"/>
    <mergeCell ref="Z99:AF99"/>
    <mergeCell ref="AG99:AM99"/>
    <mergeCell ref="E100:I100"/>
    <mergeCell ref="J100:Y100"/>
    <mergeCell ref="Z100:AF100"/>
    <mergeCell ref="AG100:AM100"/>
    <mergeCell ref="E97:I97"/>
    <mergeCell ref="J97:Y97"/>
    <mergeCell ref="Z97:AF97"/>
    <mergeCell ref="AG97:AM97"/>
    <mergeCell ref="E98:I98"/>
    <mergeCell ref="J98:Y98"/>
    <mergeCell ref="Z98:AF98"/>
    <mergeCell ref="AG98:AM98"/>
    <mergeCell ref="E95:I95"/>
    <mergeCell ref="J95:Y95"/>
    <mergeCell ref="Z95:AF95"/>
    <mergeCell ref="AG95:AM95"/>
    <mergeCell ref="E96:I96"/>
    <mergeCell ref="J96:Y96"/>
    <mergeCell ref="Z96:AF96"/>
    <mergeCell ref="AG96:AM96"/>
    <mergeCell ref="AG88:AM88"/>
    <mergeCell ref="E93:I93"/>
    <mergeCell ref="J93:Y93"/>
    <mergeCell ref="Z93:AF93"/>
    <mergeCell ref="AG93:AM93"/>
    <mergeCell ref="E94:I94"/>
    <mergeCell ref="J94:Y94"/>
    <mergeCell ref="Z94:AF94"/>
    <mergeCell ref="AG94:AM94"/>
    <mergeCell ref="E91:I91"/>
    <mergeCell ref="J91:Y91"/>
    <mergeCell ref="Z91:AF91"/>
    <mergeCell ref="AG91:AM91"/>
    <mergeCell ref="E92:I92"/>
    <mergeCell ref="J92:Y92"/>
    <mergeCell ref="Z92:AF92"/>
    <mergeCell ref="AG92:AM92"/>
    <mergeCell ref="A85:D102"/>
    <mergeCell ref="E85:I85"/>
    <mergeCell ref="J85:Y85"/>
    <mergeCell ref="Z85:AF85"/>
    <mergeCell ref="AG85:AM85"/>
    <mergeCell ref="E86:I86"/>
    <mergeCell ref="J86:Y86"/>
    <mergeCell ref="Z86:AF86"/>
    <mergeCell ref="AG86:AM86"/>
    <mergeCell ref="E87:I87"/>
    <mergeCell ref="E89:I89"/>
    <mergeCell ref="J89:Y89"/>
    <mergeCell ref="Z89:AF89"/>
    <mergeCell ref="AG89:AM89"/>
    <mergeCell ref="E90:I90"/>
    <mergeCell ref="J90:Y90"/>
    <mergeCell ref="Z90:AF90"/>
    <mergeCell ref="AG90:AM90"/>
    <mergeCell ref="J87:Y87"/>
    <mergeCell ref="Z87:AF87"/>
    <mergeCell ref="AG87:AM87"/>
    <mergeCell ref="E88:I88"/>
    <mergeCell ref="J88:Y88"/>
    <mergeCell ref="Z88:AF88"/>
    <mergeCell ref="C79:E79"/>
    <mergeCell ref="F79:T79"/>
    <mergeCell ref="U79:W79"/>
    <mergeCell ref="X79:AM79"/>
    <mergeCell ref="B80:AM80"/>
    <mergeCell ref="A84:D84"/>
    <mergeCell ref="E84:I84"/>
    <mergeCell ref="J84:Y84"/>
    <mergeCell ref="Z84:AF84"/>
    <mergeCell ref="AG84:AM84"/>
    <mergeCell ref="C77:E77"/>
    <mergeCell ref="F77:T77"/>
    <mergeCell ref="U77:W77"/>
    <mergeCell ref="X77:AM77"/>
    <mergeCell ref="C78:AE78"/>
    <mergeCell ref="AF78:AM78"/>
    <mergeCell ref="C73:V73"/>
    <mergeCell ref="X73:AM73"/>
    <mergeCell ref="B75:AE75"/>
    <mergeCell ref="AF75:AM75"/>
    <mergeCell ref="C76:AE76"/>
    <mergeCell ref="AF76:AM76"/>
    <mergeCell ref="C65:AE65"/>
    <mergeCell ref="AF65:AM65"/>
    <mergeCell ref="C66:AE66"/>
    <mergeCell ref="AF66:AM66"/>
    <mergeCell ref="B68:AM68"/>
    <mergeCell ref="A70:AM70"/>
    <mergeCell ref="B60:AM60"/>
    <mergeCell ref="B62:AE62"/>
    <mergeCell ref="AF62:AM62"/>
    <mergeCell ref="C63:AE63"/>
    <mergeCell ref="AF63:AM63"/>
    <mergeCell ref="C64:AE64"/>
    <mergeCell ref="AF64:AM64"/>
    <mergeCell ref="A54:AM54"/>
    <mergeCell ref="C57:V57"/>
    <mergeCell ref="W57:AB57"/>
    <mergeCell ref="AC57:AM57"/>
    <mergeCell ref="C59:V59"/>
    <mergeCell ref="W59:AB59"/>
    <mergeCell ref="AC59:AM59"/>
    <mergeCell ref="C48:AE48"/>
    <mergeCell ref="AF48:AG48"/>
    <mergeCell ref="AF49:AM49"/>
    <mergeCell ref="C50:AE50"/>
    <mergeCell ref="AF50:AM50"/>
    <mergeCell ref="B52:AM52"/>
    <mergeCell ref="C44:AE44"/>
    <mergeCell ref="AF44:AM44"/>
    <mergeCell ref="AF45:AM45"/>
    <mergeCell ref="C46:AE46"/>
    <mergeCell ref="AF46:AM46"/>
    <mergeCell ref="AF47:AM47"/>
    <mergeCell ref="C41:AE41"/>
    <mergeCell ref="AF41:AM41"/>
    <mergeCell ref="AD42:AE42"/>
    <mergeCell ref="AF42:AG42"/>
    <mergeCell ref="D43:Y43"/>
    <mergeCell ref="AD43:AE43"/>
    <mergeCell ref="AF43:AG43"/>
    <mergeCell ref="C37:AE37"/>
    <mergeCell ref="AF37:AM37"/>
    <mergeCell ref="AF38:AM38"/>
    <mergeCell ref="C39:AE39"/>
    <mergeCell ref="AF39:AG39"/>
    <mergeCell ref="C40:AE40"/>
    <mergeCell ref="AF40:AM40"/>
    <mergeCell ref="B31:AM31"/>
    <mergeCell ref="B32:AM32"/>
    <mergeCell ref="C34:AE34"/>
    <mergeCell ref="AF34:AM34"/>
    <mergeCell ref="AF35:AM35"/>
    <mergeCell ref="C36:AE36"/>
    <mergeCell ref="AF36:AG36"/>
    <mergeCell ref="C25:V25"/>
    <mergeCell ref="C27:V27"/>
    <mergeCell ref="X27:AM27"/>
    <mergeCell ref="C28:V28"/>
    <mergeCell ref="X28:AM28"/>
    <mergeCell ref="C30:V30"/>
    <mergeCell ref="D18:AM18"/>
    <mergeCell ref="D19:AM19"/>
    <mergeCell ref="D20:AM20"/>
    <mergeCell ref="D21:AM21"/>
    <mergeCell ref="C24:V24"/>
    <mergeCell ref="X24:AM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44:AM44">
    <cfRule type="expression" dxfId="26" priority="3">
      <formula>$C$44&lt;&gt;""</formula>
    </cfRule>
  </conditionalFormatting>
  <conditionalFormatting sqref="AF40:AM40">
    <cfRule type="expression" dxfId="25" priority="2">
      <formula>$C$40&lt;&gt;""</formula>
    </cfRule>
  </conditionalFormatting>
  <dataValidations count="1">
    <dataValidation imeMode="halfAlpha" allowBlank="1" showInputMessage="1" showErrorMessage="1" sqref="S53:X53 AM33 AM36 S33:X33 AM39 AM69 J51:N51 AD53:AH53 AC51:AL51 AM53 J53:N53 AH36:AJ36 J33:N33 S69:X69 AC33:AH33 AC45:AE45 AM42:AM43 S74:X74 J74:N74 AC74:AH74 AH39:AJ39 AM48 AH42:AJ43 J45:N45 AM74 AD69:AH69 S51:X51 S45:X45 AM61 S61:X61 J61:N61 AC61:AH61 J67:N67 AC67:AL67 S67:X67 J69:N69 AH48:AJ48 AC49:AE49 J49:N49 S49:X49"/>
  </dataValidations>
  <printOptions horizontalCentered="1"/>
  <pageMargins left="0.55118110236220474" right="0.55118110236220474" top="0.43307086614173229" bottom="0.43307086614173229" header="0.31496062992125984" footer="0.15748031496062992"/>
  <pageSetup paperSize="9" scale="98" orientation="portrait" r:id="rId1"/>
  <headerFooter alignWithMargins="0">
    <oddFooter xml:space="preserve">&amp;C&amp;P / &amp;N </oddFooter>
  </headerFooter>
  <rowBreaks count="2" manualBreakCount="2">
    <brk id="52" max="39" man="1"/>
    <brk id="107"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9B9329C1-BE3E-4EAB-8844-A4E1F7EF8868}">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計算用!$C$41:$C$42</xm:f>
          </x14:formula1>
          <xm:sqref>AF65:AM66 AF78:AM78 AF76:AM76</xm:sqref>
        </x14:dataValidation>
        <x14:dataValidation type="list" allowBlank="1" showInputMessage="1" showErrorMessage="1">
          <x14:formula1>
            <xm:f>計算用!$B$41:$B$42</xm:f>
          </x14:formula1>
          <xm:sqref>AF35:AM35 AF38:AM38 AF46:AM47 AF40:AM40 AF44:AM44 AF63:AM64 AF50:AM50</xm:sqref>
        </x14:dataValidation>
        <x14:dataValidation type="list" allowBlank="1" showInputMessage="1" showErrorMessage="1">
          <x14:formula1>
            <xm:f>計算用!$A$41:$A$42</xm:f>
          </x14:formula1>
          <xm:sqref>B73 I10:I12 B24:B25 W27:W28 W24 B17:B21 B57 B59 W73 B27:B28 B30</xm:sqref>
        </x14:dataValidation>
        <x14:dataValidation type="list" allowBlank="1" showInputMessage="1" showErrorMessage="1">
          <x14:formula1>
            <xm:f>計算用!$A$2:$A$36</xm:f>
          </x14:formula1>
          <xm:sqref>L5</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P195"/>
  <sheetViews>
    <sheetView view="pageBreakPreview" zoomScale="120" zoomScaleNormal="120" zoomScaleSheetLayoutView="120" workbookViewId="0">
      <selection activeCell="L4" sqref="L4:AF4"/>
    </sheetView>
  </sheetViews>
  <sheetFormatPr defaultColWidth="2.25" defaultRowHeight="13.5" x14ac:dyDescent="0.15"/>
  <cols>
    <col min="1" max="1" width="2.25" style="84" customWidth="1"/>
    <col min="2" max="37" width="2.25" style="84"/>
    <col min="38" max="38" width="3.125" style="84" bestFit="1" customWidth="1"/>
    <col min="39" max="40" width="2.25" style="84"/>
    <col min="41" max="41" width="16.375" style="84" hidden="1" customWidth="1"/>
    <col min="42" max="42" width="18.375" style="84" hidden="1" customWidth="1"/>
    <col min="43" max="16384" width="2.25" style="84"/>
  </cols>
  <sheetData>
    <row r="1" spans="1:42" ht="11.25" customHeight="1" thickTop="1" thickBot="1" x14ac:dyDescent="0.2">
      <c r="A1" s="83" t="s">
        <v>102</v>
      </c>
      <c r="J1" s="304" t="s">
        <v>289</v>
      </c>
      <c r="K1" s="280"/>
      <c r="L1" s="295"/>
      <c r="M1" s="295"/>
      <c r="N1" s="295"/>
      <c r="O1" s="295"/>
      <c r="P1" s="301"/>
      <c r="Q1" s="301"/>
      <c r="R1" s="301"/>
      <c r="S1" s="301"/>
      <c r="T1" s="301"/>
      <c r="U1" s="175"/>
      <c r="V1" s="150"/>
      <c r="W1" s="150"/>
      <c r="X1" s="150"/>
      <c r="Y1" s="150"/>
      <c r="Z1" s="150"/>
      <c r="AA1" s="150"/>
      <c r="AB1" s="150"/>
      <c r="AC1" s="150"/>
      <c r="AD1" s="150"/>
      <c r="AE1" s="150"/>
      <c r="AF1" s="279"/>
      <c r="AG1" s="494" t="s">
        <v>262</v>
      </c>
      <c r="AH1" s="495"/>
      <c r="AI1" s="495"/>
      <c r="AJ1" s="495"/>
      <c r="AK1" s="492" t="str">
        <f ca="1">RIGHT(CELL("filename",A1),LEN(CELL("filename",A1))-FIND("票", CELL("filename",A1)))</f>
        <v>33</v>
      </c>
      <c r="AL1" s="492"/>
      <c r="AM1" s="493"/>
    </row>
    <row r="2" spans="1:42" ht="3" customHeight="1" thickTop="1" x14ac:dyDescent="0.15">
      <c r="U2" s="278"/>
    </row>
    <row r="3" spans="1:42" s="85" customFormat="1" ht="12" customHeight="1" x14ac:dyDescent="0.15">
      <c r="A3" s="694" t="s">
        <v>41</v>
      </c>
      <c r="B3" s="542" t="s">
        <v>0</v>
      </c>
      <c r="C3" s="543"/>
      <c r="D3" s="543"/>
      <c r="E3" s="543"/>
      <c r="F3" s="543"/>
      <c r="G3" s="543"/>
      <c r="H3" s="543"/>
      <c r="I3" s="543"/>
      <c r="J3" s="543"/>
      <c r="K3" s="544"/>
      <c r="L3" s="673"/>
      <c r="M3" s="674"/>
      <c r="N3" s="674"/>
      <c r="O3" s="674"/>
      <c r="P3" s="674"/>
      <c r="Q3" s="674"/>
      <c r="R3" s="674"/>
      <c r="S3" s="674"/>
      <c r="T3" s="674"/>
      <c r="U3" s="674"/>
      <c r="V3" s="674"/>
      <c r="W3" s="674"/>
      <c r="X3" s="674"/>
      <c r="Y3" s="674"/>
      <c r="Z3" s="674"/>
      <c r="AA3" s="674"/>
      <c r="AB3" s="674"/>
      <c r="AC3" s="674"/>
      <c r="AD3" s="674"/>
      <c r="AE3" s="674"/>
      <c r="AF3" s="675"/>
      <c r="AG3" s="524" t="s">
        <v>74</v>
      </c>
      <c r="AH3" s="525"/>
      <c r="AI3" s="525"/>
      <c r="AJ3" s="525"/>
      <c r="AK3" s="525"/>
      <c r="AL3" s="525"/>
      <c r="AM3" s="526"/>
      <c r="AO3" s="84"/>
    </row>
    <row r="4" spans="1:42" s="85" customFormat="1" ht="20.25" customHeight="1" x14ac:dyDescent="0.15">
      <c r="A4" s="695"/>
      <c r="B4" s="539" t="s">
        <v>39</v>
      </c>
      <c r="C4" s="540"/>
      <c r="D4" s="540"/>
      <c r="E4" s="540"/>
      <c r="F4" s="540"/>
      <c r="G4" s="540"/>
      <c r="H4" s="540"/>
      <c r="I4" s="540"/>
      <c r="J4" s="540"/>
      <c r="K4" s="541"/>
      <c r="L4" s="690"/>
      <c r="M4" s="691"/>
      <c r="N4" s="691"/>
      <c r="O4" s="691"/>
      <c r="P4" s="691"/>
      <c r="Q4" s="691"/>
      <c r="R4" s="691"/>
      <c r="S4" s="691"/>
      <c r="T4" s="691"/>
      <c r="U4" s="691"/>
      <c r="V4" s="691"/>
      <c r="W4" s="691"/>
      <c r="X4" s="691"/>
      <c r="Y4" s="691"/>
      <c r="Z4" s="691"/>
      <c r="AA4" s="691"/>
      <c r="AB4" s="691"/>
      <c r="AC4" s="691"/>
      <c r="AD4" s="691"/>
      <c r="AE4" s="691"/>
      <c r="AF4" s="692"/>
      <c r="AG4" s="527"/>
      <c r="AH4" s="528"/>
      <c r="AI4" s="528"/>
      <c r="AJ4" s="528"/>
      <c r="AK4" s="528"/>
      <c r="AL4" s="528"/>
      <c r="AM4" s="529"/>
    </row>
    <row r="5" spans="1:42" s="85" customFormat="1" ht="27.75" customHeight="1" x14ac:dyDescent="0.15">
      <c r="A5" s="695"/>
      <c r="B5" s="536" t="s">
        <v>257</v>
      </c>
      <c r="C5" s="537"/>
      <c r="D5" s="537"/>
      <c r="E5" s="537"/>
      <c r="F5" s="537"/>
      <c r="G5" s="537"/>
      <c r="H5" s="537"/>
      <c r="I5" s="537"/>
      <c r="J5" s="537"/>
      <c r="K5" s="538"/>
      <c r="L5" s="530"/>
      <c r="M5" s="531"/>
      <c r="N5" s="531"/>
      <c r="O5" s="531"/>
      <c r="P5" s="531"/>
      <c r="Q5" s="531"/>
      <c r="R5" s="531"/>
      <c r="S5" s="531"/>
      <c r="T5" s="531"/>
      <c r="U5" s="531"/>
      <c r="V5" s="531"/>
      <c r="W5" s="531"/>
      <c r="X5" s="531"/>
      <c r="Y5" s="531"/>
      <c r="Z5" s="531"/>
      <c r="AA5" s="531"/>
      <c r="AB5" s="532"/>
      <c r="AC5" s="533" t="s">
        <v>75</v>
      </c>
      <c r="AD5" s="534"/>
      <c r="AE5" s="534"/>
      <c r="AF5" s="535"/>
      <c r="AG5" s="546"/>
      <c r="AH5" s="547"/>
      <c r="AI5" s="86" t="s">
        <v>76</v>
      </c>
      <c r="AJ5" s="677" t="str">
        <f>IF(OR(AP5=2,AP5=4,AP5=5,AP5=""),"※定員は短期入所系、入所施設・居住系のみ記載",IF(OR(AG5=0,AG5=""),"※定員を入力してください。","※定員は短期入所系、入所施設・居住系のみ記載"))</f>
        <v>※定員は短期入所系、入所施設・居住系のみ記載</v>
      </c>
      <c r="AK5" s="678"/>
      <c r="AL5" s="678"/>
      <c r="AM5" s="679"/>
      <c r="AO5" s="87" t="s">
        <v>112</v>
      </c>
      <c r="AP5" s="87" t="str">
        <f>IFERROR(VLOOKUP(L5,計算用!$A$2:$F$36,6,FALSE),"")</f>
        <v/>
      </c>
    </row>
    <row r="6" spans="1:42" s="85" customFormat="1" ht="13.5" customHeight="1" x14ac:dyDescent="0.15">
      <c r="A6" s="695"/>
      <c r="B6" s="683" t="s">
        <v>77</v>
      </c>
      <c r="C6" s="684"/>
      <c r="D6" s="684"/>
      <c r="E6" s="684"/>
      <c r="F6" s="684"/>
      <c r="G6" s="684"/>
      <c r="H6" s="684"/>
      <c r="I6" s="684"/>
      <c r="J6" s="684"/>
      <c r="K6" s="685"/>
      <c r="L6" s="88" t="s">
        <v>6</v>
      </c>
      <c r="M6" s="88"/>
      <c r="N6" s="88"/>
      <c r="O6" s="88"/>
      <c r="P6" s="89"/>
      <c r="Q6" s="445"/>
      <c r="R6" s="445"/>
      <c r="S6" s="88" t="s">
        <v>7</v>
      </c>
      <c r="T6" s="689"/>
      <c r="U6" s="689"/>
      <c r="V6" s="689"/>
      <c r="W6" s="88" t="s">
        <v>8</v>
      </c>
      <c r="X6" s="88"/>
      <c r="Y6" s="88"/>
      <c r="Z6" s="88"/>
      <c r="AA6" s="88"/>
      <c r="AB6" s="88"/>
      <c r="AC6" s="90"/>
      <c r="AD6" s="88"/>
      <c r="AE6" s="88"/>
      <c r="AF6" s="88"/>
      <c r="AG6" s="88"/>
      <c r="AH6" s="88"/>
      <c r="AI6" s="88"/>
      <c r="AJ6" s="88"/>
      <c r="AK6" s="88"/>
      <c r="AL6" s="88"/>
      <c r="AM6" s="91"/>
    </row>
    <row r="7" spans="1:42" s="85" customFormat="1" ht="20.25" customHeight="1" x14ac:dyDescent="0.15">
      <c r="A7" s="695"/>
      <c r="B7" s="686"/>
      <c r="C7" s="687"/>
      <c r="D7" s="687"/>
      <c r="E7" s="687"/>
      <c r="F7" s="687"/>
      <c r="G7" s="687"/>
      <c r="H7" s="687"/>
      <c r="I7" s="687"/>
      <c r="J7" s="687"/>
      <c r="K7" s="688"/>
      <c r="L7" s="449"/>
      <c r="M7" s="450"/>
      <c r="N7" s="450"/>
      <c r="O7" s="450"/>
      <c r="P7" s="450"/>
      <c r="Q7" s="450"/>
      <c r="R7" s="450"/>
      <c r="S7" s="450"/>
      <c r="T7" s="450"/>
      <c r="U7" s="450"/>
      <c r="V7" s="450"/>
      <c r="W7" s="450"/>
      <c r="X7" s="450"/>
      <c r="Y7" s="450"/>
      <c r="Z7" s="450"/>
      <c r="AA7" s="450"/>
      <c r="AB7" s="450"/>
      <c r="AC7" s="450"/>
      <c r="AD7" s="450"/>
      <c r="AE7" s="450"/>
      <c r="AF7" s="450"/>
      <c r="AG7" s="450"/>
      <c r="AH7" s="450"/>
      <c r="AI7" s="450"/>
      <c r="AJ7" s="450"/>
      <c r="AK7" s="450"/>
      <c r="AL7" s="450"/>
      <c r="AM7" s="451"/>
    </row>
    <row r="8" spans="1:42" s="85" customFormat="1" ht="20.25" customHeight="1" x14ac:dyDescent="0.15">
      <c r="A8" s="695"/>
      <c r="B8" s="545" t="s">
        <v>9</v>
      </c>
      <c r="C8" s="537"/>
      <c r="D8" s="537"/>
      <c r="E8" s="537"/>
      <c r="F8" s="537"/>
      <c r="G8" s="537"/>
      <c r="H8" s="537"/>
      <c r="I8" s="537"/>
      <c r="J8" s="537"/>
      <c r="K8" s="538"/>
      <c r="L8" s="545" t="s">
        <v>10</v>
      </c>
      <c r="M8" s="537"/>
      <c r="N8" s="537"/>
      <c r="O8" s="537"/>
      <c r="P8" s="537"/>
      <c r="Q8" s="537"/>
      <c r="R8" s="538"/>
      <c r="S8" s="452"/>
      <c r="T8" s="453"/>
      <c r="U8" s="453"/>
      <c r="V8" s="453"/>
      <c r="W8" s="453"/>
      <c r="X8" s="453"/>
      <c r="Y8" s="454"/>
      <c r="Z8" s="545" t="s">
        <v>68</v>
      </c>
      <c r="AA8" s="537"/>
      <c r="AB8" s="538"/>
      <c r="AC8" s="680"/>
      <c r="AD8" s="681"/>
      <c r="AE8" s="681"/>
      <c r="AF8" s="681"/>
      <c r="AG8" s="681"/>
      <c r="AH8" s="681"/>
      <c r="AI8" s="681"/>
      <c r="AJ8" s="681"/>
      <c r="AK8" s="681"/>
      <c r="AL8" s="681"/>
      <c r="AM8" s="682"/>
    </row>
    <row r="9" spans="1:42" s="85" customFormat="1" ht="20.25" customHeight="1" x14ac:dyDescent="0.15">
      <c r="A9" s="696"/>
      <c r="B9" s="545" t="s">
        <v>40</v>
      </c>
      <c r="C9" s="537"/>
      <c r="D9" s="537"/>
      <c r="E9" s="537"/>
      <c r="F9" s="537"/>
      <c r="G9" s="537"/>
      <c r="H9" s="537"/>
      <c r="I9" s="537"/>
      <c r="J9" s="537"/>
      <c r="K9" s="538"/>
      <c r="L9" s="452"/>
      <c r="M9" s="453"/>
      <c r="N9" s="453"/>
      <c r="O9" s="453"/>
      <c r="P9" s="453"/>
      <c r="Q9" s="453"/>
      <c r="R9" s="453"/>
      <c r="S9" s="453"/>
      <c r="T9" s="453"/>
      <c r="U9" s="453"/>
      <c r="V9" s="453"/>
      <c r="W9" s="453"/>
      <c r="X9" s="453"/>
      <c r="Y9" s="453"/>
      <c r="Z9" s="453"/>
      <c r="AA9" s="453"/>
      <c r="AB9" s="453"/>
      <c r="AC9" s="453"/>
      <c r="AD9" s="453"/>
      <c r="AE9" s="453"/>
      <c r="AF9" s="453"/>
      <c r="AG9" s="453"/>
      <c r="AH9" s="453"/>
      <c r="AI9" s="453"/>
      <c r="AJ9" s="453"/>
      <c r="AK9" s="453"/>
      <c r="AL9" s="453"/>
      <c r="AM9" s="454"/>
      <c r="AO9" s="87" t="s">
        <v>113</v>
      </c>
    </row>
    <row r="10" spans="1:42" s="85" customFormat="1" ht="15.75" customHeight="1" x14ac:dyDescent="0.15">
      <c r="A10" s="697" t="s">
        <v>108</v>
      </c>
      <c r="B10" s="698"/>
      <c r="C10" s="698"/>
      <c r="D10" s="698"/>
      <c r="E10" s="698"/>
      <c r="F10" s="698"/>
      <c r="G10" s="698"/>
      <c r="H10" s="699"/>
      <c r="I10" s="200"/>
      <c r="J10" s="676" t="s">
        <v>166</v>
      </c>
      <c r="K10" s="676"/>
      <c r="L10" s="676"/>
      <c r="M10" s="676"/>
      <c r="N10" s="676"/>
      <c r="O10" s="676"/>
      <c r="P10" s="676"/>
      <c r="Q10" s="676"/>
      <c r="R10" s="676"/>
      <c r="S10" s="676"/>
      <c r="T10" s="676"/>
      <c r="U10" s="676"/>
      <c r="V10" s="676"/>
      <c r="W10" s="676"/>
      <c r="X10" s="676"/>
      <c r="Y10" s="676"/>
      <c r="Z10" s="676"/>
      <c r="AA10" s="676"/>
      <c r="AB10" s="676"/>
      <c r="AC10" s="676"/>
      <c r="AD10" s="676"/>
      <c r="AE10" s="676"/>
      <c r="AF10" s="676"/>
      <c r="AG10" s="676"/>
      <c r="AH10" s="676"/>
      <c r="AI10" s="676"/>
      <c r="AJ10" s="676"/>
      <c r="AK10" s="676"/>
      <c r="AL10" s="676"/>
      <c r="AM10" s="676"/>
      <c r="AO10" s="87" t="str">
        <f>IF(I10="〇","",IF(AND(B17="",B18="",B19="",B20="",B21=""),"","（１）の対象区分が選択されていますが事業区分で（１）を選択していません。"))</f>
        <v/>
      </c>
    </row>
    <row r="11" spans="1:42" s="85" customFormat="1" ht="15.75" customHeight="1" x14ac:dyDescent="0.15">
      <c r="A11" s="700"/>
      <c r="B11" s="701"/>
      <c r="C11" s="701"/>
      <c r="D11" s="701"/>
      <c r="E11" s="701"/>
      <c r="F11" s="701"/>
      <c r="G11" s="701"/>
      <c r="H11" s="702"/>
      <c r="I11" s="200"/>
      <c r="J11" s="676" t="s">
        <v>99</v>
      </c>
      <c r="K11" s="676"/>
      <c r="L11" s="676"/>
      <c r="M11" s="676"/>
      <c r="N11" s="676"/>
      <c r="O11" s="676"/>
      <c r="P11" s="676"/>
      <c r="Q11" s="676"/>
      <c r="R11" s="676"/>
      <c r="S11" s="676"/>
      <c r="T11" s="676"/>
      <c r="U11" s="676"/>
      <c r="V11" s="676"/>
      <c r="W11" s="676"/>
      <c r="X11" s="676"/>
      <c r="Y11" s="676"/>
      <c r="Z11" s="676"/>
      <c r="AA11" s="676"/>
      <c r="AB11" s="676"/>
      <c r="AC11" s="676"/>
      <c r="AD11" s="676"/>
      <c r="AE11" s="676"/>
      <c r="AF11" s="676"/>
      <c r="AG11" s="676"/>
      <c r="AH11" s="676"/>
      <c r="AI11" s="676"/>
      <c r="AJ11" s="676"/>
      <c r="AK11" s="676"/>
      <c r="AL11" s="676"/>
      <c r="AM11" s="676"/>
      <c r="AO11" s="87" t="str">
        <f>IF(I11="〇","",IF(AND(AF63&lt;&gt;"はい",AF64&lt;&gt;"はい"),"","（２）の確認事項が選択されていますが事業区分で（２）を選択していません。"))</f>
        <v/>
      </c>
    </row>
    <row r="12" spans="1:42" s="85" customFormat="1" ht="15.75" customHeight="1" x14ac:dyDescent="0.15">
      <c r="A12" s="703"/>
      <c r="B12" s="704"/>
      <c r="C12" s="704"/>
      <c r="D12" s="704"/>
      <c r="E12" s="704"/>
      <c r="F12" s="704"/>
      <c r="G12" s="704"/>
      <c r="H12" s="705"/>
      <c r="I12" s="200"/>
      <c r="J12" s="676" t="s">
        <v>100</v>
      </c>
      <c r="K12" s="676"/>
      <c r="L12" s="676"/>
      <c r="M12" s="676"/>
      <c r="N12" s="676"/>
      <c r="O12" s="676"/>
      <c r="P12" s="676"/>
      <c r="Q12" s="676"/>
      <c r="R12" s="676"/>
      <c r="S12" s="676"/>
      <c r="T12" s="676"/>
      <c r="U12" s="676"/>
      <c r="V12" s="676"/>
      <c r="W12" s="676"/>
      <c r="X12" s="676"/>
      <c r="Y12" s="676"/>
      <c r="Z12" s="676"/>
      <c r="AA12" s="676"/>
      <c r="AB12" s="676"/>
      <c r="AC12" s="676"/>
      <c r="AD12" s="676"/>
      <c r="AE12" s="676"/>
      <c r="AF12" s="676"/>
      <c r="AG12" s="676"/>
      <c r="AH12" s="676"/>
      <c r="AI12" s="676"/>
      <c r="AJ12" s="676"/>
      <c r="AK12" s="676"/>
      <c r="AL12" s="676"/>
      <c r="AM12" s="676"/>
    </row>
    <row r="13" spans="1:42" s="85" customFormat="1" ht="10.5" customHeight="1" x14ac:dyDescent="0.15">
      <c r="A13" s="92" t="s">
        <v>204</v>
      </c>
      <c r="B13" s="293"/>
      <c r="C13" s="293"/>
      <c r="D13" s="293"/>
      <c r="E13" s="293"/>
      <c r="F13" s="293"/>
      <c r="G13" s="293"/>
      <c r="H13" s="293"/>
      <c r="I13" s="293"/>
      <c r="J13" s="94"/>
      <c r="K13" s="94"/>
      <c r="L13" s="94"/>
      <c r="M13" s="94"/>
      <c r="N13" s="94"/>
      <c r="O13" s="94"/>
      <c r="P13" s="94"/>
      <c r="Q13" s="94"/>
      <c r="R13" s="94"/>
      <c r="S13" s="94"/>
      <c r="T13" s="94"/>
      <c r="U13" s="94"/>
      <c r="V13" s="94"/>
      <c r="W13" s="94"/>
      <c r="X13" s="94"/>
      <c r="Y13" s="94"/>
      <c r="Z13" s="94"/>
      <c r="AA13" s="94"/>
      <c r="AB13" s="94"/>
      <c r="AC13" s="94"/>
      <c r="AD13" s="94"/>
      <c r="AE13" s="94"/>
      <c r="AF13" s="94"/>
      <c r="AG13" s="94"/>
      <c r="AH13" s="94"/>
      <c r="AI13" s="94"/>
      <c r="AJ13" s="94"/>
      <c r="AK13" s="94"/>
      <c r="AL13" s="94"/>
      <c r="AM13" s="94"/>
    </row>
    <row r="14" spans="1:42" s="85" customFormat="1" ht="5.25" customHeight="1" x14ac:dyDescent="0.15">
      <c r="A14" s="295"/>
      <c r="B14" s="295"/>
      <c r="C14" s="295"/>
      <c r="D14" s="295"/>
      <c r="E14" s="295"/>
      <c r="F14" s="295"/>
      <c r="G14" s="295"/>
      <c r="H14" s="295"/>
      <c r="I14" s="96"/>
      <c r="J14" s="295"/>
      <c r="K14" s="97"/>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row>
    <row r="15" spans="1:42" s="85" customFormat="1" ht="26.25" customHeight="1" x14ac:dyDescent="0.15">
      <c r="A15" s="693" t="s">
        <v>166</v>
      </c>
      <c r="B15" s="693"/>
      <c r="C15" s="693"/>
      <c r="D15" s="693"/>
      <c r="E15" s="693"/>
      <c r="F15" s="693"/>
      <c r="G15" s="693"/>
      <c r="H15" s="693"/>
      <c r="I15" s="693"/>
      <c r="J15" s="693"/>
      <c r="K15" s="693"/>
      <c r="L15" s="693"/>
      <c r="M15" s="693"/>
      <c r="N15" s="693"/>
      <c r="O15" s="693"/>
      <c r="P15" s="693"/>
      <c r="Q15" s="693"/>
      <c r="R15" s="693"/>
      <c r="S15" s="693"/>
      <c r="T15" s="693"/>
      <c r="U15" s="693"/>
      <c r="V15" s="693"/>
      <c r="W15" s="693"/>
      <c r="X15" s="693"/>
      <c r="Y15" s="693"/>
      <c r="Z15" s="693"/>
      <c r="AA15" s="693"/>
      <c r="AB15" s="693"/>
      <c r="AC15" s="693"/>
      <c r="AD15" s="693"/>
      <c r="AE15" s="693"/>
      <c r="AF15" s="693"/>
      <c r="AG15" s="693"/>
      <c r="AH15" s="693"/>
      <c r="AI15" s="693"/>
      <c r="AJ15" s="693"/>
      <c r="AK15" s="693"/>
      <c r="AL15" s="693"/>
      <c r="AM15" s="693"/>
      <c r="AO15" s="87" t="s">
        <v>113</v>
      </c>
      <c r="AP15" s="87" t="s">
        <v>114</v>
      </c>
    </row>
    <row r="16" spans="1:42" s="85" customFormat="1" ht="14.25" customHeight="1" x14ac:dyDescent="0.15">
      <c r="A16" s="99" t="s">
        <v>123</v>
      </c>
      <c r="B16" s="292"/>
      <c r="C16" s="292"/>
      <c r="D16" s="292"/>
      <c r="E16" s="292"/>
      <c r="F16" s="292"/>
      <c r="G16" s="292"/>
      <c r="H16" s="292"/>
      <c r="I16" s="292"/>
      <c r="J16" s="292"/>
      <c r="K16" s="292"/>
      <c r="L16" s="292"/>
      <c r="M16" s="292"/>
      <c r="N16" s="292"/>
      <c r="O16" s="292"/>
      <c r="P16" s="292"/>
      <c r="Q16" s="292"/>
      <c r="R16" s="292"/>
      <c r="S16" s="292"/>
      <c r="T16" s="292"/>
      <c r="U16" s="292"/>
      <c r="V16" s="292"/>
      <c r="W16" s="292"/>
      <c r="X16" s="292"/>
      <c r="Y16" s="292"/>
      <c r="Z16" s="292"/>
      <c r="AA16" s="292"/>
      <c r="AB16" s="292"/>
      <c r="AC16" s="292"/>
      <c r="AD16" s="292"/>
      <c r="AE16" s="292"/>
      <c r="AF16" s="292"/>
      <c r="AG16" s="292"/>
      <c r="AH16" s="292"/>
      <c r="AI16" s="292"/>
      <c r="AJ16" s="292"/>
      <c r="AK16" s="101"/>
      <c r="AL16" s="298"/>
      <c r="AM16" s="299"/>
      <c r="AO16" s="87" t="str">
        <f>IF(I10="","",IF(OR(B17="〇",B18="〇",B19="〇",B20="〇",B21="〇"),"","事業区分で（１）を選択していますが（１）の対象区分が選択されていません。"))</f>
        <v/>
      </c>
      <c r="AP16" s="87" t="s">
        <v>124</v>
      </c>
    </row>
    <row r="17" spans="1:42" s="85" customFormat="1" ht="14.25" customHeight="1" x14ac:dyDescent="0.15">
      <c r="A17" s="114"/>
      <c r="B17" s="200"/>
      <c r="C17" s="288" t="s">
        <v>126</v>
      </c>
      <c r="D17" s="515" t="s">
        <v>127</v>
      </c>
      <c r="E17" s="516"/>
      <c r="F17" s="516"/>
      <c r="G17" s="516"/>
      <c r="H17" s="516"/>
      <c r="I17" s="516"/>
      <c r="J17" s="516"/>
      <c r="K17" s="516"/>
      <c r="L17" s="516"/>
      <c r="M17" s="516"/>
      <c r="N17" s="516"/>
      <c r="O17" s="516"/>
      <c r="P17" s="516"/>
      <c r="Q17" s="516"/>
      <c r="R17" s="516"/>
      <c r="S17" s="516"/>
      <c r="T17" s="516"/>
      <c r="U17" s="516"/>
      <c r="V17" s="516"/>
      <c r="W17" s="516"/>
      <c r="X17" s="516"/>
      <c r="Y17" s="516"/>
      <c r="Z17" s="516"/>
      <c r="AA17" s="516"/>
      <c r="AB17" s="516"/>
      <c r="AC17" s="516"/>
      <c r="AD17" s="516"/>
      <c r="AE17" s="516"/>
      <c r="AF17" s="516"/>
      <c r="AG17" s="516"/>
      <c r="AH17" s="516"/>
      <c r="AI17" s="516"/>
      <c r="AJ17" s="516"/>
      <c r="AK17" s="516"/>
      <c r="AL17" s="516"/>
      <c r="AM17" s="517"/>
      <c r="AO17" s="105" t="s">
        <v>124</v>
      </c>
      <c r="AP17" s="105" t="s">
        <v>124</v>
      </c>
    </row>
    <row r="18" spans="1:42" s="85" customFormat="1" ht="14.25" customHeight="1" x14ac:dyDescent="0.15">
      <c r="A18" s="114"/>
      <c r="B18" s="200"/>
      <c r="C18" s="260" t="s">
        <v>104</v>
      </c>
      <c r="D18" s="515" t="s">
        <v>109</v>
      </c>
      <c r="E18" s="516"/>
      <c r="F18" s="516"/>
      <c r="G18" s="516"/>
      <c r="H18" s="516"/>
      <c r="I18" s="516"/>
      <c r="J18" s="516"/>
      <c r="K18" s="516"/>
      <c r="L18" s="516"/>
      <c r="M18" s="516"/>
      <c r="N18" s="516"/>
      <c r="O18" s="516"/>
      <c r="P18" s="516"/>
      <c r="Q18" s="516"/>
      <c r="R18" s="516"/>
      <c r="S18" s="516"/>
      <c r="T18" s="516"/>
      <c r="U18" s="516"/>
      <c r="V18" s="516"/>
      <c r="W18" s="516"/>
      <c r="X18" s="516"/>
      <c r="Y18" s="516"/>
      <c r="Z18" s="516"/>
      <c r="AA18" s="516"/>
      <c r="AB18" s="516"/>
      <c r="AC18" s="516"/>
      <c r="AD18" s="516"/>
      <c r="AE18" s="516"/>
      <c r="AF18" s="516"/>
      <c r="AG18" s="516"/>
      <c r="AH18" s="516"/>
      <c r="AI18" s="516"/>
      <c r="AJ18" s="516"/>
      <c r="AK18" s="516"/>
      <c r="AL18" s="516"/>
      <c r="AM18" s="517"/>
      <c r="AO18" s="105" t="str">
        <f>IF(B18="","",IF(AP5=4,"通所系サービスは②での申請は対象外です。",""))</f>
        <v/>
      </c>
      <c r="AP18" s="105" t="str">
        <f>IF(B18="","",IF(AP5=5,"②について、訪問サービスまたは宿泊サービスとして実施している。",""))</f>
        <v/>
      </c>
    </row>
    <row r="19" spans="1:42" s="85" customFormat="1" ht="14.25" customHeight="1" x14ac:dyDescent="0.15">
      <c r="A19" s="114"/>
      <c r="B19" s="200"/>
      <c r="C19" s="260" t="s">
        <v>105</v>
      </c>
      <c r="D19" s="515" t="s">
        <v>110</v>
      </c>
      <c r="E19" s="516"/>
      <c r="F19" s="516"/>
      <c r="G19" s="516"/>
      <c r="H19" s="516"/>
      <c r="I19" s="516"/>
      <c r="J19" s="516"/>
      <c r="K19" s="516"/>
      <c r="L19" s="516"/>
      <c r="M19" s="516"/>
      <c r="N19" s="516"/>
      <c r="O19" s="516"/>
      <c r="P19" s="516"/>
      <c r="Q19" s="516"/>
      <c r="R19" s="516"/>
      <c r="S19" s="516"/>
      <c r="T19" s="516"/>
      <c r="U19" s="516"/>
      <c r="V19" s="516"/>
      <c r="W19" s="516"/>
      <c r="X19" s="516"/>
      <c r="Y19" s="516"/>
      <c r="Z19" s="516"/>
      <c r="AA19" s="516"/>
      <c r="AB19" s="516"/>
      <c r="AC19" s="516"/>
      <c r="AD19" s="516"/>
      <c r="AE19" s="516"/>
      <c r="AF19" s="516"/>
      <c r="AG19" s="516"/>
      <c r="AH19" s="516"/>
      <c r="AI19" s="516"/>
      <c r="AJ19" s="516"/>
      <c r="AK19" s="516"/>
      <c r="AL19" s="516"/>
      <c r="AM19" s="517"/>
      <c r="AO19" s="105" t="str">
        <f>IF(B19="","",IF(AP5=1,"当該サービスは③での申請対象外です。",IF(AP5=2,"当該サービスは③での申請対象外です。","")))</f>
        <v/>
      </c>
      <c r="AP19" s="105" t="str">
        <f>IF(B19="","",IF(AP5=6,"③について、短期利用認知症対応型共同生活介護事業所に対しても休業要請を受けている。",""))</f>
        <v/>
      </c>
    </row>
    <row r="20" spans="1:42" s="85" customFormat="1" ht="14.25" customHeight="1" x14ac:dyDescent="0.15">
      <c r="A20" s="114"/>
      <c r="B20" s="200"/>
      <c r="C20" s="260" t="s">
        <v>106</v>
      </c>
      <c r="D20" s="515" t="s">
        <v>107</v>
      </c>
      <c r="E20" s="516"/>
      <c r="F20" s="516"/>
      <c r="G20" s="516"/>
      <c r="H20" s="516"/>
      <c r="I20" s="516"/>
      <c r="J20" s="516"/>
      <c r="K20" s="516"/>
      <c r="L20" s="516"/>
      <c r="M20" s="516"/>
      <c r="N20" s="516"/>
      <c r="O20" s="516"/>
      <c r="P20" s="516"/>
      <c r="Q20" s="516"/>
      <c r="R20" s="516"/>
      <c r="S20" s="516"/>
      <c r="T20" s="516"/>
      <c r="U20" s="516"/>
      <c r="V20" s="516"/>
      <c r="W20" s="516"/>
      <c r="X20" s="516"/>
      <c r="Y20" s="516"/>
      <c r="Z20" s="516"/>
      <c r="AA20" s="516"/>
      <c r="AB20" s="516"/>
      <c r="AC20" s="516"/>
      <c r="AD20" s="516"/>
      <c r="AE20" s="516"/>
      <c r="AF20" s="516"/>
      <c r="AG20" s="516"/>
      <c r="AH20" s="516"/>
      <c r="AI20" s="516"/>
      <c r="AJ20" s="516"/>
      <c r="AK20" s="516"/>
      <c r="AL20" s="516"/>
      <c r="AM20" s="517"/>
      <c r="AO20" s="105" t="str">
        <f>IF(B20="","",IF(OR(AP5=1,AP5=6),"","当該サービスは④での申請対象外です。"))&amp;IF(B20="","",IF(OR(B17="〇",B18="〇"),"④を申請していますが、①、②の場合は除きます。",""))</f>
        <v/>
      </c>
      <c r="AP20" s="105" t="s">
        <v>124</v>
      </c>
    </row>
    <row r="21" spans="1:42" s="85" customFormat="1" ht="14.25" customHeight="1" x14ac:dyDescent="0.15">
      <c r="A21" s="114"/>
      <c r="B21" s="200"/>
      <c r="C21" s="260" t="s">
        <v>235</v>
      </c>
      <c r="D21" s="515" t="s">
        <v>275</v>
      </c>
      <c r="E21" s="516"/>
      <c r="F21" s="516"/>
      <c r="G21" s="516"/>
      <c r="H21" s="516"/>
      <c r="I21" s="516"/>
      <c r="J21" s="516"/>
      <c r="K21" s="516"/>
      <c r="L21" s="516"/>
      <c r="M21" s="516"/>
      <c r="N21" s="516"/>
      <c r="O21" s="516"/>
      <c r="P21" s="516"/>
      <c r="Q21" s="516"/>
      <c r="R21" s="516"/>
      <c r="S21" s="516"/>
      <c r="T21" s="516"/>
      <c r="U21" s="516"/>
      <c r="V21" s="516"/>
      <c r="W21" s="516"/>
      <c r="X21" s="516"/>
      <c r="Y21" s="516"/>
      <c r="Z21" s="516"/>
      <c r="AA21" s="516"/>
      <c r="AB21" s="516"/>
      <c r="AC21" s="516"/>
      <c r="AD21" s="516"/>
      <c r="AE21" s="516"/>
      <c r="AF21" s="516"/>
      <c r="AG21" s="516"/>
      <c r="AH21" s="516"/>
      <c r="AI21" s="516"/>
      <c r="AJ21" s="516"/>
      <c r="AK21" s="516"/>
      <c r="AL21" s="516"/>
      <c r="AM21" s="517"/>
      <c r="AO21" s="105" t="str">
        <f>IF(B21="","",IF(OR(AP5=1,AP5=3,AP5=6),"","当該サービスは⑤での申請対象外です。"))</f>
        <v/>
      </c>
      <c r="AP21" s="105" t="s">
        <v>124</v>
      </c>
    </row>
    <row r="22" spans="1:42" s="85" customFormat="1" ht="14.25" customHeight="1" x14ac:dyDescent="0.15">
      <c r="A22" s="106" t="s">
        <v>236</v>
      </c>
      <c r="B22" s="293"/>
      <c r="C22" s="107"/>
      <c r="D22" s="107"/>
      <c r="E22" s="107"/>
      <c r="F22" s="107"/>
      <c r="G22" s="107"/>
      <c r="H22" s="107"/>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8"/>
    </row>
    <row r="23" spans="1:42" s="85" customFormat="1" ht="14.25" customHeight="1" x14ac:dyDescent="0.15">
      <c r="A23" s="109"/>
      <c r="B23" s="262" t="s">
        <v>118</v>
      </c>
      <c r="C23" s="110"/>
      <c r="D23" s="111"/>
      <c r="E23" s="111"/>
      <c r="F23" s="111"/>
      <c r="G23" s="111"/>
      <c r="H23" s="111"/>
      <c r="I23" s="111"/>
      <c r="J23" s="111"/>
      <c r="K23" s="111"/>
      <c r="L23" s="111"/>
      <c r="M23" s="111"/>
      <c r="N23" s="111"/>
      <c r="O23" s="111"/>
      <c r="P23" s="111"/>
      <c r="Q23" s="111"/>
      <c r="R23" s="111"/>
      <c r="S23" s="111"/>
      <c r="T23" s="111"/>
      <c r="U23" s="111"/>
      <c r="V23" s="111"/>
      <c r="W23" s="111"/>
      <c r="X23" s="111"/>
      <c r="Y23" s="111"/>
      <c r="Z23" s="111"/>
      <c r="AA23" s="111"/>
      <c r="AB23" s="111"/>
      <c r="AC23" s="111"/>
      <c r="AD23" s="111"/>
      <c r="AE23" s="111"/>
      <c r="AF23" s="111"/>
      <c r="AG23" s="111"/>
      <c r="AH23" s="111"/>
      <c r="AI23" s="111"/>
      <c r="AJ23" s="111"/>
      <c r="AK23" s="111"/>
      <c r="AL23" s="111"/>
      <c r="AM23" s="112"/>
      <c r="AO23" s="87" t="s">
        <v>113</v>
      </c>
    </row>
    <row r="24" spans="1:42" s="85" customFormat="1" ht="20.25" customHeight="1" x14ac:dyDescent="0.15">
      <c r="A24" s="113"/>
      <c r="B24" s="200"/>
      <c r="C24" s="516" t="s">
        <v>117</v>
      </c>
      <c r="D24" s="516"/>
      <c r="E24" s="516"/>
      <c r="F24" s="516"/>
      <c r="G24" s="516"/>
      <c r="H24" s="516"/>
      <c r="I24" s="516"/>
      <c r="J24" s="516"/>
      <c r="K24" s="516"/>
      <c r="L24" s="516"/>
      <c r="M24" s="516"/>
      <c r="N24" s="516"/>
      <c r="O24" s="516"/>
      <c r="P24" s="516"/>
      <c r="Q24" s="516"/>
      <c r="R24" s="516"/>
      <c r="S24" s="516"/>
      <c r="T24" s="516"/>
      <c r="U24" s="516"/>
      <c r="V24" s="516"/>
      <c r="W24" s="200"/>
      <c r="X24" s="515" t="s">
        <v>203</v>
      </c>
      <c r="Y24" s="516"/>
      <c r="Z24" s="516"/>
      <c r="AA24" s="516"/>
      <c r="AB24" s="516"/>
      <c r="AC24" s="516"/>
      <c r="AD24" s="516"/>
      <c r="AE24" s="516"/>
      <c r="AF24" s="516"/>
      <c r="AG24" s="516"/>
      <c r="AH24" s="516"/>
      <c r="AI24" s="516"/>
      <c r="AJ24" s="516"/>
      <c r="AK24" s="516"/>
      <c r="AL24" s="516"/>
      <c r="AM24" s="517"/>
      <c r="AO24" s="87" t="str">
        <f>IF(B25="","",IF(OR(B17="〇",B18="〇",B20="〇"),"","「一定の要件に該当する自費検査」は①、②、④の場合が対象です。"))&amp;IF(B20="","",IF(B25="","④は「一定の要件に該当する自費検査」を実施した場合が対象です。",""))</f>
        <v/>
      </c>
    </row>
    <row r="25" spans="1:42" s="85" customFormat="1" ht="20.25" customHeight="1" x14ac:dyDescent="0.15">
      <c r="A25" s="114"/>
      <c r="B25" s="200"/>
      <c r="C25" s="516" t="s">
        <v>201</v>
      </c>
      <c r="D25" s="516"/>
      <c r="E25" s="516"/>
      <c r="F25" s="516"/>
      <c r="G25" s="516"/>
      <c r="H25" s="516"/>
      <c r="I25" s="516"/>
      <c r="J25" s="516"/>
      <c r="K25" s="516"/>
      <c r="L25" s="516"/>
      <c r="M25" s="516"/>
      <c r="N25" s="516"/>
      <c r="O25" s="516"/>
      <c r="P25" s="516"/>
      <c r="Q25" s="516"/>
      <c r="R25" s="516"/>
      <c r="S25" s="516"/>
      <c r="T25" s="516"/>
      <c r="U25" s="516"/>
      <c r="V25" s="516"/>
      <c r="W25" s="115"/>
      <c r="X25" s="111"/>
      <c r="Y25" s="111"/>
      <c r="Z25" s="111"/>
      <c r="AA25" s="111"/>
      <c r="AB25" s="111"/>
      <c r="AC25" s="111"/>
      <c r="AD25" s="111"/>
      <c r="AE25" s="111"/>
      <c r="AF25" s="111"/>
      <c r="AG25" s="111"/>
      <c r="AH25" s="111"/>
      <c r="AI25" s="111"/>
      <c r="AJ25" s="111"/>
      <c r="AK25" s="111"/>
      <c r="AL25" s="111"/>
      <c r="AM25" s="112"/>
      <c r="AO25" s="87" t="str">
        <f>IF(B30="","",IF(B21="","「感染対策等を行った上での施設内療養」は⑤の場合が対象です。",""))&amp;IF(B21="","",IF(B30="","⑤は「感染対策等を行った上での施設内療養」を実施した場合が対象です。",""))</f>
        <v/>
      </c>
    </row>
    <row r="26" spans="1:42" s="85" customFormat="1" ht="14.25" customHeight="1" x14ac:dyDescent="0.15">
      <c r="A26" s="294"/>
      <c r="B26" s="261" t="s">
        <v>119</v>
      </c>
      <c r="C26" s="111"/>
      <c r="D26" s="111"/>
      <c r="E26" s="111"/>
      <c r="F26" s="111"/>
      <c r="G26" s="111"/>
      <c r="H26" s="111"/>
      <c r="I26" s="111"/>
      <c r="J26" s="111"/>
      <c r="K26" s="111"/>
      <c r="L26" s="111"/>
      <c r="M26" s="111"/>
      <c r="N26" s="111"/>
      <c r="O26" s="111"/>
      <c r="P26" s="111"/>
      <c r="Q26" s="111"/>
      <c r="R26" s="111"/>
      <c r="S26" s="111"/>
      <c r="T26" s="111"/>
      <c r="U26" s="111"/>
      <c r="V26" s="111"/>
      <c r="W26" s="111"/>
      <c r="X26" s="111"/>
      <c r="Y26" s="111"/>
      <c r="Z26" s="111"/>
      <c r="AA26" s="111"/>
      <c r="AB26" s="111"/>
      <c r="AC26" s="111"/>
      <c r="AD26" s="111"/>
      <c r="AE26" s="111"/>
      <c r="AF26" s="111"/>
      <c r="AG26" s="111"/>
      <c r="AH26" s="111"/>
      <c r="AI26" s="111"/>
      <c r="AJ26" s="111"/>
      <c r="AK26" s="111"/>
      <c r="AL26" s="111"/>
      <c r="AM26" s="112"/>
    </row>
    <row r="27" spans="1:42" s="85" customFormat="1" ht="20.25" customHeight="1" x14ac:dyDescent="0.15">
      <c r="A27" s="114"/>
      <c r="B27" s="200"/>
      <c r="C27" s="551" t="s">
        <v>120</v>
      </c>
      <c r="D27" s="551"/>
      <c r="E27" s="551"/>
      <c r="F27" s="551"/>
      <c r="G27" s="551"/>
      <c r="H27" s="551"/>
      <c r="I27" s="551"/>
      <c r="J27" s="551"/>
      <c r="K27" s="551"/>
      <c r="L27" s="551"/>
      <c r="M27" s="551"/>
      <c r="N27" s="551"/>
      <c r="O27" s="551"/>
      <c r="P27" s="551"/>
      <c r="Q27" s="551"/>
      <c r="R27" s="551"/>
      <c r="S27" s="551"/>
      <c r="T27" s="551"/>
      <c r="U27" s="551"/>
      <c r="V27" s="551"/>
      <c r="W27" s="200"/>
      <c r="X27" s="551" t="s">
        <v>121</v>
      </c>
      <c r="Y27" s="551"/>
      <c r="Z27" s="551"/>
      <c r="AA27" s="551"/>
      <c r="AB27" s="551"/>
      <c r="AC27" s="551"/>
      <c r="AD27" s="551"/>
      <c r="AE27" s="551"/>
      <c r="AF27" s="551"/>
      <c r="AG27" s="551"/>
      <c r="AH27" s="551"/>
      <c r="AI27" s="551"/>
      <c r="AJ27" s="551"/>
      <c r="AK27" s="551"/>
      <c r="AL27" s="551"/>
      <c r="AM27" s="551"/>
    </row>
    <row r="28" spans="1:42" s="85" customFormat="1" ht="20.25" customHeight="1" x14ac:dyDescent="0.15">
      <c r="A28" s="114"/>
      <c r="B28" s="200"/>
      <c r="C28" s="551" t="s">
        <v>122</v>
      </c>
      <c r="D28" s="551"/>
      <c r="E28" s="551"/>
      <c r="F28" s="551"/>
      <c r="G28" s="551"/>
      <c r="H28" s="551"/>
      <c r="I28" s="551"/>
      <c r="J28" s="551"/>
      <c r="K28" s="551"/>
      <c r="L28" s="551"/>
      <c r="M28" s="551"/>
      <c r="N28" s="551"/>
      <c r="O28" s="551"/>
      <c r="P28" s="551"/>
      <c r="Q28" s="551"/>
      <c r="R28" s="551"/>
      <c r="S28" s="551"/>
      <c r="T28" s="551"/>
      <c r="U28" s="551"/>
      <c r="V28" s="551"/>
      <c r="W28" s="200"/>
      <c r="X28" s="551" t="s">
        <v>202</v>
      </c>
      <c r="Y28" s="551"/>
      <c r="Z28" s="551"/>
      <c r="AA28" s="551"/>
      <c r="AB28" s="551"/>
      <c r="AC28" s="551"/>
      <c r="AD28" s="551"/>
      <c r="AE28" s="551"/>
      <c r="AF28" s="551"/>
      <c r="AG28" s="551"/>
      <c r="AH28" s="551"/>
      <c r="AI28" s="551"/>
      <c r="AJ28" s="551"/>
      <c r="AK28" s="551"/>
      <c r="AL28" s="551"/>
      <c r="AM28" s="551"/>
    </row>
    <row r="29" spans="1:42" s="85" customFormat="1" ht="14.25" customHeight="1" x14ac:dyDescent="0.15">
      <c r="A29" s="294"/>
      <c r="B29" s="261" t="s">
        <v>276</v>
      </c>
      <c r="C29" s="111"/>
      <c r="D29" s="111"/>
      <c r="E29" s="111"/>
      <c r="F29" s="111"/>
      <c r="G29" s="111"/>
      <c r="H29" s="111"/>
      <c r="I29" s="111"/>
      <c r="J29" s="111"/>
      <c r="K29" s="111"/>
      <c r="L29" s="111"/>
      <c r="M29" s="111"/>
      <c r="N29" s="111"/>
      <c r="O29" s="111"/>
      <c r="P29" s="111"/>
      <c r="Q29" s="111"/>
      <c r="R29" s="111"/>
      <c r="S29" s="111"/>
      <c r="T29" s="111"/>
      <c r="U29" s="111"/>
      <c r="V29" s="111"/>
      <c r="W29" s="111"/>
      <c r="X29" s="111"/>
      <c r="Y29" s="111"/>
      <c r="Z29" s="111"/>
      <c r="AA29" s="111"/>
      <c r="AB29" s="111"/>
      <c r="AC29" s="111"/>
      <c r="AD29" s="111"/>
      <c r="AE29" s="111"/>
      <c r="AF29" s="111"/>
      <c r="AG29" s="111"/>
      <c r="AH29" s="111"/>
      <c r="AI29" s="111"/>
      <c r="AJ29" s="111"/>
      <c r="AK29" s="111"/>
      <c r="AL29" s="111"/>
      <c r="AM29" s="112"/>
    </row>
    <row r="30" spans="1:42" s="85" customFormat="1" ht="20.25" customHeight="1" x14ac:dyDescent="0.15">
      <c r="A30" s="114"/>
      <c r="B30" s="200"/>
      <c r="C30" s="516" t="s">
        <v>248</v>
      </c>
      <c r="D30" s="516"/>
      <c r="E30" s="516"/>
      <c r="F30" s="516"/>
      <c r="G30" s="516"/>
      <c r="H30" s="516"/>
      <c r="I30" s="516"/>
      <c r="J30" s="516"/>
      <c r="K30" s="516"/>
      <c r="L30" s="516"/>
      <c r="M30" s="516"/>
      <c r="N30" s="516"/>
      <c r="O30" s="516"/>
      <c r="P30" s="516"/>
      <c r="Q30" s="516"/>
      <c r="R30" s="516"/>
      <c r="S30" s="516"/>
      <c r="T30" s="516"/>
      <c r="U30" s="516"/>
      <c r="V30" s="516"/>
      <c r="W30" s="115"/>
      <c r="X30" s="111"/>
      <c r="Y30" s="111"/>
      <c r="Z30" s="111"/>
      <c r="AA30" s="111"/>
      <c r="AB30" s="111"/>
      <c r="AC30" s="111"/>
      <c r="AD30" s="111"/>
      <c r="AE30" s="111"/>
      <c r="AF30" s="111"/>
      <c r="AG30" s="111"/>
      <c r="AH30" s="111"/>
      <c r="AI30" s="111"/>
      <c r="AJ30" s="111"/>
      <c r="AK30" s="111"/>
      <c r="AL30" s="111"/>
      <c r="AM30" s="112"/>
    </row>
    <row r="31" spans="1:42" s="85" customFormat="1" ht="12" x14ac:dyDescent="0.15">
      <c r="A31" s="114"/>
      <c r="B31" s="650" t="s">
        <v>240</v>
      </c>
      <c r="C31" s="651"/>
      <c r="D31" s="651"/>
      <c r="E31" s="651"/>
      <c r="F31" s="651"/>
      <c r="G31" s="651"/>
      <c r="H31" s="651"/>
      <c r="I31" s="651"/>
      <c r="J31" s="651"/>
      <c r="K31" s="651"/>
      <c r="L31" s="651"/>
      <c r="M31" s="651"/>
      <c r="N31" s="651"/>
      <c r="O31" s="651"/>
      <c r="P31" s="651"/>
      <c r="Q31" s="651"/>
      <c r="R31" s="651"/>
      <c r="S31" s="651"/>
      <c r="T31" s="651"/>
      <c r="U31" s="651"/>
      <c r="V31" s="651"/>
      <c r="W31" s="651"/>
      <c r="X31" s="651"/>
      <c r="Y31" s="651"/>
      <c r="Z31" s="651"/>
      <c r="AA31" s="651"/>
      <c r="AB31" s="651"/>
      <c r="AC31" s="651"/>
      <c r="AD31" s="651"/>
      <c r="AE31" s="651"/>
      <c r="AF31" s="651"/>
      <c r="AG31" s="651"/>
      <c r="AH31" s="651"/>
      <c r="AI31" s="651"/>
      <c r="AJ31" s="651"/>
      <c r="AK31" s="651"/>
      <c r="AL31" s="651"/>
      <c r="AM31" s="652"/>
    </row>
    <row r="32" spans="1:42" s="85" customFormat="1" ht="12" x14ac:dyDescent="0.15">
      <c r="A32" s="117"/>
      <c r="B32" s="521" t="s">
        <v>247</v>
      </c>
      <c r="C32" s="522"/>
      <c r="D32" s="522"/>
      <c r="E32" s="522"/>
      <c r="F32" s="522"/>
      <c r="G32" s="522"/>
      <c r="H32" s="522"/>
      <c r="I32" s="522"/>
      <c r="J32" s="522"/>
      <c r="K32" s="522"/>
      <c r="L32" s="522"/>
      <c r="M32" s="522"/>
      <c r="N32" s="522"/>
      <c r="O32" s="522"/>
      <c r="P32" s="522"/>
      <c r="Q32" s="522"/>
      <c r="R32" s="522"/>
      <c r="S32" s="522"/>
      <c r="T32" s="522"/>
      <c r="U32" s="522"/>
      <c r="V32" s="522"/>
      <c r="W32" s="522"/>
      <c r="X32" s="522"/>
      <c r="Y32" s="522"/>
      <c r="Z32" s="522"/>
      <c r="AA32" s="522"/>
      <c r="AB32" s="522"/>
      <c r="AC32" s="522"/>
      <c r="AD32" s="522"/>
      <c r="AE32" s="522"/>
      <c r="AF32" s="522"/>
      <c r="AG32" s="522"/>
      <c r="AH32" s="522"/>
      <c r="AI32" s="522"/>
      <c r="AJ32" s="522"/>
      <c r="AK32" s="522"/>
      <c r="AL32" s="522"/>
      <c r="AM32" s="523"/>
    </row>
    <row r="33" spans="1:41" s="85" customFormat="1" ht="14.25" customHeight="1" x14ac:dyDescent="0.15">
      <c r="A33" s="106" t="s">
        <v>158</v>
      </c>
      <c r="B33" s="118"/>
      <c r="C33" s="293"/>
      <c r="D33" s="293"/>
      <c r="E33" s="119"/>
      <c r="F33" s="293"/>
      <c r="G33" s="293"/>
      <c r="H33" s="293"/>
      <c r="I33" s="293"/>
      <c r="J33" s="120"/>
      <c r="K33" s="120"/>
      <c r="L33" s="120"/>
      <c r="M33" s="120"/>
      <c r="N33" s="120"/>
      <c r="O33" s="121"/>
      <c r="P33" s="122"/>
      <c r="Q33" s="122"/>
      <c r="R33" s="122"/>
      <c r="S33" s="123"/>
      <c r="T33" s="124"/>
      <c r="U33" s="123"/>
      <c r="V33" s="123"/>
      <c r="W33" s="123"/>
      <c r="X33" s="123"/>
      <c r="Y33" s="124"/>
      <c r="Z33" s="124"/>
      <c r="AA33" s="124"/>
      <c r="AB33" s="124"/>
      <c r="AC33" s="123"/>
      <c r="AD33" s="123"/>
      <c r="AE33" s="123"/>
      <c r="AF33" s="123"/>
      <c r="AG33" s="123"/>
      <c r="AH33" s="123"/>
      <c r="AI33" s="125"/>
      <c r="AJ33" s="125"/>
      <c r="AK33" s="125"/>
      <c r="AL33" s="125"/>
      <c r="AM33" s="126"/>
    </row>
    <row r="34" spans="1:41" s="85" customFormat="1" ht="14.25" customHeight="1" x14ac:dyDescent="0.15">
      <c r="A34" s="104"/>
      <c r="B34" s="286" t="s">
        <v>125</v>
      </c>
      <c r="C34" s="496" t="s">
        <v>260</v>
      </c>
      <c r="D34" s="497"/>
      <c r="E34" s="497"/>
      <c r="F34" s="497"/>
      <c r="G34" s="497"/>
      <c r="H34" s="497"/>
      <c r="I34" s="497"/>
      <c r="J34" s="497"/>
      <c r="K34" s="497"/>
      <c r="L34" s="497"/>
      <c r="M34" s="497"/>
      <c r="N34" s="497"/>
      <c r="O34" s="497"/>
      <c r="P34" s="497"/>
      <c r="Q34" s="497"/>
      <c r="R34" s="497"/>
      <c r="S34" s="497"/>
      <c r="T34" s="497"/>
      <c r="U34" s="497"/>
      <c r="V34" s="497"/>
      <c r="W34" s="497"/>
      <c r="X34" s="497"/>
      <c r="Y34" s="497"/>
      <c r="Z34" s="497"/>
      <c r="AA34" s="497"/>
      <c r="AB34" s="497"/>
      <c r="AC34" s="497"/>
      <c r="AD34" s="497"/>
      <c r="AE34" s="498"/>
      <c r="AF34" s="509" t="s">
        <v>131</v>
      </c>
      <c r="AG34" s="510"/>
      <c r="AH34" s="510"/>
      <c r="AI34" s="510"/>
      <c r="AJ34" s="510"/>
      <c r="AK34" s="510"/>
      <c r="AL34" s="510"/>
      <c r="AM34" s="511"/>
    </row>
    <row r="35" spans="1:41" s="85" customFormat="1" ht="14.25" customHeight="1" x14ac:dyDescent="0.15">
      <c r="A35" s="127"/>
      <c r="B35" s="128" t="s">
        <v>128</v>
      </c>
      <c r="C35" s="119" t="s">
        <v>261</v>
      </c>
      <c r="D35" s="119"/>
      <c r="E35" s="119"/>
      <c r="F35" s="119"/>
      <c r="G35" s="119"/>
      <c r="H35" s="119"/>
      <c r="I35" s="119"/>
      <c r="J35" s="119"/>
      <c r="K35" s="119"/>
      <c r="L35" s="119"/>
      <c r="M35" s="119"/>
      <c r="N35" s="119"/>
      <c r="O35" s="119"/>
      <c r="P35" s="119"/>
      <c r="Q35" s="119"/>
      <c r="R35" s="119"/>
      <c r="S35" s="119"/>
      <c r="T35" s="119"/>
      <c r="U35" s="119"/>
      <c r="V35" s="119"/>
      <c r="W35" s="119"/>
      <c r="X35" s="119"/>
      <c r="Y35" s="119"/>
      <c r="Z35" s="119"/>
      <c r="AA35" s="119"/>
      <c r="AB35" s="119"/>
      <c r="AC35" s="119"/>
      <c r="AD35" s="119"/>
      <c r="AE35" s="119"/>
      <c r="AF35" s="657"/>
      <c r="AG35" s="658"/>
      <c r="AH35" s="658"/>
      <c r="AI35" s="658"/>
      <c r="AJ35" s="658"/>
      <c r="AK35" s="658"/>
      <c r="AL35" s="658"/>
      <c r="AM35" s="659"/>
    </row>
    <row r="36" spans="1:41" s="85" customFormat="1" ht="22.5" customHeight="1" x14ac:dyDescent="0.15">
      <c r="A36" s="129"/>
      <c r="B36" s="296"/>
      <c r="C36" s="500" t="s">
        <v>287</v>
      </c>
      <c r="D36" s="500"/>
      <c r="E36" s="500"/>
      <c r="F36" s="500"/>
      <c r="G36" s="500"/>
      <c r="H36" s="500"/>
      <c r="I36" s="500"/>
      <c r="J36" s="500"/>
      <c r="K36" s="500"/>
      <c r="L36" s="500"/>
      <c r="M36" s="500"/>
      <c r="N36" s="500"/>
      <c r="O36" s="500"/>
      <c r="P36" s="500"/>
      <c r="Q36" s="500"/>
      <c r="R36" s="500"/>
      <c r="S36" s="500"/>
      <c r="T36" s="500"/>
      <c r="U36" s="500"/>
      <c r="V36" s="500"/>
      <c r="W36" s="500"/>
      <c r="X36" s="500"/>
      <c r="Y36" s="500"/>
      <c r="Z36" s="500"/>
      <c r="AA36" s="500"/>
      <c r="AB36" s="500"/>
      <c r="AC36" s="500"/>
      <c r="AD36" s="500"/>
      <c r="AE36" s="501"/>
      <c r="AF36" s="502" t="s">
        <v>136</v>
      </c>
      <c r="AG36" s="503"/>
      <c r="AH36" s="78"/>
      <c r="AI36" s="284" t="s">
        <v>137</v>
      </c>
      <c r="AJ36" s="78"/>
      <c r="AK36" s="132" t="s">
        <v>132</v>
      </c>
      <c r="AL36" s="201"/>
      <c r="AM36" s="285" t="s">
        <v>1</v>
      </c>
    </row>
    <row r="37" spans="1:41" s="85" customFormat="1" ht="14.25" customHeight="1" x14ac:dyDescent="0.15">
      <c r="A37" s="294"/>
      <c r="B37" s="264" t="s">
        <v>104</v>
      </c>
      <c r="C37" s="496" t="s">
        <v>109</v>
      </c>
      <c r="D37" s="496"/>
      <c r="E37" s="496"/>
      <c r="F37" s="496"/>
      <c r="G37" s="496"/>
      <c r="H37" s="496"/>
      <c r="I37" s="496"/>
      <c r="J37" s="496"/>
      <c r="K37" s="496"/>
      <c r="L37" s="496"/>
      <c r="M37" s="496"/>
      <c r="N37" s="496"/>
      <c r="O37" s="496"/>
      <c r="P37" s="496"/>
      <c r="Q37" s="496"/>
      <c r="R37" s="496"/>
      <c r="S37" s="496"/>
      <c r="T37" s="496"/>
      <c r="U37" s="496"/>
      <c r="V37" s="496"/>
      <c r="W37" s="496"/>
      <c r="X37" s="496"/>
      <c r="Y37" s="496"/>
      <c r="Z37" s="496"/>
      <c r="AA37" s="496"/>
      <c r="AB37" s="496"/>
      <c r="AC37" s="496"/>
      <c r="AD37" s="496"/>
      <c r="AE37" s="499"/>
      <c r="AF37" s="509" t="s">
        <v>131</v>
      </c>
      <c r="AG37" s="510"/>
      <c r="AH37" s="510"/>
      <c r="AI37" s="510"/>
      <c r="AJ37" s="510"/>
      <c r="AK37" s="510"/>
      <c r="AL37" s="510"/>
      <c r="AM37" s="511"/>
    </row>
    <row r="38" spans="1:41" s="85" customFormat="1" ht="14.25" customHeight="1" x14ac:dyDescent="0.15">
      <c r="A38" s="294"/>
      <c r="B38" s="128" t="s">
        <v>128</v>
      </c>
      <c r="C38" s="119" t="s">
        <v>135</v>
      </c>
      <c r="D38" s="119"/>
      <c r="E38" s="119"/>
      <c r="F38" s="119"/>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119"/>
      <c r="AE38" s="119"/>
      <c r="AF38" s="512"/>
      <c r="AG38" s="513"/>
      <c r="AH38" s="513"/>
      <c r="AI38" s="513"/>
      <c r="AJ38" s="513"/>
      <c r="AK38" s="513"/>
      <c r="AL38" s="513"/>
      <c r="AM38" s="514"/>
    </row>
    <row r="39" spans="1:41" ht="22.5" customHeight="1" x14ac:dyDescent="0.15">
      <c r="A39" s="134"/>
      <c r="B39" s="294"/>
      <c r="C39" s="660" t="s">
        <v>288</v>
      </c>
      <c r="D39" s="660"/>
      <c r="E39" s="660"/>
      <c r="F39" s="660"/>
      <c r="G39" s="660"/>
      <c r="H39" s="660"/>
      <c r="I39" s="660"/>
      <c r="J39" s="660"/>
      <c r="K39" s="660"/>
      <c r="L39" s="660"/>
      <c r="M39" s="660"/>
      <c r="N39" s="660"/>
      <c r="O39" s="660"/>
      <c r="P39" s="660"/>
      <c r="Q39" s="660"/>
      <c r="R39" s="660"/>
      <c r="S39" s="660"/>
      <c r="T39" s="660"/>
      <c r="U39" s="660"/>
      <c r="V39" s="660"/>
      <c r="W39" s="660"/>
      <c r="X39" s="660"/>
      <c r="Y39" s="660"/>
      <c r="Z39" s="660"/>
      <c r="AA39" s="660"/>
      <c r="AB39" s="660"/>
      <c r="AC39" s="660"/>
      <c r="AD39" s="660"/>
      <c r="AE39" s="661"/>
      <c r="AF39" s="648" t="s">
        <v>136</v>
      </c>
      <c r="AG39" s="649"/>
      <c r="AH39" s="79"/>
      <c r="AI39" s="135" t="s">
        <v>137</v>
      </c>
      <c r="AJ39" s="79"/>
      <c r="AK39" s="136" t="s">
        <v>132</v>
      </c>
      <c r="AL39" s="202"/>
      <c r="AM39" s="137" t="s">
        <v>1</v>
      </c>
    </row>
    <row r="40" spans="1:41" s="85" customFormat="1" ht="18.75" customHeight="1" x14ac:dyDescent="0.15">
      <c r="A40" s="294"/>
      <c r="B40" s="138" t="str">
        <f>IF(C40="","","・")</f>
        <v/>
      </c>
      <c r="C40" s="505" t="str">
        <f>AP18</f>
        <v/>
      </c>
      <c r="D40" s="505"/>
      <c r="E40" s="505"/>
      <c r="F40" s="505"/>
      <c r="G40" s="505"/>
      <c r="H40" s="505"/>
      <c r="I40" s="505"/>
      <c r="J40" s="505"/>
      <c r="K40" s="505"/>
      <c r="L40" s="505"/>
      <c r="M40" s="505"/>
      <c r="N40" s="505"/>
      <c r="O40" s="505"/>
      <c r="P40" s="505"/>
      <c r="Q40" s="505"/>
      <c r="R40" s="505"/>
      <c r="S40" s="505"/>
      <c r="T40" s="505"/>
      <c r="U40" s="505"/>
      <c r="V40" s="505"/>
      <c r="W40" s="505"/>
      <c r="X40" s="505"/>
      <c r="Y40" s="505"/>
      <c r="Z40" s="505"/>
      <c r="AA40" s="505"/>
      <c r="AB40" s="505"/>
      <c r="AC40" s="505"/>
      <c r="AD40" s="505"/>
      <c r="AE40" s="506"/>
      <c r="AF40" s="502"/>
      <c r="AG40" s="503"/>
      <c r="AH40" s="503"/>
      <c r="AI40" s="503"/>
      <c r="AJ40" s="503"/>
      <c r="AK40" s="503"/>
      <c r="AL40" s="503"/>
      <c r="AM40" s="504"/>
    </row>
    <row r="41" spans="1:41" s="85" customFormat="1" ht="21.75" customHeight="1" x14ac:dyDescent="0.15">
      <c r="A41" s="294"/>
      <c r="B41" s="264" t="s">
        <v>105</v>
      </c>
      <c r="C41" s="706" t="s">
        <v>162</v>
      </c>
      <c r="D41" s="706"/>
      <c r="E41" s="706"/>
      <c r="F41" s="706"/>
      <c r="G41" s="706"/>
      <c r="H41" s="706"/>
      <c r="I41" s="706"/>
      <c r="J41" s="706"/>
      <c r="K41" s="706"/>
      <c r="L41" s="706"/>
      <c r="M41" s="706"/>
      <c r="N41" s="706"/>
      <c r="O41" s="706"/>
      <c r="P41" s="706"/>
      <c r="Q41" s="706"/>
      <c r="R41" s="706"/>
      <c r="S41" s="706"/>
      <c r="T41" s="706"/>
      <c r="U41" s="706"/>
      <c r="V41" s="706"/>
      <c r="W41" s="706"/>
      <c r="X41" s="706"/>
      <c r="Y41" s="706"/>
      <c r="Z41" s="706"/>
      <c r="AA41" s="706"/>
      <c r="AB41" s="706"/>
      <c r="AC41" s="706"/>
      <c r="AD41" s="706"/>
      <c r="AE41" s="707"/>
      <c r="AF41" s="509" t="s">
        <v>131</v>
      </c>
      <c r="AG41" s="510"/>
      <c r="AH41" s="510"/>
      <c r="AI41" s="510"/>
      <c r="AJ41" s="510"/>
      <c r="AK41" s="510"/>
      <c r="AL41" s="510"/>
      <c r="AM41" s="511"/>
    </row>
    <row r="42" spans="1:41" s="85" customFormat="1" ht="14.25" customHeight="1" x14ac:dyDescent="0.15">
      <c r="A42" s="294"/>
      <c r="B42" s="128" t="s">
        <v>128</v>
      </c>
      <c r="C42" s="119" t="s">
        <v>142</v>
      </c>
      <c r="D42" s="119"/>
      <c r="E42" s="119"/>
      <c r="F42" s="119"/>
      <c r="G42" s="119"/>
      <c r="H42" s="119"/>
      <c r="I42" s="119"/>
      <c r="J42" s="119"/>
      <c r="K42" s="119"/>
      <c r="L42" s="119"/>
      <c r="M42" s="119"/>
      <c r="N42" s="119"/>
      <c r="O42" s="119"/>
      <c r="P42" s="119"/>
      <c r="Q42" s="119"/>
      <c r="R42" s="119"/>
      <c r="S42" s="119"/>
      <c r="T42" s="119"/>
      <c r="U42" s="119"/>
      <c r="V42" s="119"/>
      <c r="W42" s="119"/>
      <c r="X42" s="119"/>
      <c r="Y42" s="119"/>
      <c r="Z42" s="119"/>
      <c r="AA42" s="119"/>
      <c r="AB42" s="119"/>
      <c r="AC42" s="119"/>
      <c r="AD42" s="502" t="s">
        <v>138</v>
      </c>
      <c r="AE42" s="504"/>
      <c r="AF42" s="502" t="s">
        <v>136</v>
      </c>
      <c r="AG42" s="503"/>
      <c r="AH42" s="78"/>
      <c r="AI42" s="284" t="s">
        <v>137</v>
      </c>
      <c r="AJ42" s="78"/>
      <c r="AK42" s="132" t="s">
        <v>132</v>
      </c>
      <c r="AL42" s="201"/>
      <c r="AM42" s="285" t="s">
        <v>1</v>
      </c>
    </row>
    <row r="43" spans="1:41" ht="14.25" customHeight="1" x14ac:dyDescent="0.15">
      <c r="A43" s="134"/>
      <c r="B43" s="294"/>
      <c r="C43" s="139" t="s">
        <v>140</v>
      </c>
      <c r="D43" s="735"/>
      <c r="E43" s="735"/>
      <c r="F43" s="735"/>
      <c r="G43" s="735"/>
      <c r="H43" s="735"/>
      <c r="I43" s="735"/>
      <c r="J43" s="735"/>
      <c r="K43" s="735"/>
      <c r="L43" s="735"/>
      <c r="M43" s="735"/>
      <c r="N43" s="735"/>
      <c r="O43" s="735"/>
      <c r="P43" s="735"/>
      <c r="Q43" s="735"/>
      <c r="R43" s="735"/>
      <c r="S43" s="735"/>
      <c r="T43" s="735"/>
      <c r="U43" s="735"/>
      <c r="V43" s="735"/>
      <c r="W43" s="735"/>
      <c r="X43" s="735"/>
      <c r="Y43" s="735"/>
      <c r="Z43" s="140" t="s">
        <v>8</v>
      </c>
      <c r="AA43" s="141"/>
      <c r="AB43" s="141"/>
      <c r="AC43" s="141"/>
      <c r="AD43" s="507" t="s">
        <v>139</v>
      </c>
      <c r="AE43" s="508"/>
      <c r="AF43" s="648" t="s">
        <v>136</v>
      </c>
      <c r="AG43" s="649"/>
      <c r="AH43" s="79"/>
      <c r="AI43" s="135" t="s">
        <v>137</v>
      </c>
      <c r="AJ43" s="79"/>
      <c r="AK43" s="136" t="s">
        <v>132</v>
      </c>
      <c r="AL43" s="202"/>
      <c r="AM43" s="137" t="s">
        <v>1</v>
      </c>
    </row>
    <row r="44" spans="1:41" s="85" customFormat="1" ht="18.75" customHeight="1" x14ac:dyDescent="0.15">
      <c r="A44" s="294"/>
      <c r="B44" s="138" t="str">
        <f>IF(C44="","","・")</f>
        <v/>
      </c>
      <c r="C44" s="505" t="str">
        <f>AP19</f>
        <v/>
      </c>
      <c r="D44" s="505"/>
      <c r="E44" s="505"/>
      <c r="F44" s="505"/>
      <c r="G44" s="505"/>
      <c r="H44" s="505"/>
      <c r="I44" s="505"/>
      <c r="J44" s="505"/>
      <c r="K44" s="505"/>
      <c r="L44" s="505"/>
      <c r="M44" s="505"/>
      <c r="N44" s="505"/>
      <c r="O44" s="505"/>
      <c r="P44" s="505"/>
      <c r="Q44" s="505"/>
      <c r="R44" s="505"/>
      <c r="S44" s="505"/>
      <c r="T44" s="505"/>
      <c r="U44" s="505"/>
      <c r="V44" s="505"/>
      <c r="W44" s="505"/>
      <c r="X44" s="505"/>
      <c r="Y44" s="505"/>
      <c r="Z44" s="505"/>
      <c r="AA44" s="505"/>
      <c r="AB44" s="505"/>
      <c r="AC44" s="505"/>
      <c r="AD44" s="505"/>
      <c r="AE44" s="506"/>
      <c r="AF44" s="502"/>
      <c r="AG44" s="503"/>
      <c r="AH44" s="503"/>
      <c r="AI44" s="503"/>
      <c r="AJ44" s="503"/>
      <c r="AK44" s="503"/>
      <c r="AL44" s="503"/>
      <c r="AM44" s="504"/>
    </row>
    <row r="45" spans="1:41" s="85" customFormat="1" ht="14.25" customHeight="1" x14ac:dyDescent="0.15">
      <c r="A45" s="294"/>
      <c r="B45" s="264" t="s">
        <v>106</v>
      </c>
      <c r="C45" s="300" t="s">
        <v>258</v>
      </c>
      <c r="D45" s="287"/>
      <c r="E45" s="300"/>
      <c r="F45" s="287"/>
      <c r="G45" s="287"/>
      <c r="H45" s="287"/>
      <c r="I45" s="287"/>
      <c r="J45" s="267"/>
      <c r="K45" s="267"/>
      <c r="L45" s="267"/>
      <c r="M45" s="267"/>
      <c r="N45" s="267"/>
      <c r="O45" s="268"/>
      <c r="P45" s="146"/>
      <c r="Q45" s="146"/>
      <c r="R45" s="146"/>
      <c r="S45" s="269"/>
      <c r="T45" s="270"/>
      <c r="U45" s="270"/>
      <c r="V45" s="270"/>
      <c r="W45" s="270"/>
      <c r="X45" s="270"/>
      <c r="Y45" s="271"/>
      <c r="Z45" s="271"/>
      <c r="AA45" s="271"/>
      <c r="AB45" s="271"/>
      <c r="AC45" s="270"/>
      <c r="AD45" s="270"/>
      <c r="AE45" s="270"/>
      <c r="AF45" s="509" t="s">
        <v>131</v>
      </c>
      <c r="AG45" s="510"/>
      <c r="AH45" s="510"/>
      <c r="AI45" s="510"/>
      <c r="AJ45" s="510"/>
      <c r="AK45" s="510"/>
      <c r="AL45" s="510"/>
      <c r="AM45" s="511"/>
      <c r="AO45" s="87" t="s">
        <v>113</v>
      </c>
    </row>
    <row r="46" spans="1:41" s="85" customFormat="1" ht="14.25" customHeight="1" x14ac:dyDescent="0.15">
      <c r="A46" s="294"/>
      <c r="B46" s="128" t="s">
        <v>128</v>
      </c>
      <c r="C46" s="654" t="s">
        <v>280</v>
      </c>
      <c r="D46" s="654"/>
      <c r="E46" s="654"/>
      <c r="F46" s="654"/>
      <c r="G46" s="654"/>
      <c r="H46" s="654"/>
      <c r="I46" s="654"/>
      <c r="J46" s="654"/>
      <c r="K46" s="654"/>
      <c r="L46" s="654"/>
      <c r="M46" s="654"/>
      <c r="N46" s="654"/>
      <c r="O46" s="654"/>
      <c r="P46" s="654"/>
      <c r="Q46" s="654"/>
      <c r="R46" s="654"/>
      <c r="S46" s="654"/>
      <c r="T46" s="654"/>
      <c r="U46" s="654"/>
      <c r="V46" s="654"/>
      <c r="W46" s="654"/>
      <c r="X46" s="654"/>
      <c r="Y46" s="654"/>
      <c r="Z46" s="654"/>
      <c r="AA46" s="654"/>
      <c r="AB46" s="654"/>
      <c r="AC46" s="654"/>
      <c r="AD46" s="654"/>
      <c r="AE46" s="655"/>
      <c r="AF46" s="512"/>
      <c r="AG46" s="513"/>
      <c r="AH46" s="513"/>
      <c r="AI46" s="513"/>
      <c r="AJ46" s="513"/>
      <c r="AK46" s="513"/>
      <c r="AL46" s="513"/>
      <c r="AM46" s="514"/>
      <c r="AO46" s="87" t="str">
        <f>IF(B20="","",IF(AF46="はい","","④を選択していますが、要件の確認が「はい」になっていません。"))</f>
        <v/>
      </c>
    </row>
    <row r="47" spans="1:41" s="85" customFormat="1" ht="14.25" customHeight="1" x14ac:dyDescent="0.15">
      <c r="A47" s="294"/>
      <c r="B47" s="128" t="s">
        <v>128</v>
      </c>
      <c r="C47" s="119" t="s">
        <v>143</v>
      </c>
      <c r="D47" s="119"/>
      <c r="E47" s="119"/>
      <c r="F47" s="119"/>
      <c r="G47" s="119"/>
      <c r="H47" s="119"/>
      <c r="I47" s="119"/>
      <c r="J47" s="119"/>
      <c r="K47" s="119"/>
      <c r="L47" s="119"/>
      <c r="M47" s="119"/>
      <c r="N47" s="119"/>
      <c r="O47" s="119"/>
      <c r="P47" s="119"/>
      <c r="Q47" s="119"/>
      <c r="R47" s="119"/>
      <c r="S47" s="119"/>
      <c r="T47" s="119"/>
      <c r="U47" s="119"/>
      <c r="V47" s="119"/>
      <c r="W47" s="119"/>
      <c r="X47" s="119"/>
      <c r="Y47" s="119"/>
      <c r="Z47" s="119"/>
      <c r="AA47" s="119"/>
      <c r="AB47" s="119"/>
      <c r="AC47" s="119"/>
      <c r="AD47" s="119"/>
      <c r="AE47" s="119"/>
      <c r="AF47" s="512"/>
      <c r="AG47" s="513"/>
      <c r="AH47" s="513"/>
      <c r="AI47" s="513"/>
      <c r="AJ47" s="513"/>
      <c r="AK47" s="513"/>
      <c r="AL47" s="513"/>
      <c r="AM47" s="514"/>
    </row>
    <row r="48" spans="1:41" ht="22.5" customHeight="1" x14ac:dyDescent="0.15">
      <c r="A48" s="134"/>
      <c r="B48" s="296"/>
      <c r="C48" s="500" t="s">
        <v>281</v>
      </c>
      <c r="D48" s="500"/>
      <c r="E48" s="500"/>
      <c r="F48" s="500"/>
      <c r="G48" s="500"/>
      <c r="H48" s="500"/>
      <c r="I48" s="500"/>
      <c r="J48" s="500"/>
      <c r="K48" s="500"/>
      <c r="L48" s="500"/>
      <c r="M48" s="500"/>
      <c r="N48" s="500"/>
      <c r="O48" s="500"/>
      <c r="P48" s="500"/>
      <c r="Q48" s="500"/>
      <c r="R48" s="500"/>
      <c r="S48" s="500"/>
      <c r="T48" s="500"/>
      <c r="U48" s="500"/>
      <c r="V48" s="500"/>
      <c r="W48" s="500"/>
      <c r="X48" s="500"/>
      <c r="Y48" s="500"/>
      <c r="Z48" s="500"/>
      <c r="AA48" s="500"/>
      <c r="AB48" s="500"/>
      <c r="AC48" s="500"/>
      <c r="AD48" s="500"/>
      <c r="AE48" s="501"/>
      <c r="AF48" s="502" t="s">
        <v>136</v>
      </c>
      <c r="AG48" s="503"/>
      <c r="AH48" s="78"/>
      <c r="AI48" s="284" t="s">
        <v>137</v>
      </c>
      <c r="AJ48" s="78"/>
      <c r="AK48" s="132" t="s">
        <v>132</v>
      </c>
      <c r="AL48" s="201"/>
      <c r="AM48" s="285" t="s">
        <v>1</v>
      </c>
    </row>
    <row r="49" spans="1:41" s="85" customFormat="1" ht="14.25" customHeight="1" x14ac:dyDescent="0.15">
      <c r="A49" s="294"/>
      <c r="B49" s="264" t="s">
        <v>235</v>
      </c>
      <c r="C49" s="300" t="s">
        <v>275</v>
      </c>
      <c r="D49" s="287"/>
      <c r="E49" s="300"/>
      <c r="F49" s="287"/>
      <c r="G49" s="287"/>
      <c r="H49" s="287"/>
      <c r="I49" s="287"/>
      <c r="J49" s="267"/>
      <c r="K49" s="267"/>
      <c r="L49" s="267"/>
      <c r="M49" s="267"/>
      <c r="N49" s="267"/>
      <c r="O49" s="268"/>
      <c r="P49" s="146"/>
      <c r="Q49" s="146"/>
      <c r="R49" s="146"/>
      <c r="S49" s="269"/>
      <c r="T49" s="270"/>
      <c r="U49" s="270"/>
      <c r="V49" s="270"/>
      <c r="W49" s="270"/>
      <c r="X49" s="270"/>
      <c r="Y49" s="271"/>
      <c r="Z49" s="271"/>
      <c r="AA49" s="271"/>
      <c r="AB49" s="271"/>
      <c r="AC49" s="270"/>
      <c r="AD49" s="270"/>
      <c r="AE49" s="270"/>
      <c r="AF49" s="509" t="s">
        <v>131</v>
      </c>
      <c r="AG49" s="510"/>
      <c r="AH49" s="510"/>
      <c r="AI49" s="510"/>
      <c r="AJ49" s="510"/>
      <c r="AK49" s="510"/>
      <c r="AL49" s="510"/>
      <c r="AM49" s="511"/>
      <c r="AO49" s="87" t="s">
        <v>113</v>
      </c>
    </row>
    <row r="50" spans="1:41" s="85" customFormat="1" ht="25.5" customHeight="1" x14ac:dyDescent="0.15">
      <c r="A50" s="294"/>
      <c r="B50" s="128" t="s">
        <v>128</v>
      </c>
      <c r="C50" s="516" t="s">
        <v>282</v>
      </c>
      <c r="D50" s="516"/>
      <c r="E50" s="516"/>
      <c r="F50" s="516"/>
      <c r="G50" s="516"/>
      <c r="H50" s="516"/>
      <c r="I50" s="516"/>
      <c r="J50" s="516"/>
      <c r="K50" s="516"/>
      <c r="L50" s="516"/>
      <c r="M50" s="516"/>
      <c r="N50" s="516"/>
      <c r="O50" s="516"/>
      <c r="P50" s="516"/>
      <c r="Q50" s="516"/>
      <c r="R50" s="516"/>
      <c r="S50" s="516"/>
      <c r="T50" s="516"/>
      <c r="U50" s="516"/>
      <c r="V50" s="516"/>
      <c r="W50" s="516"/>
      <c r="X50" s="516"/>
      <c r="Y50" s="516"/>
      <c r="Z50" s="516"/>
      <c r="AA50" s="516"/>
      <c r="AB50" s="516"/>
      <c r="AC50" s="516"/>
      <c r="AD50" s="516"/>
      <c r="AE50" s="517"/>
      <c r="AF50" s="512"/>
      <c r="AG50" s="513"/>
      <c r="AH50" s="513"/>
      <c r="AI50" s="513"/>
      <c r="AJ50" s="513"/>
      <c r="AK50" s="513"/>
      <c r="AL50" s="513"/>
      <c r="AM50" s="514"/>
      <c r="AO50" s="87" t="str">
        <f>IF(B21="","",IF(AF50="はい","","⑤を選択していますが、要件の確認が「はい」になっていません。"))</f>
        <v/>
      </c>
    </row>
    <row r="51" spans="1:41" s="85" customFormat="1" ht="14.25" customHeight="1" x14ac:dyDescent="0.15">
      <c r="A51" s="294"/>
      <c r="B51" s="262" t="s">
        <v>144</v>
      </c>
      <c r="C51" s="300"/>
      <c r="D51" s="287"/>
      <c r="E51" s="300"/>
      <c r="F51" s="287"/>
      <c r="G51" s="287"/>
      <c r="H51" s="287"/>
      <c r="I51" s="287"/>
      <c r="J51" s="267"/>
      <c r="K51" s="267"/>
      <c r="L51" s="267"/>
      <c r="M51" s="267"/>
      <c r="N51" s="267"/>
      <c r="O51" s="268"/>
      <c r="P51" s="146"/>
      <c r="Q51" s="146"/>
      <c r="R51" s="146"/>
      <c r="S51" s="269"/>
      <c r="T51" s="270"/>
      <c r="U51" s="270"/>
      <c r="V51" s="270"/>
      <c r="W51" s="270"/>
      <c r="X51" s="270"/>
      <c r="Y51" s="271"/>
      <c r="Z51" s="271"/>
      <c r="AA51" s="271"/>
      <c r="AB51" s="271"/>
      <c r="AC51" s="297"/>
      <c r="AD51" s="297"/>
      <c r="AE51" s="297"/>
      <c r="AF51" s="297"/>
      <c r="AG51" s="297"/>
      <c r="AH51" s="297"/>
      <c r="AI51" s="297"/>
      <c r="AJ51" s="297"/>
      <c r="AK51" s="297"/>
      <c r="AL51" s="297"/>
      <c r="AM51" s="148"/>
    </row>
    <row r="52" spans="1:41" ht="41.25" customHeight="1" x14ac:dyDescent="0.15">
      <c r="A52" s="149"/>
      <c r="B52" s="548" t="str">
        <f>AO10&amp;AO16&amp;AO18&amp;AO19&amp;AO20&amp;AO24&amp;AO21&amp;AO25&amp;AO46&amp;AO50</f>
        <v/>
      </c>
      <c r="C52" s="549"/>
      <c r="D52" s="549"/>
      <c r="E52" s="549"/>
      <c r="F52" s="549"/>
      <c r="G52" s="549"/>
      <c r="H52" s="549"/>
      <c r="I52" s="549"/>
      <c r="J52" s="549"/>
      <c r="K52" s="549"/>
      <c r="L52" s="549"/>
      <c r="M52" s="549"/>
      <c r="N52" s="549"/>
      <c r="O52" s="549"/>
      <c r="P52" s="549"/>
      <c r="Q52" s="549"/>
      <c r="R52" s="549"/>
      <c r="S52" s="549"/>
      <c r="T52" s="549"/>
      <c r="U52" s="549"/>
      <c r="V52" s="549"/>
      <c r="W52" s="549"/>
      <c r="X52" s="549"/>
      <c r="Y52" s="549"/>
      <c r="Z52" s="549"/>
      <c r="AA52" s="549"/>
      <c r="AB52" s="549"/>
      <c r="AC52" s="549"/>
      <c r="AD52" s="549"/>
      <c r="AE52" s="549"/>
      <c r="AF52" s="549"/>
      <c r="AG52" s="549"/>
      <c r="AH52" s="549"/>
      <c r="AI52" s="549"/>
      <c r="AJ52" s="549"/>
      <c r="AK52" s="549"/>
      <c r="AL52" s="549"/>
      <c r="AM52" s="550"/>
    </row>
    <row r="53" spans="1:41" ht="5.25" customHeight="1" x14ac:dyDescent="0.15">
      <c r="A53" s="150"/>
      <c r="B53" s="295"/>
      <c r="C53" s="151"/>
      <c r="D53" s="295"/>
      <c r="E53" s="152"/>
      <c r="F53" s="295"/>
      <c r="G53" s="295"/>
      <c r="H53" s="295"/>
      <c r="I53" s="295"/>
      <c r="J53" s="153"/>
      <c r="K53" s="153"/>
      <c r="L53" s="153"/>
      <c r="M53" s="153"/>
      <c r="N53" s="153"/>
      <c r="O53" s="154"/>
      <c r="P53" s="155"/>
      <c r="Q53" s="150"/>
      <c r="R53" s="150"/>
      <c r="S53" s="153"/>
      <c r="T53" s="295"/>
      <c r="U53" s="153"/>
      <c r="V53" s="153"/>
      <c r="W53" s="153"/>
      <c r="X53" s="153"/>
      <c r="Y53" s="295"/>
      <c r="Z53" s="295"/>
      <c r="AA53" s="295"/>
      <c r="AB53" s="295"/>
      <c r="AC53" s="151"/>
      <c r="AD53" s="153"/>
      <c r="AE53" s="153"/>
      <c r="AF53" s="153"/>
      <c r="AG53" s="153"/>
      <c r="AH53" s="153"/>
      <c r="AI53" s="156"/>
      <c r="AJ53" s="156"/>
      <c r="AK53" s="156"/>
      <c r="AL53" s="156"/>
      <c r="AM53" s="153"/>
      <c r="AN53" s="150"/>
    </row>
    <row r="54" spans="1:41" ht="18.75" customHeight="1" x14ac:dyDescent="0.15">
      <c r="A54" s="662" t="s">
        <v>99</v>
      </c>
      <c r="B54" s="662"/>
      <c r="C54" s="662"/>
      <c r="D54" s="662"/>
      <c r="E54" s="662"/>
      <c r="F54" s="662"/>
      <c r="G54" s="662"/>
      <c r="H54" s="662"/>
      <c r="I54" s="662"/>
      <c r="J54" s="662"/>
      <c r="K54" s="662"/>
      <c r="L54" s="662"/>
      <c r="M54" s="662"/>
      <c r="N54" s="662"/>
      <c r="O54" s="662"/>
      <c r="P54" s="662"/>
      <c r="Q54" s="662"/>
      <c r="R54" s="662"/>
      <c r="S54" s="662"/>
      <c r="T54" s="662"/>
      <c r="U54" s="662"/>
      <c r="V54" s="662"/>
      <c r="W54" s="662"/>
      <c r="X54" s="662"/>
      <c r="Y54" s="662"/>
      <c r="Z54" s="662"/>
      <c r="AA54" s="662"/>
      <c r="AB54" s="662"/>
      <c r="AC54" s="662"/>
      <c r="AD54" s="662"/>
      <c r="AE54" s="662"/>
      <c r="AF54" s="662"/>
      <c r="AG54" s="662"/>
      <c r="AH54" s="662"/>
      <c r="AI54" s="662"/>
      <c r="AJ54" s="662"/>
      <c r="AK54" s="662"/>
      <c r="AL54" s="662"/>
      <c r="AM54" s="662"/>
    </row>
    <row r="55" spans="1:41" s="85" customFormat="1" ht="14.25" customHeight="1" x14ac:dyDescent="0.15">
      <c r="A55" s="106" t="s">
        <v>146</v>
      </c>
      <c r="B55" s="293"/>
      <c r="C55" s="107"/>
      <c r="D55" s="107"/>
      <c r="E55" s="107"/>
      <c r="F55" s="107"/>
      <c r="G55" s="107"/>
      <c r="H55" s="107"/>
      <c r="I55" s="107"/>
      <c r="J55" s="107"/>
      <c r="K55" s="107"/>
      <c r="L55" s="107"/>
      <c r="M55" s="107"/>
      <c r="N55" s="107"/>
      <c r="O55" s="107"/>
      <c r="P55" s="107"/>
      <c r="Q55" s="107"/>
      <c r="R55" s="107"/>
      <c r="S55" s="107"/>
      <c r="T55" s="107"/>
      <c r="U55" s="107"/>
      <c r="V55" s="107"/>
      <c r="W55" s="107"/>
      <c r="X55" s="107"/>
      <c r="Y55" s="107"/>
      <c r="Z55" s="107"/>
      <c r="AA55" s="107"/>
      <c r="AB55" s="107"/>
      <c r="AC55" s="107"/>
      <c r="AD55" s="107"/>
      <c r="AE55" s="107"/>
      <c r="AF55" s="107"/>
      <c r="AG55" s="107"/>
      <c r="AH55" s="107"/>
      <c r="AI55" s="107"/>
      <c r="AJ55" s="107"/>
      <c r="AK55" s="107"/>
      <c r="AL55" s="107"/>
      <c r="AM55" s="108"/>
    </row>
    <row r="56" spans="1:41" s="85" customFormat="1" ht="14.25" customHeight="1" x14ac:dyDescent="0.15">
      <c r="A56" s="109"/>
      <c r="B56" s="262" t="s">
        <v>118</v>
      </c>
      <c r="C56" s="110"/>
      <c r="D56" s="111"/>
      <c r="E56" s="111"/>
      <c r="F56" s="111"/>
      <c r="G56" s="111"/>
      <c r="H56" s="111"/>
      <c r="I56" s="111"/>
      <c r="J56" s="111"/>
      <c r="K56" s="111"/>
      <c r="L56" s="111"/>
      <c r="M56" s="111"/>
      <c r="N56" s="111"/>
      <c r="O56" s="111"/>
      <c r="P56" s="111"/>
      <c r="Q56" s="111"/>
      <c r="R56" s="111"/>
      <c r="S56" s="111"/>
      <c r="T56" s="111"/>
      <c r="U56" s="111"/>
      <c r="V56" s="111"/>
      <c r="W56" s="107"/>
      <c r="X56" s="107"/>
      <c r="Y56" s="107"/>
      <c r="Z56" s="107"/>
      <c r="AA56" s="107"/>
      <c r="AB56" s="107"/>
      <c r="AC56" s="107"/>
      <c r="AD56" s="107"/>
      <c r="AE56" s="107"/>
      <c r="AF56" s="107"/>
      <c r="AG56" s="107"/>
      <c r="AH56" s="107"/>
      <c r="AI56" s="107"/>
      <c r="AJ56" s="107"/>
      <c r="AK56" s="107"/>
      <c r="AL56" s="107"/>
      <c r="AM56" s="108"/>
      <c r="AO56" s="87" t="s">
        <v>113</v>
      </c>
    </row>
    <row r="57" spans="1:41" s="85" customFormat="1" ht="20.25" customHeight="1" x14ac:dyDescent="0.15">
      <c r="A57" s="113"/>
      <c r="B57" s="200"/>
      <c r="C57" s="653" t="s">
        <v>246</v>
      </c>
      <c r="D57" s="654"/>
      <c r="E57" s="654"/>
      <c r="F57" s="654"/>
      <c r="G57" s="654"/>
      <c r="H57" s="654"/>
      <c r="I57" s="654"/>
      <c r="J57" s="654"/>
      <c r="K57" s="654"/>
      <c r="L57" s="654"/>
      <c r="M57" s="654"/>
      <c r="N57" s="654"/>
      <c r="O57" s="654"/>
      <c r="P57" s="654"/>
      <c r="Q57" s="654"/>
      <c r="R57" s="654"/>
      <c r="S57" s="654"/>
      <c r="T57" s="654"/>
      <c r="U57" s="654"/>
      <c r="V57" s="655"/>
      <c r="W57" s="552" t="s">
        <v>259</v>
      </c>
      <c r="X57" s="552"/>
      <c r="Y57" s="552"/>
      <c r="Z57" s="552"/>
      <c r="AA57" s="552"/>
      <c r="AB57" s="552"/>
      <c r="AC57" s="553"/>
      <c r="AD57" s="553"/>
      <c r="AE57" s="553"/>
      <c r="AF57" s="553"/>
      <c r="AG57" s="553"/>
      <c r="AH57" s="553"/>
      <c r="AI57" s="553"/>
      <c r="AJ57" s="553"/>
      <c r="AK57" s="553"/>
      <c r="AL57" s="553"/>
      <c r="AM57" s="553"/>
      <c r="AO57" s="87" t="str">
        <f>IF(AND(B57="",B59=""),"",IF(AP5&lt;&gt;4,"当該サービスは（２）での申請対象外です。",IF(OR(B17="〇",B19="〇"),"（１）の①、③に該当する場合、（２）は申請対象外です。","")))</f>
        <v/>
      </c>
    </row>
    <row r="58" spans="1:41" s="85" customFormat="1" ht="14.25" customHeight="1" x14ac:dyDescent="0.15">
      <c r="A58" s="294"/>
      <c r="B58" s="261" t="s">
        <v>119</v>
      </c>
      <c r="C58" s="111"/>
      <c r="D58" s="111"/>
      <c r="E58" s="111"/>
      <c r="F58" s="111"/>
      <c r="G58" s="111"/>
      <c r="H58" s="111"/>
      <c r="I58" s="111"/>
      <c r="J58" s="111"/>
      <c r="K58" s="111"/>
      <c r="L58" s="111"/>
      <c r="M58" s="111"/>
      <c r="N58" s="111"/>
      <c r="O58" s="111"/>
      <c r="P58" s="111"/>
      <c r="Q58" s="111"/>
      <c r="R58" s="111"/>
      <c r="S58" s="111"/>
      <c r="T58" s="111"/>
      <c r="U58" s="111"/>
      <c r="V58" s="111"/>
      <c r="W58" s="157"/>
      <c r="X58" s="157"/>
      <c r="Y58" s="157"/>
      <c r="Z58" s="157"/>
      <c r="AA58" s="157"/>
      <c r="AB58" s="157"/>
      <c r="AC58" s="157"/>
      <c r="AD58" s="157"/>
      <c r="AE58" s="157"/>
      <c r="AF58" s="157"/>
      <c r="AG58" s="157"/>
      <c r="AH58" s="157"/>
      <c r="AI58" s="157"/>
      <c r="AJ58" s="157"/>
      <c r="AK58" s="157"/>
      <c r="AL58" s="157"/>
      <c r="AM58" s="158"/>
    </row>
    <row r="59" spans="1:41" s="85" customFormat="1" ht="20.25" customHeight="1" x14ac:dyDescent="0.15">
      <c r="A59" s="114"/>
      <c r="B59" s="200"/>
      <c r="C59" s="656" t="s">
        <v>241</v>
      </c>
      <c r="D59" s="656"/>
      <c r="E59" s="656"/>
      <c r="F59" s="656"/>
      <c r="G59" s="656"/>
      <c r="H59" s="656"/>
      <c r="I59" s="656"/>
      <c r="J59" s="656"/>
      <c r="K59" s="656"/>
      <c r="L59" s="656"/>
      <c r="M59" s="656"/>
      <c r="N59" s="656"/>
      <c r="O59" s="656"/>
      <c r="P59" s="656"/>
      <c r="Q59" s="656"/>
      <c r="R59" s="656"/>
      <c r="S59" s="656"/>
      <c r="T59" s="656"/>
      <c r="U59" s="656"/>
      <c r="V59" s="656"/>
      <c r="W59" s="552" t="s">
        <v>259</v>
      </c>
      <c r="X59" s="552"/>
      <c r="Y59" s="552"/>
      <c r="Z59" s="552"/>
      <c r="AA59" s="552"/>
      <c r="AB59" s="552"/>
      <c r="AC59" s="553"/>
      <c r="AD59" s="553"/>
      <c r="AE59" s="553"/>
      <c r="AF59" s="553"/>
      <c r="AG59" s="553"/>
      <c r="AH59" s="553"/>
      <c r="AI59" s="553"/>
      <c r="AJ59" s="553"/>
      <c r="AK59" s="553"/>
      <c r="AL59" s="553"/>
      <c r="AM59" s="553"/>
    </row>
    <row r="60" spans="1:41" s="85" customFormat="1" ht="12" x14ac:dyDescent="0.15">
      <c r="A60" s="117"/>
      <c r="B60" s="521" t="s">
        <v>242</v>
      </c>
      <c r="C60" s="522"/>
      <c r="D60" s="522"/>
      <c r="E60" s="522"/>
      <c r="F60" s="522"/>
      <c r="G60" s="522"/>
      <c r="H60" s="522"/>
      <c r="I60" s="522"/>
      <c r="J60" s="522"/>
      <c r="K60" s="522"/>
      <c r="L60" s="522"/>
      <c r="M60" s="522"/>
      <c r="N60" s="522"/>
      <c r="O60" s="522"/>
      <c r="P60" s="522"/>
      <c r="Q60" s="522"/>
      <c r="R60" s="522"/>
      <c r="S60" s="522"/>
      <c r="T60" s="522"/>
      <c r="U60" s="522"/>
      <c r="V60" s="522"/>
      <c r="W60" s="522"/>
      <c r="X60" s="522"/>
      <c r="Y60" s="522"/>
      <c r="Z60" s="522"/>
      <c r="AA60" s="522"/>
      <c r="AB60" s="522"/>
      <c r="AC60" s="522"/>
      <c r="AD60" s="522"/>
      <c r="AE60" s="522"/>
      <c r="AF60" s="522"/>
      <c r="AG60" s="522"/>
      <c r="AH60" s="522"/>
      <c r="AI60" s="522"/>
      <c r="AJ60" s="522"/>
      <c r="AK60" s="522"/>
      <c r="AL60" s="522"/>
      <c r="AM60" s="523"/>
    </row>
    <row r="61" spans="1:41" s="85" customFormat="1" ht="14.25" customHeight="1" x14ac:dyDescent="0.15">
      <c r="A61" s="106" t="s">
        <v>157</v>
      </c>
      <c r="B61" s="118"/>
      <c r="C61" s="293"/>
      <c r="D61" s="293"/>
      <c r="E61" s="119"/>
      <c r="F61" s="293"/>
      <c r="G61" s="293"/>
      <c r="H61" s="293"/>
      <c r="I61" s="293"/>
      <c r="J61" s="120"/>
      <c r="K61" s="120"/>
      <c r="L61" s="120"/>
      <c r="M61" s="120"/>
      <c r="N61" s="120"/>
      <c r="O61" s="121"/>
      <c r="P61" s="122"/>
      <c r="Q61" s="122"/>
      <c r="R61" s="122"/>
      <c r="S61" s="123"/>
      <c r="T61" s="124"/>
      <c r="U61" s="123"/>
      <c r="V61" s="123"/>
      <c r="W61" s="123"/>
      <c r="X61" s="123"/>
      <c r="Y61" s="124"/>
      <c r="Z61" s="124"/>
      <c r="AA61" s="124"/>
      <c r="AB61" s="124"/>
      <c r="AC61" s="123"/>
      <c r="AD61" s="123"/>
      <c r="AE61" s="123"/>
      <c r="AF61" s="123"/>
      <c r="AG61" s="123"/>
      <c r="AH61" s="123"/>
      <c r="AI61" s="125"/>
      <c r="AJ61" s="125"/>
      <c r="AK61" s="125"/>
      <c r="AL61" s="125"/>
      <c r="AM61" s="126"/>
    </row>
    <row r="62" spans="1:41" s="85" customFormat="1" ht="18.75" customHeight="1" x14ac:dyDescent="0.15">
      <c r="A62" s="104"/>
      <c r="B62" s="668" t="s">
        <v>148</v>
      </c>
      <c r="C62" s="669"/>
      <c r="D62" s="669"/>
      <c r="E62" s="669"/>
      <c r="F62" s="669"/>
      <c r="G62" s="669"/>
      <c r="H62" s="669"/>
      <c r="I62" s="669"/>
      <c r="J62" s="669"/>
      <c r="K62" s="669"/>
      <c r="L62" s="669"/>
      <c r="M62" s="669"/>
      <c r="N62" s="669"/>
      <c r="O62" s="669"/>
      <c r="P62" s="669"/>
      <c r="Q62" s="669"/>
      <c r="R62" s="669"/>
      <c r="S62" s="669"/>
      <c r="T62" s="669"/>
      <c r="U62" s="669"/>
      <c r="V62" s="669"/>
      <c r="W62" s="669"/>
      <c r="X62" s="669"/>
      <c r="Y62" s="669"/>
      <c r="Z62" s="669"/>
      <c r="AA62" s="669"/>
      <c r="AB62" s="669"/>
      <c r="AC62" s="669"/>
      <c r="AD62" s="669"/>
      <c r="AE62" s="670"/>
      <c r="AF62" s="509" t="s">
        <v>131</v>
      </c>
      <c r="AG62" s="510"/>
      <c r="AH62" s="510"/>
      <c r="AI62" s="510"/>
      <c r="AJ62" s="510"/>
      <c r="AK62" s="510"/>
      <c r="AL62" s="510"/>
      <c r="AM62" s="511"/>
      <c r="AO62" s="87" t="s">
        <v>113</v>
      </c>
    </row>
    <row r="63" spans="1:41" s="85" customFormat="1" ht="23.25" customHeight="1" x14ac:dyDescent="0.15">
      <c r="A63" s="127"/>
      <c r="B63" s="128" t="s">
        <v>128</v>
      </c>
      <c r="C63" s="666" t="s">
        <v>147</v>
      </c>
      <c r="D63" s="666"/>
      <c r="E63" s="666"/>
      <c r="F63" s="666"/>
      <c r="G63" s="666"/>
      <c r="H63" s="666"/>
      <c r="I63" s="666"/>
      <c r="J63" s="666"/>
      <c r="K63" s="666"/>
      <c r="L63" s="666"/>
      <c r="M63" s="666"/>
      <c r="N63" s="666"/>
      <c r="O63" s="666"/>
      <c r="P63" s="666"/>
      <c r="Q63" s="666"/>
      <c r="R63" s="666"/>
      <c r="S63" s="666"/>
      <c r="T63" s="666"/>
      <c r="U63" s="666"/>
      <c r="V63" s="666"/>
      <c r="W63" s="666"/>
      <c r="X63" s="666"/>
      <c r="Y63" s="666"/>
      <c r="Z63" s="666"/>
      <c r="AA63" s="666"/>
      <c r="AB63" s="666"/>
      <c r="AC63" s="666"/>
      <c r="AD63" s="666"/>
      <c r="AE63" s="667"/>
      <c r="AF63" s="657"/>
      <c r="AG63" s="658"/>
      <c r="AH63" s="658"/>
      <c r="AI63" s="658"/>
      <c r="AJ63" s="658"/>
      <c r="AK63" s="658"/>
      <c r="AL63" s="658"/>
      <c r="AM63" s="659"/>
      <c r="AO63" s="87" t="str">
        <f>IF(I11="","",IF(AF63="はい","","（２）を選択していますが、確認事項の1つ目が「はい」になっていません。"))</f>
        <v/>
      </c>
    </row>
    <row r="64" spans="1:41" s="85" customFormat="1" ht="22.5" customHeight="1" x14ac:dyDescent="0.15">
      <c r="A64" s="129"/>
      <c r="B64" s="128" t="s">
        <v>128</v>
      </c>
      <c r="C64" s="712" t="s">
        <v>151</v>
      </c>
      <c r="D64" s="712"/>
      <c r="E64" s="712"/>
      <c r="F64" s="712"/>
      <c r="G64" s="712"/>
      <c r="H64" s="712"/>
      <c r="I64" s="712"/>
      <c r="J64" s="712"/>
      <c r="K64" s="712"/>
      <c r="L64" s="712"/>
      <c r="M64" s="712"/>
      <c r="N64" s="712"/>
      <c r="O64" s="712"/>
      <c r="P64" s="712"/>
      <c r="Q64" s="712"/>
      <c r="R64" s="712"/>
      <c r="S64" s="712"/>
      <c r="T64" s="712"/>
      <c r="U64" s="712"/>
      <c r="V64" s="712"/>
      <c r="W64" s="712"/>
      <c r="X64" s="712"/>
      <c r="Y64" s="712"/>
      <c r="Z64" s="712"/>
      <c r="AA64" s="712"/>
      <c r="AB64" s="712"/>
      <c r="AC64" s="712"/>
      <c r="AD64" s="712"/>
      <c r="AE64" s="713"/>
      <c r="AF64" s="657"/>
      <c r="AG64" s="658"/>
      <c r="AH64" s="658"/>
      <c r="AI64" s="658"/>
      <c r="AJ64" s="658"/>
      <c r="AK64" s="658"/>
      <c r="AL64" s="658"/>
      <c r="AM64" s="659"/>
      <c r="AO64" s="87" t="str">
        <f>IF(I11="","",IF(AF64="はい","","（２）を選択していますが、確認事項の２つ目が「はい」になっていません。"))</f>
        <v/>
      </c>
    </row>
    <row r="65" spans="1:41" s="85" customFormat="1" ht="18.75" customHeight="1" x14ac:dyDescent="0.15">
      <c r="A65" s="294"/>
      <c r="B65" s="159"/>
      <c r="C65" s="671" t="s">
        <v>149</v>
      </c>
      <c r="D65" s="671"/>
      <c r="E65" s="671"/>
      <c r="F65" s="671"/>
      <c r="G65" s="671"/>
      <c r="H65" s="671"/>
      <c r="I65" s="671"/>
      <c r="J65" s="671"/>
      <c r="K65" s="671"/>
      <c r="L65" s="671"/>
      <c r="M65" s="671"/>
      <c r="N65" s="671"/>
      <c r="O65" s="671"/>
      <c r="P65" s="671"/>
      <c r="Q65" s="671"/>
      <c r="R65" s="671"/>
      <c r="S65" s="671"/>
      <c r="T65" s="671"/>
      <c r="U65" s="671"/>
      <c r="V65" s="671"/>
      <c r="W65" s="671"/>
      <c r="X65" s="671"/>
      <c r="Y65" s="671"/>
      <c r="Z65" s="671"/>
      <c r="AA65" s="671"/>
      <c r="AB65" s="671"/>
      <c r="AC65" s="671"/>
      <c r="AD65" s="671"/>
      <c r="AE65" s="672"/>
      <c r="AF65" s="512"/>
      <c r="AG65" s="513"/>
      <c r="AH65" s="513"/>
      <c r="AI65" s="513"/>
      <c r="AJ65" s="513"/>
      <c r="AK65" s="513"/>
      <c r="AL65" s="513"/>
      <c r="AM65" s="514"/>
      <c r="AO65" s="87" t="str">
        <f>IF(AF64&lt;&gt;"はい","",IF(OR(AF65="該当",AF66="該当"),"","通常形態での通所サービス提供が困難であり、感染の未然に代替措置を取った際の状況が選択されていません。"))</f>
        <v/>
      </c>
    </row>
    <row r="66" spans="1:41" ht="18.75" customHeight="1" x14ac:dyDescent="0.15">
      <c r="A66" s="134"/>
      <c r="B66" s="294"/>
      <c r="C66" s="663" t="s">
        <v>150</v>
      </c>
      <c r="D66" s="663"/>
      <c r="E66" s="663"/>
      <c r="F66" s="663"/>
      <c r="G66" s="664"/>
      <c r="H66" s="664"/>
      <c r="I66" s="664"/>
      <c r="J66" s="664"/>
      <c r="K66" s="664"/>
      <c r="L66" s="664"/>
      <c r="M66" s="664"/>
      <c r="N66" s="664"/>
      <c r="O66" s="664"/>
      <c r="P66" s="664"/>
      <c r="Q66" s="664"/>
      <c r="R66" s="664"/>
      <c r="S66" s="664"/>
      <c r="T66" s="664"/>
      <c r="U66" s="664"/>
      <c r="V66" s="664"/>
      <c r="W66" s="664"/>
      <c r="X66" s="664"/>
      <c r="Y66" s="664"/>
      <c r="Z66" s="664"/>
      <c r="AA66" s="664"/>
      <c r="AB66" s="664"/>
      <c r="AC66" s="664"/>
      <c r="AD66" s="664"/>
      <c r="AE66" s="665"/>
      <c r="AF66" s="512"/>
      <c r="AG66" s="513"/>
      <c r="AH66" s="513"/>
      <c r="AI66" s="513"/>
      <c r="AJ66" s="513"/>
      <c r="AK66" s="513"/>
      <c r="AL66" s="513"/>
      <c r="AM66" s="514"/>
    </row>
    <row r="67" spans="1:41" s="85" customFormat="1" ht="18" customHeight="1" x14ac:dyDescent="0.15">
      <c r="A67" s="294"/>
      <c r="B67" s="262" t="s">
        <v>144</v>
      </c>
      <c r="C67" s="257"/>
      <c r="D67" s="282"/>
      <c r="E67" s="283"/>
      <c r="F67" s="282"/>
      <c r="G67" s="282"/>
      <c r="H67" s="282"/>
      <c r="I67" s="282"/>
      <c r="J67" s="123"/>
      <c r="K67" s="123"/>
      <c r="L67" s="123"/>
      <c r="M67" s="123"/>
      <c r="N67" s="123"/>
      <c r="O67" s="145"/>
      <c r="P67" s="146"/>
      <c r="Q67" s="110"/>
      <c r="R67" s="110"/>
      <c r="S67" s="123"/>
      <c r="T67" s="124"/>
      <c r="U67" s="124"/>
      <c r="V67" s="124"/>
      <c r="W67" s="124"/>
      <c r="X67" s="124"/>
      <c r="Y67" s="282"/>
      <c r="Z67" s="282"/>
      <c r="AA67" s="282"/>
      <c r="AB67" s="282"/>
      <c r="AC67" s="124"/>
      <c r="AD67" s="124"/>
      <c r="AE67" s="124"/>
      <c r="AF67" s="297"/>
      <c r="AG67" s="297"/>
      <c r="AH67" s="297"/>
      <c r="AI67" s="297"/>
      <c r="AJ67" s="297"/>
      <c r="AK67" s="297"/>
      <c r="AL67" s="297"/>
      <c r="AM67" s="148"/>
    </row>
    <row r="68" spans="1:41" ht="30" customHeight="1" x14ac:dyDescent="0.15">
      <c r="A68" s="149"/>
      <c r="B68" s="548" t="str">
        <f>AO57&amp;AO11&amp;AO63&amp;AO64&amp;AO65</f>
        <v/>
      </c>
      <c r="C68" s="549"/>
      <c r="D68" s="549"/>
      <c r="E68" s="549"/>
      <c r="F68" s="549"/>
      <c r="G68" s="549"/>
      <c r="H68" s="549"/>
      <c r="I68" s="549"/>
      <c r="J68" s="549"/>
      <c r="K68" s="549"/>
      <c r="L68" s="549"/>
      <c r="M68" s="549"/>
      <c r="N68" s="549"/>
      <c r="O68" s="549"/>
      <c r="P68" s="549"/>
      <c r="Q68" s="549"/>
      <c r="R68" s="549"/>
      <c r="S68" s="549"/>
      <c r="T68" s="549"/>
      <c r="U68" s="549"/>
      <c r="V68" s="549"/>
      <c r="W68" s="549"/>
      <c r="X68" s="549"/>
      <c r="Y68" s="549"/>
      <c r="Z68" s="549"/>
      <c r="AA68" s="549"/>
      <c r="AB68" s="549"/>
      <c r="AC68" s="549"/>
      <c r="AD68" s="549"/>
      <c r="AE68" s="549"/>
      <c r="AF68" s="549"/>
      <c r="AG68" s="549"/>
      <c r="AH68" s="549"/>
      <c r="AI68" s="549"/>
      <c r="AJ68" s="549"/>
      <c r="AK68" s="549"/>
      <c r="AL68" s="549"/>
      <c r="AM68" s="550"/>
    </row>
    <row r="69" spans="1:41" ht="5.25" customHeight="1" x14ac:dyDescent="0.15">
      <c r="A69" s="160"/>
      <c r="B69" s="293"/>
      <c r="C69" s="161"/>
      <c r="D69" s="293"/>
      <c r="E69" s="119"/>
      <c r="F69" s="293"/>
      <c r="G69" s="293"/>
      <c r="H69" s="293"/>
      <c r="I69" s="293"/>
      <c r="J69" s="120"/>
      <c r="K69" s="120"/>
      <c r="L69" s="120"/>
      <c r="M69" s="120"/>
      <c r="N69" s="120"/>
      <c r="O69" s="162"/>
      <c r="P69" s="163"/>
      <c r="Q69" s="160"/>
      <c r="R69" s="160"/>
      <c r="S69" s="120"/>
      <c r="T69" s="293"/>
      <c r="U69" s="120"/>
      <c r="V69" s="120"/>
      <c r="W69" s="120"/>
      <c r="X69" s="120"/>
      <c r="Y69" s="293"/>
      <c r="Z69" s="293"/>
      <c r="AA69" s="293"/>
      <c r="AB69" s="293"/>
      <c r="AC69" s="161"/>
      <c r="AD69" s="120"/>
      <c r="AE69" s="120"/>
      <c r="AF69" s="120"/>
      <c r="AG69" s="120"/>
      <c r="AH69" s="120"/>
      <c r="AI69" s="164"/>
      <c r="AJ69" s="164"/>
      <c r="AK69" s="164"/>
      <c r="AL69" s="164"/>
      <c r="AM69" s="120"/>
    </row>
    <row r="70" spans="1:41" ht="24.75" customHeight="1" x14ac:dyDescent="0.15">
      <c r="A70" s="693" t="s">
        <v>153</v>
      </c>
      <c r="B70" s="693"/>
      <c r="C70" s="693"/>
      <c r="D70" s="693"/>
      <c r="E70" s="693"/>
      <c r="F70" s="693"/>
      <c r="G70" s="693"/>
      <c r="H70" s="693"/>
      <c r="I70" s="693"/>
      <c r="J70" s="693"/>
      <c r="K70" s="693"/>
      <c r="L70" s="693"/>
      <c r="M70" s="693"/>
      <c r="N70" s="693"/>
      <c r="O70" s="693"/>
      <c r="P70" s="693"/>
      <c r="Q70" s="693"/>
      <c r="R70" s="693"/>
      <c r="S70" s="693"/>
      <c r="T70" s="693"/>
      <c r="U70" s="693"/>
      <c r="V70" s="693"/>
      <c r="W70" s="693"/>
      <c r="X70" s="693"/>
      <c r="Y70" s="693"/>
      <c r="Z70" s="693"/>
      <c r="AA70" s="693"/>
      <c r="AB70" s="693"/>
      <c r="AC70" s="693"/>
      <c r="AD70" s="693"/>
      <c r="AE70" s="693"/>
      <c r="AF70" s="693"/>
      <c r="AG70" s="693"/>
      <c r="AH70" s="693"/>
      <c r="AI70" s="693"/>
      <c r="AJ70" s="693"/>
      <c r="AK70" s="693"/>
      <c r="AL70" s="693"/>
      <c r="AM70" s="693"/>
    </row>
    <row r="71" spans="1:41" s="85" customFormat="1" ht="14.25" customHeight="1" x14ac:dyDescent="0.15">
      <c r="A71" s="106" t="s">
        <v>146</v>
      </c>
      <c r="B71" s="293"/>
      <c r="C71" s="107"/>
      <c r="D71" s="107"/>
      <c r="E71" s="107"/>
      <c r="F71" s="107"/>
      <c r="G71" s="107"/>
      <c r="H71" s="107"/>
      <c r="I71" s="107"/>
      <c r="J71" s="107"/>
      <c r="K71" s="107"/>
      <c r="L71" s="107"/>
      <c r="M71" s="107"/>
      <c r="N71" s="107"/>
      <c r="O71" s="107"/>
      <c r="P71" s="107"/>
      <c r="Q71" s="107"/>
      <c r="R71" s="107"/>
      <c r="S71" s="107"/>
      <c r="T71" s="107"/>
      <c r="U71" s="107"/>
      <c r="V71" s="107"/>
      <c r="W71" s="107"/>
      <c r="X71" s="107"/>
      <c r="Y71" s="107"/>
      <c r="Z71" s="107"/>
      <c r="AA71" s="107"/>
      <c r="AB71" s="107"/>
      <c r="AC71" s="107"/>
      <c r="AD71" s="107"/>
      <c r="AE71" s="107"/>
      <c r="AF71" s="107"/>
      <c r="AG71" s="107"/>
      <c r="AH71" s="107"/>
      <c r="AI71" s="107"/>
      <c r="AJ71" s="107"/>
      <c r="AK71" s="107"/>
      <c r="AL71" s="107"/>
      <c r="AM71" s="108"/>
    </row>
    <row r="72" spans="1:41" s="85" customFormat="1" ht="14.25" customHeight="1" x14ac:dyDescent="0.15">
      <c r="A72" s="109"/>
      <c r="B72" s="262" t="s">
        <v>154</v>
      </c>
      <c r="C72" s="110"/>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c r="AD72" s="111"/>
      <c r="AE72" s="111"/>
      <c r="AF72" s="111"/>
      <c r="AG72" s="111"/>
      <c r="AH72" s="111"/>
      <c r="AI72" s="111"/>
      <c r="AJ72" s="111"/>
      <c r="AK72" s="111"/>
      <c r="AL72" s="111"/>
      <c r="AM72" s="112"/>
    </row>
    <row r="73" spans="1:41" s="85" customFormat="1" ht="20.25" customHeight="1" x14ac:dyDescent="0.15">
      <c r="A73" s="113"/>
      <c r="B73" s="200"/>
      <c r="C73" s="515" t="s">
        <v>155</v>
      </c>
      <c r="D73" s="516"/>
      <c r="E73" s="516"/>
      <c r="F73" s="516"/>
      <c r="G73" s="516"/>
      <c r="H73" s="516"/>
      <c r="I73" s="516"/>
      <c r="J73" s="516"/>
      <c r="K73" s="516"/>
      <c r="L73" s="516"/>
      <c r="M73" s="516"/>
      <c r="N73" s="516"/>
      <c r="O73" s="516"/>
      <c r="P73" s="516"/>
      <c r="Q73" s="516"/>
      <c r="R73" s="516"/>
      <c r="S73" s="516"/>
      <c r="T73" s="516"/>
      <c r="U73" s="516"/>
      <c r="V73" s="517"/>
      <c r="W73" s="200"/>
      <c r="X73" s="515" t="s">
        <v>156</v>
      </c>
      <c r="Y73" s="516"/>
      <c r="Z73" s="516"/>
      <c r="AA73" s="516"/>
      <c r="AB73" s="516"/>
      <c r="AC73" s="516"/>
      <c r="AD73" s="516"/>
      <c r="AE73" s="516"/>
      <c r="AF73" s="516"/>
      <c r="AG73" s="516"/>
      <c r="AH73" s="516"/>
      <c r="AI73" s="516"/>
      <c r="AJ73" s="516"/>
      <c r="AK73" s="516"/>
      <c r="AL73" s="516"/>
      <c r="AM73" s="517"/>
    </row>
    <row r="74" spans="1:41" s="85" customFormat="1" ht="18.75" customHeight="1" x14ac:dyDescent="0.15">
      <c r="A74" s="106" t="s">
        <v>159</v>
      </c>
      <c r="B74" s="118"/>
      <c r="C74" s="293"/>
      <c r="D74" s="293"/>
      <c r="E74" s="119"/>
      <c r="F74" s="293"/>
      <c r="G74" s="293"/>
      <c r="H74" s="293"/>
      <c r="I74" s="293"/>
      <c r="J74" s="120"/>
      <c r="K74" s="120"/>
      <c r="L74" s="120"/>
      <c r="M74" s="120"/>
      <c r="N74" s="120"/>
      <c r="O74" s="121"/>
      <c r="P74" s="122"/>
      <c r="Q74" s="122"/>
      <c r="R74" s="122"/>
      <c r="S74" s="123"/>
      <c r="T74" s="124"/>
      <c r="U74" s="123"/>
      <c r="V74" s="123"/>
      <c r="W74" s="123"/>
      <c r="X74" s="123"/>
      <c r="Y74" s="124"/>
      <c r="Z74" s="124"/>
      <c r="AA74" s="124"/>
      <c r="AB74" s="124"/>
      <c r="AC74" s="123"/>
      <c r="AD74" s="123"/>
      <c r="AE74" s="123"/>
      <c r="AF74" s="123"/>
      <c r="AG74" s="123"/>
      <c r="AH74" s="123"/>
      <c r="AI74" s="125"/>
      <c r="AJ74" s="125"/>
      <c r="AK74" s="125"/>
      <c r="AL74" s="125"/>
      <c r="AM74" s="126"/>
    </row>
    <row r="75" spans="1:41" s="85" customFormat="1" ht="18.75" customHeight="1" x14ac:dyDescent="0.15">
      <c r="A75" s="104"/>
      <c r="B75" s="668" t="s">
        <v>148</v>
      </c>
      <c r="C75" s="669"/>
      <c r="D75" s="669"/>
      <c r="E75" s="669"/>
      <c r="F75" s="669"/>
      <c r="G75" s="669"/>
      <c r="H75" s="669"/>
      <c r="I75" s="669"/>
      <c r="J75" s="669"/>
      <c r="K75" s="669"/>
      <c r="L75" s="669"/>
      <c r="M75" s="669"/>
      <c r="N75" s="669"/>
      <c r="O75" s="669"/>
      <c r="P75" s="669"/>
      <c r="Q75" s="669"/>
      <c r="R75" s="669"/>
      <c r="S75" s="669"/>
      <c r="T75" s="669"/>
      <c r="U75" s="669"/>
      <c r="V75" s="669"/>
      <c r="W75" s="669"/>
      <c r="X75" s="669"/>
      <c r="Y75" s="669"/>
      <c r="Z75" s="669"/>
      <c r="AA75" s="669"/>
      <c r="AB75" s="669"/>
      <c r="AC75" s="669"/>
      <c r="AD75" s="669"/>
      <c r="AE75" s="670"/>
      <c r="AF75" s="509" t="s">
        <v>131</v>
      </c>
      <c r="AG75" s="510"/>
      <c r="AH75" s="510"/>
      <c r="AI75" s="510"/>
      <c r="AJ75" s="510"/>
      <c r="AK75" s="510"/>
      <c r="AL75" s="510"/>
      <c r="AM75" s="511"/>
    </row>
    <row r="76" spans="1:41" s="85" customFormat="1" ht="23.25" customHeight="1" x14ac:dyDescent="0.15">
      <c r="A76" s="127"/>
      <c r="B76" s="128" t="s">
        <v>128</v>
      </c>
      <c r="C76" s="712" t="s">
        <v>243</v>
      </c>
      <c r="D76" s="712"/>
      <c r="E76" s="712"/>
      <c r="F76" s="712"/>
      <c r="G76" s="712"/>
      <c r="H76" s="712"/>
      <c r="I76" s="712"/>
      <c r="J76" s="712"/>
      <c r="K76" s="712"/>
      <c r="L76" s="712"/>
      <c r="M76" s="712"/>
      <c r="N76" s="712"/>
      <c r="O76" s="712"/>
      <c r="P76" s="712"/>
      <c r="Q76" s="712"/>
      <c r="R76" s="712"/>
      <c r="S76" s="712"/>
      <c r="T76" s="712"/>
      <c r="U76" s="712"/>
      <c r="V76" s="712"/>
      <c r="W76" s="712"/>
      <c r="X76" s="712"/>
      <c r="Y76" s="712"/>
      <c r="Z76" s="712"/>
      <c r="AA76" s="712"/>
      <c r="AB76" s="712"/>
      <c r="AC76" s="712"/>
      <c r="AD76" s="712"/>
      <c r="AE76" s="713"/>
      <c r="AF76" s="512"/>
      <c r="AG76" s="513"/>
      <c r="AH76" s="513"/>
      <c r="AI76" s="513"/>
      <c r="AJ76" s="513"/>
      <c r="AK76" s="513"/>
      <c r="AL76" s="513"/>
      <c r="AM76" s="514"/>
    </row>
    <row r="77" spans="1:41" s="85" customFormat="1" ht="22.5" customHeight="1" x14ac:dyDescent="0.15">
      <c r="A77" s="129"/>
      <c r="B77" s="159"/>
      <c r="C77" s="708" t="s">
        <v>160</v>
      </c>
      <c r="D77" s="708"/>
      <c r="E77" s="708"/>
      <c r="F77" s="709"/>
      <c r="G77" s="709"/>
      <c r="H77" s="709"/>
      <c r="I77" s="709"/>
      <c r="J77" s="709"/>
      <c r="K77" s="709"/>
      <c r="L77" s="709"/>
      <c r="M77" s="709"/>
      <c r="N77" s="709"/>
      <c r="O77" s="709"/>
      <c r="P77" s="709"/>
      <c r="Q77" s="709"/>
      <c r="R77" s="709"/>
      <c r="S77" s="709"/>
      <c r="T77" s="709"/>
      <c r="U77" s="708" t="s">
        <v>161</v>
      </c>
      <c r="V77" s="708"/>
      <c r="W77" s="708"/>
      <c r="X77" s="709"/>
      <c r="Y77" s="709"/>
      <c r="Z77" s="709"/>
      <c r="AA77" s="709"/>
      <c r="AB77" s="709"/>
      <c r="AC77" s="709"/>
      <c r="AD77" s="709"/>
      <c r="AE77" s="709"/>
      <c r="AF77" s="710"/>
      <c r="AG77" s="710"/>
      <c r="AH77" s="710"/>
      <c r="AI77" s="710"/>
      <c r="AJ77" s="710"/>
      <c r="AK77" s="710"/>
      <c r="AL77" s="710"/>
      <c r="AM77" s="711"/>
    </row>
    <row r="78" spans="1:41" s="85" customFormat="1" ht="23.25" customHeight="1" x14ac:dyDescent="0.15">
      <c r="A78" s="127"/>
      <c r="B78" s="128" t="s">
        <v>128</v>
      </c>
      <c r="C78" s="712" t="s">
        <v>244</v>
      </c>
      <c r="D78" s="712"/>
      <c r="E78" s="712"/>
      <c r="F78" s="712"/>
      <c r="G78" s="712"/>
      <c r="H78" s="712"/>
      <c r="I78" s="712"/>
      <c r="J78" s="712"/>
      <c r="K78" s="712"/>
      <c r="L78" s="712"/>
      <c r="M78" s="712"/>
      <c r="N78" s="712"/>
      <c r="O78" s="712"/>
      <c r="P78" s="712"/>
      <c r="Q78" s="712"/>
      <c r="R78" s="712"/>
      <c r="S78" s="712"/>
      <c r="T78" s="712"/>
      <c r="U78" s="712"/>
      <c r="V78" s="712"/>
      <c r="W78" s="712"/>
      <c r="X78" s="712"/>
      <c r="Y78" s="712"/>
      <c r="Z78" s="712"/>
      <c r="AA78" s="712"/>
      <c r="AB78" s="712"/>
      <c r="AC78" s="712"/>
      <c r="AD78" s="712"/>
      <c r="AE78" s="713"/>
      <c r="AF78" s="512"/>
      <c r="AG78" s="513"/>
      <c r="AH78" s="513"/>
      <c r="AI78" s="513"/>
      <c r="AJ78" s="513"/>
      <c r="AK78" s="513"/>
      <c r="AL78" s="513"/>
      <c r="AM78" s="514"/>
    </row>
    <row r="79" spans="1:41" s="85" customFormat="1" ht="22.5" customHeight="1" x14ac:dyDescent="0.15">
      <c r="A79" s="129"/>
      <c r="B79" s="159"/>
      <c r="C79" s="708" t="s">
        <v>160</v>
      </c>
      <c r="D79" s="708"/>
      <c r="E79" s="708"/>
      <c r="F79" s="709"/>
      <c r="G79" s="709"/>
      <c r="H79" s="709"/>
      <c r="I79" s="709"/>
      <c r="J79" s="709"/>
      <c r="K79" s="709"/>
      <c r="L79" s="709"/>
      <c r="M79" s="709"/>
      <c r="N79" s="709"/>
      <c r="O79" s="709"/>
      <c r="P79" s="709"/>
      <c r="Q79" s="709"/>
      <c r="R79" s="709"/>
      <c r="S79" s="709"/>
      <c r="T79" s="709"/>
      <c r="U79" s="708" t="s">
        <v>161</v>
      </c>
      <c r="V79" s="708"/>
      <c r="W79" s="708"/>
      <c r="X79" s="709"/>
      <c r="Y79" s="709"/>
      <c r="Z79" s="709"/>
      <c r="AA79" s="709"/>
      <c r="AB79" s="709"/>
      <c r="AC79" s="709"/>
      <c r="AD79" s="709"/>
      <c r="AE79" s="709"/>
      <c r="AF79" s="710"/>
      <c r="AG79" s="710"/>
      <c r="AH79" s="710"/>
      <c r="AI79" s="710"/>
      <c r="AJ79" s="710"/>
      <c r="AK79" s="710"/>
      <c r="AL79" s="710"/>
      <c r="AM79" s="711"/>
    </row>
    <row r="80" spans="1:41" s="85" customFormat="1" ht="55.5" customHeight="1" x14ac:dyDescent="0.15">
      <c r="A80" s="296"/>
      <c r="B80" s="736" t="s">
        <v>245</v>
      </c>
      <c r="C80" s="737"/>
      <c r="D80" s="737"/>
      <c r="E80" s="737"/>
      <c r="F80" s="737"/>
      <c r="G80" s="737"/>
      <c r="H80" s="737"/>
      <c r="I80" s="737"/>
      <c r="J80" s="737"/>
      <c r="K80" s="737"/>
      <c r="L80" s="737"/>
      <c r="M80" s="737"/>
      <c r="N80" s="737"/>
      <c r="O80" s="737"/>
      <c r="P80" s="737"/>
      <c r="Q80" s="737"/>
      <c r="R80" s="737"/>
      <c r="S80" s="737"/>
      <c r="T80" s="737"/>
      <c r="U80" s="737"/>
      <c r="V80" s="737"/>
      <c r="W80" s="737"/>
      <c r="X80" s="737"/>
      <c r="Y80" s="737"/>
      <c r="Z80" s="737"/>
      <c r="AA80" s="737"/>
      <c r="AB80" s="737"/>
      <c r="AC80" s="737"/>
      <c r="AD80" s="737"/>
      <c r="AE80" s="737"/>
      <c r="AF80" s="737"/>
      <c r="AG80" s="737"/>
      <c r="AH80" s="737"/>
      <c r="AI80" s="737"/>
      <c r="AJ80" s="737"/>
      <c r="AK80" s="737"/>
      <c r="AL80" s="737"/>
      <c r="AM80" s="738"/>
    </row>
    <row r="81" spans="1:42" ht="6" customHeight="1" x14ac:dyDescent="0.15">
      <c r="A81" s="165"/>
      <c r="B81" s="165"/>
      <c r="C81" s="165"/>
      <c r="D81" s="165"/>
      <c r="E81" s="165"/>
      <c r="F81" s="165"/>
      <c r="G81" s="165"/>
      <c r="H81" s="165"/>
      <c r="I81" s="165"/>
      <c r="J81" s="165"/>
      <c r="K81" s="165"/>
      <c r="L81" s="165"/>
      <c r="M81" s="165"/>
      <c r="N81" s="165"/>
      <c r="O81" s="165"/>
      <c r="P81" s="165"/>
      <c r="Q81" s="165"/>
      <c r="R81" s="165"/>
      <c r="S81" s="165"/>
      <c r="T81" s="165"/>
      <c r="U81" s="165"/>
      <c r="V81" s="165"/>
      <c r="W81" s="165"/>
      <c r="X81" s="165"/>
      <c r="Y81" s="165"/>
      <c r="Z81" s="165"/>
      <c r="AA81" s="165"/>
      <c r="AB81" s="165"/>
      <c r="AC81" s="165"/>
      <c r="AD81" s="165"/>
      <c r="AE81" s="165"/>
      <c r="AF81" s="165"/>
      <c r="AG81" s="165"/>
      <c r="AH81" s="165"/>
      <c r="AI81" s="165"/>
      <c r="AJ81" s="165"/>
    </row>
    <row r="82" spans="1:42" ht="18" customHeight="1" x14ac:dyDescent="0.15">
      <c r="A82" s="166" t="s">
        <v>42</v>
      </c>
      <c r="B82" s="165"/>
      <c r="C82" s="165"/>
      <c r="D82" s="165"/>
      <c r="E82" s="165"/>
      <c r="F82" s="165"/>
      <c r="G82" s="165"/>
      <c r="H82" s="165"/>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5"/>
      <c r="AG82" s="165"/>
      <c r="AH82" s="165"/>
      <c r="AI82" s="165"/>
      <c r="AJ82" s="165"/>
    </row>
    <row r="83" spans="1:42" ht="18" customHeight="1" x14ac:dyDescent="0.15">
      <c r="A83" s="167" t="s">
        <v>98</v>
      </c>
      <c r="B83" s="165"/>
      <c r="C83" s="165"/>
      <c r="D83" s="165"/>
      <c r="E83" s="165"/>
      <c r="F83" s="165"/>
      <c r="G83" s="165"/>
      <c r="H83" s="165"/>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5"/>
      <c r="AG83" s="165"/>
      <c r="AH83" s="165"/>
      <c r="AI83" s="165"/>
      <c r="AJ83" s="165"/>
    </row>
    <row r="84" spans="1:42" ht="24.75" customHeight="1" x14ac:dyDescent="0.15">
      <c r="A84" s="554" t="s">
        <v>164</v>
      </c>
      <c r="B84" s="555"/>
      <c r="C84" s="555"/>
      <c r="D84" s="556"/>
      <c r="E84" s="554" t="s">
        <v>43</v>
      </c>
      <c r="F84" s="555"/>
      <c r="G84" s="555"/>
      <c r="H84" s="555"/>
      <c r="I84" s="556"/>
      <c r="J84" s="554" t="s">
        <v>165</v>
      </c>
      <c r="K84" s="555"/>
      <c r="L84" s="555"/>
      <c r="M84" s="555"/>
      <c r="N84" s="555"/>
      <c r="O84" s="555"/>
      <c r="P84" s="555"/>
      <c r="Q84" s="555"/>
      <c r="R84" s="555"/>
      <c r="S84" s="555"/>
      <c r="T84" s="555"/>
      <c r="U84" s="555"/>
      <c r="V84" s="555"/>
      <c r="W84" s="555"/>
      <c r="X84" s="555"/>
      <c r="Y84" s="556"/>
      <c r="Z84" s="554" t="s">
        <v>197</v>
      </c>
      <c r="AA84" s="555"/>
      <c r="AB84" s="555"/>
      <c r="AC84" s="555"/>
      <c r="AD84" s="555"/>
      <c r="AE84" s="555"/>
      <c r="AF84" s="556"/>
      <c r="AG84" s="584" t="s">
        <v>200</v>
      </c>
      <c r="AH84" s="585"/>
      <c r="AI84" s="585"/>
      <c r="AJ84" s="585"/>
      <c r="AK84" s="585"/>
      <c r="AL84" s="585"/>
      <c r="AM84" s="586"/>
      <c r="AO84" s="168" t="s">
        <v>195</v>
      </c>
      <c r="AP84" s="168" t="e">
        <f>VLOOKUP(L5,計算用!$A$2:$B$36,2,FALSE)*1000</f>
        <v>#N/A</v>
      </c>
    </row>
    <row r="85" spans="1:42" ht="9.75" customHeight="1" x14ac:dyDescent="0.15">
      <c r="A85" s="560" t="s">
        <v>279</v>
      </c>
      <c r="B85" s="561"/>
      <c r="C85" s="561"/>
      <c r="D85" s="562"/>
      <c r="E85" s="557"/>
      <c r="F85" s="558"/>
      <c r="G85" s="558"/>
      <c r="H85" s="558"/>
      <c r="I85" s="559"/>
      <c r="J85" s="572"/>
      <c r="K85" s="573"/>
      <c r="L85" s="573"/>
      <c r="M85" s="573"/>
      <c r="N85" s="573"/>
      <c r="O85" s="573"/>
      <c r="P85" s="573"/>
      <c r="Q85" s="573"/>
      <c r="R85" s="573"/>
      <c r="S85" s="573"/>
      <c r="T85" s="573"/>
      <c r="U85" s="573"/>
      <c r="V85" s="573"/>
      <c r="W85" s="573"/>
      <c r="X85" s="573"/>
      <c r="Y85" s="574"/>
      <c r="Z85" s="604"/>
      <c r="AA85" s="605"/>
      <c r="AB85" s="605"/>
      <c r="AC85" s="605"/>
      <c r="AD85" s="605"/>
      <c r="AE85" s="605"/>
      <c r="AF85" s="606"/>
      <c r="AG85" s="605"/>
      <c r="AH85" s="605"/>
      <c r="AI85" s="605"/>
      <c r="AJ85" s="605"/>
      <c r="AK85" s="605"/>
      <c r="AL85" s="605"/>
      <c r="AM85" s="606"/>
      <c r="AO85" s="168" t="s">
        <v>75</v>
      </c>
      <c r="AP85" s="168">
        <f>IF(OR(AP5=1,AP5=3,AP5=6),AG5,1)</f>
        <v>1</v>
      </c>
    </row>
    <row r="86" spans="1:42" ht="9.75" customHeight="1" x14ac:dyDescent="0.15">
      <c r="A86" s="563"/>
      <c r="B86" s="564"/>
      <c r="C86" s="564"/>
      <c r="D86" s="565"/>
      <c r="E86" s="486"/>
      <c r="F86" s="487"/>
      <c r="G86" s="487"/>
      <c r="H86" s="487"/>
      <c r="I86" s="488"/>
      <c r="J86" s="489"/>
      <c r="K86" s="490"/>
      <c r="L86" s="490"/>
      <c r="M86" s="490"/>
      <c r="N86" s="490"/>
      <c r="O86" s="490"/>
      <c r="P86" s="490"/>
      <c r="Q86" s="490"/>
      <c r="R86" s="490"/>
      <c r="S86" s="490"/>
      <c r="T86" s="490"/>
      <c r="U86" s="490"/>
      <c r="V86" s="490"/>
      <c r="W86" s="490"/>
      <c r="X86" s="490"/>
      <c r="Y86" s="491"/>
      <c r="Z86" s="597"/>
      <c r="AA86" s="587"/>
      <c r="AB86" s="587"/>
      <c r="AC86" s="587"/>
      <c r="AD86" s="587"/>
      <c r="AE86" s="587"/>
      <c r="AF86" s="588"/>
      <c r="AG86" s="587"/>
      <c r="AH86" s="587"/>
      <c r="AI86" s="587"/>
      <c r="AJ86" s="587"/>
      <c r="AK86" s="587"/>
      <c r="AL86" s="587"/>
      <c r="AM86" s="588"/>
      <c r="AO86" s="168" t="s">
        <v>196</v>
      </c>
      <c r="AP86" s="168" t="str">
        <f>IFERROR(AP84*AP85,"")</f>
        <v/>
      </c>
    </row>
    <row r="87" spans="1:42" ht="9.75" customHeight="1" x14ac:dyDescent="0.15">
      <c r="A87" s="563"/>
      <c r="B87" s="564"/>
      <c r="C87" s="564"/>
      <c r="D87" s="565"/>
      <c r="E87" s="486"/>
      <c r="F87" s="487"/>
      <c r="G87" s="487"/>
      <c r="H87" s="487"/>
      <c r="I87" s="488"/>
      <c r="J87" s="489"/>
      <c r="K87" s="490"/>
      <c r="L87" s="490"/>
      <c r="M87" s="490"/>
      <c r="N87" s="490"/>
      <c r="O87" s="490"/>
      <c r="P87" s="490"/>
      <c r="Q87" s="490"/>
      <c r="R87" s="490"/>
      <c r="S87" s="490"/>
      <c r="T87" s="490"/>
      <c r="U87" s="490"/>
      <c r="V87" s="490"/>
      <c r="W87" s="490"/>
      <c r="X87" s="490"/>
      <c r="Y87" s="491"/>
      <c r="Z87" s="597"/>
      <c r="AA87" s="587"/>
      <c r="AB87" s="587"/>
      <c r="AC87" s="587"/>
      <c r="AD87" s="587"/>
      <c r="AE87" s="587"/>
      <c r="AF87" s="588"/>
      <c r="AG87" s="587"/>
      <c r="AH87" s="587"/>
      <c r="AI87" s="587"/>
      <c r="AJ87" s="587"/>
      <c r="AK87" s="587"/>
      <c r="AL87" s="587"/>
      <c r="AM87" s="588"/>
    </row>
    <row r="88" spans="1:42" ht="9.75" customHeight="1" x14ac:dyDescent="0.15">
      <c r="A88" s="563"/>
      <c r="B88" s="564"/>
      <c r="C88" s="564"/>
      <c r="D88" s="565"/>
      <c r="E88" s="486"/>
      <c r="F88" s="487"/>
      <c r="G88" s="487"/>
      <c r="H88" s="487"/>
      <c r="I88" s="488"/>
      <c r="J88" s="489"/>
      <c r="K88" s="490"/>
      <c r="L88" s="490"/>
      <c r="M88" s="490"/>
      <c r="N88" s="490"/>
      <c r="O88" s="490"/>
      <c r="P88" s="490"/>
      <c r="Q88" s="490"/>
      <c r="R88" s="490"/>
      <c r="S88" s="490"/>
      <c r="T88" s="490"/>
      <c r="U88" s="490"/>
      <c r="V88" s="490"/>
      <c r="W88" s="490"/>
      <c r="X88" s="490"/>
      <c r="Y88" s="491"/>
      <c r="Z88" s="597"/>
      <c r="AA88" s="587"/>
      <c r="AB88" s="587"/>
      <c r="AC88" s="587"/>
      <c r="AD88" s="587"/>
      <c r="AE88" s="587"/>
      <c r="AF88" s="588"/>
      <c r="AG88" s="587"/>
      <c r="AH88" s="587"/>
      <c r="AI88" s="587"/>
      <c r="AJ88" s="587"/>
      <c r="AK88" s="587"/>
      <c r="AL88" s="587"/>
      <c r="AM88" s="588"/>
    </row>
    <row r="89" spans="1:42" ht="9.75" customHeight="1" x14ac:dyDescent="0.15">
      <c r="A89" s="563"/>
      <c r="B89" s="564"/>
      <c r="C89" s="564"/>
      <c r="D89" s="565"/>
      <c r="E89" s="486"/>
      <c r="F89" s="487"/>
      <c r="G89" s="487"/>
      <c r="H89" s="487"/>
      <c r="I89" s="488"/>
      <c r="J89" s="489"/>
      <c r="K89" s="490"/>
      <c r="L89" s="490"/>
      <c r="M89" s="490"/>
      <c r="N89" s="490"/>
      <c r="O89" s="490"/>
      <c r="P89" s="490"/>
      <c r="Q89" s="490"/>
      <c r="R89" s="490"/>
      <c r="S89" s="490"/>
      <c r="T89" s="490"/>
      <c r="U89" s="490"/>
      <c r="V89" s="490"/>
      <c r="W89" s="490"/>
      <c r="X89" s="490"/>
      <c r="Y89" s="491"/>
      <c r="Z89" s="597"/>
      <c r="AA89" s="587"/>
      <c r="AB89" s="587"/>
      <c r="AC89" s="587"/>
      <c r="AD89" s="587"/>
      <c r="AE89" s="587"/>
      <c r="AF89" s="588"/>
      <c r="AG89" s="589"/>
      <c r="AH89" s="589"/>
      <c r="AI89" s="589"/>
      <c r="AJ89" s="589"/>
      <c r="AK89" s="589"/>
      <c r="AL89" s="589"/>
      <c r="AM89" s="590"/>
    </row>
    <row r="90" spans="1:42" ht="9.75" customHeight="1" x14ac:dyDescent="0.15">
      <c r="A90" s="563"/>
      <c r="B90" s="564"/>
      <c r="C90" s="564"/>
      <c r="D90" s="565"/>
      <c r="E90" s="518"/>
      <c r="F90" s="519"/>
      <c r="G90" s="519"/>
      <c r="H90" s="519"/>
      <c r="I90" s="520"/>
      <c r="J90" s="575"/>
      <c r="K90" s="576"/>
      <c r="L90" s="576"/>
      <c r="M90" s="576"/>
      <c r="N90" s="576"/>
      <c r="O90" s="576"/>
      <c r="P90" s="576"/>
      <c r="Q90" s="576"/>
      <c r="R90" s="576"/>
      <c r="S90" s="576"/>
      <c r="T90" s="576"/>
      <c r="U90" s="576"/>
      <c r="V90" s="576"/>
      <c r="W90" s="576"/>
      <c r="X90" s="576"/>
      <c r="Y90" s="577"/>
      <c r="Z90" s="625"/>
      <c r="AA90" s="626"/>
      <c r="AB90" s="626"/>
      <c r="AC90" s="626"/>
      <c r="AD90" s="626"/>
      <c r="AE90" s="626"/>
      <c r="AF90" s="627"/>
      <c r="AG90" s="597"/>
      <c r="AH90" s="587"/>
      <c r="AI90" s="587"/>
      <c r="AJ90" s="587"/>
      <c r="AK90" s="587"/>
      <c r="AL90" s="587"/>
      <c r="AM90" s="588"/>
    </row>
    <row r="91" spans="1:42" ht="9.75" customHeight="1" x14ac:dyDescent="0.15">
      <c r="A91" s="563"/>
      <c r="B91" s="564"/>
      <c r="C91" s="564"/>
      <c r="D91" s="565"/>
      <c r="E91" s="486"/>
      <c r="F91" s="487"/>
      <c r="G91" s="487"/>
      <c r="H91" s="487"/>
      <c r="I91" s="488"/>
      <c r="J91" s="489"/>
      <c r="K91" s="490"/>
      <c r="L91" s="490"/>
      <c r="M91" s="490"/>
      <c r="N91" s="490"/>
      <c r="O91" s="490"/>
      <c r="P91" s="490"/>
      <c r="Q91" s="490"/>
      <c r="R91" s="490"/>
      <c r="S91" s="490"/>
      <c r="T91" s="490"/>
      <c r="U91" s="490"/>
      <c r="V91" s="490"/>
      <c r="W91" s="490"/>
      <c r="X91" s="490"/>
      <c r="Y91" s="491"/>
      <c r="Z91" s="597"/>
      <c r="AA91" s="587"/>
      <c r="AB91" s="587"/>
      <c r="AC91" s="587"/>
      <c r="AD91" s="587"/>
      <c r="AE91" s="587"/>
      <c r="AF91" s="588"/>
      <c r="AG91" s="587"/>
      <c r="AH91" s="587"/>
      <c r="AI91" s="587"/>
      <c r="AJ91" s="587"/>
      <c r="AK91" s="587"/>
      <c r="AL91" s="587"/>
      <c r="AM91" s="588"/>
    </row>
    <row r="92" spans="1:42" ht="9.75" customHeight="1" x14ac:dyDescent="0.15">
      <c r="A92" s="563"/>
      <c r="B92" s="564"/>
      <c r="C92" s="564"/>
      <c r="D92" s="565"/>
      <c r="E92" s="486"/>
      <c r="F92" s="487"/>
      <c r="G92" s="487"/>
      <c r="H92" s="487"/>
      <c r="I92" s="488"/>
      <c r="J92" s="489"/>
      <c r="K92" s="490"/>
      <c r="L92" s="490"/>
      <c r="M92" s="490"/>
      <c r="N92" s="490"/>
      <c r="O92" s="490"/>
      <c r="P92" s="490"/>
      <c r="Q92" s="490"/>
      <c r="R92" s="490"/>
      <c r="S92" s="490"/>
      <c r="T92" s="490"/>
      <c r="U92" s="490"/>
      <c r="V92" s="490"/>
      <c r="W92" s="490"/>
      <c r="X92" s="490"/>
      <c r="Y92" s="491"/>
      <c r="Z92" s="597"/>
      <c r="AA92" s="587"/>
      <c r="AB92" s="587"/>
      <c r="AC92" s="587"/>
      <c r="AD92" s="587"/>
      <c r="AE92" s="587"/>
      <c r="AF92" s="588"/>
      <c r="AG92" s="597"/>
      <c r="AH92" s="587"/>
      <c r="AI92" s="587"/>
      <c r="AJ92" s="587"/>
      <c r="AK92" s="587"/>
      <c r="AL92" s="587"/>
      <c r="AM92" s="588"/>
    </row>
    <row r="93" spans="1:42" ht="9.75" customHeight="1" x14ac:dyDescent="0.15">
      <c r="A93" s="563"/>
      <c r="B93" s="564"/>
      <c r="C93" s="564"/>
      <c r="D93" s="565"/>
      <c r="E93" s="486"/>
      <c r="F93" s="487"/>
      <c r="G93" s="487"/>
      <c r="H93" s="487"/>
      <c r="I93" s="488"/>
      <c r="J93" s="489"/>
      <c r="K93" s="490"/>
      <c r="L93" s="490"/>
      <c r="M93" s="490"/>
      <c r="N93" s="490"/>
      <c r="O93" s="490"/>
      <c r="P93" s="490"/>
      <c r="Q93" s="490"/>
      <c r="R93" s="490"/>
      <c r="S93" s="490"/>
      <c r="T93" s="490"/>
      <c r="U93" s="490"/>
      <c r="V93" s="490"/>
      <c r="W93" s="490"/>
      <c r="X93" s="490"/>
      <c r="Y93" s="491"/>
      <c r="Z93" s="597"/>
      <c r="AA93" s="587"/>
      <c r="AB93" s="587"/>
      <c r="AC93" s="587"/>
      <c r="AD93" s="587"/>
      <c r="AE93" s="587"/>
      <c r="AF93" s="588"/>
      <c r="AG93" s="587"/>
      <c r="AH93" s="587"/>
      <c r="AI93" s="587"/>
      <c r="AJ93" s="587"/>
      <c r="AK93" s="587"/>
      <c r="AL93" s="587"/>
      <c r="AM93" s="588"/>
    </row>
    <row r="94" spans="1:42" ht="9.75" customHeight="1" x14ac:dyDescent="0.15">
      <c r="A94" s="563"/>
      <c r="B94" s="564"/>
      <c r="C94" s="564"/>
      <c r="D94" s="565"/>
      <c r="E94" s="486"/>
      <c r="F94" s="487"/>
      <c r="G94" s="487"/>
      <c r="H94" s="487"/>
      <c r="I94" s="488"/>
      <c r="J94" s="489"/>
      <c r="K94" s="490"/>
      <c r="L94" s="490"/>
      <c r="M94" s="490"/>
      <c r="N94" s="490"/>
      <c r="O94" s="490"/>
      <c r="P94" s="490"/>
      <c r="Q94" s="490"/>
      <c r="R94" s="490"/>
      <c r="S94" s="490"/>
      <c r="T94" s="490"/>
      <c r="U94" s="490"/>
      <c r="V94" s="490"/>
      <c r="W94" s="490"/>
      <c r="X94" s="490"/>
      <c r="Y94" s="491"/>
      <c r="Z94" s="597"/>
      <c r="AA94" s="587"/>
      <c r="AB94" s="587"/>
      <c r="AC94" s="587"/>
      <c r="AD94" s="587"/>
      <c r="AE94" s="587"/>
      <c r="AF94" s="588"/>
      <c r="AG94" s="597"/>
      <c r="AH94" s="587"/>
      <c r="AI94" s="587"/>
      <c r="AJ94" s="587"/>
      <c r="AK94" s="587"/>
      <c r="AL94" s="587"/>
      <c r="AM94" s="588"/>
    </row>
    <row r="95" spans="1:42" ht="9.75" customHeight="1" x14ac:dyDescent="0.15">
      <c r="A95" s="563"/>
      <c r="B95" s="564"/>
      <c r="C95" s="564"/>
      <c r="D95" s="565"/>
      <c r="E95" s="518"/>
      <c r="F95" s="519"/>
      <c r="G95" s="519"/>
      <c r="H95" s="519"/>
      <c r="I95" s="520"/>
      <c r="J95" s="575"/>
      <c r="K95" s="576"/>
      <c r="L95" s="576"/>
      <c r="M95" s="576"/>
      <c r="N95" s="576"/>
      <c r="O95" s="576"/>
      <c r="P95" s="576"/>
      <c r="Q95" s="576"/>
      <c r="R95" s="576"/>
      <c r="S95" s="576"/>
      <c r="T95" s="576"/>
      <c r="U95" s="576"/>
      <c r="V95" s="576"/>
      <c r="W95" s="576"/>
      <c r="X95" s="576"/>
      <c r="Y95" s="577"/>
      <c r="Z95" s="625"/>
      <c r="AA95" s="626"/>
      <c r="AB95" s="626"/>
      <c r="AC95" s="626"/>
      <c r="AD95" s="626"/>
      <c r="AE95" s="626"/>
      <c r="AF95" s="627"/>
      <c r="AG95" s="626"/>
      <c r="AH95" s="626"/>
      <c r="AI95" s="626"/>
      <c r="AJ95" s="626"/>
      <c r="AK95" s="626"/>
      <c r="AL95" s="626"/>
      <c r="AM95" s="627"/>
    </row>
    <row r="96" spans="1:42" ht="9.75" customHeight="1" x14ac:dyDescent="0.15">
      <c r="A96" s="563"/>
      <c r="B96" s="564"/>
      <c r="C96" s="564"/>
      <c r="D96" s="565"/>
      <c r="E96" s="486"/>
      <c r="F96" s="487"/>
      <c r="G96" s="487"/>
      <c r="H96" s="487"/>
      <c r="I96" s="488"/>
      <c r="J96" s="489"/>
      <c r="K96" s="490"/>
      <c r="L96" s="490"/>
      <c r="M96" s="490"/>
      <c r="N96" s="490"/>
      <c r="O96" s="490"/>
      <c r="P96" s="490"/>
      <c r="Q96" s="490"/>
      <c r="R96" s="490"/>
      <c r="S96" s="490"/>
      <c r="T96" s="490"/>
      <c r="U96" s="490"/>
      <c r="V96" s="490"/>
      <c r="W96" s="490"/>
      <c r="X96" s="490"/>
      <c r="Y96" s="491"/>
      <c r="Z96" s="597"/>
      <c r="AA96" s="587"/>
      <c r="AB96" s="587"/>
      <c r="AC96" s="587"/>
      <c r="AD96" s="587"/>
      <c r="AE96" s="587"/>
      <c r="AF96" s="588"/>
      <c r="AG96" s="587"/>
      <c r="AH96" s="587"/>
      <c r="AI96" s="587"/>
      <c r="AJ96" s="587"/>
      <c r="AK96" s="587"/>
      <c r="AL96" s="587"/>
      <c r="AM96" s="588"/>
    </row>
    <row r="97" spans="1:42" ht="9.75" customHeight="1" x14ac:dyDescent="0.15">
      <c r="A97" s="563"/>
      <c r="B97" s="564"/>
      <c r="C97" s="564"/>
      <c r="D97" s="565"/>
      <c r="E97" s="486"/>
      <c r="F97" s="487"/>
      <c r="G97" s="487"/>
      <c r="H97" s="487"/>
      <c r="I97" s="488"/>
      <c r="J97" s="489"/>
      <c r="K97" s="490"/>
      <c r="L97" s="490"/>
      <c r="M97" s="490"/>
      <c r="N97" s="490"/>
      <c r="O97" s="490"/>
      <c r="P97" s="490"/>
      <c r="Q97" s="490"/>
      <c r="R97" s="490"/>
      <c r="S97" s="490"/>
      <c r="T97" s="490"/>
      <c r="U97" s="490"/>
      <c r="V97" s="490"/>
      <c r="W97" s="490"/>
      <c r="X97" s="490"/>
      <c r="Y97" s="491"/>
      <c r="Z97" s="597"/>
      <c r="AA97" s="587"/>
      <c r="AB97" s="587"/>
      <c r="AC97" s="587"/>
      <c r="AD97" s="587"/>
      <c r="AE97" s="587"/>
      <c r="AF97" s="588"/>
      <c r="AG97" s="597"/>
      <c r="AH97" s="587"/>
      <c r="AI97" s="587"/>
      <c r="AJ97" s="587"/>
      <c r="AK97" s="587"/>
      <c r="AL97" s="587"/>
      <c r="AM97" s="588"/>
    </row>
    <row r="98" spans="1:42" ht="9.75" customHeight="1" x14ac:dyDescent="0.15">
      <c r="A98" s="563"/>
      <c r="B98" s="564"/>
      <c r="C98" s="564"/>
      <c r="D98" s="565"/>
      <c r="E98" s="486"/>
      <c r="F98" s="487"/>
      <c r="G98" s="487"/>
      <c r="H98" s="487"/>
      <c r="I98" s="488"/>
      <c r="J98" s="489"/>
      <c r="K98" s="490"/>
      <c r="L98" s="490"/>
      <c r="M98" s="490"/>
      <c r="N98" s="490"/>
      <c r="O98" s="490"/>
      <c r="P98" s="490"/>
      <c r="Q98" s="490"/>
      <c r="R98" s="490"/>
      <c r="S98" s="490"/>
      <c r="T98" s="490"/>
      <c r="U98" s="490"/>
      <c r="V98" s="490"/>
      <c r="W98" s="490"/>
      <c r="X98" s="490"/>
      <c r="Y98" s="491"/>
      <c r="Z98" s="597"/>
      <c r="AA98" s="587"/>
      <c r="AB98" s="587"/>
      <c r="AC98" s="587"/>
      <c r="AD98" s="587"/>
      <c r="AE98" s="587"/>
      <c r="AF98" s="588"/>
      <c r="AG98" s="587"/>
      <c r="AH98" s="587"/>
      <c r="AI98" s="587"/>
      <c r="AJ98" s="587"/>
      <c r="AK98" s="587"/>
      <c r="AL98" s="587"/>
      <c r="AM98" s="588"/>
    </row>
    <row r="99" spans="1:42" ht="9.75" customHeight="1" x14ac:dyDescent="0.15">
      <c r="A99" s="563"/>
      <c r="B99" s="564"/>
      <c r="C99" s="564"/>
      <c r="D99" s="565"/>
      <c r="E99" s="486"/>
      <c r="F99" s="487"/>
      <c r="G99" s="487"/>
      <c r="H99" s="487"/>
      <c r="I99" s="488"/>
      <c r="J99" s="489"/>
      <c r="K99" s="490"/>
      <c r="L99" s="490"/>
      <c r="M99" s="490"/>
      <c r="N99" s="490"/>
      <c r="O99" s="490"/>
      <c r="P99" s="490"/>
      <c r="Q99" s="490"/>
      <c r="R99" s="490"/>
      <c r="S99" s="490"/>
      <c r="T99" s="490"/>
      <c r="U99" s="490"/>
      <c r="V99" s="490"/>
      <c r="W99" s="490"/>
      <c r="X99" s="490"/>
      <c r="Y99" s="491"/>
      <c r="Z99" s="597"/>
      <c r="AA99" s="587"/>
      <c r="AB99" s="587"/>
      <c r="AC99" s="587"/>
      <c r="AD99" s="587"/>
      <c r="AE99" s="587"/>
      <c r="AF99" s="588"/>
      <c r="AG99" s="597"/>
      <c r="AH99" s="587"/>
      <c r="AI99" s="587"/>
      <c r="AJ99" s="587"/>
      <c r="AK99" s="587"/>
      <c r="AL99" s="587"/>
      <c r="AM99" s="588"/>
    </row>
    <row r="100" spans="1:42" ht="9.75" customHeight="1" x14ac:dyDescent="0.15">
      <c r="A100" s="563"/>
      <c r="B100" s="564"/>
      <c r="C100" s="564"/>
      <c r="D100" s="565"/>
      <c r="E100" s="518"/>
      <c r="F100" s="519"/>
      <c r="G100" s="519"/>
      <c r="H100" s="519"/>
      <c r="I100" s="520"/>
      <c r="J100" s="575"/>
      <c r="K100" s="576"/>
      <c r="L100" s="576"/>
      <c r="M100" s="576"/>
      <c r="N100" s="576"/>
      <c r="O100" s="576"/>
      <c r="P100" s="576"/>
      <c r="Q100" s="576"/>
      <c r="R100" s="576"/>
      <c r="S100" s="576"/>
      <c r="T100" s="576"/>
      <c r="U100" s="576"/>
      <c r="V100" s="576"/>
      <c r="W100" s="576"/>
      <c r="X100" s="576"/>
      <c r="Y100" s="577"/>
      <c r="Z100" s="625"/>
      <c r="AA100" s="626"/>
      <c r="AB100" s="626"/>
      <c r="AC100" s="626"/>
      <c r="AD100" s="626"/>
      <c r="AE100" s="626"/>
      <c r="AF100" s="627"/>
      <c r="AG100" s="626"/>
      <c r="AH100" s="626"/>
      <c r="AI100" s="626"/>
      <c r="AJ100" s="626"/>
      <c r="AK100" s="626"/>
      <c r="AL100" s="626"/>
      <c r="AM100" s="627"/>
    </row>
    <row r="101" spans="1:42" ht="9.75" customHeight="1" x14ac:dyDescent="0.15">
      <c r="A101" s="563"/>
      <c r="B101" s="564"/>
      <c r="C101" s="564"/>
      <c r="D101" s="565"/>
      <c r="E101" s="486"/>
      <c r="F101" s="487"/>
      <c r="G101" s="487"/>
      <c r="H101" s="487"/>
      <c r="I101" s="488"/>
      <c r="J101" s="489"/>
      <c r="K101" s="490"/>
      <c r="L101" s="490"/>
      <c r="M101" s="490"/>
      <c r="N101" s="490"/>
      <c r="O101" s="490"/>
      <c r="P101" s="490"/>
      <c r="Q101" s="490"/>
      <c r="R101" s="490"/>
      <c r="S101" s="490"/>
      <c r="T101" s="490"/>
      <c r="U101" s="490"/>
      <c r="V101" s="490"/>
      <c r="W101" s="490"/>
      <c r="X101" s="490"/>
      <c r="Y101" s="491"/>
      <c r="Z101" s="597"/>
      <c r="AA101" s="587"/>
      <c r="AB101" s="587"/>
      <c r="AC101" s="587"/>
      <c r="AD101" s="587"/>
      <c r="AE101" s="587"/>
      <c r="AF101" s="588"/>
      <c r="AG101" s="587"/>
      <c r="AH101" s="587"/>
      <c r="AI101" s="587"/>
      <c r="AJ101" s="587"/>
      <c r="AK101" s="587"/>
      <c r="AL101" s="587"/>
      <c r="AM101" s="588"/>
    </row>
    <row r="102" spans="1:42" ht="9.75" customHeight="1" x14ac:dyDescent="0.15">
      <c r="A102" s="566"/>
      <c r="B102" s="567"/>
      <c r="C102" s="567"/>
      <c r="D102" s="568"/>
      <c r="E102" s="607"/>
      <c r="F102" s="608"/>
      <c r="G102" s="608"/>
      <c r="H102" s="608"/>
      <c r="I102" s="609"/>
      <c r="J102" s="610"/>
      <c r="K102" s="611"/>
      <c r="L102" s="611"/>
      <c r="M102" s="611"/>
      <c r="N102" s="611"/>
      <c r="O102" s="611"/>
      <c r="P102" s="611"/>
      <c r="Q102" s="611"/>
      <c r="R102" s="611"/>
      <c r="S102" s="611"/>
      <c r="T102" s="611"/>
      <c r="U102" s="611"/>
      <c r="V102" s="611"/>
      <c r="W102" s="611"/>
      <c r="X102" s="611"/>
      <c r="Y102" s="612"/>
      <c r="Z102" s="594"/>
      <c r="AA102" s="595"/>
      <c r="AB102" s="595"/>
      <c r="AC102" s="595"/>
      <c r="AD102" s="595"/>
      <c r="AE102" s="595"/>
      <c r="AF102" s="596"/>
      <c r="AG102" s="595"/>
      <c r="AH102" s="595"/>
      <c r="AI102" s="595"/>
      <c r="AJ102" s="595"/>
      <c r="AK102" s="595"/>
      <c r="AL102" s="595"/>
      <c r="AM102" s="596"/>
      <c r="AO102" s="176" t="s">
        <v>265</v>
      </c>
      <c r="AP102" s="277">
        <f>SUM(Z85:AF102)</f>
        <v>0</v>
      </c>
    </row>
    <row r="103" spans="1:42" ht="9.75" customHeight="1" x14ac:dyDescent="0.15">
      <c r="A103" s="563" t="s">
        <v>235</v>
      </c>
      <c r="B103" s="564"/>
      <c r="C103" s="564"/>
      <c r="D103" s="565"/>
      <c r="E103" s="557"/>
      <c r="F103" s="558"/>
      <c r="G103" s="558"/>
      <c r="H103" s="558"/>
      <c r="I103" s="559"/>
      <c r="J103" s="572"/>
      <c r="K103" s="573"/>
      <c r="L103" s="573"/>
      <c r="M103" s="573"/>
      <c r="N103" s="573"/>
      <c r="O103" s="573"/>
      <c r="P103" s="573"/>
      <c r="Q103" s="573"/>
      <c r="R103" s="573"/>
      <c r="S103" s="573"/>
      <c r="T103" s="573"/>
      <c r="U103" s="573"/>
      <c r="V103" s="573"/>
      <c r="W103" s="573"/>
      <c r="X103" s="573"/>
      <c r="Y103" s="574"/>
      <c r="Z103" s="604"/>
      <c r="AA103" s="605"/>
      <c r="AB103" s="605"/>
      <c r="AC103" s="605"/>
      <c r="AD103" s="605"/>
      <c r="AE103" s="605"/>
      <c r="AF103" s="606"/>
      <c r="AG103" s="605"/>
      <c r="AH103" s="605"/>
      <c r="AI103" s="605"/>
      <c r="AJ103" s="605"/>
      <c r="AK103" s="605"/>
      <c r="AL103" s="605"/>
      <c r="AM103" s="606"/>
      <c r="AO103" s="176" t="s">
        <v>264</v>
      </c>
      <c r="AP103" s="277">
        <f>SUM(Z103:AF105)</f>
        <v>0</v>
      </c>
    </row>
    <row r="104" spans="1:42" ht="9.75" customHeight="1" x14ac:dyDescent="0.15">
      <c r="A104" s="563"/>
      <c r="B104" s="564"/>
      <c r="C104" s="564"/>
      <c r="D104" s="565"/>
      <c r="E104" s="486"/>
      <c r="F104" s="487"/>
      <c r="G104" s="487"/>
      <c r="H104" s="487"/>
      <c r="I104" s="488"/>
      <c r="J104" s="489"/>
      <c r="K104" s="490"/>
      <c r="L104" s="490"/>
      <c r="M104" s="490"/>
      <c r="N104" s="490"/>
      <c r="O104" s="490"/>
      <c r="P104" s="490"/>
      <c r="Q104" s="490"/>
      <c r="R104" s="490"/>
      <c r="S104" s="490"/>
      <c r="T104" s="490"/>
      <c r="U104" s="490"/>
      <c r="V104" s="490"/>
      <c r="W104" s="490"/>
      <c r="X104" s="490"/>
      <c r="Y104" s="491"/>
      <c r="Z104" s="597"/>
      <c r="AA104" s="587"/>
      <c r="AB104" s="587"/>
      <c r="AC104" s="587"/>
      <c r="AD104" s="587"/>
      <c r="AE104" s="587"/>
      <c r="AF104" s="588"/>
      <c r="AG104" s="587"/>
      <c r="AH104" s="587"/>
      <c r="AI104" s="587"/>
      <c r="AJ104" s="587"/>
      <c r="AK104" s="587"/>
      <c r="AL104" s="587"/>
      <c r="AM104" s="588"/>
      <c r="AO104" s="176" t="s">
        <v>268</v>
      </c>
      <c r="AP104" s="277">
        <f>AP102-AG106</f>
        <v>0</v>
      </c>
    </row>
    <row r="105" spans="1:42" ht="9.75" customHeight="1" thickBot="1" x14ac:dyDescent="0.2">
      <c r="A105" s="732"/>
      <c r="B105" s="733"/>
      <c r="C105" s="733"/>
      <c r="D105" s="734"/>
      <c r="E105" s="607"/>
      <c r="F105" s="608"/>
      <c r="G105" s="608"/>
      <c r="H105" s="608"/>
      <c r="I105" s="609"/>
      <c r="J105" s="610"/>
      <c r="K105" s="611"/>
      <c r="L105" s="611"/>
      <c r="M105" s="611"/>
      <c r="N105" s="611"/>
      <c r="O105" s="611"/>
      <c r="P105" s="611"/>
      <c r="Q105" s="611"/>
      <c r="R105" s="611"/>
      <c r="S105" s="611"/>
      <c r="T105" s="611"/>
      <c r="U105" s="611"/>
      <c r="V105" s="611"/>
      <c r="W105" s="611"/>
      <c r="X105" s="611"/>
      <c r="Y105" s="612"/>
      <c r="Z105" s="594"/>
      <c r="AA105" s="595"/>
      <c r="AB105" s="595"/>
      <c r="AC105" s="595"/>
      <c r="AD105" s="595"/>
      <c r="AE105" s="595"/>
      <c r="AF105" s="596"/>
      <c r="AG105" s="595"/>
      <c r="AH105" s="595"/>
      <c r="AI105" s="595"/>
      <c r="AJ105" s="595"/>
      <c r="AK105" s="595"/>
      <c r="AL105" s="595"/>
      <c r="AM105" s="596"/>
    </row>
    <row r="106" spans="1:42" ht="20.25" customHeight="1" thickTop="1" x14ac:dyDescent="0.15">
      <c r="A106" s="581" t="s">
        <v>208</v>
      </c>
      <c r="B106" s="582"/>
      <c r="C106" s="582"/>
      <c r="D106" s="583"/>
      <c r="E106" s="645" t="str">
        <f>IF(AP86=0,"",AP86)</f>
        <v/>
      </c>
      <c r="F106" s="646"/>
      <c r="G106" s="646"/>
      <c r="H106" s="646"/>
      <c r="I106" s="647"/>
      <c r="J106" s="578" t="s">
        <v>207</v>
      </c>
      <c r="K106" s="579"/>
      <c r="L106" s="579"/>
      <c r="M106" s="580"/>
      <c r="N106" s="581">
        <f>AP102+AP103-AG106</f>
        <v>0</v>
      </c>
      <c r="O106" s="582"/>
      <c r="P106" s="582"/>
      <c r="Q106" s="582"/>
      <c r="R106" s="582"/>
      <c r="S106" s="582"/>
      <c r="T106" s="582"/>
      <c r="U106" s="583"/>
      <c r="V106" s="613" t="s">
        <v>206</v>
      </c>
      <c r="W106" s="614"/>
      <c r="X106" s="614"/>
      <c r="Y106" s="615"/>
      <c r="Z106" s="581">
        <f>SUM(Z85:AF105)</f>
        <v>0</v>
      </c>
      <c r="AA106" s="582"/>
      <c r="AB106" s="582"/>
      <c r="AC106" s="582"/>
      <c r="AD106" s="582"/>
      <c r="AE106" s="582"/>
      <c r="AF106" s="582"/>
      <c r="AG106" s="581">
        <f>SUM(AG85:AM105)</f>
        <v>0</v>
      </c>
      <c r="AH106" s="582"/>
      <c r="AI106" s="582"/>
      <c r="AJ106" s="582"/>
      <c r="AK106" s="582"/>
      <c r="AL106" s="582"/>
      <c r="AM106" s="583"/>
    </row>
    <row r="107" spans="1:42" ht="5.25" customHeight="1" x14ac:dyDescent="0.15">
      <c r="A107" s="165"/>
      <c r="B107" s="165"/>
      <c r="C107" s="165"/>
      <c r="D107" s="165"/>
      <c r="E107" s="169"/>
      <c r="F107" s="169"/>
      <c r="G107" s="169"/>
      <c r="H107" s="169"/>
      <c r="I107" s="169"/>
      <c r="J107" s="169"/>
      <c r="K107" s="169"/>
      <c r="L107" s="169"/>
      <c r="M107" s="169"/>
      <c r="N107" s="169"/>
      <c r="O107" s="169"/>
      <c r="P107" s="169"/>
      <c r="Q107" s="169"/>
      <c r="R107" s="169"/>
      <c r="S107" s="169"/>
      <c r="T107" s="169"/>
      <c r="U107" s="169"/>
      <c r="V107" s="169"/>
      <c r="W107" s="169"/>
      <c r="X107" s="169"/>
      <c r="Y107" s="169"/>
      <c r="Z107" s="169"/>
      <c r="AA107" s="169"/>
      <c r="AB107" s="169"/>
      <c r="AC107" s="169"/>
      <c r="AD107" s="169"/>
      <c r="AE107" s="169"/>
      <c r="AF107" s="169"/>
      <c r="AG107" s="169"/>
      <c r="AH107" s="169"/>
      <c r="AI107" s="169"/>
      <c r="AJ107" s="169"/>
      <c r="AK107" s="169"/>
      <c r="AL107" s="169"/>
      <c r="AM107" s="169"/>
    </row>
    <row r="108" spans="1:42" ht="18" customHeight="1" x14ac:dyDescent="0.15">
      <c r="A108" s="170" t="s">
        <v>99</v>
      </c>
      <c r="B108" s="165"/>
      <c r="C108" s="165"/>
      <c r="D108" s="165"/>
      <c r="E108" s="165"/>
      <c r="F108" s="165"/>
      <c r="G108" s="165"/>
      <c r="H108" s="165"/>
      <c r="I108" s="165"/>
      <c r="J108" s="165"/>
      <c r="K108" s="165"/>
      <c r="L108" s="165"/>
      <c r="M108" s="165"/>
      <c r="N108" s="165"/>
      <c r="O108" s="165"/>
      <c r="P108" s="165"/>
      <c r="Q108" s="165"/>
      <c r="R108" s="165"/>
      <c r="S108" s="165"/>
      <c r="T108" s="165"/>
      <c r="U108" s="165"/>
      <c r="V108" s="165"/>
      <c r="W108" s="165"/>
      <c r="X108" s="165"/>
      <c r="Y108" s="165"/>
      <c r="Z108" s="165"/>
      <c r="AA108" s="165"/>
      <c r="AB108" s="165"/>
      <c r="AC108" s="165"/>
      <c r="AD108" s="165"/>
      <c r="AE108" s="165"/>
      <c r="AF108" s="165"/>
      <c r="AG108" s="165"/>
      <c r="AH108" s="165"/>
      <c r="AI108" s="165"/>
      <c r="AJ108" s="165"/>
    </row>
    <row r="109" spans="1:42" ht="24" customHeight="1" x14ac:dyDescent="0.15">
      <c r="A109" s="554" t="s">
        <v>164</v>
      </c>
      <c r="B109" s="555"/>
      <c r="C109" s="555"/>
      <c r="D109" s="556"/>
      <c r="E109" s="554" t="s">
        <v>43</v>
      </c>
      <c r="F109" s="555"/>
      <c r="G109" s="555"/>
      <c r="H109" s="555"/>
      <c r="I109" s="556"/>
      <c r="J109" s="554" t="s">
        <v>165</v>
      </c>
      <c r="K109" s="555"/>
      <c r="L109" s="555"/>
      <c r="M109" s="555"/>
      <c r="N109" s="555"/>
      <c r="O109" s="555"/>
      <c r="P109" s="555"/>
      <c r="Q109" s="555"/>
      <c r="R109" s="555"/>
      <c r="S109" s="555"/>
      <c r="T109" s="555"/>
      <c r="U109" s="555"/>
      <c r="V109" s="555"/>
      <c r="W109" s="555"/>
      <c r="X109" s="555"/>
      <c r="Y109" s="556"/>
      <c r="Z109" s="554" t="s">
        <v>197</v>
      </c>
      <c r="AA109" s="555"/>
      <c r="AB109" s="555"/>
      <c r="AC109" s="555"/>
      <c r="AD109" s="555"/>
      <c r="AE109" s="555"/>
      <c r="AF109" s="556"/>
      <c r="AG109" s="584" t="s">
        <v>200</v>
      </c>
      <c r="AH109" s="585"/>
      <c r="AI109" s="585"/>
      <c r="AJ109" s="585"/>
      <c r="AK109" s="585"/>
      <c r="AL109" s="585"/>
      <c r="AM109" s="586"/>
      <c r="AO109" s="168" t="s">
        <v>195</v>
      </c>
      <c r="AP109" s="168" t="e">
        <f>VLOOKUP(L5,計算用!$A$2:$C$36,3,FALSE)*1000</f>
        <v>#N/A</v>
      </c>
    </row>
    <row r="110" spans="1:42" ht="9.75" customHeight="1" x14ac:dyDescent="0.15">
      <c r="A110" s="636"/>
      <c r="B110" s="637"/>
      <c r="C110" s="637"/>
      <c r="D110" s="638"/>
      <c r="E110" s="557"/>
      <c r="F110" s="558"/>
      <c r="G110" s="558"/>
      <c r="H110" s="558"/>
      <c r="I110" s="559"/>
      <c r="J110" s="572"/>
      <c r="K110" s="573"/>
      <c r="L110" s="573"/>
      <c r="M110" s="573"/>
      <c r="N110" s="573"/>
      <c r="O110" s="573"/>
      <c r="P110" s="573"/>
      <c r="Q110" s="573"/>
      <c r="R110" s="573"/>
      <c r="S110" s="573"/>
      <c r="T110" s="573"/>
      <c r="U110" s="573"/>
      <c r="V110" s="573"/>
      <c r="W110" s="573"/>
      <c r="X110" s="573"/>
      <c r="Y110" s="574"/>
      <c r="Z110" s="604"/>
      <c r="AA110" s="605"/>
      <c r="AB110" s="605"/>
      <c r="AC110" s="605"/>
      <c r="AD110" s="605"/>
      <c r="AE110" s="605"/>
      <c r="AF110" s="606"/>
      <c r="AG110" s="605"/>
      <c r="AH110" s="605"/>
      <c r="AI110" s="605"/>
      <c r="AJ110" s="605"/>
      <c r="AK110" s="605"/>
      <c r="AL110" s="605"/>
      <c r="AM110" s="606"/>
      <c r="AO110" s="168" t="s">
        <v>75</v>
      </c>
      <c r="AP110" s="168">
        <f>IF(OR(AP5=1,AP5=3,AP5=6),AG5,1)</f>
        <v>1</v>
      </c>
    </row>
    <row r="111" spans="1:42" ht="9.75" customHeight="1" x14ac:dyDescent="0.15">
      <c r="A111" s="639"/>
      <c r="B111" s="640"/>
      <c r="C111" s="640"/>
      <c r="D111" s="641"/>
      <c r="E111" s="486"/>
      <c r="F111" s="487"/>
      <c r="G111" s="487"/>
      <c r="H111" s="487"/>
      <c r="I111" s="488"/>
      <c r="J111" s="489"/>
      <c r="K111" s="490"/>
      <c r="L111" s="490"/>
      <c r="M111" s="490"/>
      <c r="N111" s="490"/>
      <c r="O111" s="490"/>
      <c r="P111" s="490"/>
      <c r="Q111" s="490"/>
      <c r="R111" s="490"/>
      <c r="S111" s="490"/>
      <c r="T111" s="490"/>
      <c r="U111" s="490"/>
      <c r="V111" s="490"/>
      <c r="W111" s="490"/>
      <c r="X111" s="490"/>
      <c r="Y111" s="491"/>
      <c r="Z111" s="597"/>
      <c r="AA111" s="587"/>
      <c r="AB111" s="587"/>
      <c r="AC111" s="587"/>
      <c r="AD111" s="587"/>
      <c r="AE111" s="587"/>
      <c r="AF111" s="588"/>
      <c r="AG111" s="587"/>
      <c r="AH111" s="587"/>
      <c r="AI111" s="587"/>
      <c r="AJ111" s="587"/>
      <c r="AK111" s="587"/>
      <c r="AL111" s="587"/>
      <c r="AM111" s="588"/>
      <c r="AO111" s="168" t="s">
        <v>196</v>
      </c>
      <c r="AP111" s="168" t="str">
        <f>IFERROR(AP109*AP110,"")</f>
        <v/>
      </c>
    </row>
    <row r="112" spans="1:42" ht="9.75" customHeight="1" x14ac:dyDescent="0.15">
      <c r="A112" s="639"/>
      <c r="B112" s="640"/>
      <c r="C112" s="640"/>
      <c r="D112" s="641"/>
      <c r="E112" s="486"/>
      <c r="F112" s="487"/>
      <c r="G112" s="487"/>
      <c r="H112" s="487"/>
      <c r="I112" s="488"/>
      <c r="J112" s="489"/>
      <c r="K112" s="490"/>
      <c r="L112" s="490"/>
      <c r="M112" s="490"/>
      <c r="N112" s="490"/>
      <c r="O112" s="490"/>
      <c r="P112" s="490"/>
      <c r="Q112" s="490"/>
      <c r="R112" s="490"/>
      <c r="S112" s="490"/>
      <c r="T112" s="490"/>
      <c r="U112" s="490"/>
      <c r="V112" s="490"/>
      <c r="W112" s="490"/>
      <c r="X112" s="490"/>
      <c r="Y112" s="491"/>
      <c r="Z112" s="597"/>
      <c r="AA112" s="587"/>
      <c r="AB112" s="587"/>
      <c r="AC112" s="587"/>
      <c r="AD112" s="587"/>
      <c r="AE112" s="587"/>
      <c r="AF112" s="588"/>
      <c r="AG112" s="587"/>
      <c r="AH112" s="587"/>
      <c r="AI112" s="587"/>
      <c r="AJ112" s="587"/>
      <c r="AK112" s="587"/>
      <c r="AL112" s="587"/>
      <c r="AM112" s="588"/>
    </row>
    <row r="113" spans="1:42" ht="9.75" customHeight="1" x14ac:dyDescent="0.15">
      <c r="A113" s="639"/>
      <c r="B113" s="640"/>
      <c r="C113" s="640"/>
      <c r="D113" s="641"/>
      <c r="E113" s="486"/>
      <c r="F113" s="487"/>
      <c r="G113" s="487"/>
      <c r="H113" s="487"/>
      <c r="I113" s="488"/>
      <c r="J113" s="489"/>
      <c r="K113" s="490"/>
      <c r="L113" s="490"/>
      <c r="M113" s="490"/>
      <c r="N113" s="490"/>
      <c r="O113" s="490"/>
      <c r="P113" s="490"/>
      <c r="Q113" s="490"/>
      <c r="R113" s="490"/>
      <c r="S113" s="490"/>
      <c r="T113" s="490"/>
      <c r="U113" s="490"/>
      <c r="V113" s="490"/>
      <c r="W113" s="490"/>
      <c r="X113" s="490"/>
      <c r="Y113" s="491"/>
      <c r="Z113" s="597"/>
      <c r="AA113" s="587"/>
      <c r="AB113" s="587"/>
      <c r="AC113" s="587"/>
      <c r="AD113" s="587"/>
      <c r="AE113" s="587"/>
      <c r="AF113" s="588"/>
      <c r="AG113" s="587"/>
      <c r="AH113" s="587"/>
      <c r="AI113" s="587"/>
      <c r="AJ113" s="587"/>
      <c r="AK113" s="587"/>
      <c r="AL113" s="587"/>
      <c r="AM113" s="588"/>
    </row>
    <row r="114" spans="1:42" ht="9.75" customHeight="1" thickBot="1" x14ac:dyDescent="0.2">
      <c r="A114" s="642"/>
      <c r="B114" s="643"/>
      <c r="C114" s="643"/>
      <c r="D114" s="644"/>
      <c r="E114" s="607"/>
      <c r="F114" s="608"/>
      <c r="G114" s="608"/>
      <c r="H114" s="608"/>
      <c r="I114" s="609"/>
      <c r="J114" s="610"/>
      <c r="K114" s="611"/>
      <c r="L114" s="611"/>
      <c r="M114" s="611"/>
      <c r="N114" s="611"/>
      <c r="O114" s="611"/>
      <c r="P114" s="611"/>
      <c r="Q114" s="611"/>
      <c r="R114" s="611"/>
      <c r="S114" s="611"/>
      <c r="T114" s="611"/>
      <c r="U114" s="611"/>
      <c r="V114" s="611"/>
      <c r="W114" s="611"/>
      <c r="X114" s="611"/>
      <c r="Y114" s="612"/>
      <c r="Z114" s="594"/>
      <c r="AA114" s="595"/>
      <c r="AB114" s="595"/>
      <c r="AC114" s="595"/>
      <c r="AD114" s="595"/>
      <c r="AE114" s="595"/>
      <c r="AF114" s="596"/>
      <c r="AG114" s="595"/>
      <c r="AH114" s="595"/>
      <c r="AI114" s="595"/>
      <c r="AJ114" s="595"/>
      <c r="AK114" s="595"/>
      <c r="AL114" s="595"/>
      <c r="AM114" s="596"/>
    </row>
    <row r="115" spans="1:42" ht="20.25" customHeight="1" thickTop="1" x14ac:dyDescent="0.15">
      <c r="A115" s="581" t="s">
        <v>208</v>
      </c>
      <c r="B115" s="582"/>
      <c r="C115" s="582"/>
      <c r="D115" s="583"/>
      <c r="E115" s="645" t="str">
        <f>IF(AP111=0,"",AP111)</f>
        <v/>
      </c>
      <c r="F115" s="646"/>
      <c r="G115" s="646"/>
      <c r="H115" s="646"/>
      <c r="I115" s="647"/>
      <c r="J115" s="578" t="s">
        <v>207</v>
      </c>
      <c r="K115" s="579"/>
      <c r="L115" s="579"/>
      <c r="M115" s="580"/>
      <c r="N115" s="581">
        <f>Z115-AG115</f>
        <v>0</v>
      </c>
      <c r="O115" s="582"/>
      <c r="P115" s="582"/>
      <c r="Q115" s="582"/>
      <c r="R115" s="582"/>
      <c r="S115" s="582"/>
      <c r="T115" s="582"/>
      <c r="U115" s="583"/>
      <c r="V115" s="613" t="s">
        <v>206</v>
      </c>
      <c r="W115" s="614"/>
      <c r="X115" s="614"/>
      <c r="Y115" s="615"/>
      <c r="Z115" s="581">
        <f>SUM(Z110:AF114)</f>
        <v>0</v>
      </c>
      <c r="AA115" s="582"/>
      <c r="AB115" s="582"/>
      <c r="AC115" s="582"/>
      <c r="AD115" s="582"/>
      <c r="AE115" s="582"/>
      <c r="AF115" s="582"/>
      <c r="AG115" s="581">
        <f>SUM(AG110:AM114)</f>
        <v>0</v>
      </c>
      <c r="AH115" s="582"/>
      <c r="AI115" s="582"/>
      <c r="AJ115" s="582"/>
      <c r="AK115" s="582"/>
      <c r="AL115" s="582"/>
      <c r="AM115" s="583"/>
    </row>
    <row r="116" spans="1:42" ht="5.25" customHeight="1" x14ac:dyDescent="0.15">
      <c r="A116" s="165"/>
      <c r="B116" s="165"/>
      <c r="C116" s="165"/>
      <c r="D116" s="165"/>
      <c r="E116" s="169"/>
      <c r="F116" s="169"/>
      <c r="G116" s="169"/>
      <c r="H116" s="169"/>
      <c r="I116" s="169"/>
      <c r="J116" s="169"/>
      <c r="K116" s="169"/>
      <c r="L116" s="169"/>
      <c r="M116" s="169"/>
      <c r="N116" s="169"/>
      <c r="O116" s="169"/>
      <c r="P116" s="169"/>
      <c r="Q116" s="169"/>
      <c r="R116" s="169"/>
      <c r="S116" s="169"/>
      <c r="T116" s="169"/>
      <c r="U116" s="169"/>
      <c r="V116" s="169"/>
      <c r="W116" s="169"/>
      <c r="X116" s="169"/>
      <c r="Y116" s="169"/>
      <c r="Z116" s="169"/>
      <c r="AA116" s="169"/>
      <c r="AB116" s="169"/>
      <c r="AC116" s="169"/>
      <c r="AD116" s="169"/>
      <c r="AE116" s="169"/>
      <c r="AF116" s="169"/>
      <c r="AG116" s="169"/>
      <c r="AH116" s="169"/>
      <c r="AI116" s="169"/>
      <c r="AJ116" s="169"/>
      <c r="AK116" s="169"/>
      <c r="AL116" s="169"/>
      <c r="AM116" s="169"/>
    </row>
    <row r="117" spans="1:42" ht="18" customHeight="1" x14ac:dyDescent="0.15">
      <c r="A117" s="171" t="s">
        <v>153</v>
      </c>
      <c r="B117" s="165"/>
      <c r="C117" s="165"/>
      <c r="D117" s="165"/>
      <c r="E117" s="165"/>
      <c r="F117" s="165"/>
      <c r="G117" s="165"/>
      <c r="H117" s="165"/>
      <c r="I117" s="165"/>
      <c r="J117" s="165"/>
      <c r="K117" s="165"/>
      <c r="L117" s="165"/>
      <c r="M117" s="165"/>
      <c r="N117" s="165"/>
      <c r="O117" s="165"/>
      <c r="P117" s="165"/>
      <c r="Q117" s="165"/>
      <c r="R117" s="165"/>
      <c r="S117" s="165"/>
      <c r="T117" s="165"/>
      <c r="U117" s="165"/>
      <c r="V117" s="165"/>
      <c r="W117" s="165"/>
      <c r="X117" s="165"/>
      <c r="Y117" s="165"/>
      <c r="Z117" s="165"/>
      <c r="AA117" s="165"/>
      <c r="AB117" s="165"/>
      <c r="AC117" s="165"/>
      <c r="AD117" s="165"/>
      <c r="AE117" s="165"/>
      <c r="AF117" s="165"/>
      <c r="AG117" s="165"/>
      <c r="AH117" s="165"/>
      <c r="AI117" s="165"/>
      <c r="AJ117" s="165"/>
    </row>
    <row r="118" spans="1:42" ht="24.75" customHeight="1" x14ac:dyDescent="0.15">
      <c r="A118" s="554" t="s">
        <v>164</v>
      </c>
      <c r="B118" s="555"/>
      <c r="C118" s="555"/>
      <c r="D118" s="556"/>
      <c r="E118" s="554" t="s">
        <v>43</v>
      </c>
      <c r="F118" s="555"/>
      <c r="G118" s="555"/>
      <c r="H118" s="555"/>
      <c r="I118" s="556"/>
      <c r="J118" s="554" t="s">
        <v>165</v>
      </c>
      <c r="K118" s="555"/>
      <c r="L118" s="555"/>
      <c r="M118" s="555"/>
      <c r="N118" s="555"/>
      <c r="O118" s="555"/>
      <c r="P118" s="555"/>
      <c r="Q118" s="555"/>
      <c r="R118" s="555"/>
      <c r="S118" s="555"/>
      <c r="T118" s="555"/>
      <c r="U118" s="555"/>
      <c r="V118" s="555"/>
      <c r="W118" s="555"/>
      <c r="X118" s="555"/>
      <c r="Y118" s="556"/>
      <c r="Z118" s="554" t="s">
        <v>197</v>
      </c>
      <c r="AA118" s="555"/>
      <c r="AB118" s="555"/>
      <c r="AC118" s="555"/>
      <c r="AD118" s="555"/>
      <c r="AE118" s="555"/>
      <c r="AF118" s="556"/>
      <c r="AG118" s="584" t="s">
        <v>200</v>
      </c>
      <c r="AH118" s="585"/>
      <c r="AI118" s="585"/>
      <c r="AJ118" s="585"/>
      <c r="AK118" s="585"/>
      <c r="AL118" s="585"/>
      <c r="AM118" s="586"/>
      <c r="AO118" s="168" t="s">
        <v>195</v>
      </c>
      <c r="AP118" s="168" t="e">
        <f>VLOOKUP(L5,計算用!$A$2:$D$36,4,FALSE)*1000</f>
        <v>#N/A</v>
      </c>
    </row>
    <row r="119" spans="1:42" ht="9.75" customHeight="1" x14ac:dyDescent="0.15">
      <c r="A119" s="636"/>
      <c r="B119" s="637"/>
      <c r="C119" s="637"/>
      <c r="D119" s="638"/>
      <c r="E119" s="557"/>
      <c r="F119" s="558"/>
      <c r="G119" s="558"/>
      <c r="H119" s="558"/>
      <c r="I119" s="559"/>
      <c r="J119" s="601"/>
      <c r="K119" s="602"/>
      <c r="L119" s="602"/>
      <c r="M119" s="602"/>
      <c r="N119" s="602"/>
      <c r="O119" s="602"/>
      <c r="P119" s="602"/>
      <c r="Q119" s="602"/>
      <c r="R119" s="602"/>
      <c r="S119" s="602"/>
      <c r="T119" s="602"/>
      <c r="U119" s="602"/>
      <c r="V119" s="602"/>
      <c r="W119" s="602"/>
      <c r="X119" s="602"/>
      <c r="Y119" s="603"/>
      <c r="Z119" s="604"/>
      <c r="AA119" s="605"/>
      <c r="AB119" s="605"/>
      <c r="AC119" s="605"/>
      <c r="AD119" s="605"/>
      <c r="AE119" s="605"/>
      <c r="AF119" s="606"/>
      <c r="AG119" s="605"/>
      <c r="AH119" s="605"/>
      <c r="AI119" s="605"/>
      <c r="AJ119" s="605"/>
      <c r="AK119" s="605"/>
      <c r="AL119" s="605"/>
      <c r="AM119" s="606"/>
      <c r="AO119" s="168" t="s">
        <v>75</v>
      </c>
      <c r="AP119" s="168">
        <f>IF(OR(AP5=1,AP5=3,AP5=6),AG5,1)</f>
        <v>1</v>
      </c>
    </row>
    <row r="120" spans="1:42" ht="9.75" customHeight="1" x14ac:dyDescent="0.15">
      <c r="A120" s="639"/>
      <c r="B120" s="640"/>
      <c r="C120" s="640"/>
      <c r="D120" s="641"/>
      <c r="E120" s="486"/>
      <c r="F120" s="487"/>
      <c r="G120" s="487"/>
      <c r="H120" s="487"/>
      <c r="I120" s="488"/>
      <c r="J120" s="598"/>
      <c r="K120" s="599"/>
      <c r="L120" s="599"/>
      <c r="M120" s="599"/>
      <c r="N120" s="599"/>
      <c r="O120" s="599"/>
      <c r="P120" s="599"/>
      <c r="Q120" s="599"/>
      <c r="R120" s="599"/>
      <c r="S120" s="599"/>
      <c r="T120" s="599"/>
      <c r="U120" s="599"/>
      <c r="V120" s="599"/>
      <c r="W120" s="599"/>
      <c r="X120" s="599"/>
      <c r="Y120" s="600"/>
      <c r="Z120" s="597"/>
      <c r="AA120" s="587"/>
      <c r="AB120" s="587"/>
      <c r="AC120" s="587"/>
      <c r="AD120" s="587"/>
      <c r="AE120" s="587"/>
      <c r="AF120" s="588"/>
      <c r="AG120" s="587"/>
      <c r="AH120" s="587"/>
      <c r="AI120" s="587"/>
      <c r="AJ120" s="587"/>
      <c r="AK120" s="587"/>
      <c r="AL120" s="587"/>
      <c r="AM120" s="588"/>
      <c r="AO120" s="168" t="s">
        <v>196</v>
      </c>
      <c r="AP120" s="168" t="str">
        <f>IFERROR(AP118*AP119,"")</f>
        <v/>
      </c>
    </row>
    <row r="121" spans="1:42" ht="9.75" customHeight="1" x14ac:dyDescent="0.15">
      <c r="A121" s="639"/>
      <c r="B121" s="640"/>
      <c r="C121" s="640"/>
      <c r="D121" s="641"/>
      <c r="E121" s="486"/>
      <c r="F121" s="487"/>
      <c r="G121" s="487"/>
      <c r="H121" s="487"/>
      <c r="I121" s="488"/>
      <c r="J121" s="598"/>
      <c r="K121" s="599"/>
      <c r="L121" s="599"/>
      <c r="M121" s="599"/>
      <c r="N121" s="599"/>
      <c r="O121" s="599"/>
      <c r="P121" s="599"/>
      <c r="Q121" s="599"/>
      <c r="R121" s="599"/>
      <c r="S121" s="599"/>
      <c r="T121" s="599"/>
      <c r="U121" s="599"/>
      <c r="V121" s="599"/>
      <c r="W121" s="599"/>
      <c r="X121" s="599"/>
      <c r="Y121" s="600"/>
      <c r="Z121" s="597"/>
      <c r="AA121" s="587"/>
      <c r="AB121" s="587"/>
      <c r="AC121" s="587"/>
      <c r="AD121" s="587"/>
      <c r="AE121" s="587"/>
      <c r="AF121" s="588"/>
      <c r="AG121" s="587"/>
      <c r="AH121" s="587"/>
      <c r="AI121" s="587"/>
      <c r="AJ121" s="587"/>
      <c r="AK121" s="587"/>
      <c r="AL121" s="587"/>
      <c r="AM121" s="588"/>
    </row>
    <row r="122" spans="1:42" ht="9.75" customHeight="1" x14ac:dyDescent="0.15">
      <c r="A122" s="639"/>
      <c r="B122" s="640"/>
      <c r="C122" s="640"/>
      <c r="D122" s="641"/>
      <c r="E122" s="486"/>
      <c r="F122" s="487"/>
      <c r="G122" s="487"/>
      <c r="H122" s="487"/>
      <c r="I122" s="488"/>
      <c r="J122" s="598"/>
      <c r="K122" s="599"/>
      <c r="L122" s="599"/>
      <c r="M122" s="599"/>
      <c r="N122" s="599"/>
      <c r="O122" s="599"/>
      <c r="P122" s="599"/>
      <c r="Q122" s="599"/>
      <c r="R122" s="599"/>
      <c r="S122" s="599"/>
      <c r="T122" s="599"/>
      <c r="U122" s="599"/>
      <c r="V122" s="599"/>
      <c r="W122" s="599"/>
      <c r="X122" s="599"/>
      <c r="Y122" s="600"/>
      <c r="Z122" s="597"/>
      <c r="AA122" s="587"/>
      <c r="AB122" s="587"/>
      <c r="AC122" s="587"/>
      <c r="AD122" s="587"/>
      <c r="AE122" s="587"/>
      <c r="AF122" s="588"/>
      <c r="AG122" s="587"/>
      <c r="AH122" s="587"/>
      <c r="AI122" s="587"/>
      <c r="AJ122" s="587"/>
      <c r="AK122" s="587"/>
      <c r="AL122" s="587"/>
      <c r="AM122" s="588"/>
    </row>
    <row r="123" spans="1:42" ht="9.75" customHeight="1" thickBot="1" x14ac:dyDescent="0.2">
      <c r="A123" s="642"/>
      <c r="B123" s="643"/>
      <c r="C123" s="643"/>
      <c r="D123" s="644"/>
      <c r="E123" s="607"/>
      <c r="F123" s="608"/>
      <c r="G123" s="608"/>
      <c r="H123" s="608"/>
      <c r="I123" s="609"/>
      <c r="J123" s="591"/>
      <c r="K123" s="592"/>
      <c r="L123" s="592"/>
      <c r="M123" s="592"/>
      <c r="N123" s="592"/>
      <c r="O123" s="592"/>
      <c r="P123" s="592"/>
      <c r="Q123" s="592"/>
      <c r="R123" s="592"/>
      <c r="S123" s="592"/>
      <c r="T123" s="592"/>
      <c r="U123" s="592"/>
      <c r="V123" s="592"/>
      <c r="W123" s="592"/>
      <c r="X123" s="592"/>
      <c r="Y123" s="593"/>
      <c r="Z123" s="594"/>
      <c r="AA123" s="595"/>
      <c r="AB123" s="595"/>
      <c r="AC123" s="595"/>
      <c r="AD123" s="595"/>
      <c r="AE123" s="595"/>
      <c r="AF123" s="596"/>
      <c r="AG123" s="595"/>
      <c r="AH123" s="595"/>
      <c r="AI123" s="595"/>
      <c r="AJ123" s="595"/>
      <c r="AK123" s="595"/>
      <c r="AL123" s="595"/>
      <c r="AM123" s="596"/>
    </row>
    <row r="124" spans="1:42" ht="20.25" customHeight="1" thickTop="1" x14ac:dyDescent="0.15">
      <c r="A124" s="581" t="s">
        <v>208</v>
      </c>
      <c r="B124" s="582"/>
      <c r="C124" s="582"/>
      <c r="D124" s="583"/>
      <c r="E124" s="645" t="str">
        <f>IF(AP120=0,"",AP120)</f>
        <v/>
      </c>
      <c r="F124" s="646"/>
      <c r="G124" s="646"/>
      <c r="H124" s="646"/>
      <c r="I124" s="647"/>
      <c r="J124" s="578" t="s">
        <v>207</v>
      </c>
      <c r="K124" s="579"/>
      <c r="L124" s="579"/>
      <c r="M124" s="580"/>
      <c r="N124" s="581">
        <f>Z124-AG124</f>
        <v>0</v>
      </c>
      <c r="O124" s="582"/>
      <c r="P124" s="582"/>
      <c r="Q124" s="582"/>
      <c r="R124" s="582"/>
      <c r="S124" s="582"/>
      <c r="T124" s="582"/>
      <c r="U124" s="583"/>
      <c r="V124" s="613" t="s">
        <v>206</v>
      </c>
      <c r="W124" s="614"/>
      <c r="X124" s="614"/>
      <c r="Y124" s="615"/>
      <c r="Z124" s="581">
        <f>SUM(Z119:AF123)</f>
        <v>0</v>
      </c>
      <c r="AA124" s="582"/>
      <c r="AB124" s="582"/>
      <c r="AC124" s="582"/>
      <c r="AD124" s="582"/>
      <c r="AE124" s="582"/>
      <c r="AF124" s="582"/>
      <c r="AG124" s="581">
        <f>SUM(AG119:AM123)</f>
        <v>0</v>
      </c>
      <c r="AH124" s="582"/>
      <c r="AI124" s="582"/>
      <c r="AJ124" s="582"/>
      <c r="AK124" s="582"/>
      <c r="AL124" s="582"/>
      <c r="AM124" s="583"/>
    </row>
    <row r="125" spans="1:42" ht="10.5" customHeight="1" thickBot="1" x14ac:dyDescent="0.2">
      <c r="A125" s="172"/>
      <c r="B125" s="172"/>
      <c r="C125" s="172"/>
      <c r="D125" s="172"/>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2"/>
      <c r="AG125" s="172"/>
      <c r="AH125" s="172"/>
      <c r="AI125" s="172"/>
      <c r="AJ125" s="172"/>
      <c r="AK125" s="173"/>
      <c r="AL125" s="173"/>
      <c r="AM125" s="173"/>
    </row>
    <row r="126" spans="1:42" ht="6" customHeight="1" x14ac:dyDescent="0.15">
      <c r="A126" s="165"/>
      <c r="B126" s="165"/>
      <c r="C126" s="165"/>
      <c r="D126" s="165"/>
      <c r="E126" s="165"/>
      <c r="F126" s="165"/>
      <c r="G126" s="165"/>
      <c r="H126" s="165"/>
      <c r="I126" s="165"/>
      <c r="J126" s="165"/>
      <c r="K126" s="165"/>
      <c r="L126" s="165"/>
      <c r="M126" s="165"/>
      <c r="N126" s="165"/>
      <c r="O126" s="165"/>
      <c r="P126" s="165"/>
      <c r="Q126" s="165"/>
      <c r="R126" s="165"/>
      <c r="S126" s="165"/>
      <c r="T126" s="165"/>
      <c r="U126" s="165"/>
      <c r="V126" s="165"/>
      <c r="W126" s="165"/>
      <c r="X126" s="165"/>
      <c r="Y126" s="165"/>
      <c r="Z126" s="165"/>
      <c r="AA126" s="165"/>
      <c r="AB126" s="165"/>
      <c r="AC126" s="165"/>
      <c r="AD126" s="165"/>
      <c r="AE126" s="165"/>
      <c r="AF126" s="165"/>
      <c r="AG126" s="165"/>
      <c r="AH126" s="165"/>
      <c r="AI126" s="165"/>
      <c r="AJ126" s="165"/>
    </row>
    <row r="127" spans="1:42" s="176" customFormat="1" ht="10.5" x14ac:dyDescent="0.15">
      <c r="A127" s="174" t="s">
        <v>44</v>
      </c>
      <c r="B127" s="139"/>
      <c r="C127" s="139"/>
      <c r="D127" s="139"/>
      <c r="E127" s="139"/>
      <c r="F127" s="139"/>
      <c r="G127" s="139"/>
      <c r="H127" s="139"/>
      <c r="I127" s="139"/>
      <c r="J127" s="139"/>
      <c r="K127" s="139"/>
      <c r="L127" s="139"/>
      <c r="M127" s="139"/>
      <c r="N127" s="139"/>
      <c r="O127" s="139"/>
      <c r="P127" s="139"/>
      <c r="Q127" s="139"/>
      <c r="R127" s="139"/>
      <c r="S127" s="139"/>
      <c r="T127" s="139"/>
      <c r="U127" s="139"/>
      <c r="V127" s="139"/>
      <c r="W127" s="139"/>
      <c r="X127" s="139"/>
      <c r="Y127" s="139"/>
      <c r="Z127" s="139"/>
      <c r="AA127" s="139"/>
      <c r="AB127" s="139"/>
      <c r="AC127" s="139"/>
      <c r="AD127" s="139"/>
      <c r="AE127" s="139"/>
      <c r="AF127" s="139"/>
      <c r="AG127" s="139"/>
      <c r="AH127" s="139"/>
      <c r="AI127" s="139"/>
      <c r="AJ127" s="139"/>
      <c r="AK127" s="175"/>
      <c r="AL127" s="175"/>
      <c r="AM127" s="175"/>
    </row>
    <row r="128" spans="1:42" s="176" customFormat="1" ht="5.25" customHeight="1" x14ac:dyDescent="0.15">
      <c r="A128" s="174"/>
      <c r="B128" s="139"/>
      <c r="C128" s="139"/>
      <c r="D128" s="139"/>
      <c r="E128" s="139"/>
      <c r="F128" s="139"/>
      <c r="G128" s="139"/>
      <c r="H128" s="139"/>
      <c r="I128" s="139"/>
      <c r="J128" s="139"/>
      <c r="K128" s="139"/>
      <c r="L128" s="139"/>
      <c r="M128" s="139"/>
      <c r="N128" s="139"/>
      <c r="O128" s="139"/>
      <c r="P128" s="139"/>
      <c r="Q128" s="139"/>
      <c r="R128" s="139"/>
      <c r="S128" s="139"/>
      <c r="T128" s="139"/>
      <c r="U128" s="139"/>
      <c r="V128" s="139"/>
      <c r="W128" s="139"/>
      <c r="X128" s="139"/>
      <c r="Y128" s="139"/>
      <c r="Z128" s="139"/>
      <c r="AA128" s="139"/>
      <c r="AB128" s="139"/>
      <c r="AC128" s="139"/>
      <c r="AD128" s="139"/>
      <c r="AE128" s="139"/>
      <c r="AF128" s="139"/>
      <c r="AG128" s="139"/>
      <c r="AH128" s="139"/>
      <c r="AI128" s="139"/>
      <c r="AJ128" s="139"/>
      <c r="AK128" s="175"/>
      <c r="AL128" s="175"/>
      <c r="AM128" s="175"/>
    </row>
    <row r="129" spans="1:39" s="176" customFormat="1" ht="10.5" x14ac:dyDescent="0.15">
      <c r="A129" s="174"/>
      <c r="B129" s="152" t="s">
        <v>45</v>
      </c>
      <c r="C129" s="139"/>
      <c r="D129" s="139"/>
      <c r="E129" s="139"/>
      <c r="F129" s="139"/>
      <c r="G129" s="139"/>
      <c r="H129" s="139"/>
      <c r="I129" s="139"/>
      <c r="J129" s="139"/>
      <c r="K129" s="139"/>
      <c r="L129" s="139"/>
      <c r="M129" s="139"/>
      <c r="N129" s="139"/>
      <c r="O129" s="139"/>
      <c r="P129" s="139"/>
      <c r="Q129" s="139"/>
      <c r="R129" s="139"/>
      <c r="S129" s="139"/>
      <c r="T129" s="139"/>
      <c r="U129" s="139"/>
      <c r="V129" s="139"/>
      <c r="W129" s="139"/>
      <c r="X129" s="139"/>
      <c r="Y129" s="139"/>
      <c r="Z129" s="139"/>
      <c r="AA129" s="139"/>
      <c r="AB129" s="139"/>
      <c r="AC129" s="139"/>
      <c r="AD129" s="139"/>
      <c r="AE129" s="139"/>
      <c r="AF129" s="139"/>
      <c r="AG129" s="139"/>
      <c r="AH129" s="139"/>
      <c r="AI129" s="139"/>
      <c r="AJ129" s="139"/>
      <c r="AK129" s="175"/>
      <c r="AL129" s="175"/>
      <c r="AM129" s="175"/>
    </row>
    <row r="130" spans="1:39" s="176" customFormat="1" ht="10.5" x14ac:dyDescent="0.15">
      <c r="A130" s="174"/>
      <c r="B130" s="152" t="s">
        <v>64</v>
      </c>
      <c r="C130" s="139"/>
      <c r="D130" s="139"/>
      <c r="E130" s="139"/>
      <c r="F130" s="139"/>
      <c r="G130" s="139"/>
      <c r="H130" s="139"/>
      <c r="I130" s="139"/>
      <c r="J130" s="139"/>
      <c r="K130" s="139"/>
      <c r="L130" s="139"/>
      <c r="M130" s="139"/>
      <c r="N130" s="139"/>
      <c r="O130" s="139"/>
      <c r="P130" s="139"/>
      <c r="Q130" s="139"/>
      <c r="R130" s="139"/>
      <c r="S130" s="139"/>
      <c r="T130" s="139"/>
      <c r="U130" s="139"/>
      <c r="V130" s="139"/>
      <c r="W130" s="139"/>
      <c r="X130" s="139"/>
      <c r="Y130" s="139"/>
      <c r="Z130" s="139"/>
      <c r="AA130" s="139"/>
      <c r="AB130" s="139"/>
      <c r="AC130" s="139"/>
      <c r="AD130" s="139"/>
      <c r="AE130" s="139"/>
      <c r="AF130" s="139"/>
      <c r="AG130" s="139"/>
      <c r="AH130" s="139"/>
      <c r="AI130" s="139"/>
      <c r="AJ130" s="139"/>
      <c r="AK130" s="175"/>
      <c r="AL130" s="175"/>
      <c r="AM130" s="175"/>
    </row>
    <row r="131" spans="1:39" s="176" customFormat="1" ht="5.25" customHeight="1" x14ac:dyDescent="0.15">
      <c r="A131" s="174"/>
      <c r="B131" s="139"/>
      <c r="C131" s="139"/>
      <c r="D131" s="139"/>
      <c r="E131" s="139"/>
      <c r="F131" s="139"/>
      <c r="G131" s="139"/>
      <c r="H131" s="139"/>
      <c r="I131" s="139"/>
      <c r="J131" s="139"/>
      <c r="K131" s="139"/>
      <c r="L131" s="139"/>
      <c r="M131" s="139"/>
      <c r="N131" s="139"/>
      <c r="O131" s="139"/>
      <c r="P131" s="139"/>
      <c r="Q131" s="139"/>
      <c r="R131" s="139"/>
      <c r="S131" s="139"/>
      <c r="T131" s="139"/>
      <c r="U131" s="139"/>
      <c r="V131" s="139"/>
      <c r="W131" s="139"/>
      <c r="X131" s="139"/>
      <c r="Y131" s="139"/>
      <c r="Z131" s="139"/>
      <c r="AA131" s="139"/>
      <c r="AB131" s="139"/>
      <c r="AC131" s="139"/>
      <c r="AD131" s="139"/>
      <c r="AE131" s="139"/>
      <c r="AF131" s="139"/>
      <c r="AG131" s="139"/>
      <c r="AH131" s="139"/>
      <c r="AI131" s="139"/>
      <c r="AJ131" s="139"/>
      <c r="AK131" s="175"/>
      <c r="AL131" s="175"/>
      <c r="AM131" s="175"/>
    </row>
    <row r="132" spans="1:39" x14ac:dyDescent="0.15">
      <c r="A132" s="177" t="s">
        <v>98</v>
      </c>
      <c r="B132" s="178"/>
      <c r="C132" s="165"/>
      <c r="D132" s="165"/>
      <c r="E132" s="165"/>
      <c r="F132" s="165"/>
      <c r="G132" s="165"/>
      <c r="H132" s="165"/>
      <c r="I132" s="165"/>
      <c r="J132" s="165"/>
      <c r="K132" s="165"/>
      <c r="L132" s="165"/>
      <c r="M132" s="165"/>
      <c r="N132" s="165"/>
      <c r="O132" s="165"/>
      <c r="P132" s="165"/>
      <c r="Q132" s="165"/>
      <c r="R132" s="165"/>
      <c r="S132" s="165"/>
      <c r="T132" s="165"/>
      <c r="U132" s="165"/>
      <c r="V132" s="165"/>
      <c r="W132" s="165"/>
      <c r="X132" s="165"/>
      <c r="Y132" s="165"/>
      <c r="Z132" s="165"/>
      <c r="AA132" s="165"/>
      <c r="AB132" s="165"/>
      <c r="AC132" s="165"/>
      <c r="AD132" s="165"/>
      <c r="AE132" s="165"/>
      <c r="AF132" s="165"/>
      <c r="AG132" s="165"/>
      <c r="AH132" s="165"/>
      <c r="AI132" s="165"/>
      <c r="AJ132" s="165"/>
    </row>
    <row r="133" spans="1:39" x14ac:dyDescent="0.15">
      <c r="A133" s="179" t="s">
        <v>168</v>
      </c>
      <c r="B133" s="180"/>
      <c r="C133" s="180"/>
      <c r="D133" s="180"/>
      <c r="E133" s="180"/>
      <c r="F133" s="180"/>
      <c r="G133" s="180"/>
      <c r="H133" s="180"/>
      <c r="I133" s="180"/>
      <c r="J133" s="180"/>
      <c r="K133" s="180"/>
      <c r="L133" s="180"/>
      <c r="M133" s="180"/>
      <c r="N133" s="180"/>
      <c r="O133" s="180"/>
      <c r="P133" s="180"/>
      <c r="Q133" s="180"/>
      <c r="R133" s="180"/>
      <c r="S133" s="180"/>
      <c r="T133" s="623"/>
      <c r="U133" s="623"/>
      <c r="V133" s="623"/>
      <c r="W133" s="623"/>
      <c r="X133" s="623"/>
      <c r="Y133" s="623"/>
      <c r="Z133" s="623"/>
      <c r="AA133" s="623"/>
      <c r="AB133" s="623"/>
      <c r="AC133" s="623"/>
      <c r="AD133" s="623"/>
      <c r="AE133" s="623"/>
      <c r="AF133" s="623"/>
      <c r="AG133" s="623"/>
      <c r="AH133" s="623"/>
      <c r="AI133" s="623"/>
      <c r="AJ133" s="623"/>
      <c r="AK133" s="623"/>
      <c r="AL133" s="623"/>
      <c r="AM133" s="624"/>
    </row>
    <row r="134" spans="1:39" x14ac:dyDescent="0.15">
      <c r="A134" s="181"/>
      <c r="B134" s="291" t="s">
        <v>191</v>
      </c>
      <c r="C134" s="180"/>
      <c r="D134" s="180"/>
      <c r="E134" s="180"/>
      <c r="F134" s="180"/>
      <c r="G134" s="180"/>
      <c r="H134" s="180"/>
      <c r="I134" s="180"/>
      <c r="J134" s="180"/>
      <c r="K134" s="180"/>
      <c r="L134" s="180"/>
      <c r="M134" s="180"/>
      <c r="N134" s="180"/>
      <c r="O134" s="180"/>
      <c r="P134" s="180"/>
      <c r="Q134" s="180"/>
      <c r="R134" s="180"/>
      <c r="S134" s="180"/>
      <c r="T134" s="623" t="s">
        <v>65</v>
      </c>
      <c r="U134" s="623"/>
      <c r="V134" s="623"/>
      <c r="W134" s="623"/>
      <c r="X134" s="623"/>
      <c r="Y134" s="623"/>
      <c r="Z134" s="623"/>
      <c r="AA134" s="623"/>
      <c r="AB134" s="623"/>
      <c r="AC134" s="623"/>
      <c r="AD134" s="623"/>
      <c r="AE134" s="623"/>
      <c r="AF134" s="623"/>
      <c r="AG134" s="623"/>
      <c r="AH134" s="623"/>
      <c r="AI134" s="623"/>
      <c r="AJ134" s="623"/>
      <c r="AK134" s="623"/>
      <c r="AL134" s="623"/>
      <c r="AM134" s="624"/>
    </row>
    <row r="135" spans="1:39" ht="38.25" customHeight="1" x14ac:dyDescent="0.15">
      <c r="A135" s="183"/>
      <c r="B135" s="134"/>
      <c r="C135" s="184" t="s">
        <v>179</v>
      </c>
      <c r="D135" s="630" t="s">
        <v>180</v>
      </c>
      <c r="E135" s="630"/>
      <c r="F135" s="630"/>
      <c r="G135" s="630"/>
      <c r="H135" s="630"/>
      <c r="I135" s="630"/>
      <c r="J135" s="630"/>
      <c r="K135" s="630"/>
      <c r="L135" s="630"/>
      <c r="M135" s="630"/>
      <c r="N135" s="630"/>
      <c r="O135" s="630"/>
      <c r="P135" s="630"/>
      <c r="Q135" s="630"/>
      <c r="R135" s="630"/>
      <c r="S135" s="631"/>
      <c r="T135" s="569" t="s">
        <v>253</v>
      </c>
      <c r="U135" s="570"/>
      <c r="V135" s="570"/>
      <c r="W135" s="570"/>
      <c r="X135" s="570"/>
      <c r="Y135" s="570"/>
      <c r="Z135" s="570"/>
      <c r="AA135" s="570"/>
      <c r="AB135" s="570"/>
      <c r="AC135" s="570"/>
      <c r="AD135" s="570"/>
      <c r="AE135" s="570"/>
      <c r="AF135" s="570"/>
      <c r="AG135" s="570"/>
      <c r="AH135" s="570"/>
      <c r="AI135" s="570"/>
      <c r="AJ135" s="570"/>
      <c r="AK135" s="570"/>
      <c r="AL135" s="570"/>
      <c r="AM135" s="571"/>
    </row>
    <row r="136" spans="1:39" ht="23.25" customHeight="1" x14ac:dyDescent="0.15">
      <c r="A136" s="183"/>
      <c r="B136" s="185"/>
      <c r="C136" s="186" t="s">
        <v>178</v>
      </c>
      <c r="D136" s="632" t="s">
        <v>181</v>
      </c>
      <c r="E136" s="632"/>
      <c r="F136" s="632"/>
      <c r="G136" s="632"/>
      <c r="H136" s="632"/>
      <c r="I136" s="632"/>
      <c r="J136" s="632"/>
      <c r="K136" s="632"/>
      <c r="L136" s="632"/>
      <c r="M136" s="632"/>
      <c r="N136" s="632"/>
      <c r="O136" s="632"/>
      <c r="P136" s="632"/>
      <c r="Q136" s="632"/>
      <c r="R136" s="632"/>
      <c r="S136" s="633"/>
      <c r="T136" s="622" t="s">
        <v>249</v>
      </c>
      <c r="U136" s="617"/>
      <c r="V136" s="617"/>
      <c r="W136" s="617"/>
      <c r="X136" s="617"/>
      <c r="Y136" s="617"/>
      <c r="Z136" s="617"/>
      <c r="AA136" s="617"/>
      <c r="AB136" s="617"/>
      <c r="AC136" s="617"/>
      <c r="AD136" s="617"/>
      <c r="AE136" s="617"/>
      <c r="AF136" s="617"/>
      <c r="AG136" s="617"/>
      <c r="AH136" s="617"/>
      <c r="AI136" s="617"/>
      <c r="AJ136" s="617"/>
      <c r="AK136" s="617"/>
      <c r="AL136" s="617"/>
      <c r="AM136" s="618"/>
    </row>
    <row r="137" spans="1:39" x14ac:dyDescent="0.15">
      <c r="A137" s="181"/>
      <c r="B137" s="291" t="s">
        <v>169</v>
      </c>
      <c r="C137" s="180"/>
      <c r="D137" s="180"/>
      <c r="E137" s="180"/>
      <c r="F137" s="180"/>
      <c r="G137" s="180"/>
      <c r="H137" s="180"/>
      <c r="I137" s="180"/>
      <c r="J137" s="180"/>
      <c r="K137" s="180"/>
      <c r="L137" s="180"/>
      <c r="M137" s="180"/>
      <c r="N137" s="180"/>
      <c r="O137" s="180"/>
      <c r="P137" s="180"/>
      <c r="Q137" s="180"/>
      <c r="R137" s="180"/>
      <c r="S137" s="180"/>
      <c r="T137" s="623" t="s">
        <v>65</v>
      </c>
      <c r="U137" s="623"/>
      <c r="V137" s="623"/>
      <c r="W137" s="623"/>
      <c r="X137" s="623"/>
      <c r="Y137" s="623"/>
      <c r="Z137" s="623"/>
      <c r="AA137" s="623"/>
      <c r="AB137" s="623"/>
      <c r="AC137" s="623"/>
      <c r="AD137" s="623"/>
      <c r="AE137" s="623"/>
      <c r="AF137" s="623"/>
      <c r="AG137" s="623"/>
      <c r="AH137" s="623"/>
      <c r="AI137" s="623"/>
      <c r="AJ137" s="623"/>
      <c r="AK137" s="623"/>
      <c r="AL137" s="623"/>
      <c r="AM137" s="624"/>
    </row>
    <row r="138" spans="1:39" x14ac:dyDescent="0.15">
      <c r="A138" s="183"/>
      <c r="B138" s="187"/>
      <c r="C138" s="184" t="s">
        <v>176</v>
      </c>
      <c r="D138" s="630" t="s">
        <v>177</v>
      </c>
      <c r="E138" s="630"/>
      <c r="F138" s="630"/>
      <c r="G138" s="630"/>
      <c r="H138" s="630"/>
      <c r="I138" s="630"/>
      <c r="J138" s="630"/>
      <c r="K138" s="630"/>
      <c r="L138" s="630"/>
      <c r="M138" s="630"/>
      <c r="N138" s="630"/>
      <c r="O138" s="630"/>
      <c r="P138" s="630"/>
      <c r="Q138" s="630"/>
      <c r="R138" s="630"/>
      <c r="S138" s="631"/>
      <c r="T138" s="569" t="s">
        <v>170</v>
      </c>
      <c r="U138" s="570"/>
      <c r="V138" s="570"/>
      <c r="W138" s="570"/>
      <c r="X138" s="570"/>
      <c r="Y138" s="570"/>
      <c r="Z138" s="570"/>
      <c r="AA138" s="570"/>
      <c r="AB138" s="570"/>
      <c r="AC138" s="570"/>
      <c r="AD138" s="570"/>
      <c r="AE138" s="570"/>
      <c r="AF138" s="570"/>
      <c r="AG138" s="570"/>
      <c r="AH138" s="570"/>
      <c r="AI138" s="570"/>
      <c r="AJ138" s="570"/>
      <c r="AK138" s="570"/>
      <c r="AL138" s="570"/>
      <c r="AM138" s="571"/>
    </row>
    <row r="139" spans="1:39" ht="12" customHeight="1" x14ac:dyDescent="0.15">
      <c r="A139" s="183"/>
      <c r="B139" s="187"/>
      <c r="C139" s="186" t="s">
        <v>174</v>
      </c>
      <c r="D139" s="634" t="s">
        <v>175</v>
      </c>
      <c r="E139" s="634"/>
      <c r="F139" s="634"/>
      <c r="G139" s="634"/>
      <c r="H139" s="634"/>
      <c r="I139" s="634"/>
      <c r="J139" s="634"/>
      <c r="K139" s="634"/>
      <c r="L139" s="634"/>
      <c r="M139" s="634"/>
      <c r="N139" s="634"/>
      <c r="O139" s="634"/>
      <c r="P139" s="634"/>
      <c r="Q139" s="634"/>
      <c r="R139" s="634"/>
      <c r="S139" s="635"/>
      <c r="T139" s="616" t="s">
        <v>171</v>
      </c>
      <c r="U139" s="617"/>
      <c r="V139" s="617"/>
      <c r="W139" s="617"/>
      <c r="X139" s="617"/>
      <c r="Y139" s="617"/>
      <c r="Z139" s="617"/>
      <c r="AA139" s="617"/>
      <c r="AB139" s="617"/>
      <c r="AC139" s="617"/>
      <c r="AD139" s="617"/>
      <c r="AE139" s="617"/>
      <c r="AF139" s="617"/>
      <c r="AG139" s="617"/>
      <c r="AH139" s="617"/>
      <c r="AI139" s="617"/>
      <c r="AJ139" s="617"/>
      <c r="AK139" s="617"/>
      <c r="AL139" s="617"/>
      <c r="AM139" s="618"/>
    </row>
    <row r="140" spans="1:39" ht="23.25" customHeight="1" x14ac:dyDescent="0.15">
      <c r="A140" s="183"/>
      <c r="B140" s="183"/>
      <c r="C140" s="188" t="s">
        <v>172</v>
      </c>
      <c r="D140" s="628" t="s">
        <v>173</v>
      </c>
      <c r="E140" s="628"/>
      <c r="F140" s="628"/>
      <c r="G140" s="628"/>
      <c r="H140" s="628"/>
      <c r="I140" s="628"/>
      <c r="J140" s="628"/>
      <c r="K140" s="628"/>
      <c r="L140" s="628"/>
      <c r="M140" s="628"/>
      <c r="N140" s="628"/>
      <c r="O140" s="628"/>
      <c r="P140" s="628"/>
      <c r="Q140" s="628"/>
      <c r="R140" s="628"/>
      <c r="S140" s="629"/>
      <c r="T140" s="619" t="s">
        <v>182</v>
      </c>
      <c r="U140" s="620"/>
      <c r="V140" s="620"/>
      <c r="W140" s="620"/>
      <c r="X140" s="620"/>
      <c r="Y140" s="620"/>
      <c r="Z140" s="620"/>
      <c r="AA140" s="620"/>
      <c r="AB140" s="620"/>
      <c r="AC140" s="620"/>
      <c r="AD140" s="620"/>
      <c r="AE140" s="620"/>
      <c r="AF140" s="620"/>
      <c r="AG140" s="620"/>
      <c r="AH140" s="620"/>
      <c r="AI140" s="620"/>
      <c r="AJ140" s="620"/>
      <c r="AK140" s="620"/>
      <c r="AL140" s="620"/>
      <c r="AM140" s="621"/>
    </row>
    <row r="141" spans="1:39" ht="36.75" customHeight="1" x14ac:dyDescent="0.15">
      <c r="A141" s="183"/>
      <c r="B141" s="187"/>
      <c r="C141" s="186" t="s">
        <v>183</v>
      </c>
      <c r="D141" s="634" t="s">
        <v>185</v>
      </c>
      <c r="E141" s="634"/>
      <c r="F141" s="634"/>
      <c r="G141" s="634"/>
      <c r="H141" s="634"/>
      <c r="I141" s="634"/>
      <c r="J141" s="634"/>
      <c r="K141" s="634"/>
      <c r="L141" s="634"/>
      <c r="M141" s="634"/>
      <c r="N141" s="634"/>
      <c r="O141" s="634"/>
      <c r="P141" s="634"/>
      <c r="Q141" s="634"/>
      <c r="R141" s="634"/>
      <c r="S141" s="635"/>
      <c r="T141" s="714" t="s">
        <v>186</v>
      </c>
      <c r="U141" s="715"/>
      <c r="V141" s="715"/>
      <c r="W141" s="715"/>
      <c r="X141" s="715"/>
      <c r="Y141" s="715"/>
      <c r="Z141" s="715"/>
      <c r="AA141" s="715"/>
      <c r="AB141" s="715"/>
      <c r="AC141" s="715"/>
      <c r="AD141" s="715"/>
      <c r="AE141" s="715"/>
      <c r="AF141" s="715"/>
      <c r="AG141" s="715"/>
      <c r="AH141" s="715"/>
      <c r="AI141" s="715"/>
      <c r="AJ141" s="715"/>
      <c r="AK141" s="715"/>
      <c r="AL141" s="715"/>
      <c r="AM141" s="716"/>
    </row>
    <row r="142" spans="1:39" x14ac:dyDescent="0.15">
      <c r="A142" s="179" t="s">
        <v>187</v>
      </c>
      <c r="B142" s="180"/>
      <c r="C142" s="180"/>
      <c r="D142" s="180"/>
      <c r="E142" s="180"/>
      <c r="F142" s="180"/>
      <c r="G142" s="180"/>
      <c r="H142" s="180"/>
      <c r="I142" s="180"/>
      <c r="J142" s="180"/>
      <c r="K142" s="180"/>
      <c r="L142" s="180"/>
      <c r="M142" s="180"/>
      <c r="N142" s="180"/>
      <c r="O142" s="180"/>
      <c r="P142" s="180"/>
      <c r="Q142" s="180"/>
      <c r="R142" s="180"/>
      <c r="S142" s="180"/>
      <c r="T142" s="623"/>
      <c r="U142" s="623"/>
      <c r="V142" s="623"/>
      <c r="W142" s="623"/>
      <c r="X142" s="623"/>
      <c r="Y142" s="623"/>
      <c r="Z142" s="623"/>
      <c r="AA142" s="623"/>
      <c r="AB142" s="623"/>
      <c r="AC142" s="623"/>
      <c r="AD142" s="623"/>
      <c r="AE142" s="623"/>
      <c r="AF142" s="623"/>
      <c r="AG142" s="623"/>
      <c r="AH142" s="623"/>
      <c r="AI142" s="623"/>
      <c r="AJ142" s="623"/>
      <c r="AK142" s="623"/>
      <c r="AL142" s="623"/>
      <c r="AM142" s="624"/>
    </row>
    <row r="143" spans="1:39" x14ac:dyDescent="0.15">
      <c r="A143" s="181"/>
      <c r="B143" s="291" t="s">
        <v>191</v>
      </c>
      <c r="C143" s="180"/>
      <c r="D143" s="180"/>
      <c r="E143" s="180"/>
      <c r="F143" s="180"/>
      <c r="G143" s="180"/>
      <c r="H143" s="180"/>
      <c r="I143" s="180"/>
      <c r="J143" s="180"/>
      <c r="K143" s="180"/>
      <c r="L143" s="180"/>
      <c r="M143" s="180"/>
      <c r="N143" s="180"/>
      <c r="O143" s="180"/>
      <c r="P143" s="180"/>
      <c r="Q143" s="180"/>
      <c r="R143" s="180"/>
      <c r="S143" s="180"/>
      <c r="T143" s="623" t="s">
        <v>65</v>
      </c>
      <c r="U143" s="623"/>
      <c r="V143" s="623"/>
      <c r="W143" s="623"/>
      <c r="X143" s="623"/>
      <c r="Y143" s="623"/>
      <c r="Z143" s="623"/>
      <c r="AA143" s="623"/>
      <c r="AB143" s="623"/>
      <c r="AC143" s="623"/>
      <c r="AD143" s="623"/>
      <c r="AE143" s="623"/>
      <c r="AF143" s="623"/>
      <c r="AG143" s="623"/>
      <c r="AH143" s="623"/>
      <c r="AI143" s="623"/>
      <c r="AJ143" s="623"/>
      <c r="AK143" s="623"/>
      <c r="AL143" s="623"/>
      <c r="AM143" s="624"/>
    </row>
    <row r="144" spans="1:39" x14ac:dyDescent="0.15">
      <c r="A144" s="183"/>
      <c r="B144" s="134"/>
      <c r="C144" s="289" t="s">
        <v>184</v>
      </c>
      <c r="D144" s="651" t="s">
        <v>180</v>
      </c>
      <c r="E144" s="651"/>
      <c r="F144" s="651"/>
      <c r="G144" s="651"/>
      <c r="H144" s="651"/>
      <c r="I144" s="651"/>
      <c r="J144" s="651"/>
      <c r="K144" s="651"/>
      <c r="L144" s="651"/>
      <c r="M144" s="651"/>
      <c r="N144" s="651"/>
      <c r="O144" s="651"/>
      <c r="P144" s="651"/>
      <c r="Q144" s="651"/>
      <c r="R144" s="651"/>
      <c r="S144" s="652"/>
      <c r="T144" s="717" t="s">
        <v>254</v>
      </c>
      <c r="U144" s="718"/>
      <c r="V144" s="718"/>
      <c r="W144" s="718"/>
      <c r="X144" s="718"/>
      <c r="Y144" s="718"/>
      <c r="Z144" s="718"/>
      <c r="AA144" s="718"/>
      <c r="AB144" s="718"/>
      <c r="AC144" s="718"/>
      <c r="AD144" s="718"/>
      <c r="AE144" s="718"/>
      <c r="AF144" s="718"/>
      <c r="AG144" s="718"/>
      <c r="AH144" s="718"/>
      <c r="AI144" s="718"/>
      <c r="AJ144" s="718"/>
      <c r="AK144" s="718"/>
      <c r="AL144" s="718"/>
      <c r="AM144" s="719"/>
    </row>
    <row r="145" spans="1:39" x14ac:dyDescent="0.15">
      <c r="A145" s="179" t="s">
        <v>251</v>
      </c>
      <c r="B145" s="180"/>
      <c r="C145" s="180"/>
      <c r="D145" s="180"/>
      <c r="E145" s="180"/>
      <c r="F145" s="180"/>
      <c r="G145" s="180"/>
      <c r="H145" s="180"/>
      <c r="I145" s="180"/>
      <c r="J145" s="180"/>
      <c r="K145" s="180"/>
      <c r="L145" s="180"/>
      <c r="M145" s="180"/>
      <c r="N145" s="180"/>
      <c r="O145" s="180"/>
      <c r="P145" s="180"/>
      <c r="Q145" s="180"/>
      <c r="R145" s="180"/>
      <c r="S145" s="180"/>
      <c r="T145" s="623"/>
      <c r="U145" s="623"/>
      <c r="V145" s="623"/>
      <c r="W145" s="623"/>
      <c r="X145" s="623"/>
      <c r="Y145" s="623"/>
      <c r="Z145" s="623"/>
      <c r="AA145" s="623"/>
      <c r="AB145" s="623"/>
      <c r="AC145" s="623"/>
      <c r="AD145" s="623"/>
      <c r="AE145" s="623"/>
      <c r="AF145" s="623"/>
      <c r="AG145" s="623"/>
      <c r="AH145" s="623"/>
      <c r="AI145" s="623"/>
      <c r="AJ145" s="623"/>
      <c r="AK145" s="623"/>
      <c r="AL145" s="623"/>
      <c r="AM145" s="624"/>
    </row>
    <row r="146" spans="1:39" x14ac:dyDescent="0.15">
      <c r="A146" s="181"/>
      <c r="B146" s="291" t="s">
        <v>278</v>
      </c>
      <c r="C146" s="180"/>
      <c r="D146" s="180"/>
      <c r="E146" s="180"/>
      <c r="F146" s="180"/>
      <c r="G146" s="180"/>
      <c r="H146" s="180"/>
      <c r="I146" s="180"/>
      <c r="J146" s="180"/>
      <c r="K146" s="180"/>
      <c r="L146" s="180"/>
      <c r="M146" s="180"/>
      <c r="N146" s="180"/>
      <c r="O146" s="180"/>
      <c r="P146" s="180"/>
      <c r="Q146" s="180"/>
      <c r="R146" s="180"/>
      <c r="S146" s="180"/>
      <c r="T146" s="623" t="s">
        <v>65</v>
      </c>
      <c r="U146" s="623"/>
      <c r="V146" s="623"/>
      <c r="W146" s="623"/>
      <c r="X146" s="623"/>
      <c r="Y146" s="623"/>
      <c r="Z146" s="623"/>
      <c r="AA146" s="623"/>
      <c r="AB146" s="623"/>
      <c r="AC146" s="623"/>
      <c r="AD146" s="623"/>
      <c r="AE146" s="623"/>
      <c r="AF146" s="623"/>
      <c r="AG146" s="623"/>
      <c r="AH146" s="623"/>
      <c r="AI146" s="623"/>
      <c r="AJ146" s="623"/>
      <c r="AK146" s="623"/>
      <c r="AL146" s="623"/>
      <c r="AM146" s="624"/>
    </row>
    <row r="147" spans="1:39" ht="21" customHeight="1" x14ac:dyDescent="0.15">
      <c r="A147" s="183"/>
      <c r="B147" s="134"/>
      <c r="C147" s="289" t="s">
        <v>252</v>
      </c>
      <c r="D147" s="651" t="s">
        <v>237</v>
      </c>
      <c r="E147" s="651"/>
      <c r="F147" s="651"/>
      <c r="G147" s="651"/>
      <c r="H147" s="651"/>
      <c r="I147" s="651"/>
      <c r="J147" s="651"/>
      <c r="K147" s="651"/>
      <c r="L147" s="651"/>
      <c r="M147" s="651"/>
      <c r="N147" s="651"/>
      <c r="O147" s="651"/>
      <c r="P147" s="651"/>
      <c r="Q147" s="651"/>
      <c r="R147" s="651"/>
      <c r="S147" s="652"/>
      <c r="T147" s="729" t="s">
        <v>256</v>
      </c>
      <c r="U147" s="730"/>
      <c r="V147" s="730"/>
      <c r="W147" s="730"/>
      <c r="X147" s="730"/>
      <c r="Y147" s="730"/>
      <c r="Z147" s="730"/>
      <c r="AA147" s="730"/>
      <c r="AB147" s="730"/>
      <c r="AC147" s="730"/>
      <c r="AD147" s="730"/>
      <c r="AE147" s="730"/>
      <c r="AF147" s="730"/>
      <c r="AG147" s="730"/>
      <c r="AH147" s="730"/>
      <c r="AI147" s="730"/>
      <c r="AJ147" s="730"/>
      <c r="AK147" s="730"/>
      <c r="AL147" s="730"/>
      <c r="AM147" s="731"/>
    </row>
    <row r="148" spans="1:39" s="176" customFormat="1" ht="33" customHeight="1" x14ac:dyDescent="0.15">
      <c r="A148" s="666" t="s">
        <v>255</v>
      </c>
      <c r="B148" s="666"/>
      <c r="C148" s="666"/>
      <c r="D148" s="666"/>
      <c r="E148" s="666"/>
      <c r="F148" s="666"/>
      <c r="G148" s="666"/>
      <c r="H148" s="666"/>
      <c r="I148" s="666"/>
      <c r="J148" s="666"/>
      <c r="K148" s="666"/>
      <c r="L148" s="666"/>
      <c r="M148" s="666"/>
      <c r="N148" s="666"/>
      <c r="O148" s="666"/>
      <c r="P148" s="666"/>
      <c r="Q148" s="666"/>
      <c r="R148" s="666"/>
      <c r="S148" s="666"/>
      <c r="T148" s="666"/>
      <c r="U148" s="666"/>
      <c r="V148" s="666"/>
      <c r="W148" s="666"/>
      <c r="X148" s="666"/>
      <c r="Y148" s="666"/>
      <c r="Z148" s="666"/>
      <c r="AA148" s="666"/>
      <c r="AB148" s="666"/>
      <c r="AC148" s="666"/>
      <c r="AD148" s="666"/>
      <c r="AE148" s="666"/>
      <c r="AF148" s="666"/>
      <c r="AG148" s="666"/>
      <c r="AH148" s="666"/>
      <c r="AI148" s="666"/>
      <c r="AJ148" s="666"/>
      <c r="AK148" s="666"/>
      <c r="AL148" s="666"/>
      <c r="AM148" s="666"/>
    </row>
    <row r="149" spans="1:39" x14ac:dyDescent="0.15">
      <c r="A149" s="177" t="s">
        <v>99</v>
      </c>
      <c r="B149" s="178"/>
      <c r="C149" s="165"/>
      <c r="D149" s="165"/>
      <c r="E149" s="165"/>
      <c r="F149" s="165"/>
      <c r="G149" s="165"/>
      <c r="H149" s="165"/>
      <c r="I149" s="165"/>
      <c r="J149" s="165"/>
      <c r="K149" s="165"/>
      <c r="L149" s="165"/>
      <c r="M149" s="165"/>
      <c r="N149" s="165"/>
      <c r="O149" s="165"/>
      <c r="P149" s="165"/>
      <c r="Q149" s="165"/>
      <c r="R149" s="165"/>
      <c r="S149" s="165"/>
      <c r="T149" s="165"/>
      <c r="U149" s="165"/>
      <c r="V149" s="165"/>
      <c r="W149" s="165"/>
      <c r="X149" s="165"/>
      <c r="Y149" s="165"/>
      <c r="Z149" s="165"/>
      <c r="AA149" s="165"/>
      <c r="AB149" s="165"/>
      <c r="AC149" s="165"/>
      <c r="AD149" s="165"/>
      <c r="AE149" s="165"/>
      <c r="AF149" s="165"/>
      <c r="AG149" s="165"/>
      <c r="AH149" s="165"/>
      <c r="AI149" s="165"/>
      <c r="AJ149" s="165"/>
    </row>
    <row r="150" spans="1:39" ht="4.5" customHeight="1" x14ac:dyDescent="0.15">
      <c r="A150" s="179"/>
      <c r="B150" s="180"/>
      <c r="C150" s="180"/>
      <c r="D150" s="180"/>
      <c r="E150" s="180"/>
      <c r="F150" s="180"/>
      <c r="G150" s="180"/>
      <c r="H150" s="180"/>
      <c r="I150" s="180"/>
      <c r="J150" s="180"/>
      <c r="K150" s="180"/>
      <c r="L150" s="180"/>
      <c r="M150" s="180"/>
      <c r="N150" s="180"/>
      <c r="O150" s="180"/>
      <c r="P150" s="180"/>
      <c r="Q150" s="180"/>
      <c r="R150" s="180"/>
      <c r="S150" s="180"/>
      <c r="T150" s="623"/>
      <c r="U150" s="623"/>
      <c r="V150" s="623"/>
      <c r="W150" s="623"/>
      <c r="X150" s="623"/>
      <c r="Y150" s="623"/>
      <c r="Z150" s="623"/>
      <c r="AA150" s="623"/>
      <c r="AB150" s="623"/>
      <c r="AC150" s="623"/>
      <c r="AD150" s="623"/>
      <c r="AE150" s="623"/>
      <c r="AF150" s="623"/>
      <c r="AG150" s="623"/>
      <c r="AH150" s="623"/>
      <c r="AI150" s="623"/>
      <c r="AJ150" s="623"/>
      <c r="AK150" s="623"/>
      <c r="AL150" s="623"/>
      <c r="AM150" s="624"/>
    </row>
    <row r="151" spans="1:39" x14ac:dyDescent="0.15">
      <c r="A151" s="181"/>
      <c r="B151" s="291" t="s">
        <v>191</v>
      </c>
      <c r="C151" s="180"/>
      <c r="D151" s="180"/>
      <c r="E151" s="180"/>
      <c r="F151" s="180"/>
      <c r="G151" s="180"/>
      <c r="H151" s="180"/>
      <c r="I151" s="180"/>
      <c r="J151" s="180"/>
      <c r="K151" s="180"/>
      <c r="L151" s="180"/>
      <c r="M151" s="180"/>
      <c r="N151" s="180"/>
      <c r="O151" s="180"/>
      <c r="P151" s="180"/>
      <c r="Q151" s="180"/>
      <c r="R151" s="180"/>
      <c r="S151" s="180"/>
      <c r="T151" s="623" t="s">
        <v>65</v>
      </c>
      <c r="U151" s="623"/>
      <c r="V151" s="623"/>
      <c r="W151" s="623"/>
      <c r="X151" s="623"/>
      <c r="Y151" s="623"/>
      <c r="Z151" s="623"/>
      <c r="AA151" s="623"/>
      <c r="AB151" s="623"/>
      <c r="AC151" s="623"/>
      <c r="AD151" s="623"/>
      <c r="AE151" s="623"/>
      <c r="AF151" s="623"/>
      <c r="AG151" s="623"/>
      <c r="AH151" s="623"/>
      <c r="AI151" s="623"/>
      <c r="AJ151" s="623"/>
      <c r="AK151" s="623"/>
      <c r="AL151" s="623"/>
      <c r="AM151" s="624"/>
    </row>
    <row r="152" spans="1:39" ht="24" customHeight="1" x14ac:dyDescent="0.15">
      <c r="A152" s="183"/>
      <c r="B152" s="134"/>
      <c r="C152" s="184" t="s">
        <v>179</v>
      </c>
      <c r="D152" s="654" t="s">
        <v>181</v>
      </c>
      <c r="E152" s="654"/>
      <c r="F152" s="654"/>
      <c r="G152" s="654"/>
      <c r="H152" s="654"/>
      <c r="I152" s="654"/>
      <c r="J152" s="654"/>
      <c r="K152" s="654"/>
      <c r="L152" s="654"/>
      <c r="M152" s="654"/>
      <c r="N152" s="654"/>
      <c r="O152" s="654"/>
      <c r="P152" s="654"/>
      <c r="Q152" s="654"/>
      <c r="R152" s="654"/>
      <c r="S152" s="655"/>
      <c r="T152" s="720" t="s">
        <v>249</v>
      </c>
      <c r="U152" s="721"/>
      <c r="V152" s="721"/>
      <c r="W152" s="721"/>
      <c r="X152" s="721"/>
      <c r="Y152" s="721"/>
      <c r="Z152" s="721"/>
      <c r="AA152" s="721"/>
      <c r="AB152" s="721"/>
      <c r="AC152" s="721"/>
      <c r="AD152" s="721"/>
      <c r="AE152" s="721"/>
      <c r="AF152" s="721"/>
      <c r="AG152" s="721"/>
      <c r="AH152" s="721"/>
      <c r="AI152" s="721"/>
      <c r="AJ152" s="721"/>
      <c r="AK152" s="721"/>
      <c r="AL152" s="721"/>
      <c r="AM152" s="722"/>
    </row>
    <row r="153" spans="1:39" x14ac:dyDescent="0.15">
      <c r="A153" s="181"/>
      <c r="B153" s="291" t="s">
        <v>169</v>
      </c>
      <c r="C153" s="180"/>
      <c r="D153" s="180"/>
      <c r="E153" s="180"/>
      <c r="F153" s="180"/>
      <c r="G153" s="180"/>
      <c r="H153" s="180"/>
      <c r="I153" s="180"/>
      <c r="J153" s="180"/>
      <c r="K153" s="180"/>
      <c r="L153" s="180"/>
      <c r="M153" s="180"/>
      <c r="N153" s="180"/>
      <c r="O153" s="180"/>
      <c r="P153" s="180"/>
      <c r="Q153" s="180"/>
      <c r="R153" s="180"/>
      <c r="S153" s="180"/>
      <c r="T153" s="623" t="s">
        <v>65</v>
      </c>
      <c r="U153" s="623"/>
      <c r="V153" s="623"/>
      <c r="W153" s="623"/>
      <c r="X153" s="623"/>
      <c r="Y153" s="623"/>
      <c r="Z153" s="623"/>
      <c r="AA153" s="623"/>
      <c r="AB153" s="623"/>
      <c r="AC153" s="623"/>
      <c r="AD153" s="623"/>
      <c r="AE153" s="623"/>
      <c r="AF153" s="623"/>
      <c r="AG153" s="623"/>
      <c r="AH153" s="623"/>
      <c r="AI153" s="623"/>
      <c r="AJ153" s="623"/>
      <c r="AK153" s="623"/>
      <c r="AL153" s="623"/>
      <c r="AM153" s="624"/>
    </row>
    <row r="154" spans="1:39" ht="36.75" customHeight="1" x14ac:dyDescent="0.15">
      <c r="A154" s="183"/>
      <c r="B154" s="187"/>
      <c r="C154" s="184" t="s">
        <v>178</v>
      </c>
      <c r="D154" s="630" t="s">
        <v>185</v>
      </c>
      <c r="E154" s="630"/>
      <c r="F154" s="630"/>
      <c r="G154" s="630"/>
      <c r="H154" s="630"/>
      <c r="I154" s="630"/>
      <c r="J154" s="630"/>
      <c r="K154" s="630"/>
      <c r="L154" s="630"/>
      <c r="M154" s="630"/>
      <c r="N154" s="630"/>
      <c r="O154" s="630"/>
      <c r="P154" s="630"/>
      <c r="Q154" s="630"/>
      <c r="R154" s="630"/>
      <c r="S154" s="631"/>
      <c r="T154" s="714" t="s">
        <v>186</v>
      </c>
      <c r="U154" s="715"/>
      <c r="V154" s="715"/>
      <c r="W154" s="715"/>
      <c r="X154" s="715"/>
      <c r="Y154" s="715"/>
      <c r="Z154" s="715"/>
      <c r="AA154" s="715"/>
      <c r="AB154" s="715"/>
      <c r="AC154" s="715"/>
      <c r="AD154" s="715"/>
      <c r="AE154" s="715"/>
      <c r="AF154" s="715"/>
      <c r="AG154" s="715"/>
      <c r="AH154" s="715"/>
      <c r="AI154" s="715"/>
      <c r="AJ154" s="715"/>
      <c r="AK154" s="715"/>
      <c r="AL154" s="715"/>
      <c r="AM154" s="716"/>
    </row>
    <row r="155" spans="1:39" s="176" customFormat="1" ht="5.25" customHeight="1" x14ac:dyDescent="0.15">
      <c r="A155" s="190"/>
      <c r="B155" s="290"/>
      <c r="C155" s="290"/>
      <c r="D155" s="290"/>
      <c r="E155" s="290"/>
      <c r="F155" s="290"/>
      <c r="G155" s="290"/>
      <c r="H155" s="290"/>
      <c r="I155" s="290"/>
      <c r="J155" s="290"/>
      <c r="K155" s="290"/>
      <c r="L155" s="290"/>
      <c r="M155" s="290"/>
      <c r="N155" s="290"/>
      <c r="O155" s="290"/>
      <c r="P155" s="290"/>
      <c r="Q155" s="290"/>
      <c r="R155" s="290"/>
      <c r="S155" s="290"/>
      <c r="T155" s="290"/>
      <c r="U155" s="290"/>
      <c r="V155" s="290"/>
      <c r="W155" s="290"/>
      <c r="X155" s="290"/>
      <c r="Y155" s="290"/>
      <c r="Z155" s="290"/>
      <c r="AA155" s="290"/>
      <c r="AB155" s="290"/>
      <c r="AC155" s="290"/>
      <c r="AD155" s="290"/>
      <c r="AE155" s="290"/>
      <c r="AF155" s="290"/>
      <c r="AG155" s="290"/>
      <c r="AH155" s="290"/>
      <c r="AI155" s="290"/>
      <c r="AJ155" s="290"/>
      <c r="AK155" s="192"/>
      <c r="AL155" s="192"/>
      <c r="AM155" s="192"/>
    </row>
    <row r="156" spans="1:39" x14ac:dyDescent="0.15">
      <c r="A156" s="177" t="s">
        <v>153</v>
      </c>
      <c r="B156" s="178"/>
      <c r="C156" s="165"/>
      <c r="D156" s="165"/>
      <c r="E156" s="165"/>
      <c r="F156" s="165"/>
      <c r="G156" s="165"/>
      <c r="H156" s="165"/>
      <c r="I156" s="165"/>
      <c r="J156" s="165"/>
      <c r="K156" s="165"/>
      <c r="L156" s="165"/>
      <c r="M156" s="165"/>
      <c r="N156" s="165"/>
      <c r="O156" s="165"/>
      <c r="P156" s="165"/>
      <c r="Q156" s="165"/>
      <c r="R156" s="165"/>
      <c r="S156" s="165"/>
      <c r="T156" s="165"/>
      <c r="U156" s="165"/>
      <c r="V156" s="165"/>
      <c r="W156" s="165"/>
      <c r="X156" s="165"/>
      <c r="Y156" s="165"/>
      <c r="Z156" s="165"/>
      <c r="AA156" s="165"/>
      <c r="AB156" s="165"/>
      <c r="AC156" s="165"/>
      <c r="AD156" s="165"/>
      <c r="AE156" s="165"/>
      <c r="AF156" s="165"/>
      <c r="AG156" s="165"/>
      <c r="AH156" s="165"/>
      <c r="AI156" s="165"/>
      <c r="AJ156" s="165"/>
    </row>
    <row r="157" spans="1:39" ht="5.25" customHeight="1" x14ac:dyDescent="0.15">
      <c r="A157" s="179"/>
      <c r="B157" s="180"/>
      <c r="C157" s="180"/>
      <c r="D157" s="180"/>
      <c r="E157" s="180"/>
      <c r="F157" s="180"/>
      <c r="G157" s="180"/>
      <c r="H157" s="180"/>
      <c r="I157" s="180"/>
      <c r="J157" s="180"/>
      <c r="K157" s="180"/>
      <c r="L157" s="180"/>
      <c r="M157" s="180"/>
      <c r="N157" s="180"/>
      <c r="O157" s="180"/>
      <c r="P157" s="180"/>
      <c r="Q157" s="180"/>
      <c r="R157" s="180"/>
      <c r="S157" s="180"/>
      <c r="T157" s="623"/>
      <c r="U157" s="623"/>
      <c r="V157" s="623"/>
      <c r="W157" s="623"/>
      <c r="X157" s="623"/>
      <c r="Y157" s="623"/>
      <c r="Z157" s="623"/>
      <c r="AA157" s="623"/>
      <c r="AB157" s="623"/>
      <c r="AC157" s="623"/>
      <c r="AD157" s="623"/>
      <c r="AE157" s="623"/>
      <c r="AF157" s="623"/>
      <c r="AG157" s="623"/>
      <c r="AH157" s="623"/>
      <c r="AI157" s="623"/>
      <c r="AJ157" s="623"/>
      <c r="AK157" s="623"/>
      <c r="AL157" s="623"/>
      <c r="AM157" s="624"/>
    </row>
    <row r="158" spans="1:39" x14ac:dyDescent="0.15">
      <c r="A158" s="181"/>
      <c r="B158" s="291" t="s">
        <v>190</v>
      </c>
      <c r="C158" s="180"/>
      <c r="D158" s="180"/>
      <c r="E158" s="180"/>
      <c r="F158" s="180"/>
      <c r="G158" s="180"/>
      <c r="H158" s="180"/>
      <c r="I158" s="180"/>
      <c r="J158" s="180"/>
      <c r="K158" s="180"/>
      <c r="L158" s="180"/>
      <c r="M158" s="180"/>
      <c r="N158" s="180"/>
      <c r="O158" s="180"/>
      <c r="P158" s="180"/>
      <c r="Q158" s="180"/>
      <c r="R158" s="180"/>
      <c r="S158" s="180"/>
      <c r="T158" s="623" t="s">
        <v>65</v>
      </c>
      <c r="U158" s="623"/>
      <c r="V158" s="623"/>
      <c r="W158" s="623"/>
      <c r="X158" s="623"/>
      <c r="Y158" s="623"/>
      <c r="Z158" s="623"/>
      <c r="AA158" s="623"/>
      <c r="AB158" s="623"/>
      <c r="AC158" s="623"/>
      <c r="AD158" s="623"/>
      <c r="AE158" s="623"/>
      <c r="AF158" s="623"/>
      <c r="AG158" s="623"/>
      <c r="AH158" s="623"/>
      <c r="AI158" s="623"/>
      <c r="AJ158" s="623"/>
      <c r="AK158" s="623"/>
      <c r="AL158" s="623"/>
      <c r="AM158" s="624"/>
    </row>
    <row r="159" spans="1:39" ht="21.75" customHeight="1" x14ac:dyDescent="0.15">
      <c r="A159" s="183"/>
      <c r="B159" s="134"/>
      <c r="C159" s="184" t="s">
        <v>179</v>
      </c>
      <c r="D159" s="712" t="s">
        <v>192</v>
      </c>
      <c r="E159" s="712"/>
      <c r="F159" s="712"/>
      <c r="G159" s="712"/>
      <c r="H159" s="712"/>
      <c r="I159" s="712"/>
      <c r="J159" s="712"/>
      <c r="K159" s="712"/>
      <c r="L159" s="712"/>
      <c r="M159" s="712"/>
      <c r="N159" s="712"/>
      <c r="O159" s="712"/>
      <c r="P159" s="712"/>
      <c r="Q159" s="712"/>
      <c r="R159" s="712"/>
      <c r="S159" s="713"/>
      <c r="T159" s="723" t="s">
        <v>250</v>
      </c>
      <c r="U159" s="724"/>
      <c r="V159" s="724"/>
      <c r="W159" s="724"/>
      <c r="X159" s="724"/>
      <c r="Y159" s="724"/>
      <c r="Z159" s="724"/>
      <c r="AA159" s="724"/>
      <c r="AB159" s="724"/>
      <c r="AC159" s="724"/>
      <c r="AD159" s="724"/>
      <c r="AE159" s="724"/>
      <c r="AF159" s="724"/>
      <c r="AG159" s="724"/>
      <c r="AH159" s="724"/>
      <c r="AI159" s="724"/>
      <c r="AJ159" s="724"/>
      <c r="AK159" s="724"/>
      <c r="AL159" s="724"/>
      <c r="AM159" s="725"/>
    </row>
    <row r="160" spans="1:39" ht="12" customHeight="1" x14ac:dyDescent="0.15">
      <c r="A160" s="193"/>
      <c r="B160" s="194"/>
      <c r="C160" s="195" t="s">
        <v>178</v>
      </c>
      <c r="D160" s="632" t="s">
        <v>156</v>
      </c>
      <c r="E160" s="632"/>
      <c r="F160" s="632"/>
      <c r="G160" s="632"/>
      <c r="H160" s="632"/>
      <c r="I160" s="632"/>
      <c r="J160" s="632"/>
      <c r="K160" s="632"/>
      <c r="L160" s="632"/>
      <c r="M160" s="632"/>
      <c r="N160" s="632"/>
      <c r="O160" s="632"/>
      <c r="P160" s="632"/>
      <c r="Q160" s="632"/>
      <c r="R160" s="632"/>
      <c r="S160" s="633"/>
      <c r="T160" s="726"/>
      <c r="U160" s="727"/>
      <c r="V160" s="727"/>
      <c r="W160" s="727"/>
      <c r="X160" s="727"/>
      <c r="Y160" s="727"/>
      <c r="Z160" s="727"/>
      <c r="AA160" s="727"/>
      <c r="AB160" s="727"/>
      <c r="AC160" s="727"/>
      <c r="AD160" s="727"/>
      <c r="AE160" s="727"/>
      <c r="AF160" s="727"/>
      <c r="AG160" s="727"/>
      <c r="AH160" s="727"/>
      <c r="AI160" s="727"/>
      <c r="AJ160" s="727"/>
      <c r="AK160" s="727"/>
      <c r="AL160" s="727"/>
      <c r="AM160" s="728"/>
    </row>
    <row r="161" spans="1:36" ht="18" customHeight="1" x14ac:dyDescent="0.15">
      <c r="A161" s="165"/>
      <c r="B161" s="196"/>
      <c r="C161" s="197"/>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c r="AA161" s="197"/>
      <c r="AB161" s="197"/>
      <c r="AC161" s="197"/>
      <c r="AD161" s="197"/>
      <c r="AE161" s="197"/>
      <c r="AF161" s="197"/>
      <c r="AG161" s="197"/>
      <c r="AH161" s="197"/>
      <c r="AI161" s="197"/>
      <c r="AJ161" s="197"/>
    </row>
    <row r="162" spans="1:36" s="198" customFormat="1" x14ac:dyDescent="0.15">
      <c r="B162" s="196"/>
      <c r="C162" s="196"/>
      <c r="D162" s="196"/>
      <c r="E162" s="196"/>
      <c r="F162" s="196"/>
      <c r="G162" s="196"/>
      <c r="H162" s="196"/>
      <c r="I162" s="196"/>
      <c r="J162" s="196"/>
      <c r="K162" s="196"/>
      <c r="L162" s="196"/>
      <c r="M162" s="196"/>
      <c r="N162" s="196"/>
      <c r="O162" s="196"/>
      <c r="P162" s="196"/>
      <c r="Q162" s="196"/>
      <c r="R162" s="196"/>
      <c r="S162" s="196"/>
      <c r="T162" s="196"/>
      <c r="U162" s="196"/>
      <c r="V162" s="196"/>
      <c r="W162" s="196"/>
      <c r="X162" s="196"/>
      <c r="Y162" s="196"/>
      <c r="Z162" s="196"/>
      <c r="AA162" s="196"/>
      <c r="AB162" s="196"/>
      <c r="AC162" s="196"/>
      <c r="AD162" s="196"/>
      <c r="AE162" s="196"/>
      <c r="AF162" s="196"/>
      <c r="AG162" s="196"/>
      <c r="AH162" s="196"/>
      <c r="AI162" s="196"/>
      <c r="AJ162" s="196"/>
    </row>
    <row r="163" spans="1:36" s="198" customFormat="1" x14ac:dyDescent="0.15">
      <c r="B163" s="196"/>
      <c r="C163" s="196"/>
      <c r="D163" s="196"/>
      <c r="E163" s="196"/>
      <c r="F163" s="196"/>
      <c r="G163" s="196"/>
      <c r="H163" s="196"/>
      <c r="I163" s="196"/>
      <c r="J163" s="196"/>
      <c r="K163" s="196"/>
      <c r="L163" s="196"/>
      <c r="M163" s="196"/>
      <c r="N163" s="196"/>
      <c r="O163" s="196"/>
      <c r="P163" s="196"/>
      <c r="Q163" s="196"/>
      <c r="R163" s="196"/>
      <c r="S163" s="196"/>
      <c r="T163" s="196"/>
      <c r="U163" s="196"/>
      <c r="V163" s="196"/>
      <c r="W163" s="196"/>
      <c r="X163" s="196"/>
      <c r="Y163" s="196"/>
      <c r="Z163" s="196"/>
      <c r="AA163" s="196"/>
      <c r="AB163" s="196"/>
      <c r="AC163" s="196"/>
      <c r="AD163" s="196"/>
      <c r="AE163" s="196"/>
      <c r="AF163" s="196"/>
      <c r="AG163" s="196"/>
      <c r="AH163" s="196"/>
      <c r="AI163" s="196"/>
      <c r="AJ163" s="196"/>
    </row>
    <row r="164" spans="1:36" x14ac:dyDescent="0.15">
      <c r="A164" s="165"/>
      <c r="B164" s="197"/>
      <c r="C164" s="197"/>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c r="AA164" s="197"/>
      <c r="AB164" s="197"/>
      <c r="AC164" s="197"/>
      <c r="AD164" s="197"/>
      <c r="AE164" s="197"/>
      <c r="AF164" s="197"/>
      <c r="AG164" s="197"/>
      <c r="AH164" s="197"/>
      <c r="AI164" s="197"/>
      <c r="AJ164" s="197"/>
    </row>
    <row r="165" spans="1:36" x14ac:dyDescent="0.15">
      <c r="A165" s="165"/>
      <c r="B165" s="197"/>
      <c r="C165" s="197"/>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c r="AA165" s="197"/>
      <c r="AB165" s="197"/>
      <c r="AC165" s="197"/>
      <c r="AD165" s="197"/>
      <c r="AE165" s="197"/>
      <c r="AF165" s="197"/>
      <c r="AG165" s="197"/>
      <c r="AH165" s="197"/>
      <c r="AI165" s="197"/>
      <c r="AJ165" s="197"/>
    </row>
    <row r="166" spans="1:36" x14ac:dyDescent="0.15">
      <c r="A166" s="165"/>
      <c r="B166" s="197"/>
      <c r="C166" s="197"/>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c r="AA166" s="197"/>
      <c r="AB166" s="197"/>
      <c r="AC166" s="197"/>
      <c r="AD166" s="197"/>
      <c r="AE166" s="197"/>
      <c r="AF166" s="197"/>
      <c r="AG166" s="197"/>
      <c r="AH166" s="197"/>
      <c r="AI166" s="197"/>
      <c r="AJ166" s="197"/>
    </row>
    <row r="167" spans="1:36" x14ac:dyDescent="0.15">
      <c r="A167" s="165"/>
      <c r="B167" s="197"/>
      <c r="C167" s="197"/>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c r="AA167" s="197"/>
      <c r="AB167" s="197"/>
      <c r="AC167" s="197"/>
      <c r="AD167" s="197"/>
      <c r="AE167" s="197"/>
      <c r="AF167" s="197"/>
      <c r="AG167" s="197"/>
      <c r="AH167" s="197"/>
      <c r="AI167" s="197"/>
      <c r="AJ167" s="197"/>
    </row>
    <row r="168" spans="1:36" x14ac:dyDescent="0.15">
      <c r="A168" s="165"/>
      <c r="B168" s="197"/>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c r="AA168" s="197"/>
      <c r="AB168" s="197"/>
      <c r="AC168" s="197"/>
      <c r="AD168" s="197"/>
      <c r="AE168" s="197"/>
      <c r="AF168" s="197"/>
      <c r="AG168" s="197"/>
      <c r="AH168" s="197"/>
      <c r="AI168" s="197"/>
      <c r="AJ168" s="197"/>
    </row>
    <row r="169" spans="1:36" x14ac:dyDescent="0.15">
      <c r="A169" s="165"/>
      <c r="B169" s="197"/>
      <c r="C169" s="197"/>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c r="AA169" s="197"/>
      <c r="AB169" s="197"/>
      <c r="AC169" s="197"/>
      <c r="AD169" s="197"/>
      <c r="AE169" s="197"/>
      <c r="AF169" s="197"/>
      <c r="AG169" s="197"/>
      <c r="AH169" s="197"/>
      <c r="AI169" s="197"/>
      <c r="AJ169" s="197"/>
    </row>
    <row r="170" spans="1:36" x14ac:dyDescent="0.15">
      <c r="A170" s="165"/>
      <c r="B170" s="197"/>
      <c r="C170" s="197"/>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row>
    <row r="171" spans="1:36" x14ac:dyDescent="0.15">
      <c r="A171" s="165"/>
      <c r="B171" s="197"/>
      <c r="C171" s="197"/>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c r="AA171" s="197"/>
      <c r="AB171" s="197"/>
      <c r="AC171" s="197"/>
      <c r="AD171" s="197"/>
      <c r="AE171" s="197"/>
      <c r="AF171" s="197"/>
      <c r="AG171" s="197"/>
      <c r="AH171" s="197"/>
      <c r="AI171" s="197"/>
      <c r="AJ171" s="197"/>
    </row>
    <row r="172" spans="1:36" x14ac:dyDescent="0.15">
      <c r="A172" s="165"/>
      <c r="B172" s="197"/>
      <c r="C172" s="197"/>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c r="AA172" s="197"/>
      <c r="AB172" s="197"/>
      <c r="AC172" s="197"/>
      <c r="AD172" s="197"/>
      <c r="AE172" s="197"/>
      <c r="AF172" s="197"/>
      <c r="AG172" s="197"/>
      <c r="AH172" s="197"/>
      <c r="AI172" s="197"/>
      <c r="AJ172" s="197"/>
    </row>
    <row r="173" spans="1:36" x14ac:dyDescent="0.15">
      <c r="A173" s="165"/>
      <c r="B173" s="197"/>
      <c r="C173" s="197"/>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c r="AA173" s="197"/>
      <c r="AB173" s="197"/>
      <c r="AC173" s="197"/>
      <c r="AD173" s="197"/>
      <c r="AE173" s="197"/>
      <c r="AF173" s="197"/>
      <c r="AG173" s="197"/>
      <c r="AH173" s="197"/>
      <c r="AI173" s="197"/>
      <c r="AJ173" s="197"/>
    </row>
    <row r="174" spans="1:36" x14ac:dyDescent="0.15">
      <c r="A174" s="165"/>
      <c r="B174" s="197"/>
      <c r="C174" s="197"/>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c r="AA174" s="197"/>
      <c r="AB174" s="197"/>
      <c r="AC174" s="197"/>
      <c r="AD174" s="197"/>
      <c r="AE174" s="197"/>
      <c r="AF174" s="197"/>
      <c r="AG174" s="197"/>
      <c r="AH174" s="197"/>
      <c r="AI174" s="197"/>
      <c r="AJ174" s="197"/>
    </row>
    <row r="175" spans="1:36" x14ac:dyDescent="0.15">
      <c r="A175" s="165"/>
      <c r="B175" s="197"/>
      <c r="C175" s="197"/>
      <c r="D175" s="197"/>
      <c r="E175" s="197"/>
      <c r="F175" s="197"/>
      <c r="G175" s="197"/>
      <c r="H175" s="197"/>
      <c r="I175" s="197"/>
      <c r="J175" s="197"/>
      <c r="K175" s="197"/>
      <c r="L175" s="197"/>
      <c r="M175" s="197"/>
      <c r="N175" s="197"/>
      <c r="O175" s="197"/>
      <c r="P175" s="197"/>
      <c r="Q175" s="197"/>
      <c r="R175" s="197"/>
      <c r="S175" s="197"/>
      <c r="T175" s="197"/>
      <c r="U175" s="197"/>
      <c r="V175" s="197"/>
      <c r="W175" s="197"/>
      <c r="X175" s="197"/>
      <c r="Y175" s="197"/>
      <c r="Z175" s="197"/>
      <c r="AA175" s="197"/>
      <c r="AB175" s="197"/>
      <c r="AC175" s="197"/>
      <c r="AD175" s="197"/>
      <c r="AE175" s="197"/>
      <c r="AF175" s="197"/>
      <c r="AG175" s="197"/>
      <c r="AH175" s="197"/>
      <c r="AI175" s="197"/>
      <c r="AJ175" s="197"/>
    </row>
    <row r="176" spans="1:36" x14ac:dyDescent="0.15">
      <c r="A176" s="165"/>
      <c r="B176" s="197"/>
      <c r="C176" s="197"/>
      <c r="D176" s="197"/>
      <c r="E176" s="197"/>
      <c r="F176" s="197"/>
      <c r="G176" s="197"/>
      <c r="H176" s="197"/>
      <c r="I176" s="197"/>
      <c r="J176" s="197"/>
      <c r="K176" s="197"/>
      <c r="L176" s="197"/>
      <c r="M176" s="197"/>
      <c r="N176" s="197"/>
      <c r="O176" s="197"/>
      <c r="P176" s="197"/>
      <c r="Q176" s="197"/>
      <c r="R176" s="197"/>
      <c r="S176" s="197"/>
      <c r="T176" s="197"/>
      <c r="U176" s="197"/>
      <c r="V176" s="197"/>
      <c r="W176" s="197"/>
      <c r="X176" s="197"/>
      <c r="Y176" s="197"/>
      <c r="Z176" s="197"/>
      <c r="AA176" s="197"/>
      <c r="AB176" s="197"/>
      <c r="AC176" s="197"/>
      <c r="AD176" s="197"/>
      <c r="AE176" s="197"/>
      <c r="AF176" s="197"/>
      <c r="AG176" s="197"/>
      <c r="AH176" s="197"/>
      <c r="AI176" s="197"/>
      <c r="AJ176" s="197"/>
    </row>
    <row r="177" spans="1:36" x14ac:dyDescent="0.15">
      <c r="A177" s="165"/>
      <c r="B177" s="197"/>
      <c r="C177" s="197"/>
      <c r="D177" s="197"/>
      <c r="E177" s="197"/>
      <c r="F177" s="197"/>
      <c r="G177" s="197"/>
      <c r="H177" s="197"/>
      <c r="I177" s="197"/>
      <c r="J177" s="197"/>
      <c r="K177" s="197"/>
      <c r="L177" s="197"/>
      <c r="M177" s="197"/>
      <c r="N177" s="197"/>
      <c r="O177" s="197"/>
      <c r="P177" s="197"/>
      <c r="Q177" s="197"/>
      <c r="R177" s="197"/>
      <c r="S177" s="197"/>
      <c r="T177" s="197"/>
      <c r="U177" s="197"/>
      <c r="V177" s="197"/>
      <c r="W177" s="197"/>
      <c r="X177" s="197"/>
      <c r="Y177" s="197"/>
      <c r="Z177" s="197"/>
      <c r="AA177" s="197"/>
      <c r="AB177" s="197"/>
      <c r="AC177" s="197"/>
      <c r="AD177" s="197"/>
      <c r="AE177" s="197"/>
      <c r="AF177" s="197"/>
      <c r="AG177" s="197"/>
      <c r="AH177" s="197"/>
      <c r="AI177" s="197"/>
      <c r="AJ177" s="197"/>
    </row>
    <row r="178" spans="1:36" x14ac:dyDescent="0.15">
      <c r="A178" s="165"/>
      <c r="B178" s="197"/>
      <c r="C178" s="197"/>
      <c r="D178" s="197"/>
      <c r="E178" s="197"/>
      <c r="F178" s="197"/>
      <c r="G178" s="197"/>
      <c r="H178" s="197"/>
      <c r="I178" s="197"/>
      <c r="J178" s="197"/>
      <c r="K178" s="197"/>
      <c r="L178" s="197"/>
      <c r="M178" s="197"/>
      <c r="N178" s="197"/>
      <c r="O178" s="197"/>
      <c r="P178" s="197"/>
      <c r="Q178" s="197"/>
      <c r="R178" s="197"/>
      <c r="S178" s="197"/>
      <c r="T178" s="197"/>
      <c r="U178" s="197"/>
      <c r="V178" s="197"/>
      <c r="W178" s="197"/>
      <c r="X178" s="197"/>
      <c r="Y178" s="197"/>
      <c r="Z178" s="197"/>
      <c r="AA178" s="197"/>
      <c r="AB178" s="197"/>
      <c r="AC178" s="197"/>
      <c r="AD178" s="197"/>
      <c r="AE178" s="197"/>
      <c r="AF178" s="197"/>
      <c r="AG178" s="197"/>
      <c r="AH178" s="197"/>
      <c r="AI178" s="197"/>
      <c r="AJ178" s="197"/>
    </row>
    <row r="179" spans="1:36" x14ac:dyDescent="0.15">
      <c r="A179" s="165"/>
      <c r="B179" s="197"/>
      <c r="C179" s="197"/>
      <c r="D179" s="197"/>
      <c r="E179" s="197"/>
      <c r="F179" s="197"/>
      <c r="G179" s="197"/>
      <c r="H179" s="197"/>
      <c r="I179" s="197"/>
      <c r="J179" s="197"/>
      <c r="K179" s="197"/>
      <c r="L179" s="197"/>
      <c r="M179" s="197"/>
      <c r="N179" s="197"/>
      <c r="O179" s="197"/>
      <c r="P179" s="197"/>
      <c r="Q179" s="197"/>
      <c r="R179" s="197"/>
      <c r="S179" s="197"/>
      <c r="T179" s="197"/>
      <c r="U179" s="197"/>
      <c r="V179" s="197"/>
      <c r="W179" s="197"/>
      <c r="X179" s="197"/>
      <c r="Y179" s="197"/>
      <c r="Z179" s="197"/>
      <c r="AA179" s="197"/>
      <c r="AB179" s="197"/>
      <c r="AC179" s="197"/>
      <c r="AD179" s="197"/>
      <c r="AE179" s="197"/>
      <c r="AF179" s="197"/>
      <c r="AG179" s="197"/>
      <c r="AH179" s="197"/>
      <c r="AI179" s="197"/>
      <c r="AJ179" s="197"/>
    </row>
    <row r="180" spans="1:36" x14ac:dyDescent="0.15">
      <c r="A180" s="165"/>
      <c r="B180" s="197"/>
      <c r="C180" s="197"/>
      <c r="D180" s="197"/>
      <c r="E180" s="197"/>
      <c r="F180" s="197"/>
      <c r="G180" s="197"/>
      <c r="H180" s="197"/>
      <c r="I180" s="197"/>
      <c r="J180" s="197"/>
      <c r="K180" s="197"/>
      <c r="L180" s="197"/>
      <c r="M180" s="197"/>
      <c r="N180" s="197"/>
      <c r="O180" s="197"/>
      <c r="P180" s="197"/>
      <c r="Q180" s="197"/>
      <c r="R180" s="197"/>
      <c r="S180" s="197"/>
      <c r="T180" s="197"/>
      <c r="U180" s="197"/>
      <c r="V180" s="197"/>
      <c r="W180" s="197"/>
      <c r="X180" s="197"/>
      <c r="Y180" s="197"/>
      <c r="Z180" s="197"/>
      <c r="AA180" s="197"/>
      <c r="AB180" s="197"/>
      <c r="AC180" s="197"/>
      <c r="AD180" s="197"/>
      <c r="AE180" s="197"/>
      <c r="AF180" s="197"/>
      <c r="AG180" s="197"/>
      <c r="AH180" s="197"/>
      <c r="AI180" s="197"/>
      <c r="AJ180" s="197"/>
    </row>
    <row r="181" spans="1:36" x14ac:dyDescent="0.15">
      <c r="A181" s="165"/>
      <c r="B181" s="197"/>
      <c r="C181" s="197"/>
      <c r="D181" s="197"/>
      <c r="E181" s="197"/>
      <c r="F181" s="197"/>
      <c r="G181" s="197"/>
      <c r="H181" s="197"/>
      <c r="I181" s="197"/>
      <c r="J181" s="197"/>
      <c r="K181" s="197"/>
      <c r="L181" s="197"/>
      <c r="M181" s="197"/>
      <c r="N181" s="197"/>
      <c r="O181" s="197"/>
      <c r="P181" s="197"/>
      <c r="Q181" s="197"/>
      <c r="R181" s="197"/>
      <c r="S181" s="197"/>
      <c r="T181" s="197"/>
      <c r="U181" s="197"/>
      <c r="V181" s="197"/>
      <c r="W181" s="197"/>
      <c r="X181" s="197"/>
      <c r="Y181" s="197"/>
      <c r="Z181" s="197"/>
      <c r="AA181" s="197"/>
      <c r="AB181" s="197"/>
      <c r="AC181" s="197"/>
      <c r="AD181" s="197"/>
      <c r="AE181" s="197"/>
      <c r="AF181" s="197"/>
      <c r="AG181" s="197"/>
      <c r="AH181" s="197"/>
      <c r="AI181" s="197"/>
      <c r="AJ181" s="197"/>
    </row>
    <row r="182" spans="1:36" x14ac:dyDescent="0.15">
      <c r="A182" s="165"/>
      <c r="B182" s="197"/>
      <c r="C182" s="197"/>
      <c r="D182" s="197"/>
      <c r="E182" s="197"/>
      <c r="F182" s="197"/>
      <c r="G182" s="197"/>
      <c r="H182" s="197"/>
      <c r="I182" s="197"/>
      <c r="J182" s="197"/>
      <c r="K182" s="197"/>
      <c r="L182" s="197"/>
      <c r="M182" s="197"/>
      <c r="N182" s="197"/>
      <c r="O182" s="197"/>
      <c r="P182" s="197"/>
      <c r="Q182" s="197"/>
      <c r="R182" s="197"/>
      <c r="S182" s="197"/>
      <c r="T182" s="197"/>
      <c r="U182" s="197"/>
      <c r="V182" s="197"/>
      <c r="W182" s="197"/>
      <c r="X182" s="197"/>
      <c r="Y182" s="197"/>
      <c r="Z182" s="197"/>
      <c r="AA182" s="197"/>
      <c r="AB182" s="197"/>
      <c r="AC182" s="197"/>
      <c r="AD182" s="197"/>
      <c r="AE182" s="197"/>
      <c r="AF182" s="197"/>
      <c r="AG182" s="197"/>
      <c r="AH182" s="197"/>
      <c r="AI182" s="197"/>
      <c r="AJ182" s="197"/>
    </row>
    <row r="183" spans="1:36" x14ac:dyDescent="0.15">
      <c r="A183" s="165"/>
      <c r="B183" s="197"/>
      <c r="C183" s="197"/>
      <c r="D183" s="197"/>
      <c r="E183" s="197"/>
      <c r="F183" s="197"/>
      <c r="G183" s="197"/>
      <c r="H183" s="197"/>
      <c r="I183" s="197"/>
      <c r="J183" s="197"/>
      <c r="K183" s="197"/>
      <c r="L183" s="197"/>
      <c r="M183" s="197"/>
      <c r="N183" s="197"/>
      <c r="O183" s="197"/>
      <c r="P183" s="197"/>
      <c r="Q183" s="197"/>
      <c r="R183" s="197"/>
      <c r="S183" s="197"/>
      <c r="T183" s="197"/>
      <c r="U183" s="197"/>
      <c r="V183" s="197"/>
      <c r="W183" s="197"/>
      <c r="X183" s="197"/>
      <c r="Y183" s="197"/>
      <c r="Z183" s="197"/>
      <c r="AA183" s="197"/>
      <c r="AB183" s="197"/>
      <c r="AC183" s="197"/>
      <c r="AD183" s="197"/>
      <c r="AE183" s="197"/>
      <c r="AF183" s="197"/>
      <c r="AG183" s="197"/>
      <c r="AH183" s="197"/>
      <c r="AI183" s="197"/>
      <c r="AJ183" s="197"/>
    </row>
    <row r="184" spans="1:36" x14ac:dyDescent="0.15">
      <c r="A184" s="165"/>
      <c r="B184" s="197"/>
      <c r="C184" s="197"/>
      <c r="D184" s="197"/>
      <c r="E184" s="197"/>
      <c r="F184" s="197"/>
      <c r="G184" s="197"/>
      <c r="H184" s="197"/>
      <c r="I184" s="197"/>
      <c r="J184" s="197"/>
      <c r="K184" s="197"/>
      <c r="L184" s="197"/>
      <c r="M184" s="197"/>
      <c r="N184" s="197"/>
      <c r="O184" s="197"/>
      <c r="P184" s="197"/>
      <c r="Q184" s="197"/>
      <c r="R184" s="197"/>
      <c r="S184" s="197"/>
      <c r="T184" s="197"/>
      <c r="U184" s="197"/>
      <c r="V184" s="197"/>
      <c r="W184" s="197"/>
      <c r="X184" s="197"/>
      <c r="Y184" s="197"/>
      <c r="Z184" s="197"/>
      <c r="AA184" s="197"/>
      <c r="AB184" s="197"/>
      <c r="AC184" s="197"/>
      <c r="AD184" s="197"/>
      <c r="AE184" s="197"/>
      <c r="AF184" s="197"/>
      <c r="AG184" s="197"/>
      <c r="AH184" s="197"/>
      <c r="AI184" s="197"/>
      <c r="AJ184" s="197"/>
    </row>
    <row r="185" spans="1:36" x14ac:dyDescent="0.15">
      <c r="A185" s="165"/>
      <c r="B185" s="197"/>
      <c r="C185" s="197"/>
      <c r="D185" s="197"/>
      <c r="E185" s="197"/>
      <c r="F185" s="197"/>
      <c r="G185" s="197"/>
      <c r="H185" s="197"/>
      <c r="I185" s="197"/>
      <c r="J185" s="197"/>
      <c r="K185" s="197"/>
      <c r="L185" s="197"/>
      <c r="M185" s="197"/>
      <c r="N185" s="197"/>
      <c r="O185" s="197"/>
      <c r="P185" s="197"/>
      <c r="Q185" s="197"/>
      <c r="R185" s="197"/>
      <c r="S185" s="197"/>
      <c r="T185" s="197"/>
      <c r="U185" s="197"/>
      <c r="V185" s="197"/>
      <c r="W185" s="197"/>
      <c r="X185" s="197"/>
      <c r="Y185" s="197"/>
      <c r="Z185" s="197"/>
      <c r="AA185" s="197"/>
      <c r="AB185" s="197"/>
      <c r="AC185" s="197"/>
      <c r="AD185" s="197"/>
      <c r="AE185" s="197"/>
      <c r="AF185" s="197"/>
      <c r="AG185" s="197"/>
      <c r="AH185" s="197"/>
      <c r="AI185" s="197"/>
      <c r="AJ185" s="197"/>
    </row>
    <row r="186" spans="1:36" x14ac:dyDescent="0.15">
      <c r="A186" s="165"/>
      <c r="B186" s="197"/>
      <c r="C186" s="197"/>
      <c r="D186" s="197"/>
      <c r="E186" s="197"/>
      <c r="F186" s="197"/>
      <c r="G186" s="197"/>
      <c r="H186" s="197"/>
      <c r="I186" s="197"/>
      <c r="J186" s="197"/>
      <c r="K186" s="197"/>
      <c r="L186" s="197"/>
      <c r="M186" s="197"/>
      <c r="N186" s="197"/>
      <c r="O186" s="197"/>
      <c r="P186" s="197"/>
      <c r="Q186" s="197"/>
      <c r="R186" s="197"/>
      <c r="S186" s="197"/>
      <c r="T186" s="197"/>
      <c r="U186" s="197"/>
      <c r="V186" s="197"/>
      <c r="W186" s="197"/>
      <c r="X186" s="197"/>
      <c r="Y186" s="197"/>
      <c r="Z186" s="197"/>
      <c r="AA186" s="197"/>
      <c r="AB186" s="197"/>
      <c r="AC186" s="197"/>
      <c r="AD186" s="197"/>
      <c r="AE186" s="197"/>
      <c r="AF186" s="197"/>
      <c r="AG186" s="197"/>
      <c r="AH186" s="197"/>
      <c r="AI186" s="197"/>
      <c r="AJ186" s="197"/>
    </row>
    <row r="187" spans="1:36" x14ac:dyDescent="0.15">
      <c r="A187" s="165"/>
      <c r="B187" s="197"/>
      <c r="C187" s="197"/>
      <c r="D187" s="197"/>
      <c r="E187" s="197"/>
      <c r="F187" s="197"/>
      <c r="G187" s="197"/>
      <c r="H187" s="197"/>
      <c r="I187" s="197"/>
      <c r="J187" s="197"/>
      <c r="K187" s="197"/>
      <c r="L187" s="197"/>
      <c r="M187" s="197"/>
      <c r="N187" s="197"/>
      <c r="O187" s="197"/>
      <c r="P187" s="197"/>
      <c r="Q187" s="197"/>
      <c r="R187" s="197"/>
      <c r="S187" s="197"/>
      <c r="T187" s="197"/>
      <c r="U187" s="197"/>
      <c r="V187" s="197"/>
      <c r="W187" s="197"/>
      <c r="X187" s="197"/>
      <c r="Y187" s="197"/>
      <c r="Z187" s="197"/>
      <c r="AA187" s="197"/>
      <c r="AB187" s="197"/>
      <c r="AC187" s="197"/>
      <c r="AD187" s="197"/>
      <c r="AE187" s="197"/>
      <c r="AF187" s="197"/>
      <c r="AG187" s="197"/>
      <c r="AH187" s="197"/>
      <c r="AI187" s="197"/>
      <c r="AJ187" s="197"/>
    </row>
    <row r="188" spans="1:36" x14ac:dyDescent="0.15">
      <c r="A188" s="165"/>
      <c r="B188" s="197"/>
      <c r="C188" s="197"/>
      <c r="D188" s="197"/>
      <c r="E188" s="197"/>
      <c r="F188" s="197"/>
      <c r="G188" s="197"/>
      <c r="H188" s="197"/>
      <c r="I188" s="197"/>
      <c r="J188" s="197"/>
      <c r="K188" s="197"/>
      <c r="L188" s="197"/>
      <c r="M188" s="197"/>
      <c r="N188" s="197"/>
      <c r="O188" s="197"/>
      <c r="P188" s="197"/>
      <c r="Q188" s="197"/>
      <c r="R188" s="197"/>
      <c r="S188" s="197"/>
      <c r="T188" s="197"/>
      <c r="U188" s="197"/>
      <c r="V188" s="197"/>
      <c r="W188" s="197"/>
      <c r="X188" s="197"/>
      <c r="Y188" s="197"/>
      <c r="Z188" s="197"/>
      <c r="AA188" s="197"/>
      <c r="AB188" s="197"/>
      <c r="AC188" s="197"/>
      <c r="AD188" s="197"/>
      <c r="AE188" s="197"/>
      <c r="AF188" s="197"/>
      <c r="AG188" s="197"/>
      <c r="AH188" s="197"/>
      <c r="AI188" s="197"/>
      <c r="AJ188" s="197"/>
    </row>
    <row r="189" spans="1:36" x14ac:dyDescent="0.15">
      <c r="A189" s="165"/>
      <c r="B189" s="197"/>
      <c r="C189" s="197"/>
      <c r="D189" s="197"/>
      <c r="E189" s="197"/>
      <c r="F189" s="197"/>
      <c r="G189" s="197"/>
      <c r="H189" s="197"/>
      <c r="I189" s="197"/>
      <c r="J189" s="197"/>
      <c r="K189" s="197"/>
      <c r="L189" s="197"/>
      <c r="M189" s="197"/>
      <c r="N189" s="197"/>
      <c r="O189" s="197"/>
      <c r="P189" s="197"/>
      <c r="Q189" s="197"/>
      <c r="R189" s="197"/>
      <c r="S189" s="197"/>
      <c r="T189" s="197"/>
      <c r="U189" s="197"/>
      <c r="V189" s="197"/>
      <c r="W189" s="197"/>
      <c r="X189" s="197"/>
      <c r="Y189" s="197"/>
      <c r="Z189" s="197"/>
      <c r="AA189" s="197"/>
      <c r="AB189" s="197"/>
      <c r="AC189" s="197"/>
      <c r="AD189" s="197"/>
      <c r="AE189" s="197"/>
      <c r="AF189" s="197"/>
      <c r="AG189" s="197"/>
      <c r="AH189" s="197"/>
      <c r="AI189" s="197"/>
      <c r="AJ189" s="197"/>
    </row>
    <row r="190" spans="1:36" x14ac:dyDescent="0.15">
      <c r="A190" s="165"/>
      <c r="B190" s="197"/>
      <c r="C190" s="197"/>
      <c r="D190" s="197"/>
      <c r="E190" s="197"/>
      <c r="F190" s="197"/>
      <c r="G190" s="197"/>
      <c r="H190" s="197"/>
      <c r="I190" s="197"/>
      <c r="J190" s="197"/>
      <c r="K190" s="197"/>
      <c r="L190" s="197"/>
      <c r="M190" s="197"/>
      <c r="N190" s="197"/>
      <c r="O190" s="197"/>
      <c r="P190" s="197"/>
      <c r="Q190" s="197"/>
      <c r="R190" s="197"/>
      <c r="S190" s="197"/>
      <c r="T190" s="197"/>
      <c r="U190" s="197"/>
      <c r="V190" s="197"/>
      <c r="W190" s="197"/>
      <c r="X190" s="197"/>
      <c r="Y190" s="197"/>
      <c r="Z190" s="197"/>
      <c r="AA190" s="197"/>
      <c r="AB190" s="197"/>
      <c r="AC190" s="197"/>
      <c r="AD190" s="197"/>
      <c r="AE190" s="197"/>
      <c r="AF190" s="197"/>
      <c r="AG190" s="197"/>
      <c r="AH190" s="197"/>
      <c r="AI190" s="197"/>
      <c r="AJ190" s="197"/>
    </row>
    <row r="191" spans="1:36" x14ac:dyDescent="0.15">
      <c r="A191" s="165"/>
      <c r="B191" s="197"/>
      <c r="C191" s="197"/>
      <c r="D191" s="197"/>
      <c r="E191" s="197"/>
      <c r="F191" s="197"/>
      <c r="G191" s="197"/>
      <c r="H191" s="197"/>
      <c r="I191" s="197"/>
      <c r="J191" s="197"/>
      <c r="K191" s="197"/>
      <c r="L191" s="197"/>
      <c r="M191" s="197"/>
      <c r="N191" s="197"/>
      <c r="O191" s="197"/>
      <c r="P191" s="197"/>
      <c r="Q191" s="197"/>
      <c r="R191" s="197"/>
      <c r="S191" s="197"/>
      <c r="T191" s="197"/>
      <c r="U191" s="197"/>
      <c r="V191" s="197"/>
      <c r="W191" s="197"/>
      <c r="X191" s="197"/>
      <c r="Y191" s="197"/>
      <c r="Z191" s="197"/>
      <c r="AA191" s="197"/>
      <c r="AB191" s="197"/>
      <c r="AC191" s="197"/>
      <c r="AD191" s="197"/>
      <c r="AE191" s="197"/>
      <c r="AF191" s="197"/>
      <c r="AG191" s="197"/>
      <c r="AH191" s="197"/>
      <c r="AI191" s="197"/>
      <c r="AJ191" s="197"/>
    </row>
    <row r="192" spans="1:36" x14ac:dyDescent="0.15">
      <c r="A192" s="165"/>
      <c r="B192" s="197"/>
      <c r="C192" s="197"/>
      <c r="D192" s="197"/>
      <c r="E192" s="197"/>
      <c r="F192" s="197"/>
      <c r="G192" s="197"/>
      <c r="H192" s="197"/>
      <c r="I192" s="197"/>
      <c r="J192" s="197"/>
      <c r="K192" s="197"/>
      <c r="L192" s="197"/>
      <c r="M192" s="197"/>
      <c r="N192" s="197"/>
      <c r="O192" s="197"/>
      <c r="P192" s="197"/>
      <c r="Q192" s="197"/>
      <c r="R192" s="197"/>
      <c r="S192" s="197"/>
      <c r="T192" s="197"/>
      <c r="U192" s="197"/>
      <c r="V192" s="197"/>
      <c r="W192" s="197"/>
      <c r="X192" s="197"/>
      <c r="Y192" s="197"/>
      <c r="Z192" s="197"/>
      <c r="AA192" s="197"/>
      <c r="AB192" s="197"/>
      <c r="AC192" s="197"/>
      <c r="AD192" s="197"/>
      <c r="AE192" s="197"/>
      <c r="AF192" s="197"/>
      <c r="AG192" s="197"/>
      <c r="AH192" s="197"/>
      <c r="AI192" s="197"/>
      <c r="AJ192" s="197"/>
    </row>
    <row r="193" spans="2:36" x14ac:dyDescent="0.15">
      <c r="B193" s="197"/>
      <c r="C193" s="199"/>
      <c r="D193" s="199"/>
      <c r="E193" s="199"/>
      <c r="F193" s="199"/>
      <c r="G193" s="199"/>
      <c r="H193" s="199"/>
      <c r="I193" s="199"/>
      <c r="J193" s="199"/>
      <c r="K193" s="199"/>
      <c r="L193" s="199"/>
      <c r="M193" s="199"/>
      <c r="N193" s="199"/>
      <c r="O193" s="199"/>
      <c r="P193" s="199"/>
      <c r="Q193" s="199"/>
      <c r="R193" s="199"/>
      <c r="S193" s="199"/>
      <c r="T193" s="199"/>
      <c r="U193" s="199"/>
      <c r="V193" s="199"/>
      <c r="W193" s="199"/>
      <c r="X193" s="199"/>
      <c r="Y193" s="199"/>
      <c r="Z193" s="199"/>
      <c r="AA193" s="199"/>
      <c r="AB193" s="199"/>
      <c r="AC193" s="199"/>
      <c r="AD193" s="199"/>
      <c r="AE193" s="199"/>
      <c r="AF193" s="199"/>
      <c r="AG193" s="199"/>
      <c r="AH193" s="199"/>
      <c r="AI193" s="199"/>
      <c r="AJ193" s="199"/>
    </row>
    <row r="194" spans="2:36" x14ac:dyDescent="0.15">
      <c r="B194" s="199"/>
      <c r="C194" s="199"/>
      <c r="D194" s="199"/>
      <c r="E194" s="199"/>
      <c r="F194" s="199"/>
      <c r="G194" s="199"/>
      <c r="H194" s="199"/>
      <c r="I194" s="199"/>
      <c r="J194" s="199"/>
      <c r="K194" s="199"/>
      <c r="L194" s="199"/>
      <c r="M194" s="199"/>
      <c r="N194" s="199"/>
      <c r="O194" s="199"/>
      <c r="P194" s="199"/>
      <c r="Q194" s="199"/>
      <c r="R194" s="199"/>
      <c r="S194" s="199"/>
      <c r="T194" s="199"/>
      <c r="U194" s="199"/>
      <c r="V194" s="199"/>
      <c r="W194" s="199"/>
      <c r="X194" s="199"/>
      <c r="Y194" s="199"/>
      <c r="Z194" s="199"/>
      <c r="AA194" s="199"/>
      <c r="AB194" s="199"/>
      <c r="AC194" s="199"/>
      <c r="AD194" s="199"/>
      <c r="AE194" s="199"/>
      <c r="AF194" s="199"/>
      <c r="AG194" s="199"/>
      <c r="AH194" s="199"/>
      <c r="AI194" s="199"/>
      <c r="AJ194" s="199"/>
    </row>
    <row r="195" spans="2:36" x14ac:dyDescent="0.15">
      <c r="B195" s="199"/>
    </row>
  </sheetData>
  <sheetProtection password="B2EA" sheet="1" formatCells="0"/>
  <mergeCells count="313">
    <mergeCell ref="T157:AM157"/>
    <mergeCell ref="T158:AM158"/>
    <mergeCell ref="D159:S159"/>
    <mergeCell ref="T159:AM160"/>
    <mergeCell ref="D160:S160"/>
    <mergeCell ref="T151:AM151"/>
    <mergeCell ref="D152:S152"/>
    <mergeCell ref="T152:AM152"/>
    <mergeCell ref="T153:AM153"/>
    <mergeCell ref="D154:S154"/>
    <mergeCell ref="T154:AM154"/>
    <mergeCell ref="T145:AM145"/>
    <mergeCell ref="T146:AM146"/>
    <mergeCell ref="D147:S147"/>
    <mergeCell ref="T147:AM147"/>
    <mergeCell ref="A148:AM148"/>
    <mergeCell ref="T150:AM150"/>
    <mergeCell ref="D141:S141"/>
    <mergeCell ref="T141:AM141"/>
    <mergeCell ref="T142:AM142"/>
    <mergeCell ref="T143:AM143"/>
    <mergeCell ref="D144:S144"/>
    <mergeCell ref="T144:AM144"/>
    <mergeCell ref="D139:S139"/>
    <mergeCell ref="T139:AM139"/>
    <mergeCell ref="D140:S140"/>
    <mergeCell ref="T140:AM140"/>
    <mergeCell ref="AG124:AM124"/>
    <mergeCell ref="T133:AM133"/>
    <mergeCell ref="T134:AM134"/>
    <mergeCell ref="D135:S135"/>
    <mergeCell ref="T135:AM135"/>
    <mergeCell ref="D136:S136"/>
    <mergeCell ref="T136:AM136"/>
    <mergeCell ref="A124:D124"/>
    <mergeCell ref="E124:I124"/>
    <mergeCell ref="J124:M124"/>
    <mergeCell ref="N124:U124"/>
    <mergeCell ref="V124:Y124"/>
    <mergeCell ref="Z124:AF124"/>
    <mergeCell ref="T137:AM137"/>
    <mergeCell ref="D138:S138"/>
    <mergeCell ref="T138:AM138"/>
    <mergeCell ref="J121:Y121"/>
    <mergeCell ref="Z121:AF121"/>
    <mergeCell ref="AG121:AM121"/>
    <mergeCell ref="E122:I122"/>
    <mergeCell ref="J122:Y122"/>
    <mergeCell ref="Z122:AF122"/>
    <mergeCell ref="AG122:AM122"/>
    <mergeCell ref="A119:D123"/>
    <mergeCell ref="E119:I119"/>
    <mergeCell ref="J119:Y119"/>
    <mergeCell ref="Z119:AF119"/>
    <mergeCell ref="AG119:AM119"/>
    <mergeCell ref="E120:I120"/>
    <mergeCell ref="J120:Y120"/>
    <mergeCell ref="Z120:AF120"/>
    <mergeCell ref="AG120:AM120"/>
    <mergeCell ref="E121:I121"/>
    <mergeCell ref="E123:I123"/>
    <mergeCell ref="J123:Y123"/>
    <mergeCell ref="Z123:AF123"/>
    <mergeCell ref="AG123:AM123"/>
    <mergeCell ref="Z112:AF112"/>
    <mergeCell ref="AG112:AM112"/>
    <mergeCell ref="AG115:AM115"/>
    <mergeCell ref="A118:D118"/>
    <mergeCell ref="E118:I118"/>
    <mergeCell ref="J118:Y118"/>
    <mergeCell ref="Z118:AF118"/>
    <mergeCell ref="AG118:AM118"/>
    <mergeCell ref="A115:D115"/>
    <mergeCell ref="E115:I115"/>
    <mergeCell ref="J115:M115"/>
    <mergeCell ref="N115:U115"/>
    <mergeCell ref="V115:Y115"/>
    <mergeCell ref="Z115:AF115"/>
    <mergeCell ref="A109:D109"/>
    <mergeCell ref="E109:I109"/>
    <mergeCell ref="J109:Y109"/>
    <mergeCell ref="Z109:AF109"/>
    <mergeCell ref="AG109:AM109"/>
    <mergeCell ref="A110:D114"/>
    <mergeCell ref="E110:I110"/>
    <mergeCell ref="J110:Y110"/>
    <mergeCell ref="Z110:AF110"/>
    <mergeCell ref="AG110:AM110"/>
    <mergeCell ref="E113:I113"/>
    <mergeCell ref="J113:Y113"/>
    <mergeCell ref="Z113:AF113"/>
    <mergeCell ref="AG113:AM113"/>
    <mergeCell ref="E114:I114"/>
    <mergeCell ref="J114:Y114"/>
    <mergeCell ref="Z114:AF114"/>
    <mergeCell ref="AG114:AM114"/>
    <mergeCell ref="E111:I111"/>
    <mergeCell ref="J111:Y111"/>
    <mergeCell ref="Z111:AF111"/>
    <mergeCell ref="AG111:AM111"/>
    <mergeCell ref="E112:I112"/>
    <mergeCell ref="J112:Y112"/>
    <mergeCell ref="J105:Y105"/>
    <mergeCell ref="Z105:AF105"/>
    <mergeCell ref="AG105:AM105"/>
    <mergeCell ref="A106:D106"/>
    <mergeCell ref="E106:I106"/>
    <mergeCell ref="J106:M106"/>
    <mergeCell ref="N106:U106"/>
    <mergeCell ref="V106:Y106"/>
    <mergeCell ref="Z106:AF106"/>
    <mergeCell ref="AG106:AM106"/>
    <mergeCell ref="A103:D105"/>
    <mergeCell ref="E103:I103"/>
    <mergeCell ref="J103:Y103"/>
    <mergeCell ref="Z103:AF103"/>
    <mergeCell ref="AG103:AM103"/>
    <mergeCell ref="E104:I104"/>
    <mergeCell ref="J104:Y104"/>
    <mergeCell ref="Z104:AF104"/>
    <mergeCell ref="AG104:AM104"/>
    <mergeCell ref="E105:I105"/>
    <mergeCell ref="E101:I101"/>
    <mergeCell ref="J101:Y101"/>
    <mergeCell ref="Z101:AF101"/>
    <mergeCell ref="AG101:AM101"/>
    <mergeCell ref="E102:I102"/>
    <mergeCell ref="J102:Y102"/>
    <mergeCell ref="Z102:AF102"/>
    <mergeCell ref="AG102:AM102"/>
    <mergeCell ref="E99:I99"/>
    <mergeCell ref="J99:Y99"/>
    <mergeCell ref="Z99:AF99"/>
    <mergeCell ref="AG99:AM99"/>
    <mergeCell ref="E100:I100"/>
    <mergeCell ref="J100:Y100"/>
    <mergeCell ref="Z100:AF100"/>
    <mergeCell ref="AG100:AM100"/>
    <mergeCell ref="E97:I97"/>
    <mergeCell ref="J97:Y97"/>
    <mergeCell ref="Z97:AF97"/>
    <mergeCell ref="AG97:AM97"/>
    <mergeCell ref="E98:I98"/>
    <mergeCell ref="J98:Y98"/>
    <mergeCell ref="Z98:AF98"/>
    <mergeCell ref="AG98:AM98"/>
    <mergeCell ref="E95:I95"/>
    <mergeCell ref="J95:Y95"/>
    <mergeCell ref="Z95:AF95"/>
    <mergeCell ref="AG95:AM95"/>
    <mergeCell ref="E96:I96"/>
    <mergeCell ref="J96:Y96"/>
    <mergeCell ref="Z96:AF96"/>
    <mergeCell ref="AG96:AM96"/>
    <mergeCell ref="AG88:AM88"/>
    <mergeCell ref="E93:I93"/>
    <mergeCell ref="J93:Y93"/>
    <mergeCell ref="Z93:AF93"/>
    <mergeCell ref="AG93:AM93"/>
    <mergeCell ref="E94:I94"/>
    <mergeCell ref="J94:Y94"/>
    <mergeCell ref="Z94:AF94"/>
    <mergeCell ref="AG94:AM94"/>
    <mergeCell ref="E91:I91"/>
    <mergeCell ref="J91:Y91"/>
    <mergeCell ref="Z91:AF91"/>
    <mergeCell ref="AG91:AM91"/>
    <mergeCell ref="E92:I92"/>
    <mergeCell ref="J92:Y92"/>
    <mergeCell ref="Z92:AF92"/>
    <mergeCell ref="AG92:AM92"/>
    <mergeCell ref="A85:D102"/>
    <mergeCell ref="E85:I85"/>
    <mergeCell ref="J85:Y85"/>
    <mergeCell ref="Z85:AF85"/>
    <mergeCell ref="AG85:AM85"/>
    <mergeCell ref="E86:I86"/>
    <mergeCell ref="J86:Y86"/>
    <mergeCell ref="Z86:AF86"/>
    <mergeCell ref="AG86:AM86"/>
    <mergeCell ref="E87:I87"/>
    <mergeCell ref="E89:I89"/>
    <mergeCell ref="J89:Y89"/>
    <mergeCell ref="Z89:AF89"/>
    <mergeCell ref="AG89:AM89"/>
    <mergeCell ref="E90:I90"/>
    <mergeCell ref="J90:Y90"/>
    <mergeCell ref="Z90:AF90"/>
    <mergeCell ref="AG90:AM90"/>
    <mergeCell ref="J87:Y87"/>
    <mergeCell ref="Z87:AF87"/>
    <mergeCell ref="AG87:AM87"/>
    <mergeCell ref="E88:I88"/>
    <mergeCell ref="J88:Y88"/>
    <mergeCell ref="Z88:AF88"/>
    <mergeCell ref="C79:E79"/>
    <mergeCell ref="F79:T79"/>
    <mergeCell ref="U79:W79"/>
    <mergeCell ref="X79:AM79"/>
    <mergeCell ref="B80:AM80"/>
    <mergeCell ref="A84:D84"/>
    <mergeCell ref="E84:I84"/>
    <mergeCell ref="J84:Y84"/>
    <mergeCell ref="Z84:AF84"/>
    <mergeCell ref="AG84:AM84"/>
    <mergeCell ref="C77:E77"/>
    <mergeCell ref="F77:T77"/>
    <mergeCell ref="U77:W77"/>
    <mergeCell ref="X77:AM77"/>
    <mergeCell ref="C78:AE78"/>
    <mergeCell ref="AF78:AM78"/>
    <mergeCell ref="C73:V73"/>
    <mergeCell ref="X73:AM73"/>
    <mergeCell ref="B75:AE75"/>
    <mergeCell ref="AF75:AM75"/>
    <mergeCell ref="C76:AE76"/>
    <mergeCell ref="AF76:AM76"/>
    <mergeCell ref="C65:AE65"/>
    <mergeCell ref="AF65:AM65"/>
    <mergeCell ref="C66:AE66"/>
    <mergeCell ref="AF66:AM66"/>
    <mergeCell ref="B68:AM68"/>
    <mergeCell ref="A70:AM70"/>
    <mergeCell ref="B60:AM60"/>
    <mergeCell ref="B62:AE62"/>
    <mergeCell ref="AF62:AM62"/>
    <mergeCell ref="C63:AE63"/>
    <mergeCell ref="AF63:AM63"/>
    <mergeCell ref="C64:AE64"/>
    <mergeCell ref="AF64:AM64"/>
    <mergeCell ref="A54:AM54"/>
    <mergeCell ref="C57:V57"/>
    <mergeCell ref="W57:AB57"/>
    <mergeCell ref="AC57:AM57"/>
    <mergeCell ref="C59:V59"/>
    <mergeCell ref="W59:AB59"/>
    <mergeCell ref="AC59:AM59"/>
    <mergeCell ref="C48:AE48"/>
    <mergeCell ref="AF48:AG48"/>
    <mergeCell ref="AF49:AM49"/>
    <mergeCell ref="C50:AE50"/>
    <mergeCell ref="AF50:AM50"/>
    <mergeCell ref="B52:AM52"/>
    <mergeCell ref="C44:AE44"/>
    <mergeCell ref="AF44:AM44"/>
    <mergeCell ref="AF45:AM45"/>
    <mergeCell ref="C46:AE46"/>
    <mergeCell ref="AF46:AM46"/>
    <mergeCell ref="AF47:AM47"/>
    <mergeCell ref="C41:AE41"/>
    <mergeCell ref="AF41:AM41"/>
    <mergeCell ref="AD42:AE42"/>
    <mergeCell ref="AF42:AG42"/>
    <mergeCell ref="D43:Y43"/>
    <mergeCell ref="AD43:AE43"/>
    <mergeCell ref="AF43:AG43"/>
    <mergeCell ref="C37:AE37"/>
    <mergeCell ref="AF37:AM37"/>
    <mergeCell ref="AF38:AM38"/>
    <mergeCell ref="C39:AE39"/>
    <mergeCell ref="AF39:AG39"/>
    <mergeCell ref="C40:AE40"/>
    <mergeCell ref="AF40:AM40"/>
    <mergeCell ref="B31:AM31"/>
    <mergeCell ref="B32:AM32"/>
    <mergeCell ref="C34:AE34"/>
    <mergeCell ref="AF34:AM34"/>
    <mergeCell ref="AF35:AM35"/>
    <mergeCell ref="C36:AE36"/>
    <mergeCell ref="AF36:AG36"/>
    <mergeCell ref="C25:V25"/>
    <mergeCell ref="C27:V27"/>
    <mergeCell ref="X27:AM27"/>
    <mergeCell ref="C28:V28"/>
    <mergeCell ref="X28:AM28"/>
    <mergeCell ref="C30:V30"/>
    <mergeCell ref="D18:AM18"/>
    <mergeCell ref="D19:AM19"/>
    <mergeCell ref="D20:AM20"/>
    <mergeCell ref="D21:AM21"/>
    <mergeCell ref="C24:V24"/>
    <mergeCell ref="X24:AM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44:AM44">
    <cfRule type="expression" dxfId="23" priority="3">
      <formula>$C$44&lt;&gt;""</formula>
    </cfRule>
  </conditionalFormatting>
  <conditionalFormatting sqref="AF40:AM40">
    <cfRule type="expression" dxfId="22" priority="2">
      <formula>$C$40&lt;&gt;""</formula>
    </cfRule>
  </conditionalFormatting>
  <dataValidations count="1">
    <dataValidation imeMode="halfAlpha" allowBlank="1" showInputMessage="1" showErrorMessage="1" sqref="S53:X53 AM33 AM36 S33:X33 AM39 AM69 J51:N51 AD53:AH53 AC51:AL51 AM53 J53:N53 AH36:AJ36 J33:N33 S69:X69 AC33:AH33 AC45:AE45 AM42:AM43 S74:X74 J74:N74 AC74:AH74 AH39:AJ39 AM48 AH42:AJ43 J45:N45 AM74 AD69:AH69 S51:X51 S45:X45 AM61 S61:X61 J61:N61 AC61:AH61 J67:N67 AC67:AL67 S67:X67 J69:N69 AH48:AJ48 AC49:AE49 J49:N49 S49:X49"/>
  </dataValidations>
  <printOptions horizontalCentered="1"/>
  <pageMargins left="0.55118110236220474" right="0.55118110236220474" top="0.43307086614173229" bottom="0.43307086614173229" header="0.31496062992125984" footer="0.15748031496062992"/>
  <pageSetup paperSize="9" scale="98" orientation="portrait" r:id="rId1"/>
  <headerFooter alignWithMargins="0">
    <oddFooter xml:space="preserve">&amp;C&amp;P / &amp;N </oddFooter>
  </headerFooter>
  <rowBreaks count="2" manualBreakCount="2">
    <brk id="52" max="39" man="1"/>
    <brk id="107"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406BFE05-F4D8-4B04-9205-B2AD475A5B16}">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計算用!$A$2:$A$36</xm:f>
          </x14:formula1>
          <xm:sqref>L5</xm:sqref>
        </x14:dataValidation>
        <x14:dataValidation type="list" allowBlank="1" showInputMessage="1" showErrorMessage="1">
          <x14:formula1>
            <xm:f>計算用!$A$41:$A$42</xm:f>
          </x14:formula1>
          <xm:sqref>B73 I10:I12 B24:B25 W27:W28 W24 B17:B21 B57 B59 W73 B27:B28 B30</xm:sqref>
        </x14:dataValidation>
        <x14:dataValidation type="list" allowBlank="1" showInputMessage="1" showErrorMessage="1">
          <x14:formula1>
            <xm:f>計算用!$B$41:$B$42</xm:f>
          </x14:formula1>
          <xm:sqref>AF35:AM35 AF38:AM38 AF46:AM47 AF40:AM40 AF44:AM44 AF63:AM64 AF50:AM50</xm:sqref>
        </x14:dataValidation>
        <x14:dataValidation type="list" allowBlank="1" showInputMessage="1" showErrorMessage="1">
          <x14:formula1>
            <xm:f>計算用!$C$41:$C$42</xm:f>
          </x14:formula1>
          <xm:sqref>AF65:AM66 AF78:AM78 AF76:AM76</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P195"/>
  <sheetViews>
    <sheetView view="pageBreakPreview" zoomScale="120" zoomScaleNormal="120" zoomScaleSheetLayoutView="120" workbookViewId="0">
      <selection activeCell="L4" sqref="L4:AF4"/>
    </sheetView>
  </sheetViews>
  <sheetFormatPr defaultColWidth="2.25" defaultRowHeight="13.5" x14ac:dyDescent="0.15"/>
  <cols>
    <col min="1" max="1" width="2.25" style="84" customWidth="1"/>
    <col min="2" max="37" width="2.25" style="84"/>
    <col min="38" max="38" width="3.125" style="84" bestFit="1" customWidth="1"/>
    <col min="39" max="40" width="2.25" style="84"/>
    <col min="41" max="41" width="16.375" style="84" hidden="1" customWidth="1"/>
    <col min="42" max="42" width="18.375" style="84" hidden="1" customWidth="1"/>
    <col min="43" max="16384" width="2.25" style="84"/>
  </cols>
  <sheetData>
    <row r="1" spans="1:42" ht="11.25" customHeight="1" thickTop="1" thickBot="1" x14ac:dyDescent="0.2">
      <c r="A1" s="83" t="s">
        <v>102</v>
      </c>
      <c r="J1" s="304" t="s">
        <v>289</v>
      </c>
      <c r="K1" s="280"/>
      <c r="L1" s="295"/>
      <c r="M1" s="295"/>
      <c r="N1" s="295"/>
      <c r="O1" s="295"/>
      <c r="P1" s="301"/>
      <c r="Q1" s="301"/>
      <c r="R1" s="301"/>
      <c r="S1" s="301"/>
      <c r="T1" s="301"/>
      <c r="U1" s="175"/>
      <c r="V1" s="150"/>
      <c r="W1" s="150"/>
      <c r="X1" s="150"/>
      <c r="Y1" s="150"/>
      <c r="Z1" s="150"/>
      <c r="AA1" s="150"/>
      <c r="AB1" s="150"/>
      <c r="AC1" s="150"/>
      <c r="AD1" s="150"/>
      <c r="AE1" s="150"/>
      <c r="AF1" s="279"/>
      <c r="AG1" s="494" t="s">
        <v>262</v>
      </c>
      <c r="AH1" s="495"/>
      <c r="AI1" s="495"/>
      <c r="AJ1" s="495"/>
      <c r="AK1" s="492" t="str">
        <f ca="1">RIGHT(CELL("filename",A1),LEN(CELL("filename",A1))-FIND("票", CELL("filename",A1)))</f>
        <v>34</v>
      </c>
      <c r="AL1" s="492"/>
      <c r="AM1" s="493"/>
    </row>
    <row r="2" spans="1:42" ht="3" customHeight="1" thickTop="1" x14ac:dyDescent="0.15">
      <c r="U2" s="278"/>
    </row>
    <row r="3" spans="1:42" s="85" customFormat="1" ht="12" customHeight="1" x14ac:dyDescent="0.15">
      <c r="A3" s="694" t="s">
        <v>41</v>
      </c>
      <c r="B3" s="542" t="s">
        <v>0</v>
      </c>
      <c r="C3" s="543"/>
      <c r="D3" s="543"/>
      <c r="E3" s="543"/>
      <c r="F3" s="543"/>
      <c r="G3" s="543"/>
      <c r="H3" s="543"/>
      <c r="I3" s="543"/>
      <c r="J3" s="543"/>
      <c r="K3" s="544"/>
      <c r="L3" s="673"/>
      <c r="M3" s="674"/>
      <c r="N3" s="674"/>
      <c r="O3" s="674"/>
      <c r="P3" s="674"/>
      <c r="Q3" s="674"/>
      <c r="R3" s="674"/>
      <c r="S3" s="674"/>
      <c r="T3" s="674"/>
      <c r="U3" s="674"/>
      <c r="V3" s="674"/>
      <c r="W3" s="674"/>
      <c r="X3" s="674"/>
      <c r="Y3" s="674"/>
      <c r="Z3" s="674"/>
      <c r="AA3" s="674"/>
      <c r="AB3" s="674"/>
      <c r="AC3" s="674"/>
      <c r="AD3" s="674"/>
      <c r="AE3" s="674"/>
      <c r="AF3" s="675"/>
      <c r="AG3" s="524" t="s">
        <v>74</v>
      </c>
      <c r="AH3" s="525"/>
      <c r="AI3" s="525"/>
      <c r="AJ3" s="525"/>
      <c r="AK3" s="525"/>
      <c r="AL3" s="525"/>
      <c r="AM3" s="526"/>
      <c r="AO3" s="84"/>
    </row>
    <row r="4" spans="1:42" s="85" customFormat="1" ht="20.25" customHeight="1" x14ac:dyDescent="0.15">
      <c r="A4" s="695"/>
      <c r="B4" s="539" t="s">
        <v>39</v>
      </c>
      <c r="C4" s="540"/>
      <c r="D4" s="540"/>
      <c r="E4" s="540"/>
      <c r="F4" s="540"/>
      <c r="G4" s="540"/>
      <c r="H4" s="540"/>
      <c r="I4" s="540"/>
      <c r="J4" s="540"/>
      <c r="K4" s="541"/>
      <c r="L4" s="690"/>
      <c r="M4" s="691"/>
      <c r="N4" s="691"/>
      <c r="O4" s="691"/>
      <c r="P4" s="691"/>
      <c r="Q4" s="691"/>
      <c r="R4" s="691"/>
      <c r="S4" s="691"/>
      <c r="T4" s="691"/>
      <c r="U4" s="691"/>
      <c r="V4" s="691"/>
      <c r="W4" s="691"/>
      <c r="X4" s="691"/>
      <c r="Y4" s="691"/>
      <c r="Z4" s="691"/>
      <c r="AA4" s="691"/>
      <c r="AB4" s="691"/>
      <c r="AC4" s="691"/>
      <c r="AD4" s="691"/>
      <c r="AE4" s="691"/>
      <c r="AF4" s="692"/>
      <c r="AG4" s="527"/>
      <c r="AH4" s="528"/>
      <c r="AI4" s="528"/>
      <c r="AJ4" s="528"/>
      <c r="AK4" s="528"/>
      <c r="AL4" s="528"/>
      <c r="AM4" s="529"/>
    </row>
    <row r="5" spans="1:42" s="85" customFormat="1" ht="27.75" customHeight="1" x14ac:dyDescent="0.15">
      <c r="A5" s="695"/>
      <c r="B5" s="536" t="s">
        <v>257</v>
      </c>
      <c r="C5" s="537"/>
      <c r="D5" s="537"/>
      <c r="E5" s="537"/>
      <c r="F5" s="537"/>
      <c r="G5" s="537"/>
      <c r="H5" s="537"/>
      <c r="I5" s="537"/>
      <c r="J5" s="537"/>
      <c r="K5" s="538"/>
      <c r="L5" s="530"/>
      <c r="M5" s="531"/>
      <c r="N5" s="531"/>
      <c r="O5" s="531"/>
      <c r="P5" s="531"/>
      <c r="Q5" s="531"/>
      <c r="R5" s="531"/>
      <c r="S5" s="531"/>
      <c r="T5" s="531"/>
      <c r="U5" s="531"/>
      <c r="V5" s="531"/>
      <c r="W5" s="531"/>
      <c r="X5" s="531"/>
      <c r="Y5" s="531"/>
      <c r="Z5" s="531"/>
      <c r="AA5" s="531"/>
      <c r="AB5" s="532"/>
      <c r="AC5" s="533" t="s">
        <v>75</v>
      </c>
      <c r="AD5" s="534"/>
      <c r="AE5" s="534"/>
      <c r="AF5" s="535"/>
      <c r="AG5" s="546"/>
      <c r="AH5" s="547"/>
      <c r="AI5" s="86" t="s">
        <v>76</v>
      </c>
      <c r="AJ5" s="677" t="str">
        <f>IF(OR(AP5=2,AP5=4,AP5=5,AP5=""),"※定員は短期入所系、入所施設・居住系のみ記載",IF(OR(AG5=0,AG5=""),"※定員を入力してください。","※定員は短期入所系、入所施設・居住系のみ記載"))</f>
        <v>※定員は短期入所系、入所施設・居住系のみ記載</v>
      </c>
      <c r="AK5" s="678"/>
      <c r="AL5" s="678"/>
      <c r="AM5" s="679"/>
      <c r="AO5" s="87" t="s">
        <v>112</v>
      </c>
      <c r="AP5" s="87" t="str">
        <f>IFERROR(VLOOKUP(L5,計算用!$A$2:$F$36,6,FALSE),"")</f>
        <v/>
      </c>
    </row>
    <row r="6" spans="1:42" s="85" customFormat="1" ht="13.5" customHeight="1" x14ac:dyDescent="0.15">
      <c r="A6" s="695"/>
      <c r="B6" s="683" t="s">
        <v>77</v>
      </c>
      <c r="C6" s="684"/>
      <c r="D6" s="684"/>
      <c r="E6" s="684"/>
      <c r="F6" s="684"/>
      <c r="G6" s="684"/>
      <c r="H6" s="684"/>
      <c r="I6" s="684"/>
      <c r="J6" s="684"/>
      <c r="K6" s="685"/>
      <c r="L6" s="88" t="s">
        <v>6</v>
      </c>
      <c r="M6" s="88"/>
      <c r="N6" s="88"/>
      <c r="O6" s="88"/>
      <c r="P6" s="89"/>
      <c r="Q6" s="445"/>
      <c r="R6" s="445"/>
      <c r="S6" s="88" t="s">
        <v>7</v>
      </c>
      <c r="T6" s="689"/>
      <c r="U6" s="689"/>
      <c r="V6" s="689"/>
      <c r="W6" s="88" t="s">
        <v>8</v>
      </c>
      <c r="X6" s="88"/>
      <c r="Y6" s="88"/>
      <c r="Z6" s="88"/>
      <c r="AA6" s="88"/>
      <c r="AB6" s="88"/>
      <c r="AC6" s="90"/>
      <c r="AD6" s="88"/>
      <c r="AE6" s="88"/>
      <c r="AF6" s="88"/>
      <c r="AG6" s="88"/>
      <c r="AH6" s="88"/>
      <c r="AI6" s="88"/>
      <c r="AJ6" s="88"/>
      <c r="AK6" s="88"/>
      <c r="AL6" s="88"/>
      <c r="AM6" s="91"/>
    </row>
    <row r="7" spans="1:42" s="85" customFormat="1" ht="20.25" customHeight="1" x14ac:dyDescent="0.15">
      <c r="A7" s="695"/>
      <c r="B7" s="686"/>
      <c r="C7" s="687"/>
      <c r="D7" s="687"/>
      <c r="E7" s="687"/>
      <c r="F7" s="687"/>
      <c r="G7" s="687"/>
      <c r="H7" s="687"/>
      <c r="I7" s="687"/>
      <c r="J7" s="687"/>
      <c r="K7" s="688"/>
      <c r="L7" s="449"/>
      <c r="M7" s="450"/>
      <c r="N7" s="450"/>
      <c r="O7" s="450"/>
      <c r="P7" s="450"/>
      <c r="Q7" s="450"/>
      <c r="R7" s="450"/>
      <c r="S7" s="450"/>
      <c r="T7" s="450"/>
      <c r="U7" s="450"/>
      <c r="V7" s="450"/>
      <c r="W7" s="450"/>
      <c r="X7" s="450"/>
      <c r="Y7" s="450"/>
      <c r="Z7" s="450"/>
      <c r="AA7" s="450"/>
      <c r="AB7" s="450"/>
      <c r="AC7" s="450"/>
      <c r="AD7" s="450"/>
      <c r="AE7" s="450"/>
      <c r="AF7" s="450"/>
      <c r="AG7" s="450"/>
      <c r="AH7" s="450"/>
      <c r="AI7" s="450"/>
      <c r="AJ7" s="450"/>
      <c r="AK7" s="450"/>
      <c r="AL7" s="450"/>
      <c r="AM7" s="451"/>
    </row>
    <row r="8" spans="1:42" s="85" customFormat="1" ht="20.25" customHeight="1" x14ac:dyDescent="0.15">
      <c r="A8" s="695"/>
      <c r="B8" s="545" t="s">
        <v>9</v>
      </c>
      <c r="C8" s="537"/>
      <c r="D8" s="537"/>
      <c r="E8" s="537"/>
      <c r="F8" s="537"/>
      <c r="G8" s="537"/>
      <c r="H8" s="537"/>
      <c r="I8" s="537"/>
      <c r="J8" s="537"/>
      <c r="K8" s="538"/>
      <c r="L8" s="545" t="s">
        <v>10</v>
      </c>
      <c r="M8" s="537"/>
      <c r="N8" s="537"/>
      <c r="O8" s="537"/>
      <c r="P8" s="537"/>
      <c r="Q8" s="537"/>
      <c r="R8" s="538"/>
      <c r="S8" s="452"/>
      <c r="T8" s="453"/>
      <c r="U8" s="453"/>
      <c r="V8" s="453"/>
      <c r="W8" s="453"/>
      <c r="X8" s="453"/>
      <c r="Y8" s="454"/>
      <c r="Z8" s="545" t="s">
        <v>68</v>
      </c>
      <c r="AA8" s="537"/>
      <c r="AB8" s="538"/>
      <c r="AC8" s="680"/>
      <c r="AD8" s="681"/>
      <c r="AE8" s="681"/>
      <c r="AF8" s="681"/>
      <c r="AG8" s="681"/>
      <c r="AH8" s="681"/>
      <c r="AI8" s="681"/>
      <c r="AJ8" s="681"/>
      <c r="AK8" s="681"/>
      <c r="AL8" s="681"/>
      <c r="AM8" s="682"/>
    </row>
    <row r="9" spans="1:42" s="85" customFormat="1" ht="20.25" customHeight="1" x14ac:dyDescent="0.15">
      <c r="A9" s="696"/>
      <c r="B9" s="545" t="s">
        <v>40</v>
      </c>
      <c r="C9" s="537"/>
      <c r="D9" s="537"/>
      <c r="E9" s="537"/>
      <c r="F9" s="537"/>
      <c r="G9" s="537"/>
      <c r="H9" s="537"/>
      <c r="I9" s="537"/>
      <c r="J9" s="537"/>
      <c r="K9" s="538"/>
      <c r="L9" s="452"/>
      <c r="M9" s="453"/>
      <c r="N9" s="453"/>
      <c r="O9" s="453"/>
      <c r="P9" s="453"/>
      <c r="Q9" s="453"/>
      <c r="R9" s="453"/>
      <c r="S9" s="453"/>
      <c r="T9" s="453"/>
      <c r="U9" s="453"/>
      <c r="V9" s="453"/>
      <c r="W9" s="453"/>
      <c r="X9" s="453"/>
      <c r="Y9" s="453"/>
      <c r="Z9" s="453"/>
      <c r="AA9" s="453"/>
      <c r="AB9" s="453"/>
      <c r="AC9" s="453"/>
      <c r="AD9" s="453"/>
      <c r="AE9" s="453"/>
      <c r="AF9" s="453"/>
      <c r="AG9" s="453"/>
      <c r="AH9" s="453"/>
      <c r="AI9" s="453"/>
      <c r="AJ9" s="453"/>
      <c r="AK9" s="453"/>
      <c r="AL9" s="453"/>
      <c r="AM9" s="454"/>
      <c r="AO9" s="87" t="s">
        <v>113</v>
      </c>
    </row>
    <row r="10" spans="1:42" s="85" customFormat="1" ht="15.75" customHeight="1" x14ac:dyDescent="0.15">
      <c r="A10" s="697" t="s">
        <v>108</v>
      </c>
      <c r="B10" s="698"/>
      <c r="C10" s="698"/>
      <c r="D10" s="698"/>
      <c r="E10" s="698"/>
      <c r="F10" s="698"/>
      <c r="G10" s="698"/>
      <c r="H10" s="699"/>
      <c r="I10" s="200"/>
      <c r="J10" s="676" t="s">
        <v>166</v>
      </c>
      <c r="K10" s="676"/>
      <c r="L10" s="676"/>
      <c r="M10" s="676"/>
      <c r="N10" s="676"/>
      <c r="O10" s="676"/>
      <c r="P10" s="676"/>
      <c r="Q10" s="676"/>
      <c r="R10" s="676"/>
      <c r="S10" s="676"/>
      <c r="T10" s="676"/>
      <c r="U10" s="676"/>
      <c r="V10" s="676"/>
      <c r="W10" s="676"/>
      <c r="X10" s="676"/>
      <c r="Y10" s="676"/>
      <c r="Z10" s="676"/>
      <c r="AA10" s="676"/>
      <c r="AB10" s="676"/>
      <c r="AC10" s="676"/>
      <c r="AD10" s="676"/>
      <c r="AE10" s="676"/>
      <c r="AF10" s="676"/>
      <c r="AG10" s="676"/>
      <c r="AH10" s="676"/>
      <c r="AI10" s="676"/>
      <c r="AJ10" s="676"/>
      <c r="AK10" s="676"/>
      <c r="AL10" s="676"/>
      <c r="AM10" s="676"/>
      <c r="AO10" s="87" t="str">
        <f>IF(I10="〇","",IF(AND(B17="",B18="",B19="",B20="",B21=""),"","（１）の対象区分が選択されていますが事業区分で（１）を選択していません。"))</f>
        <v/>
      </c>
    </row>
    <row r="11" spans="1:42" s="85" customFormat="1" ht="15.75" customHeight="1" x14ac:dyDescent="0.15">
      <c r="A11" s="700"/>
      <c r="B11" s="701"/>
      <c r="C11" s="701"/>
      <c r="D11" s="701"/>
      <c r="E11" s="701"/>
      <c r="F11" s="701"/>
      <c r="G11" s="701"/>
      <c r="H11" s="702"/>
      <c r="I11" s="200"/>
      <c r="J11" s="676" t="s">
        <v>99</v>
      </c>
      <c r="K11" s="676"/>
      <c r="L11" s="676"/>
      <c r="M11" s="676"/>
      <c r="N11" s="676"/>
      <c r="O11" s="676"/>
      <c r="P11" s="676"/>
      <c r="Q11" s="676"/>
      <c r="R11" s="676"/>
      <c r="S11" s="676"/>
      <c r="T11" s="676"/>
      <c r="U11" s="676"/>
      <c r="V11" s="676"/>
      <c r="W11" s="676"/>
      <c r="X11" s="676"/>
      <c r="Y11" s="676"/>
      <c r="Z11" s="676"/>
      <c r="AA11" s="676"/>
      <c r="AB11" s="676"/>
      <c r="AC11" s="676"/>
      <c r="AD11" s="676"/>
      <c r="AE11" s="676"/>
      <c r="AF11" s="676"/>
      <c r="AG11" s="676"/>
      <c r="AH11" s="676"/>
      <c r="AI11" s="676"/>
      <c r="AJ11" s="676"/>
      <c r="AK11" s="676"/>
      <c r="AL11" s="676"/>
      <c r="AM11" s="676"/>
      <c r="AO11" s="87" t="str">
        <f>IF(I11="〇","",IF(AND(AF63&lt;&gt;"はい",AF64&lt;&gt;"はい"),"","（２）の確認事項が選択されていますが事業区分で（２）を選択していません。"))</f>
        <v/>
      </c>
    </row>
    <row r="12" spans="1:42" s="85" customFormat="1" ht="15.75" customHeight="1" x14ac:dyDescent="0.15">
      <c r="A12" s="703"/>
      <c r="B12" s="704"/>
      <c r="C12" s="704"/>
      <c r="D12" s="704"/>
      <c r="E12" s="704"/>
      <c r="F12" s="704"/>
      <c r="G12" s="704"/>
      <c r="H12" s="705"/>
      <c r="I12" s="200"/>
      <c r="J12" s="676" t="s">
        <v>100</v>
      </c>
      <c r="K12" s="676"/>
      <c r="L12" s="676"/>
      <c r="M12" s="676"/>
      <c r="N12" s="676"/>
      <c r="O12" s="676"/>
      <c r="P12" s="676"/>
      <c r="Q12" s="676"/>
      <c r="R12" s="676"/>
      <c r="S12" s="676"/>
      <c r="T12" s="676"/>
      <c r="U12" s="676"/>
      <c r="V12" s="676"/>
      <c r="W12" s="676"/>
      <c r="X12" s="676"/>
      <c r="Y12" s="676"/>
      <c r="Z12" s="676"/>
      <c r="AA12" s="676"/>
      <c r="AB12" s="676"/>
      <c r="AC12" s="676"/>
      <c r="AD12" s="676"/>
      <c r="AE12" s="676"/>
      <c r="AF12" s="676"/>
      <c r="AG12" s="676"/>
      <c r="AH12" s="676"/>
      <c r="AI12" s="676"/>
      <c r="AJ12" s="676"/>
      <c r="AK12" s="676"/>
      <c r="AL12" s="676"/>
      <c r="AM12" s="676"/>
    </row>
    <row r="13" spans="1:42" s="85" customFormat="1" ht="10.5" customHeight="1" x14ac:dyDescent="0.15">
      <c r="A13" s="92" t="s">
        <v>204</v>
      </c>
      <c r="B13" s="293"/>
      <c r="C13" s="293"/>
      <c r="D13" s="293"/>
      <c r="E13" s="293"/>
      <c r="F13" s="293"/>
      <c r="G13" s="293"/>
      <c r="H13" s="293"/>
      <c r="I13" s="293"/>
      <c r="J13" s="94"/>
      <c r="K13" s="94"/>
      <c r="L13" s="94"/>
      <c r="M13" s="94"/>
      <c r="N13" s="94"/>
      <c r="O13" s="94"/>
      <c r="P13" s="94"/>
      <c r="Q13" s="94"/>
      <c r="R13" s="94"/>
      <c r="S13" s="94"/>
      <c r="T13" s="94"/>
      <c r="U13" s="94"/>
      <c r="V13" s="94"/>
      <c r="W13" s="94"/>
      <c r="X13" s="94"/>
      <c r="Y13" s="94"/>
      <c r="Z13" s="94"/>
      <c r="AA13" s="94"/>
      <c r="AB13" s="94"/>
      <c r="AC13" s="94"/>
      <c r="AD13" s="94"/>
      <c r="AE13" s="94"/>
      <c r="AF13" s="94"/>
      <c r="AG13" s="94"/>
      <c r="AH13" s="94"/>
      <c r="AI13" s="94"/>
      <c r="AJ13" s="94"/>
      <c r="AK13" s="94"/>
      <c r="AL13" s="94"/>
      <c r="AM13" s="94"/>
    </row>
    <row r="14" spans="1:42" s="85" customFormat="1" ht="5.25" customHeight="1" x14ac:dyDescent="0.15">
      <c r="A14" s="295"/>
      <c r="B14" s="295"/>
      <c r="C14" s="295"/>
      <c r="D14" s="295"/>
      <c r="E14" s="295"/>
      <c r="F14" s="295"/>
      <c r="G14" s="295"/>
      <c r="H14" s="295"/>
      <c r="I14" s="96"/>
      <c r="J14" s="295"/>
      <c r="K14" s="97"/>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row>
    <row r="15" spans="1:42" s="85" customFormat="1" ht="26.25" customHeight="1" x14ac:dyDescent="0.15">
      <c r="A15" s="693" t="s">
        <v>166</v>
      </c>
      <c r="B15" s="693"/>
      <c r="C15" s="693"/>
      <c r="D15" s="693"/>
      <c r="E15" s="693"/>
      <c r="F15" s="693"/>
      <c r="G15" s="693"/>
      <c r="H15" s="693"/>
      <c r="I15" s="693"/>
      <c r="J15" s="693"/>
      <c r="K15" s="693"/>
      <c r="L15" s="693"/>
      <c r="M15" s="693"/>
      <c r="N15" s="693"/>
      <c r="O15" s="693"/>
      <c r="P15" s="693"/>
      <c r="Q15" s="693"/>
      <c r="R15" s="693"/>
      <c r="S15" s="693"/>
      <c r="T15" s="693"/>
      <c r="U15" s="693"/>
      <c r="V15" s="693"/>
      <c r="W15" s="693"/>
      <c r="X15" s="693"/>
      <c r="Y15" s="693"/>
      <c r="Z15" s="693"/>
      <c r="AA15" s="693"/>
      <c r="AB15" s="693"/>
      <c r="AC15" s="693"/>
      <c r="AD15" s="693"/>
      <c r="AE15" s="693"/>
      <c r="AF15" s="693"/>
      <c r="AG15" s="693"/>
      <c r="AH15" s="693"/>
      <c r="AI15" s="693"/>
      <c r="AJ15" s="693"/>
      <c r="AK15" s="693"/>
      <c r="AL15" s="693"/>
      <c r="AM15" s="693"/>
      <c r="AO15" s="87" t="s">
        <v>113</v>
      </c>
      <c r="AP15" s="87" t="s">
        <v>114</v>
      </c>
    </row>
    <row r="16" spans="1:42" s="85" customFormat="1" ht="14.25" customHeight="1" x14ac:dyDescent="0.15">
      <c r="A16" s="99" t="s">
        <v>123</v>
      </c>
      <c r="B16" s="292"/>
      <c r="C16" s="292"/>
      <c r="D16" s="292"/>
      <c r="E16" s="292"/>
      <c r="F16" s="292"/>
      <c r="G16" s="292"/>
      <c r="H16" s="292"/>
      <c r="I16" s="292"/>
      <c r="J16" s="292"/>
      <c r="K16" s="292"/>
      <c r="L16" s="292"/>
      <c r="M16" s="292"/>
      <c r="N16" s="292"/>
      <c r="O16" s="292"/>
      <c r="P16" s="292"/>
      <c r="Q16" s="292"/>
      <c r="R16" s="292"/>
      <c r="S16" s="292"/>
      <c r="T16" s="292"/>
      <c r="U16" s="292"/>
      <c r="V16" s="292"/>
      <c r="W16" s="292"/>
      <c r="X16" s="292"/>
      <c r="Y16" s="292"/>
      <c r="Z16" s="292"/>
      <c r="AA16" s="292"/>
      <c r="AB16" s="292"/>
      <c r="AC16" s="292"/>
      <c r="AD16" s="292"/>
      <c r="AE16" s="292"/>
      <c r="AF16" s="292"/>
      <c r="AG16" s="292"/>
      <c r="AH16" s="292"/>
      <c r="AI16" s="292"/>
      <c r="AJ16" s="292"/>
      <c r="AK16" s="101"/>
      <c r="AL16" s="298"/>
      <c r="AM16" s="299"/>
      <c r="AO16" s="87" t="str">
        <f>IF(I10="","",IF(OR(B17="〇",B18="〇",B19="〇",B20="〇",B21="〇"),"","事業区分で（１）を選択していますが（１）の対象区分が選択されていません。"))</f>
        <v/>
      </c>
      <c r="AP16" s="87" t="s">
        <v>124</v>
      </c>
    </row>
    <row r="17" spans="1:42" s="85" customFormat="1" ht="14.25" customHeight="1" x14ac:dyDescent="0.15">
      <c r="A17" s="114"/>
      <c r="B17" s="200"/>
      <c r="C17" s="288" t="s">
        <v>126</v>
      </c>
      <c r="D17" s="515" t="s">
        <v>127</v>
      </c>
      <c r="E17" s="516"/>
      <c r="F17" s="516"/>
      <c r="G17" s="516"/>
      <c r="H17" s="516"/>
      <c r="I17" s="516"/>
      <c r="J17" s="516"/>
      <c r="K17" s="516"/>
      <c r="L17" s="516"/>
      <c r="M17" s="516"/>
      <c r="N17" s="516"/>
      <c r="O17" s="516"/>
      <c r="P17" s="516"/>
      <c r="Q17" s="516"/>
      <c r="R17" s="516"/>
      <c r="S17" s="516"/>
      <c r="T17" s="516"/>
      <c r="U17" s="516"/>
      <c r="V17" s="516"/>
      <c r="W17" s="516"/>
      <c r="X17" s="516"/>
      <c r="Y17" s="516"/>
      <c r="Z17" s="516"/>
      <c r="AA17" s="516"/>
      <c r="AB17" s="516"/>
      <c r="AC17" s="516"/>
      <c r="AD17" s="516"/>
      <c r="AE17" s="516"/>
      <c r="AF17" s="516"/>
      <c r="AG17" s="516"/>
      <c r="AH17" s="516"/>
      <c r="AI17" s="516"/>
      <c r="AJ17" s="516"/>
      <c r="AK17" s="516"/>
      <c r="AL17" s="516"/>
      <c r="AM17" s="517"/>
      <c r="AO17" s="105" t="s">
        <v>124</v>
      </c>
      <c r="AP17" s="105" t="s">
        <v>124</v>
      </c>
    </row>
    <row r="18" spans="1:42" s="85" customFormat="1" ht="14.25" customHeight="1" x14ac:dyDescent="0.15">
      <c r="A18" s="114"/>
      <c r="B18" s="200"/>
      <c r="C18" s="260" t="s">
        <v>104</v>
      </c>
      <c r="D18" s="515" t="s">
        <v>109</v>
      </c>
      <c r="E18" s="516"/>
      <c r="F18" s="516"/>
      <c r="G18" s="516"/>
      <c r="H18" s="516"/>
      <c r="I18" s="516"/>
      <c r="J18" s="516"/>
      <c r="K18" s="516"/>
      <c r="L18" s="516"/>
      <c r="M18" s="516"/>
      <c r="N18" s="516"/>
      <c r="O18" s="516"/>
      <c r="P18" s="516"/>
      <c r="Q18" s="516"/>
      <c r="R18" s="516"/>
      <c r="S18" s="516"/>
      <c r="T18" s="516"/>
      <c r="U18" s="516"/>
      <c r="V18" s="516"/>
      <c r="W18" s="516"/>
      <c r="X18" s="516"/>
      <c r="Y18" s="516"/>
      <c r="Z18" s="516"/>
      <c r="AA18" s="516"/>
      <c r="AB18" s="516"/>
      <c r="AC18" s="516"/>
      <c r="AD18" s="516"/>
      <c r="AE18" s="516"/>
      <c r="AF18" s="516"/>
      <c r="AG18" s="516"/>
      <c r="AH18" s="516"/>
      <c r="AI18" s="516"/>
      <c r="AJ18" s="516"/>
      <c r="AK18" s="516"/>
      <c r="AL18" s="516"/>
      <c r="AM18" s="517"/>
      <c r="AO18" s="105" t="str">
        <f>IF(B18="","",IF(AP5=4,"通所系サービスは②での申請は対象外です。",""))</f>
        <v/>
      </c>
      <c r="AP18" s="105" t="str">
        <f>IF(B18="","",IF(AP5=5,"②について、訪問サービスまたは宿泊サービスとして実施している。",""))</f>
        <v/>
      </c>
    </row>
    <row r="19" spans="1:42" s="85" customFormat="1" ht="14.25" customHeight="1" x14ac:dyDescent="0.15">
      <c r="A19" s="114"/>
      <c r="B19" s="200"/>
      <c r="C19" s="260" t="s">
        <v>105</v>
      </c>
      <c r="D19" s="515" t="s">
        <v>110</v>
      </c>
      <c r="E19" s="516"/>
      <c r="F19" s="516"/>
      <c r="G19" s="516"/>
      <c r="H19" s="516"/>
      <c r="I19" s="516"/>
      <c r="J19" s="516"/>
      <c r="K19" s="516"/>
      <c r="L19" s="516"/>
      <c r="M19" s="516"/>
      <c r="N19" s="516"/>
      <c r="O19" s="516"/>
      <c r="P19" s="516"/>
      <c r="Q19" s="516"/>
      <c r="R19" s="516"/>
      <c r="S19" s="516"/>
      <c r="T19" s="516"/>
      <c r="U19" s="516"/>
      <c r="V19" s="516"/>
      <c r="W19" s="516"/>
      <c r="X19" s="516"/>
      <c r="Y19" s="516"/>
      <c r="Z19" s="516"/>
      <c r="AA19" s="516"/>
      <c r="AB19" s="516"/>
      <c r="AC19" s="516"/>
      <c r="AD19" s="516"/>
      <c r="AE19" s="516"/>
      <c r="AF19" s="516"/>
      <c r="AG19" s="516"/>
      <c r="AH19" s="516"/>
      <c r="AI19" s="516"/>
      <c r="AJ19" s="516"/>
      <c r="AK19" s="516"/>
      <c r="AL19" s="516"/>
      <c r="AM19" s="517"/>
      <c r="AO19" s="105" t="str">
        <f>IF(B19="","",IF(AP5=1,"当該サービスは③での申請対象外です。",IF(AP5=2,"当該サービスは③での申請対象外です。","")))</f>
        <v/>
      </c>
      <c r="AP19" s="105" t="str">
        <f>IF(B19="","",IF(AP5=6,"③について、短期利用認知症対応型共同生活介護事業所に対しても休業要請を受けている。",""))</f>
        <v/>
      </c>
    </row>
    <row r="20" spans="1:42" s="85" customFormat="1" ht="14.25" customHeight="1" x14ac:dyDescent="0.15">
      <c r="A20" s="114"/>
      <c r="B20" s="200"/>
      <c r="C20" s="260" t="s">
        <v>106</v>
      </c>
      <c r="D20" s="515" t="s">
        <v>107</v>
      </c>
      <c r="E20" s="516"/>
      <c r="F20" s="516"/>
      <c r="G20" s="516"/>
      <c r="H20" s="516"/>
      <c r="I20" s="516"/>
      <c r="J20" s="516"/>
      <c r="K20" s="516"/>
      <c r="L20" s="516"/>
      <c r="M20" s="516"/>
      <c r="N20" s="516"/>
      <c r="O20" s="516"/>
      <c r="P20" s="516"/>
      <c r="Q20" s="516"/>
      <c r="R20" s="516"/>
      <c r="S20" s="516"/>
      <c r="T20" s="516"/>
      <c r="U20" s="516"/>
      <c r="V20" s="516"/>
      <c r="W20" s="516"/>
      <c r="X20" s="516"/>
      <c r="Y20" s="516"/>
      <c r="Z20" s="516"/>
      <c r="AA20" s="516"/>
      <c r="AB20" s="516"/>
      <c r="AC20" s="516"/>
      <c r="AD20" s="516"/>
      <c r="AE20" s="516"/>
      <c r="AF20" s="516"/>
      <c r="AG20" s="516"/>
      <c r="AH20" s="516"/>
      <c r="AI20" s="516"/>
      <c r="AJ20" s="516"/>
      <c r="AK20" s="516"/>
      <c r="AL20" s="516"/>
      <c r="AM20" s="517"/>
      <c r="AO20" s="105" t="str">
        <f>IF(B20="","",IF(OR(AP5=1,AP5=6),"","当該サービスは④での申請対象外です。"))&amp;IF(B20="","",IF(OR(B17="〇",B18="〇"),"④を申請していますが、①、②の場合は除きます。",""))</f>
        <v/>
      </c>
      <c r="AP20" s="105" t="s">
        <v>124</v>
      </c>
    </row>
    <row r="21" spans="1:42" s="85" customFormat="1" ht="14.25" customHeight="1" x14ac:dyDescent="0.15">
      <c r="A21" s="114"/>
      <c r="B21" s="200"/>
      <c r="C21" s="260" t="s">
        <v>235</v>
      </c>
      <c r="D21" s="515" t="s">
        <v>275</v>
      </c>
      <c r="E21" s="516"/>
      <c r="F21" s="516"/>
      <c r="G21" s="516"/>
      <c r="H21" s="516"/>
      <c r="I21" s="516"/>
      <c r="J21" s="516"/>
      <c r="K21" s="516"/>
      <c r="L21" s="516"/>
      <c r="M21" s="516"/>
      <c r="N21" s="516"/>
      <c r="O21" s="516"/>
      <c r="P21" s="516"/>
      <c r="Q21" s="516"/>
      <c r="R21" s="516"/>
      <c r="S21" s="516"/>
      <c r="T21" s="516"/>
      <c r="U21" s="516"/>
      <c r="V21" s="516"/>
      <c r="W21" s="516"/>
      <c r="X21" s="516"/>
      <c r="Y21" s="516"/>
      <c r="Z21" s="516"/>
      <c r="AA21" s="516"/>
      <c r="AB21" s="516"/>
      <c r="AC21" s="516"/>
      <c r="AD21" s="516"/>
      <c r="AE21" s="516"/>
      <c r="AF21" s="516"/>
      <c r="AG21" s="516"/>
      <c r="AH21" s="516"/>
      <c r="AI21" s="516"/>
      <c r="AJ21" s="516"/>
      <c r="AK21" s="516"/>
      <c r="AL21" s="516"/>
      <c r="AM21" s="517"/>
      <c r="AO21" s="105" t="str">
        <f>IF(B21="","",IF(OR(AP5=1,AP5=3,AP5=6),"","当該サービスは⑤での申請対象外です。"))</f>
        <v/>
      </c>
      <c r="AP21" s="105" t="s">
        <v>124</v>
      </c>
    </row>
    <row r="22" spans="1:42" s="85" customFormat="1" ht="14.25" customHeight="1" x14ac:dyDescent="0.15">
      <c r="A22" s="106" t="s">
        <v>236</v>
      </c>
      <c r="B22" s="293"/>
      <c r="C22" s="107"/>
      <c r="D22" s="107"/>
      <c r="E22" s="107"/>
      <c r="F22" s="107"/>
      <c r="G22" s="107"/>
      <c r="H22" s="107"/>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8"/>
    </row>
    <row r="23" spans="1:42" s="85" customFormat="1" ht="14.25" customHeight="1" x14ac:dyDescent="0.15">
      <c r="A23" s="109"/>
      <c r="B23" s="262" t="s">
        <v>118</v>
      </c>
      <c r="C23" s="110"/>
      <c r="D23" s="111"/>
      <c r="E23" s="111"/>
      <c r="F23" s="111"/>
      <c r="G23" s="111"/>
      <c r="H23" s="111"/>
      <c r="I23" s="111"/>
      <c r="J23" s="111"/>
      <c r="K23" s="111"/>
      <c r="L23" s="111"/>
      <c r="M23" s="111"/>
      <c r="N23" s="111"/>
      <c r="O23" s="111"/>
      <c r="P23" s="111"/>
      <c r="Q23" s="111"/>
      <c r="R23" s="111"/>
      <c r="S23" s="111"/>
      <c r="T23" s="111"/>
      <c r="U23" s="111"/>
      <c r="V23" s="111"/>
      <c r="W23" s="111"/>
      <c r="X23" s="111"/>
      <c r="Y23" s="111"/>
      <c r="Z23" s="111"/>
      <c r="AA23" s="111"/>
      <c r="AB23" s="111"/>
      <c r="AC23" s="111"/>
      <c r="AD23" s="111"/>
      <c r="AE23" s="111"/>
      <c r="AF23" s="111"/>
      <c r="AG23" s="111"/>
      <c r="AH23" s="111"/>
      <c r="AI23" s="111"/>
      <c r="AJ23" s="111"/>
      <c r="AK23" s="111"/>
      <c r="AL23" s="111"/>
      <c r="AM23" s="112"/>
      <c r="AO23" s="87" t="s">
        <v>113</v>
      </c>
    </row>
    <row r="24" spans="1:42" s="85" customFormat="1" ht="20.25" customHeight="1" x14ac:dyDescent="0.15">
      <c r="A24" s="113"/>
      <c r="B24" s="200"/>
      <c r="C24" s="516" t="s">
        <v>117</v>
      </c>
      <c r="D24" s="516"/>
      <c r="E24" s="516"/>
      <c r="F24" s="516"/>
      <c r="G24" s="516"/>
      <c r="H24" s="516"/>
      <c r="I24" s="516"/>
      <c r="J24" s="516"/>
      <c r="K24" s="516"/>
      <c r="L24" s="516"/>
      <c r="M24" s="516"/>
      <c r="N24" s="516"/>
      <c r="O24" s="516"/>
      <c r="P24" s="516"/>
      <c r="Q24" s="516"/>
      <c r="R24" s="516"/>
      <c r="S24" s="516"/>
      <c r="T24" s="516"/>
      <c r="U24" s="516"/>
      <c r="V24" s="516"/>
      <c r="W24" s="200"/>
      <c r="X24" s="515" t="s">
        <v>203</v>
      </c>
      <c r="Y24" s="516"/>
      <c r="Z24" s="516"/>
      <c r="AA24" s="516"/>
      <c r="AB24" s="516"/>
      <c r="AC24" s="516"/>
      <c r="AD24" s="516"/>
      <c r="AE24" s="516"/>
      <c r="AF24" s="516"/>
      <c r="AG24" s="516"/>
      <c r="AH24" s="516"/>
      <c r="AI24" s="516"/>
      <c r="AJ24" s="516"/>
      <c r="AK24" s="516"/>
      <c r="AL24" s="516"/>
      <c r="AM24" s="517"/>
      <c r="AO24" s="87" t="str">
        <f>IF(B25="","",IF(OR(B17="〇",B18="〇",B20="〇"),"","「一定の要件に該当する自費検査」は①、②、④の場合が対象です。"))&amp;IF(B20="","",IF(B25="","④は「一定の要件に該当する自費検査」を実施した場合が対象です。",""))</f>
        <v/>
      </c>
    </row>
    <row r="25" spans="1:42" s="85" customFormat="1" ht="20.25" customHeight="1" x14ac:dyDescent="0.15">
      <c r="A25" s="114"/>
      <c r="B25" s="200"/>
      <c r="C25" s="516" t="s">
        <v>201</v>
      </c>
      <c r="D25" s="516"/>
      <c r="E25" s="516"/>
      <c r="F25" s="516"/>
      <c r="G25" s="516"/>
      <c r="H25" s="516"/>
      <c r="I25" s="516"/>
      <c r="J25" s="516"/>
      <c r="K25" s="516"/>
      <c r="L25" s="516"/>
      <c r="M25" s="516"/>
      <c r="N25" s="516"/>
      <c r="O25" s="516"/>
      <c r="P25" s="516"/>
      <c r="Q25" s="516"/>
      <c r="R25" s="516"/>
      <c r="S25" s="516"/>
      <c r="T25" s="516"/>
      <c r="U25" s="516"/>
      <c r="V25" s="516"/>
      <c r="W25" s="115"/>
      <c r="X25" s="111"/>
      <c r="Y25" s="111"/>
      <c r="Z25" s="111"/>
      <c r="AA25" s="111"/>
      <c r="AB25" s="111"/>
      <c r="AC25" s="111"/>
      <c r="AD25" s="111"/>
      <c r="AE25" s="111"/>
      <c r="AF25" s="111"/>
      <c r="AG25" s="111"/>
      <c r="AH25" s="111"/>
      <c r="AI25" s="111"/>
      <c r="AJ25" s="111"/>
      <c r="AK25" s="111"/>
      <c r="AL25" s="111"/>
      <c r="AM25" s="112"/>
      <c r="AO25" s="87" t="str">
        <f>IF(B30="","",IF(B21="","「感染対策等を行った上での施設内療養」は⑤の場合が対象です。",""))&amp;IF(B21="","",IF(B30="","⑤は「感染対策等を行った上での施設内療養」を実施した場合が対象です。",""))</f>
        <v/>
      </c>
    </row>
    <row r="26" spans="1:42" s="85" customFormat="1" ht="14.25" customHeight="1" x14ac:dyDescent="0.15">
      <c r="A26" s="294"/>
      <c r="B26" s="261" t="s">
        <v>119</v>
      </c>
      <c r="C26" s="111"/>
      <c r="D26" s="111"/>
      <c r="E26" s="111"/>
      <c r="F26" s="111"/>
      <c r="G26" s="111"/>
      <c r="H26" s="111"/>
      <c r="I26" s="111"/>
      <c r="J26" s="111"/>
      <c r="K26" s="111"/>
      <c r="L26" s="111"/>
      <c r="M26" s="111"/>
      <c r="N26" s="111"/>
      <c r="O26" s="111"/>
      <c r="P26" s="111"/>
      <c r="Q26" s="111"/>
      <c r="R26" s="111"/>
      <c r="S26" s="111"/>
      <c r="T26" s="111"/>
      <c r="U26" s="111"/>
      <c r="V26" s="111"/>
      <c r="W26" s="111"/>
      <c r="X26" s="111"/>
      <c r="Y26" s="111"/>
      <c r="Z26" s="111"/>
      <c r="AA26" s="111"/>
      <c r="AB26" s="111"/>
      <c r="AC26" s="111"/>
      <c r="AD26" s="111"/>
      <c r="AE26" s="111"/>
      <c r="AF26" s="111"/>
      <c r="AG26" s="111"/>
      <c r="AH26" s="111"/>
      <c r="AI26" s="111"/>
      <c r="AJ26" s="111"/>
      <c r="AK26" s="111"/>
      <c r="AL26" s="111"/>
      <c r="AM26" s="112"/>
    </row>
    <row r="27" spans="1:42" s="85" customFormat="1" ht="20.25" customHeight="1" x14ac:dyDescent="0.15">
      <c r="A27" s="114"/>
      <c r="B27" s="200"/>
      <c r="C27" s="551" t="s">
        <v>120</v>
      </c>
      <c r="D27" s="551"/>
      <c r="E27" s="551"/>
      <c r="F27" s="551"/>
      <c r="G27" s="551"/>
      <c r="H27" s="551"/>
      <c r="I27" s="551"/>
      <c r="J27" s="551"/>
      <c r="K27" s="551"/>
      <c r="L27" s="551"/>
      <c r="M27" s="551"/>
      <c r="N27" s="551"/>
      <c r="O27" s="551"/>
      <c r="P27" s="551"/>
      <c r="Q27" s="551"/>
      <c r="R27" s="551"/>
      <c r="S27" s="551"/>
      <c r="T27" s="551"/>
      <c r="U27" s="551"/>
      <c r="V27" s="551"/>
      <c r="W27" s="200"/>
      <c r="X27" s="551" t="s">
        <v>121</v>
      </c>
      <c r="Y27" s="551"/>
      <c r="Z27" s="551"/>
      <c r="AA27" s="551"/>
      <c r="AB27" s="551"/>
      <c r="AC27" s="551"/>
      <c r="AD27" s="551"/>
      <c r="AE27" s="551"/>
      <c r="AF27" s="551"/>
      <c r="AG27" s="551"/>
      <c r="AH27" s="551"/>
      <c r="AI27" s="551"/>
      <c r="AJ27" s="551"/>
      <c r="AK27" s="551"/>
      <c r="AL27" s="551"/>
      <c r="AM27" s="551"/>
    </row>
    <row r="28" spans="1:42" s="85" customFormat="1" ht="20.25" customHeight="1" x14ac:dyDescent="0.15">
      <c r="A28" s="114"/>
      <c r="B28" s="200"/>
      <c r="C28" s="551" t="s">
        <v>122</v>
      </c>
      <c r="D28" s="551"/>
      <c r="E28" s="551"/>
      <c r="F28" s="551"/>
      <c r="G28" s="551"/>
      <c r="H28" s="551"/>
      <c r="I28" s="551"/>
      <c r="J28" s="551"/>
      <c r="K28" s="551"/>
      <c r="L28" s="551"/>
      <c r="M28" s="551"/>
      <c r="N28" s="551"/>
      <c r="O28" s="551"/>
      <c r="P28" s="551"/>
      <c r="Q28" s="551"/>
      <c r="R28" s="551"/>
      <c r="S28" s="551"/>
      <c r="T28" s="551"/>
      <c r="U28" s="551"/>
      <c r="V28" s="551"/>
      <c r="W28" s="200"/>
      <c r="X28" s="551" t="s">
        <v>202</v>
      </c>
      <c r="Y28" s="551"/>
      <c r="Z28" s="551"/>
      <c r="AA28" s="551"/>
      <c r="AB28" s="551"/>
      <c r="AC28" s="551"/>
      <c r="AD28" s="551"/>
      <c r="AE28" s="551"/>
      <c r="AF28" s="551"/>
      <c r="AG28" s="551"/>
      <c r="AH28" s="551"/>
      <c r="AI28" s="551"/>
      <c r="AJ28" s="551"/>
      <c r="AK28" s="551"/>
      <c r="AL28" s="551"/>
      <c r="AM28" s="551"/>
    </row>
    <row r="29" spans="1:42" s="85" customFormat="1" ht="14.25" customHeight="1" x14ac:dyDescent="0.15">
      <c r="A29" s="294"/>
      <c r="B29" s="261" t="s">
        <v>276</v>
      </c>
      <c r="C29" s="111"/>
      <c r="D29" s="111"/>
      <c r="E29" s="111"/>
      <c r="F29" s="111"/>
      <c r="G29" s="111"/>
      <c r="H29" s="111"/>
      <c r="I29" s="111"/>
      <c r="J29" s="111"/>
      <c r="K29" s="111"/>
      <c r="L29" s="111"/>
      <c r="M29" s="111"/>
      <c r="N29" s="111"/>
      <c r="O29" s="111"/>
      <c r="P29" s="111"/>
      <c r="Q29" s="111"/>
      <c r="R29" s="111"/>
      <c r="S29" s="111"/>
      <c r="T29" s="111"/>
      <c r="U29" s="111"/>
      <c r="V29" s="111"/>
      <c r="W29" s="111"/>
      <c r="X29" s="111"/>
      <c r="Y29" s="111"/>
      <c r="Z29" s="111"/>
      <c r="AA29" s="111"/>
      <c r="AB29" s="111"/>
      <c r="AC29" s="111"/>
      <c r="AD29" s="111"/>
      <c r="AE29" s="111"/>
      <c r="AF29" s="111"/>
      <c r="AG29" s="111"/>
      <c r="AH29" s="111"/>
      <c r="AI29" s="111"/>
      <c r="AJ29" s="111"/>
      <c r="AK29" s="111"/>
      <c r="AL29" s="111"/>
      <c r="AM29" s="112"/>
    </row>
    <row r="30" spans="1:42" s="85" customFormat="1" ht="20.25" customHeight="1" x14ac:dyDescent="0.15">
      <c r="A30" s="114"/>
      <c r="B30" s="200"/>
      <c r="C30" s="516" t="s">
        <v>248</v>
      </c>
      <c r="D30" s="516"/>
      <c r="E30" s="516"/>
      <c r="F30" s="516"/>
      <c r="G30" s="516"/>
      <c r="H30" s="516"/>
      <c r="I30" s="516"/>
      <c r="J30" s="516"/>
      <c r="K30" s="516"/>
      <c r="L30" s="516"/>
      <c r="M30" s="516"/>
      <c r="N30" s="516"/>
      <c r="O30" s="516"/>
      <c r="P30" s="516"/>
      <c r="Q30" s="516"/>
      <c r="R30" s="516"/>
      <c r="S30" s="516"/>
      <c r="T30" s="516"/>
      <c r="U30" s="516"/>
      <c r="V30" s="516"/>
      <c r="W30" s="115"/>
      <c r="X30" s="111"/>
      <c r="Y30" s="111"/>
      <c r="Z30" s="111"/>
      <c r="AA30" s="111"/>
      <c r="AB30" s="111"/>
      <c r="AC30" s="111"/>
      <c r="AD30" s="111"/>
      <c r="AE30" s="111"/>
      <c r="AF30" s="111"/>
      <c r="AG30" s="111"/>
      <c r="AH30" s="111"/>
      <c r="AI30" s="111"/>
      <c r="AJ30" s="111"/>
      <c r="AK30" s="111"/>
      <c r="AL30" s="111"/>
      <c r="AM30" s="112"/>
    </row>
    <row r="31" spans="1:42" s="85" customFormat="1" ht="12" x14ac:dyDescent="0.15">
      <c r="A31" s="114"/>
      <c r="B31" s="650" t="s">
        <v>240</v>
      </c>
      <c r="C31" s="651"/>
      <c r="D31" s="651"/>
      <c r="E31" s="651"/>
      <c r="F31" s="651"/>
      <c r="G31" s="651"/>
      <c r="H31" s="651"/>
      <c r="I31" s="651"/>
      <c r="J31" s="651"/>
      <c r="K31" s="651"/>
      <c r="L31" s="651"/>
      <c r="M31" s="651"/>
      <c r="N31" s="651"/>
      <c r="O31" s="651"/>
      <c r="P31" s="651"/>
      <c r="Q31" s="651"/>
      <c r="R31" s="651"/>
      <c r="S31" s="651"/>
      <c r="T31" s="651"/>
      <c r="U31" s="651"/>
      <c r="V31" s="651"/>
      <c r="W31" s="651"/>
      <c r="X31" s="651"/>
      <c r="Y31" s="651"/>
      <c r="Z31" s="651"/>
      <c r="AA31" s="651"/>
      <c r="AB31" s="651"/>
      <c r="AC31" s="651"/>
      <c r="AD31" s="651"/>
      <c r="AE31" s="651"/>
      <c r="AF31" s="651"/>
      <c r="AG31" s="651"/>
      <c r="AH31" s="651"/>
      <c r="AI31" s="651"/>
      <c r="AJ31" s="651"/>
      <c r="AK31" s="651"/>
      <c r="AL31" s="651"/>
      <c r="AM31" s="652"/>
    </row>
    <row r="32" spans="1:42" s="85" customFormat="1" ht="12" x14ac:dyDescent="0.15">
      <c r="A32" s="117"/>
      <c r="B32" s="521" t="s">
        <v>247</v>
      </c>
      <c r="C32" s="522"/>
      <c r="D32" s="522"/>
      <c r="E32" s="522"/>
      <c r="F32" s="522"/>
      <c r="G32" s="522"/>
      <c r="H32" s="522"/>
      <c r="I32" s="522"/>
      <c r="J32" s="522"/>
      <c r="K32" s="522"/>
      <c r="L32" s="522"/>
      <c r="M32" s="522"/>
      <c r="N32" s="522"/>
      <c r="O32" s="522"/>
      <c r="P32" s="522"/>
      <c r="Q32" s="522"/>
      <c r="R32" s="522"/>
      <c r="S32" s="522"/>
      <c r="T32" s="522"/>
      <c r="U32" s="522"/>
      <c r="V32" s="522"/>
      <c r="W32" s="522"/>
      <c r="X32" s="522"/>
      <c r="Y32" s="522"/>
      <c r="Z32" s="522"/>
      <c r="AA32" s="522"/>
      <c r="AB32" s="522"/>
      <c r="AC32" s="522"/>
      <c r="AD32" s="522"/>
      <c r="AE32" s="522"/>
      <c r="AF32" s="522"/>
      <c r="AG32" s="522"/>
      <c r="AH32" s="522"/>
      <c r="AI32" s="522"/>
      <c r="AJ32" s="522"/>
      <c r="AK32" s="522"/>
      <c r="AL32" s="522"/>
      <c r="AM32" s="523"/>
    </row>
    <row r="33" spans="1:41" s="85" customFormat="1" ht="14.25" customHeight="1" x14ac:dyDescent="0.15">
      <c r="A33" s="106" t="s">
        <v>158</v>
      </c>
      <c r="B33" s="118"/>
      <c r="C33" s="293"/>
      <c r="D33" s="293"/>
      <c r="E33" s="119"/>
      <c r="F33" s="293"/>
      <c r="G33" s="293"/>
      <c r="H33" s="293"/>
      <c r="I33" s="293"/>
      <c r="J33" s="120"/>
      <c r="K33" s="120"/>
      <c r="L33" s="120"/>
      <c r="M33" s="120"/>
      <c r="N33" s="120"/>
      <c r="O33" s="121"/>
      <c r="P33" s="122"/>
      <c r="Q33" s="122"/>
      <c r="R33" s="122"/>
      <c r="S33" s="123"/>
      <c r="T33" s="124"/>
      <c r="U33" s="123"/>
      <c r="V33" s="123"/>
      <c r="W33" s="123"/>
      <c r="X33" s="123"/>
      <c r="Y33" s="124"/>
      <c r="Z33" s="124"/>
      <c r="AA33" s="124"/>
      <c r="AB33" s="124"/>
      <c r="AC33" s="123"/>
      <c r="AD33" s="123"/>
      <c r="AE33" s="123"/>
      <c r="AF33" s="123"/>
      <c r="AG33" s="123"/>
      <c r="AH33" s="123"/>
      <c r="AI33" s="125"/>
      <c r="AJ33" s="125"/>
      <c r="AK33" s="125"/>
      <c r="AL33" s="125"/>
      <c r="AM33" s="126"/>
    </row>
    <row r="34" spans="1:41" s="85" customFormat="1" ht="14.25" customHeight="1" x14ac:dyDescent="0.15">
      <c r="A34" s="104"/>
      <c r="B34" s="286" t="s">
        <v>125</v>
      </c>
      <c r="C34" s="496" t="s">
        <v>260</v>
      </c>
      <c r="D34" s="497"/>
      <c r="E34" s="497"/>
      <c r="F34" s="497"/>
      <c r="G34" s="497"/>
      <c r="H34" s="497"/>
      <c r="I34" s="497"/>
      <c r="J34" s="497"/>
      <c r="K34" s="497"/>
      <c r="L34" s="497"/>
      <c r="M34" s="497"/>
      <c r="N34" s="497"/>
      <c r="O34" s="497"/>
      <c r="P34" s="497"/>
      <c r="Q34" s="497"/>
      <c r="R34" s="497"/>
      <c r="S34" s="497"/>
      <c r="T34" s="497"/>
      <c r="U34" s="497"/>
      <c r="V34" s="497"/>
      <c r="W34" s="497"/>
      <c r="X34" s="497"/>
      <c r="Y34" s="497"/>
      <c r="Z34" s="497"/>
      <c r="AA34" s="497"/>
      <c r="AB34" s="497"/>
      <c r="AC34" s="497"/>
      <c r="AD34" s="497"/>
      <c r="AE34" s="498"/>
      <c r="AF34" s="509" t="s">
        <v>131</v>
      </c>
      <c r="AG34" s="510"/>
      <c r="AH34" s="510"/>
      <c r="AI34" s="510"/>
      <c r="AJ34" s="510"/>
      <c r="AK34" s="510"/>
      <c r="AL34" s="510"/>
      <c r="AM34" s="511"/>
    </row>
    <row r="35" spans="1:41" s="85" customFormat="1" ht="14.25" customHeight="1" x14ac:dyDescent="0.15">
      <c r="A35" s="127"/>
      <c r="B35" s="128" t="s">
        <v>128</v>
      </c>
      <c r="C35" s="119" t="s">
        <v>261</v>
      </c>
      <c r="D35" s="119"/>
      <c r="E35" s="119"/>
      <c r="F35" s="119"/>
      <c r="G35" s="119"/>
      <c r="H35" s="119"/>
      <c r="I35" s="119"/>
      <c r="J35" s="119"/>
      <c r="K35" s="119"/>
      <c r="L35" s="119"/>
      <c r="M35" s="119"/>
      <c r="N35" s="119"/>
      <c r="O35" s="119"/>
      <c r="P35" s="119"/>
      <c r="Q35" s="119"/>
      <c r="R35" s="119"/>
      <c r="S35" s="119"/>
      <c r="T35" s="119"/>
      <c r="U35" s="119"/>
      <c r="V35" s="119"/>
      <c r="W35" s="119"/>
      <c r="X35" s="119"/>
      <c r="Y35" s="119"/>
      <c r="Z35" s="119"/>
      <c r="AA35" s="119"/>
      <c r="AB35" s="119"/>
      <c r="AC35" s="119"/>
      <c r="AD35" s="119"/>
      <c r="AE35" s="119"/>
      <c r="AF35" s="657"/>
      <c r="AG35" s="658"/>
      <c r="AH35" s="658"/>
      <c r="AI35" s="658"/>
      <c r="AJ35" s="658"/>
      <c r="AK35" s="658"/>
      <c r="AL35" s="658"/>
      <c r="AM35" s="659"/>
    </row>
    <row r="36" spans="1:41" s="85" customFormat="1" ht="22.5" customHeight="1" x14ac:dyDescent="0.15">
      <c r="A36" s="129"/>
      <c r="B36" s="296"/>
      <c r="C36" s="500" t="s">
        <v>287</v>
      </c>
      <c r="D36" s="500"/>
      <c r="E36" s="500"/>
      <c r="F36" s="500"/>
      <c r="G36" s="500"/>
      <c r="H36" s="500"/>
      <c r="I36" s="500"/>
      <c r="J36" s="500"/>
      <c r="K36" s="500"/>
      <c r="L36" s="500"/>
      <c r="M36" s="500"/>
      <c r="N36" s="500"/>
      <c r="O36" s="500"/>
      <c r="P36" s="500"/>
      <c r="Q36" s="500"/>
      <c r="R36" s="500"/>
      <c r="S36" s="500"/>
      <c r="T36" s="500"/>
      <c r="U36" s="500"/>
      <c r="V36" s="500"/>
      <c r="W36" s="500"/>
      <c r="X36" s="500"/>
      <c r="Y36" s="500"/>
      <c r="Z36" s="500"/>
      <c r="AA36" s="500"/>
      <c r="AB36" s="500"/>
      <c r="AC36" s="500"/>
      <c r="AD36" s="500"/>
      <c r="AE36" s="501"/>
      <c r="AF36" s="502" t="s">
        <v>136</v>
      </c>
      <c r="AG36" s="503"/>
      <c r="AH36" s="78"/>
      <c r="AI36" s="284" t="s">
        <v>137</v>
      </c>
      <c r="AJ36" s="78"/>
      <c r="AK36" s="132" t="s">
        <v>132</v>
      </c>
      <c r="AL36" s="201"/>
      <c r="AM36" s="285" t="s">
        <v>1</v>
      </c>
    </row>
    <row r="37" spans="1:41" s="85" customFormat="1" ht="14.25" customHeight="1" x14ac:dyDescent="0.15">
      <c r="A37" s="294"/>
      <c r="B37" s="264" t="s">
        <v>104</v>
      </c>
      <c r="C37" s="496" t="s">
        <v>109</v>
      </c>
      <c r="D37" s="496"/>
      <c r="E37" s="496"/>
      <c r="F37" s="496"/>
      <c r="G37" s="496"/>
      <c r="H37" s="496"/>
      <c r="I37" s="496"/>
      <c r="J37" s="496"/>
      <c r="K37" s="496"/>
      <c r="L37" s="496"/>
      <c r="M37" s="496"/>
      <c r="N37" s="496"/>
      <c r="O37" s="496"/>
      <c r="P37" s="496"/>
      <c r="Q37" s="496"/>
      <c r="R37" s="496"/>
      <c r="S37" s="496"/>
      <c r="T37" s="496"/>
      <c r="U37" s="496"/>
      <c r="V37" s="496"/>
      <c r="W37" s="496"/>
      <c r="X37" s="496"/>
      <c r="Y37" s="496"/>
      <c r="Z37" s="496"/>
      <c r="AA37" s="496"/>
      <c r="AB37" s="496"/>
      <c r="AC37" s="496"/>
      <c r="AD37" s="496"/>
      <c r="AE37" s="499"/>
      <c r="AF37" s="509" t="s">
        <v>131</v>
      </c>
      <c r="AG37" s="510"/>
      <c r="AH37" s="510"/>
      <c r="AI37" s="510"/>
      <c r="AJ37" s="510"/>
      <c r="AK37" s="510"/>
      <c r="AL37" s="510"/>
      <c r="AM37" s="511"/>
    </row>
    <row r="38" spans="1:41" s="85" customFormat="1" ht="14.25" customHeight="1" x14ac:dyDescent="0.15">
      <c r="A38" s="294"/>
      <c r="B38" s="128" t="s">
        <v>128</v>
      </c>
      <c r="C38" s="119" t="s">
        <v>135</v>
      </c>
      <c r="D38" s="119"/>
      <c r="E38" s="119"/>
      <c r="F38" s="119"/>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119"/>
      <c r="AE38" s="119"/>
      <c r="AF38" s="512"/>
      <c r="AG38" s="513"/>
      <c r="AH38" s="513"/>
      <c r="AI38" s="513"/>
      <c r="AJ38" s="513"/>
      <c r="AK38" s="513"/>
      <c r="AL38" s="513"/>
      <c r="AM38" s="514"/>
    </row>
    <row r="39" spans="1:41" ht="22.5" customHeight="1" x14ac:dyDescent="0.15">
      <c r="A39" s="134"/>
      <c r="B39" s="294"/>
      <c r="C39" s="660" t="s">
        <v>288</v>
      </c>
      <c r="D39" s="660"/>
      <c r="E39" s="660"/>
      <c r="F39" s="660"/>
      <c r="G39" s="660"/>
      <c r="H39" s="660"/>
      <c r="I39" s="660"/>
      <c r="J39" s="660"/>
      <c r="K39" s="660"/>
      <c r="L39" s="660"/>
      <c r="M39" s="660"/>
      <c r="N39" s="660"/>
      <c r="O39" s="660"/>
      <c r="P39" s="660"/>
      <c r="Q39" s="660"/>
      <c r="R39" s="660"/>
      <c r="S39" s="660"/>
      <c r="T39" s="660"/>
      <c r="U39" s="660"/>
      <c r="V39" s="660"/>
      <c r="W39" s="660"/>
      <c r="X39" s="660"/>
      <c r="Y39" s="660"/>
      <c r="Z39" s="660"/>
      <c r="AA39" s="660"/>
      <c r="AB39" s="660"/>
      <c r="AC39" s="660"/>
      <c r="AD39" s="660"/>
      <c r="AE39" s="661"/>
      <c r="AF39" s="648" t="s">
        <v>136</v>
      </c>
      <c r="AG39" s="649"/>
      <c r="AH39" s="79"/>
      <c r="AI39" s="135" t="s">
        <v>137</v>
      </c>
      <c r="AJ39" s="79"/>
      <c r="AK39" s="136" t="s">
        <v>132</v>
      </c>
      <c r="AL39" s="202"/>
      <c r="AM39" s="137" t="s">
        <v>1</v>
      </c>
    </row>
    <row r="40" spans="1:41" s="85" customFormat="1" ht="18.75" customHeight="1" x14ac:dyDescent="0.15">
      <c r="A40" s="294"/>
      <c r="B40" s="138" t="str">
        <f>IF(C40="","","・")</f>
        <v/>
      </c>
      <c r="C40" s="505" t="str">
        <f>AP18</f>
        <v/>
      </c>
      <c r="D40" s="505"/>
      <c r="E40" s="505"/>
      <c r="F40" s="505"/>
      <c r="G40" s="505"/>
      <c r="H40" s="505"/>
      <c r="I40" s="505"/>
      <c r="J40" s="505"/>
      <c r="K40" s="505"/>
      <c r="L40" s="505"/>
      <c r="M40" s="505"/>
      <c r="N40" s="505"/>
      <c r="O40" s="505"/>
      <c r="P40" s="505"/>
      <c r="Q40" s="505"/>
      <c r="R40" s="505"/>
      <c r="S40" s="505"/>
      <c r="T40" s="505"/>
      <c r="U40" s="505"/>
      <c r="V40" s="505"/>
      <c r="W40" s="505"/>
      <c r="X40" s="505"/>
      <c r="Y40" s="505"/>
      <c r="Z40" s="505"/>
      <c r="AA40" s="505"/>
      <c r="AB40" s="505"/>
      <c r="AC40" s="505"/>
      <c r="AD40" s="505"/>
      <c r="AE40" s="506"/>
      <c r="AF40" s="502"/>
      <c r="AG40" s="503"/>
      <c r="AH40" s="503"/>
      <c r="AI40" s="503"/>
      <c r="AJ40" s="503"/>
      <c r="AK40" s="503"/>
      <c r="AL40" s="503"/>
      <c r="AM40" s="504"/>
    </row>
    <row r="41" spans="1:41" s="85" customFormat="1" ht="21.75" customHeight="1" x14ac:dyDescent="0.15">
      <c r="A41" s="294"/>
      <c r="B41" s="264" t="s">
        <v>105</v>
      </c>
      <c r="C41" s="706" t="s">
        <v>162</v>
      </c>
      <c r="D41" s="706"/>
      <c r="E41" s="706"/>
      <c r="F41" s="706"/>
      <c r="G41" s="706"/>
      <c r="H41" s="706"/>
      <c r="I41" s="706"/>
      <c r="J41" s="706"/>
      <c r="K41" s="706"/>
      <c r="L41" s="706"/>
      <c r="M41" s="706"/>
      <c r="N41" s="706"/>
      <c r="O41" s="706"/>
      <c r="P41" s="706"/>
      <c r="Q41" s="706"/>
      <c r="R41" s="706"/>
      <c r="S41" s="706"/>
      <c r="T41" s="706"/>
      <c r="U41" s="706"/>
      <c r="V41" s="706"/>
      <c r="W41" s="706"/>
      <c r="X41" s="706"/>
      <c r="Y41" s="706"/>
      <c r="Z41" s="706"/>
      <c r="AA41" s="706"/>
      <c r="AB41" s="706"/>
      <c r="AC41" s="706"/>
      <c r="AD41" s="706"/>
      <c r="AE41" s="707"/>
      <c r="AF41" s="509" t="s">
        <v>131</v>
      </c>
      <c r="AG41" s="510"/>
      <c r="AH41" s="510"/>
      <c r="AI41" s="510"/>
      <c r="AJ41" s="510"/>
      <c r="AK41" s="510"/>
      <c r="AL41" s="510"/>
      <c r="AM41" s="511"/>
    </row>
    <row r="42" spans="1:41" s="85" customFormat="1" ht="14.25" customHeight="1" x14ac:dyDescent="0.15">
      <c r="A42" s="294"/>
      <c r="B42" s="128" t="s">
        <v>128</v>
      </c>
      <c r="C42" s="119" t="s">
        <v>142</v>
      </c>
      <c r="D42" s="119"/>
      <c r="E42" s="119"/>
      <c r="F42" s="119"/>
      <c r="G42" s="119"/>
      <c r="H42" s="119"/>
      <c r="I42" s="119"/>
      <c r="J42" s="119"/>
      <c r="K42" s="119"/>
      <c r="L42" s="119"/>
      <c r="M42" s="119"/>
      <c r="N42" s="119"/>
      <c r="O42" s="119"/>
      <c r="P42" s="119"/>
      <c r="Q42" s="119"/>
      <c r="R42" s="119"/>
      <c r="S42" s="119"/>
      <c r="T42" s="119"/>
      <c r="U42" s="119"/>
      <c r="V42" s="119"/>
      <c r="W42" s="119"/>
      <c r="X42" s="119"/>
      <c r="Y42" s="119"/>
      <c r="Z42" s="119"/>
      <c r="AA42" s="119"/>
      <c r="AB42" s="119"/>
      <c r="AC42" s="119"/>
      <c r="AD42" s="502" t="s">
        <v>138</v>
      </c>
      <c r="AE42" s="504"/>
      <c r="AF42" s="502" t="s">
        <v>136</v>
      </c>
      <c r="AG42" s="503"/>
      <c r="AH42" s="78"/>
      <c r="AI42" s="284" t="s">
        <v>137</v>
      </c>
      <c r="AJ42" s="78"/>
      <c r="AK42" s="132" t="s">
        <v>132</v>
      </c>
      <c r="AL42" s="201"/>
      <c r="AM42" s="285" t="s">
        <v>1</v>
      </c>
    </row>
    <row r="43" spans="1:41" ht="14.25" customHeight="1" x14ac:dyDescent="0.15">
      <c r="A43" s="134"/>
      <c r="B43" s="294"/>
      <c r="C43" s="139" t="s">
        <v>140</v>
      </c>
      <c r="D43" s="735"/>
      <c r="E43" s="735"/>
      <c r="F43" s="735"/>
      <c r="G43" s="735"/>
      <c r="H43" s="735"/>
      <c r="I43" s="735"/>
      <c r="J43" s="735"/>
      <c r="K43" s="735"/>
      <c r="L43" s="735"/>
      <c r="M43" s="735"/>
      <c r="N43" s="735"/>
      <c r="O43" s="735"/>
      <c r="P43" s="735"/>
      <c r="Q43" s="735"/>
      <c r="R43" s="735"/>
      <c r="S43" s="735"/>
      <c r="T43" s="735"/>
      <c r="U43" s="735"/>
      <c r="V43" s="735"/>
      <c r="W43" s="735"/>
      <c r="X43" s="735"/>
      <c r="Y43" s="735"/>
      <c r="Z43" s="140" t="s">
        <v>8</v>
      </c>
      <c r="AA43" s="141"/>
      <c r="AB43" s="141"/>
      <c r="AC43" s="141"/>
      <c r="AD43" s="507" t="s">
        <v>139</v>
      </c>
      <c r="AE43" s="508"/>
      <c r="AF43" s="648" t="s">
        <v>136</v>
      </c>
      <c r="AG43" s="649"/>
      <c r="AH43" s="79"/>
      <c r="AI43" s="135" t="s">
        <v>137</v>
      </c>
      <c r="AJ43" s="79"/>
      <c r="AK43" s="136" t="s">
        <v>132</v>
      </c>
      <c r="AL43" s="202"/>
      <c r="AM43" s="137" t="s">
        <v>1</v>
      </c>
    </row>
    <row r="44" spans="1:41" s="85" customFormat="1" ht="18.75" customHeight="1" x14ac:dyDescent="0.15">
      <c r="A44" s="294"/>
      <c r="B44" s="138" t="str">
        <f>IF(C44="","","・")</f>
        <v/>
      </c>
      <c r="C44" s="505" t="str">
        <f>AP19</f>
        <v/>
      </c>
      <c r="D44" s="505"/>
      <c r="E44" s="505"/>
      <c r="F44" s="505"/>
      <c r="G44" s="505"/>
      <c r="H44" s="505"/>
      <c r="I44" s="505"/>
      <c r="J44" s="505"/>
      <c r="K44" s="505"/>
      <c r="L44" s="505"/>
      <c r="M44" s="505"/>
      <c r="N44" s="505"/>
      <c r="O44" s="505"/>
      <c r="P44" s="505"/>
      <c r="Q44" s="505"/>
      <c r="R44" s="505"/>
      <c r="S44" s="505"/>
      <c r="T44" s="505"/>
      <c r="U44" s="505"/>
      <c r="V44" s="505"/>
      <c r="W44" s="505"/>
      <c r="X44" s="505"/>
      <c r="Y44" s="505"/>
      <c r="Z44" s="505"/>
      <c r="AA44" s="505"/>
      <c r="AB44" s="505"/>
      <c r="AC44" s="505"/>
      <c r="AD44" s="505"/>
      <c r="AE44" s="506"/>
      <c r="AF44" s="502"/>
      <c r="AG44" s="503"/>
      <c r="AH44" s="503"/>
      <c r="AI44" s="503"/>
      <c r="AJ44" s="503"/>
      <c r="AK44" s="503"/>
      <c r="AL44" s="503"/>
      <c r="AM44" s="504"/>
    </row>
    <row r="45" spans="1:41" s="85" customFormat="1" ht="14.25" customHeight="1" x14ac:dyDescent="0.15">
      <c r="A45" s="294"/>
      <c r="B45" s="264" t="s">
        <v>106</v>
      </c>
      <c r="C45" s="300" t="s">
        <v>258</v>
      </c>
      <c r="D45" s="287"/>
      <c r="E45" s="300"/>
      <c r="F45" s="287"/>
      <c r="G45" s="287"/>
      <c r="H45" s="287"/>
      <c r="I45" s="287"/>
      <c r="J45" s="267"/>
      <c r="K45" s="267"/>
      <c r="L45" s="267"/>
      <c r="M45" s="267"/>
      <c r="N45" s="267"/>
      <c r="O45" s="268"/>
      <c r="P45" s="146"/>
      <c r="Q45" s="146"/>
      <c r="R45" s="146"/>
      <c r="S45" s="269"/>
      <c r="T45" s="270"/>
      <c r="U45" s="270"/>
      <c r="V45" s="270"/>
      <c r="W45" s="270"/>
      <c r="X45" s="270"/>
      <c r="Y45" s="271"/>
      <c r="Z45" s="271"/>
      <c r="AA45" s="271"/>
      <c r="AB45" s="271"/>
      <c r="AC45" s="270"/>
      <c r="AD45" s="270"/>
      <c r="AE45" s="270"/>
      <c r="AF45" s="509" t="s">
        <v>131</v>
      </c>
      <c r="AG45" s="510"/>
      <c r="AH45" s="510"/>
      <c r="AI45" s="510"/>
      <c r="AJ45" s="510"/>
      <c r="AK45" s="510"/>
      <c r="AL45" s="510"/>
      <c r="AM45" s="511"/>
      <c r="AO45" s="87" t="s">
        <v>113</v>
      </c>
    </row>
    <row r="46" spans="1:41" s="85" customFormat="1" ht="14.25" customHeight="1" x14ac:dyDescent="0.15">
      <c r="A46" s="294"/>
      <c r="B46" s="128" t="s">
        <v>128</v>
      </c>
      <c r="C46" s="654" t="s">
        <v>280</v>
      </c>
      <c r="D46" s="654"/>
      <c r="E46" s="654"/>
      <c r="F46" s="654"/>
      <c r="G46" s="654"/>
      <c r="H46" s="654"/>
      <c r="I46" s="654"/>
      <c r="J46" s="654"/>
      <c r="K46" s="654"/>
      <c r="L46" s="654"/>
      <c r="M46" s="654"/>
      <c r="N46" s="654"/>
      <c r="O46" s="654"/>
      <c r="P46" s="654"/>
      <c r="Q46" s="654"/>
      <c r="R46" s="654"/>
      <c r="S46" s="654"/>
      <c r="T46" s="654"/>
      <c r="U46" s="654"/>
      <c r="V46" s="654"/>
      <c r="W46" s="654"/>
      <c r="X46" s="654"/>
      <c r="Y46" s="654"/>
      <c r="Z46" s="654"/>
      <c r="AA46" s="654"/>
      <c r="AB46" s="654"/>
      <c r="AC46" s="654"/>
      <c r="AD46" s="654"/>
      <c r="AE46" s="655"/>
      <c r="AF46" s="512"/>
      <c r="AG46" s="513"/>
      <c r="AH46" s="513"/>
      <c r="AI46" s="513"/>
      <c r="AJ46" s="513"/>
      <c r="AK46" s="513"/>
      <c r="AL46" s="513"/>
      <c r="AM46" s="514"/>
      <c r="AO46" s="87" t="str">
        <f>IF(B20="","",IF(AF46="はい","","④を選択していますが、要件の確認が「はい」になっていません。"))</f>
        <v/>
      </c>
    </row>
    <row r="47" spans="1:41" s="85" customFormat="1" ht="14.25" customHeight="1" x14ac:dyDescent="0.15">
      <c r="A47" s="294"/>
      <c r="B47" s="128" t="s">
        <v>128</v>
      </c>
      <c r="C47" s="119" t="s">
        <v>143</v>
      </c>
      <c r="D47" s="119"/>
      <c r="E47" s="119"/>
      <c r="F47" s="119"/>
      <c r="G47" s="119"/>
      <c r="H47" s="119"/>
      <c r="I47" s="119"/>
      <c r="J47" s="119"/>
      <c r="K47" s="119"/>
      <c r="L47" s="119"/>
      <c r="M47" s="119"/>
      <c r="N47" s="119"/>
      <c r="O47" s="119"/>
      <c r="P47" s="119"/>
      <c r="Q47" s="119"/>
      <c r="R47" s="119"/>
      <c r="S47" s="119"/>
      <c r="T47" s="119"/>
      <c r="U47" s="119"/>
      <c r="V47" s="119"/>
      <c r="W47" s="119"/>
      <c r="X47" s="119"/>
      <c r="Y47" s="119"/>
      <c r="Z47" s="119"/>
      <c r="AA47" s="119"/>
      <c r="AB47" s="119"/>
      <c r="AC47" s="119"/>
      <c r="AD47" s="119"/>
      <c r="AE47" s="119"/>
      <c r="AF47" s="512"/>
      <c r="AG47" s="513"/>
      <c r="AH47" s="513"/>
      <c r="AI47" s="513"/>
      <c r="AJ47" s="513"/>
      <c r="AK47" s="513"/>
      <c r="AL47" s="513"/>
      <c r="AM47" s="514"/>
    </row>
    <row r="48" spans="1:41" ht="22.5" customHeight="1" x14ac:dyDescent="0.15">
      <c r="A48" s="134"/>
      <c r="B48" s="296"/>
      <c r="C48" s="500" t="s">
        <v>281</v>
      </c>
      <c r="D48" s="500"/>
      <c r="E48" s="500"/>
      <c r="F48" s="500"/>
      <c r="G48" s="500"/>
      <c r="H48" s="500"/>
      <c r="I48" s="500"/>
      <c r="J48" s="500"/>
      <c r="K48" s="500"/>
      <c r="L48" s="500"/>
      <c r="M48" s="500"/>
      <c r="N48" s="500"/>
      <c r="O48" s="500"/>
      <c r="P48" s="500"/>
      <c r="Q48" s="500"/>
      <c r="R48" s="500"/>
      <c r="S48" s="500"/>
      <c r="T48" s="500"/>
      <c r="U48" s="500"/>
      <c r="V48" s="500"/>
      <c r="W48" s="500"/>
      <c r="X48" s="500"/>
      <c r="Y48" s="500"/>
      <c r="Z48" s="500"/>
      <c r="AA48" s="500"/>
      <c r="AB48" s="500"/>
      <c r="AC48" s="500"/>
      <c r="AD48" s="500"/>
      <c r="AE48" s="501"/>
      <c r="AF48" s="502" t="s">
        <v>136</v>
      </c>
      <c r="AG48" s="503"/>
      <c r="AH48" s="78"/>
      <c r="AI48" s="284" t="s">
        <v>137</v>
      </c>
      <c r="AJ48" s="78"/>
      <c r="AK48" s="132" t="s">
        <v>132</v>
      </c>
      <c r="AL48" s="201"/>
      <c r="AM48" s="285" t="s">
        <v>1</v>
      </c>
    </row>
    <row r="49" spans="1:41" s="85" customFormat="1" ht="14.25" customHeight="1" x14ac:dyDescent="0.15">
      <c r="A49" s="294"/>
      <c r="B49" s="264" t="s">
        <v>235</v>
      </c>
      <c r="C49" s="300" t="s">
        <v>275</v>
      </c>
      <c r="D49" s="287"/>
      <c r="E49" s="300"/>
      <c r="F49" s="287"/>
      <c r="G49" s="287"/>
      <c r="H49" s="287"/>
      <c r="I49" s="287"/>
      <c r="J49" s="267"/>
      <c r="K49" s="267"/>
      <c r="L49" s="267"/>
      <c r="M49" s="267"/>
      <c r="N49" s="267"/>
      <c r="O49" s="268"/>
      <c r="P49" s="146"/>
      <c r="Q49" s="146"/>
      <c r="R49" s="146"/>
      <c r="S49" s="269"/>
      <c r="T49" s="270"/>
      <c r="U49" s="270"/>
      <c r="V49" s="270"/>
      <c r="W49" s="270"/>
      <c r="X49" s="270"/>
      <c r="Y49" s="271"/>
      <c r="Z49" s="271"/>
      <c r="AA49" s="271"/>
      <c r="AB49" s="271"/>
      <c r="AC49" s="270"/>
      <c r="AD49" s="270"/>
      <c r="AE49" s="270"/>
      <c r="AF49" s="509" t="s">
        <v>131</v>
      </c>
      <c r="AG49" s="510"/>
      <c r="AH49" s="510"/>
      <c r="AI49" s="510"/>
      <c r="AJ49" s="510"/>
      <c r="AK49" s="510"/>
      <c r="AL49" s="510"/>
      <c r="AM49" s="511"/>
      <c r="AO49" s="87" t="s">
        <v>113</v>
      </c>
    </row>
    <row r="50" spans="1:41" s="85" customFormat="1" ht="25.5" customHeight="1" x14ac:dyDescent="0.15">
      <c r="A50" s="294"/>
      <c r="B50" s="128" t="s">
        <v>128</v>
      </c>
      <c r="C50" s="516" t="s">
        <v>282</v>
      </c>
      <c r="D50" s="516"/>
      <c r="E50" s="516"/>
      <c r="F50" s="516"/>
      <c r="G50" s="516"/>
      <c r="H50" s="516"/>
      <c r="I50" s="516"/>
      <c r="J50" s="516"/>
      <c r="K50" s="516"/>
      <c r="L50" s="516"/>
      <c r="M50" s="516"/>
      <c r="N50" s="516"/>
      <c r="O50" s="516"/>
      <c r="P50" s="516"/>
      <c r="Q50" s="516"/>
      <c r="R50" s="516"/>
      <c r="S50" s="516"/>
      <c r="T50" s="516"/>
      <c r="U50" s="516"/>
      <c r="V50" s="516"/>
      <c r="W50" s="516"/>
      <c r="X50" s="516"/>
      <c r="Y50" s="516"/>
      <c r="Z50" s="516"/>
      <c r="AA50" s="516"/>
      <c r="AB50" s="516"/>
      <c r="AC50" s="516"/>
      <c r="AD50" s="516"/>
      <c r="AE50" s="517"/>
      <c r="AF50" s="512"/>
      <c r="AG50" s="513"/>
      <c r="AH50" s="513"/>
      <c r="AI50" s="513"/>
      <c r="AJ50" s="513"/>
      <c r="AK50" s="513"/>
      <c r="AL50" s="513"/>
      <c r="AM50" s="514"/>
      <c r="AO50" s="87" t="str">
        <f>IF(B21="","",IF(AF50="はい","","⑤を選択していますが、要件の確認が「はい」になっていません。"))</f>
        <v/>
      </c>
    </row>
    <row r="51" spans="1:41" s="85" customFormat="1" ht="14.25" customHeight="1" x14ac:dyDescent="0.15">
      <c r="A51" s="294"/>
      <c r="B51" s="262" t="s">
        <v>144</v>
      </c>
      <c r="C51" s="300"/>
      <c r="D51" s="287"/>
      <c r="E51" s="300"/>
      <c r="F51" s="287"/>
      <c r="G51" s="287"/>
      <c r="H51" s="287"/>
      <c r="I51" s="287"/>
      <c r="J51" s="267"/>
      <c r="K51" s="267"/>
      <c r="L51" s="267"/>
      <c r="M51" s="267"/>
      <c r="N51" s="267"/>
      <c r="O51" s="268"/>
      <c r="P51" s="146"/>
      <c r="Q51" s="146"/>
      <c r="R51" s="146"/>
      <c r="S51" s="269"/>
      <c r="T51" s="270"/>
      <c r="U51" s="270"/>
      <c r="V51" s="270"/>
      <c r="W51" s="270"/>
      <c r="X51" s="270"/>
      <c r="Y51" s="271"/>
      <c r="Z51" s="271"/>
      <c r="AA51" s="271"/>
      <c r="AB51" s="271"/>
      <c r="AC51" s="297"/>
      <c r="AD51" s="297"/>
      <c r="AE51" s="297"/>
      <c r="AF51" s="297"/>
      <c r="AG51" s="297"/>
      <c r="AH51" s="297"/>
      <c r="AI51" s="297"/>
      <c r="AJ51" s="297"/>
      <c r="AK51" s="297"/>
      <c r="AL51" s="297"/>
      <c r="AM51" s="148"/>
    </row>
    <row r="52" spans="1:41" ht="41.25" customHeight="1" x14ac:dyDescent="0.15">
      <c r="A52" s="149"/>
      <c r="B52" s="548" t="str">
        <f>AO10&amp;AO16&amp;AO18&amp;AO19&amp;AO20&amp;AO24&amp;AO21&amp;AO25&amp;AO46&amp;AO50</f>
        <v/>
      </c>
      <c r="C52" s="549"/>
      <c r="D52" s="549"/>
      <c r="E52" s="549"/>
      <c r="F52" s="549"/>
      <c r="G52" s="549"/>
      <c r="H52" s="549"/>
      <c r="I52" s="549"/>
      <c r="J52" s="549"/>
      <c r="K52" s="549"/>
      <c r="L52" s="549"/>
      <c r="M52" s="549"/>
      <c r="N52" s="549"/>
      <c r="O52" s="549"/>
      <c r="P52" s="549"/>
      <c r="Q52" s="549"/>
      <c r="R52" s="549"/>
      <c r="S52" s="549"/>
      <c r="T52" s="549"/>
      <c r="U52" s="549"/>
      <c r="V52" s="549"/>
      <c r="W52" s="549"/>
      <c r="X52" s="549"/>
      <c r="Y52" s="549"/>
      <c r="Z52" s="549"/>
      <c r="AA52" s="549"/>
      <c r="AB52" s="549"/>
      <c r="AC52" s="549"/>
      <c r="AD52" s="549"/>
      <c r="AE52" s="549"/>
      <c r="AF52" s="549"/>
      <c r="AG52" s="549"/>
      <c r="AH52" s="549"/>
      <c r="AI52" s="549"/>
      <c r="AJ52" s="549"/>
      <c r="AK52" s="549"/>
      <c r="AL52" s="549"/>
      <c r="AM52" s="550"/>
    </row>
    <row r="53" spans="1:41" ht="5.25" customHeight="1" x14ac:dyDescent="0.15">
      <c r="A53" s="150"/>
      <c r="B53" s="295"/>
      <c r="C53" s="151"/>
      <c r="D53" s="295"/>
      <c r="E53" s="152"/>
      <c r="F53" s="295"/>
      <c r="G53" s="295"/>
      <c r="H53" s="295"/>
      <c r="I53" s="295"/>
      <c r="J53" s="153"/>
      <c r="K53" s="153"/>
      <c r="L53" s="153"/>
      <c r="M53" s="153"/>
      <c r="N53" s="153"/>
      <c r="O53" s="154"/>
      <c r="P53" s="155"/>
      <c r="Q53" s="150"/>
      <c r="R53" s="150"/>
      <c r="S53" s="153"/>
      <c r="T53" s="295"/>
      <c r="U53" s="153"/>
      <c r="V53" s="153"/>
      <c r="W53" s="153"/>
      <c r="X53" s="153"/>
      <c r="Y53" s="295"/>
      <c r="Z53" s="295"/>
      <c r="AA53" s="295"/>
      <c r="AB53" s="295"/>
      <c r="AC53" s="151"/>
      <c r="AD53" s="153"/>
      <c r="AE53" s="153"/>
      <c r="AF53" s="153"/>
      <c r="AG53" s="153"/>
      <c r="AH53" s="153"/>
      <c r="AI53" s="156"/>
      <c r="AJ53" s="156"/>
      <c r="AK53" s="156"/>
      <c r="AL53" s="156"/>
      <c r="AM53" s="153"/>
      <c r="AN53" s="150"/>
    </row>
    <row r="54" spans="1:41" ht="18.75" customHeight="1" x14ac:dyDescent="0.15">
      <c r="A54" s="662" t="s">
        <v>99</v>
      </c>
      <c r="B54" s="662"/>
      <c r="C54" s="662"/>
      <c r="D54" s="662"/>
      <c r="E54" s="662"/>
      <c r="F54" s="662"/>
      <c r="G54" s="662"/>
      <c r="H54" s="662"/>
      <c r="I54" s="662"/>
      <c r="J54" s="662"/>
      <c r="K54" s="662"/>
      <c r="L54" s="662"/>
      <c r="M54" s="662"/>
      <c r="N54" s="662"/>
      <c r="O54" s="662"/>
      <c r="P54" s="662"/>
      <c r="Q54" s="662"/>
      <c r="R54" s="662"/>
      <c r="S54" s="662"/>
      <c r="T54" s="662"/>
      <c r="U54" s="662"/>
      <c r="V54" s="662"/>
      <c r="W54" s="662"/>
      <c r="X54" s="662"/>
      <c r="Y54" s="662"/>
      <c r="Z54" s="662"/>
      <c r="AA54" s="662"/>
      <c r="AB54" s="662"/>
      <c r="AC54" s="662"/>
      <c r="AD54" s="662"/>
      <c r="AE54" s="662"/>
      <c r="AF54" s="662"/>
      <c r="AG54" s="662"/>
      <c r="AH54" s="662"/>
      <c r="AI54" s="662"/>
      <c r="AJ54" s="662"/>
      <c r="AK54" s="662"/>
      <c r="AL54" s="662"/>
      <c r="AM54" s="662"/>
    </row>
    <row r="55" spans="1:41" s="85" customFormat="1" ht="14.25" customHeight="1" x14ac:dyDescent="0.15">
      <c r="A55" s="106" t="s">
        <v>146</v>
      </c>
      <c r="B55" s="293"/>
      <c r="C55" s="107"/>
      <c r="D55" s="107"/>
      <c r="E55" s="107"/>
      <c r="F55" s="107"/>
      <c r="G55" s="107"/>
      <c r="H55" s="107"/>
      <c r="I55" s="107"/>
      <c r="J55" s="107"/>
      <c r="K55" s="107"/>
      <c r="L55" s="107"/>
      <c r="M55" s="107"/>
      <c r="N55" s="107"/>
      <c r="O55" s="107"/>
      <c r="P55" s="107"/>
      <c r="Q55" s="107"/>
      <c r="R55" s="107"/>
      <c r="S55" s="107"/>
      <c r="T55" s="107"/>
      <c r="U55" s="107"/>
      <c r="V55" s="107"/>
      <c r="W55" s="107"/>
      <c r="X55" s="107"/>
      <c r="Y55" s="107"/>
      <c r="Z55" s="107"/>
      <c r="AA55" s="107"/>
      <c r="AB55" s="107"/>
      <c r="AC55" s="107"/>
      <c r="AD55" s="107"/>
      <c r="AE55" s="107"/>
      <c r="AF55" s="107"/>
      <c r="AG55" s="107"/>
      <c r="AH55" s="107"/>
      <c r="AI55" s="107"/>
      <c r="AJ55" s="107"/>
      <c r="AK55" s="107"/>
      <c r="AL55" s="107"/>
      <c r="AM55" s="108"/>
    </row>
    <row r="56" spans="1:41" s="85" customFormat="1" ht="14.25" customHeight="1" x14ac:dyDescent="0.15">
      <c r="A56" s="109"/>
      <c r="B56" s="262" t="s">
        <v>118</v>
      </c>
      <c r="C56" s="110"/>
      <c r="D56" s="111"/>
      <c r="E56" s="111"/>
      <c r="F56" s="111"/>
      <c r="G56" s="111"/>
      <c r="H56" s="111"/>
      <c r="I56" s="111"/>
      <c r="J56" s="111"/>
      <c r="K56" s="111"/>
      <c r="L56" s="111"/>
      <c r="M56" s="111"/>
      <c r="N56" s="111"/>
      <c r="O56" s="111"/>
      <c r="P56" s="111"/>
      <c r="Q56" s="111"/>
      <c r="R56" s="111"/>
      <c r="S56" s="111"/>
      <c r="T56" s="111"/>
      <c r="U56" s="111"/>
      <c r="V56" s="111"/>
      <c r="W56" s="107"/>
      <c r="X56" s="107"/>
      <c r="Y56" s="107"/>
      <c r="Z56" s="107"/>
      <c r="AA56" s="107"/>
      <c r="AB56" s="107"/>
      <c r="AC56" s="107"/>
      <c r="AD56" s="107"/>
      <c r="AE56" s="107"/>
      <c r="AF56" s="107"/>
      <c r="AG56" s="107"/>
      <c r="AH56" s="107"/>
      <c r="AI56" s="107"/>
      <c r="AJ56" s="107"/>
      <c r="AK56" s="107"/>
      <c r="AL56" s="107"/>
      <c r="AM56" s="108"/>
      <c r="AO56" s="87" t="s">
        <v>113</v>
      </c>
    </row>
    <row r="57" spans="1:41" s="85" customFormat="1" ht="20.25" customHeight="1" x14ac:dyDescent="0.15">
      <c r="A57" s="113"/>
      <c r="B57" s="200"/>
      <c r="C57" s="653" t="s">
        <v>246</v>
      </c>
      <c r="D57" s="654"/>
      <c r="E57" s="654"/>
      <c r="F57" s="654"/>
      <c r="G57" s="654"/>
      <c r="H57" s="654"/>
      <c r="I57" s="654"/>
      <c r="J57" s="654"/>
      <c r="K57" s="654"/>
      <c r="L57" s="654"/>
      <c r="M57" s="654"/>
      <c r="N57" s="654"/>
      <c r="O57" s="654"/>
      <c r="P57" s="654"/>
      <c r="Q57" s="654"/>
      <c r="R57" s="654"/>
      <c r="S57" s="654"/>
      <c r="T57" s="654"/>
      <c r="U57" s="654"/>
      <c r="V57" s="655"/>
      <c r="W57" s="552" t="s">
        <v>259</v>
      </c>
      <c r="X57" s="552"/>
      <c r="Y57" s="552"/>
      <c r="Z57" s="552"/>
      <c r="AA57" s="552"/>
      <c r="AB57" s="552"/>
      <c r="AC57" s="553"/>
      <c r="AD57" s="553"/>
      <c r="AE57" s="553"/>
      <c r="AF57" s="553"/>
      <c r="AG57" s="553"/>
      <c r="AH57" s="553"/>
      <c r="AI57" s="553"/>
      <c r="AJ57" s="553"/>
      <c r="AK57" s="553"/>
      <c r="AL57" s="553"/>
      <c r="AM57" s="553"/>
      <c r="AO57" s="87" t="str">
        <f>IF(AND(B57="",B59=""),"",IF(AP5&lt;&gt;4,"当該サービスは（２）での申請対象外です。",IF(OR(B17="〇",B19="〇"),"（１）の①、③に該当する場合、（２）は申請対象外です。","")))</f>
        <v/>
      </c>
    </row>
    <row r="58" spans="1:41" s="85" customFormat="1" ht="14.25" customHeight="1" x14ac:dyDescent="0.15">
      <c r="A58" s="294"/>
      <c r="B58" s="261" t="s">
        <v>119</v>
      </c>
      <c r="C58" s="111"/>
      <c r="D58" s="111"/>
      <c r="E58" s="111"/>
      <c r="F58" s="111"/>
      <c r="G58" s="111"/>
      <c r="H58" s="111"/>
      <c r="I58" s="111"/>
      <c r="J58" s="111"/>
      <c r="K58" s="111"/>
      <c r="L58" s="111"/>
      <c r="M58" s="111"/>
      <c r="N58" s="111"/>
      <c r="O58" s="111"/>
      <c r="P58" s="111"/>
      <c r="Q58" s="111"/>
      <c r="R58" s="111"/>
      <c r="S58" s="111"/>
      <c r="T58" s="111"/>
      <c r="U58" s="111"/>
      <c r="V58" s="111"/>
      <c r="W58" s="157"/>
      <c r="X58" s="157"/>
      <c r="Y58" s="157"/>
      <c r="Z58" s="157"/>
      <c r="AA58" s="157"/>
      <c r="AB58" s="157"/>
      <c r="AC58" s="157"/>
      <c r="AD58" s="157"/>
      <c r="AE58" s="157"/>
      <c r="AF58" s="157"/>
      <c r="AG58" s="157"/>
      <c r="AH58" s="157"/>
      <c r="AI58" s="157"/>
      <c r="AJ58" s="157"/>
      <c r="AK58" s="157"/>
      <c r="AL58" s="157"/>
      <c r="AM58" s="158"/>
    </row>
    <row r="59" spans="1:41" s="85" customFormat="1" ht="20.25" customHeight="1" x14ac:dyDescent="0.15">
      <c r="A59" s="114"/>
      <c r="B59" s="200"/>
      <c r="C59" s="656" t="s">
        <v>241</v>
      </c>
      <c r="D59" s="656"/>
      <c r="E59" s="656"/>
      <c r="F59" s="656"/>
      <c r="G59" s="656"/>
      <c r="H59" s="656"/>
      <c r="I59" s="656"/>
      <c r="J59" s="656"/>
      <c r="K59" s="656"/>
      <c r="L59" s="656"/>
      <c r="M59" s="656"/>
      <c r="N59" s="656"/>
      <c r="O59" s="656"/>
      <c r="P59" s="656"/>
      <c r="Q59" s="656"/>
      <c r="R59" s="656"/>
      <c r="S59" s="656"/>
      <c r="T59" s="656"/>
      <c r="U59" s="656"/>
      <c r="V59" s="656"/>
      <c r="W59" s="552" t="s">
        <v>259</v>
      </c>
      <c r="X59" s="552"/>
      <c r="Y59" s="552"/>
      <c r="Z59" s="552"/>
      <c r="AA59" s="552"/>
      <c r="AB59" s="552"/>
      <c r="AC59" s="553"/>
      <c r="AD59" s="553"/>
      <c r="AE59" s="553"/>
      <c r="AF59" s="553"/>
      <c r="AG59" s="553"/>
      <c r="AH59" s="553"/>
      <c r="AI59" s="553"/>
      <c r="AJ59" s="553"/>
      <c r="AK59" s="553"/>
      <c r="AL59" s="553"/>
      <c r="AM59" s="553"/>
    </row>
    <row r="60" spans="1:41" s="85" customFormat="1" ht="12" x14ac:dyDescent="0.15">
      <c r="A60" s="117"/>
      <c r="B60" s="521" t="s">
        <v>242</v>
      </c>
      <c r="C60" s="522"/>
      <c r="D60" s="522"/>
      <c r="E60" s="522"/>
      <c r="F60" s="522"/>
      <c r="G60" s="522"/>
      <c r="H60" s="522"/>
      <c r="I60" s="522"/>
      <c r="J60" s="522"/>
      <c r="K60" s="522"/>
      <c r="L60" s="522"/>
      <c r="M60" s="522"/>
      <c r="N60" s="522"/>
      <c r="O60" s="522"/>
      <c r="P60" s="522"/>
      <c r="Q60" s="522"/>
      <c r="R60" s="522"/>
      <c r="S60" s="522"/>
      <c r="T60" s="522"/>
      <c r="U60" s="522"/>
      <c r="V60" s="522"/>
      <c r="W60" s="522"/>
      <c r="X60" s="522"/>
      <c r="Y60" s="522"/>
      <c r="Z60" s="522"/>
      <c r="AA60" s="522"/>
      <c r="AB60" s="522"/>
      <c r="AC60" s="522"/>
      <c r="AD60" s="522"/>
      <c r="AE60" s="522"/>
      <c r="AF60" s="522"/>
      <c r="AG60" s="522"/>
      <c r="AH60" s="522"/>
      <c r="AI60" s="522"/>
      <c r="AJ60" s="522"/>
      <c r="AK60" s="522"/>
      <c r="AL60" s="522"/>
      <c r="AM60" s="523"/>
    </row>
    <row r="61" spans="1:41" s="85" customFormat="1" ht="14.25" customHeight="1" x14ac:dyDescent="0.15">
      <c r="A61" s="106" t="s">
        <v>157</v>
      </c>
      <c r="B61" s="118"/>
      <c r="C61" s="293"/>
      <c r="D61" s="293"/>
      <c r="E61" s="119"/>
      <c r="F61" s="293"/>
      <c r="G61" s="293"/>
      <c r="H61" s="293"/>
      <c r="I61" s="293"/>
      <c r="J61" s="120"/>
      <c r="K61" s="120"/>
      <c r="L61" s="120"/>
      <c r="M61" s="120"/>
      <c r="N61" s="120"/>
      <c r="O61" s="121"/>
      <c r="P61" s="122"/>
      <c r="Q61" s="122"/>
      <c r="R61" s="122"/>
      <c r="S61" s="123"/>
      <c r="T61" s="124"/>
      <c r="U61" s="123"/>
      <c r="V61" s="123"/>
      <c r="W61" s="123"/>
      <c r="X61" s="123"/>
      <c r="Y61" s="124"/>
      <c r="Z61" s="124"/>
      <c r="AA61" s="124"/>
      <c r="AB61" s="124"/>
      <c r="AC61" s="123"/>
      <c r="AD61" s="123"/>
      <c r="AE61" s="123"/>
      <c r="AF61" s="123"/>
      <c r="AG61" s="123"/>
      <c r="AH61" s="123"/>
      <c r="AI61" s="125"/>
      <c r="AJ61" s="125"/>
      <c r="AK61" s="125"/>
      <c r="AL61" s="125"/>
      <c r="AM61" s="126"/>
    </row>
    <row r="62" spans="1:41" s="85" customFormat="1" ht="18.75" customHeight="1" x14ac:dyDescent="0.15">
      <c r="A62" s="104"/>
      <c r="B62" s="668" t="s">
        <v>148</v>
      </c>
      <c r="C62" s="669"/>
      <c r="D62" s="669"/>
      <c r="E62" s="669"/>
      <c r="F62" s="669"/>
      <c r="G62" s="669"/>
      <c r="H62" s="669"/>
      <c r="I62" s="669"/>
      <c r="J62" s="669"/>
      <c r="K62" s="669"/>
      <c r="L62" s="669"/>
      <c r="M62" s="669"/>
      <c r="N62" s="669"/>
      <c r="O62" s="669"/>
      <c r="P62" s="669"/>
      <c r="Q62" s="669"/>
      <c r="R62" s="669"/>
      <c r="S62" s="669"/>
      <c r="T62" s="669"/>
      <c r="U62" s="669"/>
      <c r="V62" s="669"/>
      <c r="W62" s="669"/>
      <c r="X62" s="669"/>
      <c r="Y62" s="669"/>
      <c r="Z62" s="669"/>
      <c r="AA62" s="669"/>
      <c r="AB62" s="669"/>
      <c r="AC62" s="669"/>
      <c r="AD62" s="669"/>
      <c r="AE62" s="670"/>
      <c r="AF62" s="509" t="s">
        <v>131</v>
      </c>
      <c r="AG62" s="510"/>
      <c r="AH62" s="510"/>
      <c r="AI62" s="510"/>
      <c r="AJ62" s="510"/>
      <c r="AK62" s="510"/>
      <c r="AL62" s="510"/>
      <c r="AM62" s="511"/>
      <c r="AO62" s="87" t="s">
        <v>113</v>
      </c>
    </row>
    <row r="63" spans="1:41" s="85" customFormat="1" ht="23.25" customHeight="1" x14ac:dyDescent="0.15">
      <c r="A63" s="127"/>
      <c r="B63" s="128" t="s">
        <v>128</v>
      </c>
      <c r="C63" s="666" t="s">
        <v>147</v>
      </c>
      <c r="D63" s="666"/>
      <c r="E63" s="666"/>
      <c r="F63" s="666"/>
      <c r="G63" s="666"/>
      <c r="H63" s="666"/>
      <c r="I63" s="666"/>
      <c r="J63" s="666"/>
      <c r="K63" s="666"/>
      <c r="L63" s="666"/>
      <c r="M63" s="666"/>
      <c r="N63" s="666"/>
      <c r="O63" s="666"/>
      <c r="P63" s="666"/>
      <c r="Q63" s="666"/>
      <c r="R63" s="666"/>
      <c r="S63" s="666"/>
      <c r="T63" s="666"/>
      <c r="U63" s="666"/>
      <c r="V63" s="666"/>
      <c r="W63" s="666"/>
      <c r="X63" s="666"/>
      <c r="Y63" s="666"/>
      <c r="Z63" s="666"/>
      <c r="AA63" s="666"/>
      <c r="AB63" s="666"/>
      <c r="AC63" s="666"/>
      <c r="AD63" s="666"/>
      <c r="AE63" s="667"/>
      <c r="AF63" s="657"/>
      <c r="AG63" s="658"/>
      <c r="AH63" s="658"/>
      <c r="AI63" s="658"/>
      <c r="AJ63" s="658"/>
      <c r="AK63" s="658"/>
      <c r="AL63" s="658"/>
      <c r="AM63" s="659"/>
      <c r="AO63" s="87" t="str">
        <f>IF(I11="","",IF(AF63="はい","","（２）を選択していますが、確認事項の1つ目が「はい」になっていません。"))</f>
        <v/>
      </c>
    </row>
    <row r="64" spans="1:41" s="85" customFormat="1" ht="22.5" customHeight="1" x14ac:dyDescent="0.15">
      <c r="A64" s="129"/>
      <c r="B64" s="128" t="s">
        <v>128</v>
      </c>
      <c r="C64" s="712" t="s">
        <v>151</v>
      </c>
      <c r="D64" s="712"/>
      <c r="E64" s="712"/>
      <c r="F64" s="712"/>
      <c r="G64" s="712"/>
      <c r="H64" s="712"/>
      <c r="I64" s="712"/>
      <c r="J64" s="712"/>
      <c r="K64" s="712"/>
      <c r="L64" s="712"/>
      <c r="M64" s="712"/>
      <c r="N64" s="712"/>
      <c r="O64" s="712"/>
      <c r="P64" s="712"/>
      <c r="Q64" s="712"/>
      <c r="R64" s="712"/>
      <c r="S64" s="712"/>
      <c r="T64" s="712"/>
      <c r="U64" s="712"/>
      <c r="V64" s="712"/>
      <c r="W64" s="712"/>
      <c r="X64" s="712"/>
      <c r="Y64" s="712"/>
      <c r="Z64" s="712"/>
      <c r="AA64" s="712"/>
      <c r="AB64" s="712"/>
      <c r="AC64" s="712"/>
      <c r="AD64" s="712"/>
      <c r="AE64" s="713"/>
      <c r="AF64" s="657"/>
      <c r="AG64" s="658"/>
      <c r="AH64" s="658"/>
      <c r="AI64" s="658"/>
      <c r="AJ64" s="658"/>
      <c r="AK64" s="658"/>
      <c r="AL64" s="658"/>
      <c r="AM64" s="659"/>
      <c r="AO64" s="87" t="str">
        <f>IF(I11="","",IF(AF64="はい","","（２）を選択していますが、確認事項の２つ目が「はい」になっていません。"))</f>
        <v/>
      </c>
    </row>
    <row r="65" spans="1:41" s="85" customFormat="1" ht="18.75" customHeight="1" x14ac:dyDescent="0.15">
      <c r="A65" s="294"/>
      <c r="B65" s="159"/>
      <c r="C65" s="671" t="s">
        <v>149</v>
      </c>
      <c r="D65" s="671"/>
      <c r="E65" s="671"/>
      <c r="F65" s="671"/>
      <c r="G65" s="671"/>
      <c r="H65" s="671"/>
      <c r="I65" s="671"/>
      <c r="J65" s="671"/>
      <c r="K65" s="671"/>
      <c r="L65" s="671"/>
      <c r="M65" s="671"/>
      <c r="N65" s="671"/>
      <c r="O65" s="671"/>
      <c r="P65" s="671"/>
      <c r="Q65" s="671"/>
      <c r="R65" s="671"/>
      <c r="S65" s="671"/>
      <c r="T65" s="671"/>
      <c r="U65" s="671"/>
      <c r="V65" s="671"/>
      <c r="W65" s="671"/>
      <c r="X65" s="671"/>
      <c r="Y65" s="671"/>
      <c r="Z65" s="671"/>
      <c r="AA65" s="671"/>
      <c r="AB65" s="671"/>
      <c r="AC65" s="671"/>
      <c r="AD65" s="671"/>
      <c r="AE65" s="672"/>
      <c r="AF65" s="512"/>
      <c r="AG65" s="513"/>
      <c r="AH65" s="513"/>
      <c r="AI65" s="513"/>
      <c r="AJ65" s="513"/>
      <c r="AK65" s="513"/>
      <c r="AL65" s="513"/>
      <c r="AM65" s="514"/>
      <c r="AO65" s="87" t="str">
        <f>IF(AF64&lt;&gt;"はい","",IF(OR(AF65="該当",AF66="該当"),"","通常形態での通所サービス提供が困難であり、感染の未然に代替措置を取った際の状況が選択されていません。"))</f>
        <v/>
      </c>
    </row>
    <row r="66" spans="1:41" ht="18.75" customHeight="1" x14ac:dyDescent="0.15">
      <c r="A66" s="134"/>
      <c r="B66" s="294"/>
      <c r="C66" s="663" t="s">
        <v>150</v>
      </c>
      <c r="D66" s="663"/>
      <c r="E66" s="663"/>
      <c r="F66" s="663"/>
      <c r="G66" s="664"/>
      <c r="H66" s="664"/>
      <c r="I66" s="664"/>
      <c r="J66" s="664"/>
      <c r="K66" s="664"/>
      <c r="L66" s="664"/>
      <c r="M66" s="664"/>
      <c r="N66" s="664"/>
      <c r="O66" s="664"/>
      <c r="P66" s="664"/>
      <c r="Q66" s="664"/>
      <c r="R66" s="664"/>
      <c r="S66" s="664"/>
      <c r="T66" s="664"/>
      <c r="U66" s="664"/>
      <c r="V66" s="664"/>
      <c r="W66" s="664"/>
      <c r="X66" s="664"/>
      <c r="Y66" s="664"/>
      <c r="Z66" s="664"/>
      <c r="AA66" s="664"/>
      <c r="AB66" s="664"/>
      <c r="AC66" s="664"/>
      <c r="AD66" s="664"/>
      <c r="AE66" s="665"/>
      <c r="AF66" s="512"/>
      <c r="AG66" s="513"/>
      <c r="AH66" s="513"/>
      <c r="AI66" s="513"/>
      <c r="AJ66" s="513"/>
      <c r="AK66" s="513"/>
      <c r="AL66" s="513"/>
      <c r="AM66" s="514"/>
    </row>
    <row r="67" spans="1:41" s="85" customFormat="1" ht="18" customHeight="1" x14ac:dyDescent="0.15">
      <c r="A67" s="294"/>
      <c r="B67" s="262" t="s">
        <v>144</v>
      </c>
      <c r="C67" s="257"/>
      <c r="D67" s="282"/>
      <c r="E67" s="283"/>
      <c r="F67" s="282"/>
      <c r="G67" s="282"/>
      <c r="H67" s="282"/>
      <c r="I67" s="282"/>
      <c r="J67" s="123"/>
      <c r="K67" s="123"/>
      <c r="L67" s="123"/>
      <c r="M67" s="123"/>
      <c r="N67" s="123"/>
      <c r="O67" s="145"/>
      <c r="P67" s="146"/>
      <c r="Q67" s="110"/>
      <c r="R67" s="110"/>
      <c r="S67" s="123"/>
      <c r="T67" s="124"/>
      <c r="U67" s="124"/>
      <c r="V67" s="124"/>
      <c r="W67" s="124"/>
      <c r="X67" s="124"/>
      <c r="Y67" s="282"/>
      <c r="Z67" s="282"/>
      <c r="AA67" s="282"/>
      <c r="AB67" s="282"/>
      <c r="AC67" s="124"/>
      <c r="AD67" s="124"/>
      <c r="AE67" s="124"/>
      <c r="AF67" s="297"/>
      <c r="AG67" s="297"/>
      <c r="AH67" s="297"/>
      <c r="AI67" s="297"/>
      <c r="AJ67" s="297"/>
      <c r="AK67" s="297"/>
      <c r="AL67" s="297"/>
      <c r="AM67" s="148"/>
    </row>
    <row r="68" spans="1:41" ht="30" customHeight="1" x14ac:dyDescent="0.15">
      <c r="A68" s="149"/>
      <c r="B68" s="548" t="str">
        <f>AO57&amp;AO11&amp;AO63&amp;AO64&amp;AO65</f>
        <v/>
      </c>
      <c r="C68" s="549"/>
      <c r="D68" s="549"/>
      <c r="E68" s="549"/>
      <c r="F68" s="549"/>
      <c r="G68" s="549"/>
      <c r="H68" s="549"/>
      <c r="I68" s="549"/>
      <c r="J68" s="549"/>
      <c r="K68" s="549"/>
      <c r="L68" s="549"/>
      <c r="M68" s="549"/>
      <c r="N68" s="549"/>
      <c r="O68" s="549"/>
      <c r="P68" s="549"/>
      <c r="Q68" s="549"/>
      <c r="R68" s="549"/>
      <c r="S68" s="549"/>
      <c r="T68" s="549"/>
      <c r="U68" s="549"/>
      <c r="V68" s="549"/>
      <c r="W68" s="549"/>
      <c r="X68" s="549"/>
      <c r="Y68" s="549"/>
      <c r="Z68" s="549"/>
      <c r="AA68" s="549"/>
      <c r="AB68" s="549"/>
      <c r="AC68" s="549"/>
      <c r="AD68" s="549"/>
      <c r="AE68" s="549"/>
      <c r="AF68" s="549"/>
      <c r="AG68" s="549"/>
      <c r="AH68" s="549"/>
      <c r="AI68" s="549"/>
      <c r="AJ68" s="549"/>
      <c r="AK68" s="549"/>
      <c r="AL68" s="549"/>
      <c r="AM68" s="550"/>
    </row>
    <row r="69" spans="1:41" ht="5.25" customHeight="1" x14ac:dyDescent="0.15">
      <c r="A69" s="160"/>
      <c r="B69" s="293"/>
      <c r="C69" s="161"/>
      <c r="D69" s="293"/>
      <c r="E69" s="119"/>
      <c r="F69" s="293"/>
      <c r="G69" s="293"/>
      <c r="H69" s="293"/>
      <c r="I69" s="293"/>
      <c r="J69" s="120"/>
      <c r="K69" s="120"/>
      <c r="L69" s="120"/>
      <c r="M69" s="120"/>
      <c r="N69" s="120"/>
      <c r="O69" s="162"/>
      <c r="P69" s="163"/>
      <c r="Q69" s="160"/>
      <c r="R69" s="160"/>
      <c r="S69" s="120"/>
      <c r="T69" s="293"/>
      <c r="U69" s="120"/>
      <c r="V69" s="120"/>
      <c r="W69" s="120"/>
      <c r="X69" s="120"/>
      <c r="Y69" s="293"/>
      <c r="Z69" s="293"/>
      <c r="AA69" s="293"/>
      <c r="AB69" s="293"/>
      <c r="AC69" s="161"/>
      <c r="AD69" s="120"/>
      <c r="AE69" s="120"/>
      <c r="AF69" s="120"/>
      <c r="AG69" s="120"/>
      <c r="AH69" s="120"/>
      <c r="AI69" s="164"/>
      <c r="AJ69" s="164"/>
      <c r="AK69" s="164"/>
      <c r="AL69" s="164"/>
      <c r="AM69" s="120"/>
    </row>
    <row r="70" spans="1:41" ht="24.75" customHeight="1" x14ac:dyDescent="0.15">
      <c r="A70" s="693" t="s">
        <v>153</v>
      </c>
      <c r="B70" s="693"/>
      <c r="C70" s="693"/>
      <c r="D70" s="693"/>
      <c r="E70" s="693"/>
      <c r="F70" s="693"/>
      <c r="G70" s="693"/>
      <c r="H70" s="693"/>
      <c r="I70" s="693"/>
      <c r="J70" s="693"/>
      <c r="K70" s="693"/>
      <c r="L70" s="693"/>
      <c r="M70" s="693"/>
      <c r="N70" s="693"/>
      <c r="O70" s="693"/>
      <c r="P70" s="693"/>
      <c r="Q70" s="693"/>
      <c r="R70" s="693"/>
      <c r="S70" s="693"/>
      <c r="T70" s="693"/>
      <c r="U70" s="693"/>
      <c r="V70" s="693"/>
      <c r="W70" s="693"/>
      <c r="X70" s="693"/>
      <c r="Y70" s="693"/>
      <c r="Z70" s="693"/>
      <c r="AA70" s="693"/>
      <c r="AB70" s="693"/>
      <c r="AC70" s="693"/>
      <c r="AD70" s="693"/>
      <c r="AE70" s="693"/>
      <c r="AF70" s="693"/>
      <c r="AG70" s="693"/>
      <c r="AH70" s="693"/>
      <c r="AI70" s="693"/>
      <c r="AJ70" s="693"/>
      <c r="AK70" s="693"/>
      <c r="AL70" s="693"/>
      <c r="AM70" s="693"/>
    </row>
    <row r="71" spans="1:41" s="85" customFormat="1" ht="14.25" customHeight="1" x14ac:dyDescent="0.15">
      <c r="A71" s="106" t="s">
        <v>146</v>
      </c>
      <c r="B71" s="293"/>
      <c r="C71" s="107"/>
      <c r="D71" s="107"/>
      <c r="E71" s="107"/>
      <c r="F71" s="107"/>
      <c r="G71" s="107"/>
      <c r="H71" s="107"/>
      <c r="I71" s="107"/>
      <c r="J71" s="107"/>
      <c r="K71" s="107"/>
      <c r="L71" s="107"/>
      <c r="M71" s="107"/>
      <c r="N71" s="107"/>
      <c r="O71" s="107"/>
      <c r="P71" s="107"/>
      <c r="Q71" s="107"/>
      <c r="R71" s="107"/>
      <c r="S71" s="107"/>
      <c r="T71" s="107"/>
      <c r="U71" s="107"/>
      <c r="V71" s="107"/>
      <c r="W71" s="107"/>
      <c r="X71" s="107"/>
      <c r="Y71" s="107"/>
      <c r="Z71" s="107"/>
      <c r="AA71" s="107"/>
      <c r="AB71" s="107"/>
      <c r="AC71" s="107"/>
      <c r="AD71" s="107"/>
      <c r="AE71" s="107"/>
      <c r="AF71" s="107"/>
      <c r="AG71" s="107"/>
      <c r="AH71" s="107"/>
      <c r="AI71" s="107"/>
      <c r="AJ71" s="107"/>
      <c r="AK71" s="107"/>
      <c r="AL71" s="107"/>
      <c r="AM71" s="108"/>
    </row>
    <row r="72" spans="1:41" s="85" customFormat="1" ht="14.25" customHeight="1" x14ac:dyDescent="0.15">
      <c r="A72" s="109"/>
      <c r="B72" s="262" t="s">
        <v>154</v>
      </c>
      <c r="C72" s="110"/>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c r="AD72" s="111"/>
      <c r="AE72" s="111"/>
      <c r="AF72" s="111"/>
      <c r="AG72" s="111"/>
      <c r="AH72" s="111"/>
      <c r="AI72" s="111"/>
      <c r="AJ72" s="111"/>
      <c r="AK72" s="111"/>
      <c r="AL72" s="111"/>
      <c r="AM72" s="112"/>
    </row>
    <row r="73" spans="1:41" s="85" customFormat="1" ht="20.25" customHeight="1" x14ac:dyDescent="0.15">
      <c r="A73" s="113"/>
      <c r="B73" s="200"/>
      <c r="C73" s="515" t="s">
        <v>155</v>
      </c>
      <c r="D73" s="516"/>
      <c r="E73" s="516"/>
      <c r="F73" s="516"/>
      <c r="G73" s="516"/>
      <c r="H73" s="516"/>
      <c r="I73" s="516"/>
      <c r="J73" s="516"/>
      <c r="K73" s="516"/>
      <c r="L73" s="516"/>
      <c r="M73" s="516"/>
      <c r="N73" s="516"/>
      <c r="O73" s="516"/>
      <c r="P73" s="516"/>
      <c r="Q73" s="516"/>
      <c r="R73" s="516"/>
      <c r="S73" s="516"/>
      <c r="T73" s="516"/>
      <c r="U73" s="516"/>
      <c r="V73" s="517"/>
      <c r="W73" s="200"/>
      <c r="X73" s="515" t="s">
        <v>156</v>
      </c>
      <c r="Y73" s="516"/>
      <c r="Z73" s="516"/>
      <c r="AA73" s="516"/>
      <c r="AB73" s="516"/>
      <c r="AC73" s="516"/>
      <c r="AD73" s="516"/>
      <c r="AE73" s="516"/>
      <c r="AF73" s="516"/>
      <c r="AG73" s="516"/>
      <c r="AH73" s="516"/>
      <c r="AI73" s="516"/>
      <c r="AJ73" s="516"/>
      <c r="AK73" s="516"/>
      <c r="AL73" s="516"/>
      <c r="AM73" s="517"/>
    </row>
    <row r="74" spans="1:41" s="85" customFormat="1" ht="18.75" customHeight="1" x14ac:dyDescent="0.15">
      <c r="A74" s="106" t="s">
        <v>159</v>
      </c>
      <c r="B74" s="118"/>
      <c r="C74" s="293"/>
      <c r="D74" s="293"/>
      <c r="E74" s="119"/>
      <c r="F74" s="293"/>
      <c r="G74" s="293"/>
      <c r="H74" s="293"/>
      <c r="I74" s="293"/>
      <c r="J74" s="120"/>
      <c r="K74" s="120"/>
      <c r="L74" s="120"/>
      <c r="M74" s="120"/>
      <c r="N74" s="120"/>
      <c r="O74" s="121"/>
      <c r="P74" s="122"/>
      <c r="Q74" s="122"/>
      <c r="R74" s="122"/>
      <c r="S74" s="123"/>
      <c r="T74" s="124"/>
      <c r="U74" s="123"/>
      <c r="V74" s="123"/>
      <c r="W74" s="123"/>
      <c r="X74" s="123"/>
      <c r="Y74" s="124"/>
      <c r="Z74" s="124"/>
      <c r="AA74" s="124"/>
      <c r="AB74" s="124"/>
      <c r="AC74" s="123"/>
      <c r="AD74" s="123"/>
      <c r="AE74" s="123"/>
      <c r="AF74" s="123"/>
      <c r="AG74" s="123"/>
      <c r="AH74" s="123"/>
      <c r="AI74" s="125"/>
      <c r="AJ74" s="125"/>
      <c r="AK74" s="125"/>
      <c r="AL74" s="125"/>
      <c r="AM74" s="126"/>
    </row>
    <row r="75" spans="1:41" s="85" customFormat="1" ht="18.75" customHeight="1" x14ac:dyDescent="0.15">
      <c r="A75" s="104"/>
      <c r="B75" s="668" t="s">
        <v>148</v>
      </c>
      <c r="C75" s="669"/>
      <c r="D75" s="669"/>
      <c r="E75" s="669"/>
      <c r="F75" s="669"/>
      <c r="G75" s="669"/>
      <c r="H75" s="669"/>
      <c r="I75" s="669"/>
      <c r="J75" s="669"/>
      <c r="K75" s="669"/>
      <c r="L75" s="669"/>
      <c r="M75" s="669"/>
      <c r="N75" s="669"/>
      <c r="O75" s="669"/>
      <c r="P75" s="669"/>
      <c r="Q75" s="669"/>
      <c r="R75" s="669"/>
      <c r="S75" s="669"/>
      <c r="T75" s="669"/>
      <c r="U75" s="669"/>
      <c r="V75" s="669"/>
      <c r="W75" s="669"/>
      <c r="X75" s="669"/>
      <c r="Y75" s="669"/>
      <c r="Z75" s="669"/>
      <c r="AA75" s="669"/>
      <c r="AB75" s="669"/>
      <c r="AC75" s="669"/>
      <c r="AD75" s="669"/>
      <c r="AE75" s="670"/>
      <c r="AF75" s="509" t="s">
        <v>131</v>
      </c>
      <c r="AG75" s="510"/>
      <c r="AH75" s="510"/>
      <c r="AI75" s="510"/>
      <c r="AJ75" s="510"/>
      <c r="AK75" s="510"/>
      <c r="AL75" s="510"/>
      <c r="AM75" s="511"/>
    </row>
    <row r="76" spans="1:41" s="85" customFormat="1" ht="23.25" customHeight="1" x14ac:dyDescent="0.15">
      <c r="A76" s="127"/>
      <c r="B76" s="128" t="s">
        <v>128</v>
      </c>
      <c r="C76" s="712" t="s">
        <v>243</v>
      </c>
      <c r="D76" s="712"/>
      <c r="E76" s="712"/>
      <c r="F76" s="712"/>
      <c r="G76" s="712"/>
      <c r="H76" s="712"/>
      <c r="I76" s="712"/>
      <c r="J76" s="712"/>
      <c r="K76" s="712"/>
      <c r="L76" s="712"/>
      <c r="M76" s="712"/>
      <c r="N76" s="712"/>
      <c r="O76" s="712"/>
      <c r="P76" s="712"/>
      <c r="Q76" s="712"/>
      <c r="R76" s="712"/>
      <c r="S76" s="712"/>
      <c r="T76" s="712"/>
      <c r="U76" s="712"/>
      <c r="V76" s="712"/>
      <c r="W76" s="712"/>
      <c r="X76" s="712"/>
      <c r="Y76" s="712"/>
      <c r="Z76" s="712"/>
      <c r="AA76" s="712"/>
      <c r="AB76" s="712"/>
      <c r="AC76" s="712"/>
      <c r="AD76" s="712"/>
      <c r="AE76" s="713"/>
      <c r="AF76" s="512"/>
      <c r="AG76" s="513"/>
      <c r="AH76" s="513"/>
      <c r="AI76" s="513"/>
      <c r="AJ76" s="513"/>
      <c r="AK76" s="513"/>
      <c r="AL76" s="513"/>
      <c r="AM76" s="514"/>
    </row>
    <row r="77" spans="1:41" s="85" customFormat="1" ht="22.5" customHeight="1" x14ac:dyDescent="0.15">
      <c r="A77" s="129"/>
      <c r="B77" s="159"/>
      <c r="C77" s="708" t="s">
        <v>160</v>
      </c>
      <c r="D77" s="708"/>
      <c r="E77" s="708"/>
      <c r="F77" s="709"/>
      <c r="G77" s="709"/>
      <c r="H77" s="709"/>
      <c r="I77" s="709"/>
      <c r="J77" s="709"/>
      <c r="K77" s="709"/>
      <c r="L77" s="709"/>
      <c r="M77" s="709"/>
      <c r="N77" s="709"/>
      <c r="O77" s="709"/>
      <c r="P77" s="709"/>
      <c r="Q77" s="709"/>
      <c r="R77" s="709"/>
      <c r="S77" s="709"/>
      <c r="T77" s="709"/>
      <c r="U77" s="708" t="s">
        <v>161</v>
      </c>
      <c r="V77" s="708"/>
      <c r="W77" s="708"/>
      <c r="X77" s="709"/>
      <c r="Y77" s="709"/>
      <c r="Z77" s="709"/>
      <c r="AA77" s="709"/>
      <c r="AB77" s="709"/>
      <c r="AC77" s="709"/>
      <c r="AD77" s="709"/>
      <c r="AE77" s="709"/>
      <c r="AF77" s="710"/>
      <c r="AG77" s="710"/>
      <c r="AH77" s="710"/>
      <c r="AI77" s="710"/>
      <c r="AJ77" s="710"/>
      <c r="AK77" s="710"/>
      <c r="AL77" s="710"/>
      <c r="AM77" s="711"/>
    </row>
    <row r="78" spans="1:41" s="85" customFormat="1" ht="23.25" customHeight="1" x14ac:dyDescent="0.15">
      <c r="A78" s="127"/>
      <c r="B78" s="128" t="s">
        <v>128</v>
      </c>
      <c r="C78" s="712" t="s">
        <v>244</v>
      </c>
      <c r="D78" s="712"/>
      <c r="E78" s="712"/>
      <c r="F78" s="712"/>
      <c r="G78" s="712"/>
      <c r="H78" s="712"/>
      <c r="I78" s="712"/>
      <c r="J78" s="712"/>
      <c r="K78" s="712"/>
      <c r="L78" s="712"/>
      <c r="M78" s="712"/>
      <c r="N78" s="712"/>
      <c r="O78" s="712"/>
      <c r="P78" s="712"/>
      <c r="Q78" s="712"/>
      <c r="R78" s="712"/>
      <c r="S78" s="712"/>
      <c r="T78" s="712"/>
      <c r="U78" s="712"/>
      <c r="V78" s="712"/>
      <c r="W78" s="712"/>
      <c r="X78" s="712"/>
      <c r="Y78" s="712"/>
      <c r="Z78" s="712"/>
      <c r="AA78" s="712"/>
      <c r="AB78" s="712"/>
      <c r="AC78" s="712"/>
      <c r="AD78" s="712"/>
      <c r="AE78" s="713"/>
      <c r="AF78" s="512"/>
      <c r="AG78" s="513"/>
      <c r="AH78" s="513"/>
      <c r="AI78" s="513"/>
      <c r="AJ78" s="513"/>
      <c r="AK78" s="513"/>
      <c r="AL78" s="513"/>
      <c r="AM78" s="514"/>
    </row>
    <row r="79" spans="1:41" s="85" customFormat="1" ht="22.5" customHeight="1" x14ac:dyDescent="0.15">
      <c r="A79" s="129"/>
      <c r="B79" s="159"/>
      <c r="C79" s="708" t="s">
        <v>160</v>
      </c>
      <c r="D79" s="708"/>
      <c r="E79" s="708"/>
      <c r="F79" s="709"/>
      <c r="G79" s="709"/>
      <c r="H79" s="709"/>
      <c r="I79" s="709"/>
      <c r="J79" s="709"/>
      <c r="K79" s="709"/>
      <c r="L79" s="709"/>
      <c r="M79" s="709"/>
      <c r="N79" s="709"/>
      <c r="O79" s="709"/>
      <c r="P79" s="709"/>
      <c r="Q79" s="709"/>
      <c r="R79" s="709"/>
      <c r="S79" s="709"/>
      <c r="T79" s="709"/>
      <c r="U79" s="708" t="s">
        <v>161</v>
      </c>
      <c r="V79" s="708"/>
      <c r="W79" s="708"/>
      <c r="X79" s="709"/>
      <c r="Y79" s="709"/>
      <c r="Z79" s="709"/>
      <c r="AA79" s="709"/>
      <c r="AB79" s="709"/>
      <c r="AC79" s="709"/>
      <c r="AD79" s="709"/>
      <c r="AE79" s="709"/>
      <c r="AF79" s="710"/>
      <c r="AG79" s="710"/>
      <c r="AH79" s="710"/>
      <c r="AI79" s="710"/>
      <c r="AJ79" s="710"/>
      <c r="AK79" s="710"/>
      <c r="AL79" s="710"/>
      <c r="AM79" s="711"/>
    </row>
    <row r="80" spans="1:41" s="85" customFormat="1" ht="55.5" customHeight="1" x14ac:dyDescent="0.15">
      <c r="A80" s="296"/>
      <c r="B80" s="736" t="s">
        <v>245</v>
      </c>
      <c r="C80" s="737"/>
      <c r="D80" s="737"/>
      <c r="E80" s="737"/>
      <c r="F80" s="737"/>
      <c r="G80" s="737"/>
      <c r="H80" s="737"/>
      <c r="I80" s="737"/>
      <c r="J80" s="737"/>
      <c r="K80" s="737"/>
      <c r="L80" s="737"/>
      <c r="M80" s="737"/>
      <c r="N80" s="737"/>
      <c r="O80" s="737"/>
      <c r="P80" s="737"/>
      <c r="Q80" s="737"/>
      <c r="R80" s="737"/>
      <c r="S80" s="737"/>
      <c r="T80" s="737"/>
      <c r="U80" s="737"/>
      <c r="V80" s="737"/>
      <c r="W80" s="737"/>
      <c r="X80" s="737"/>
      <c r="Y80" s="737"/>
      <c r="Z80" s="737"/>
      <c r="AA80" s="737"/>
      <c r="AB80" s="737"/>
      <c r="AC80" s="737"/>
      <c r="AD80" s="737"/>
      <c r="AE80" s="737"/>
      <c r="AF80" s="737"/>
      <c r="AG80" s="737"/>
      <c r="AH80" s="737"/>
      <c r="AI80" s="737"/>
      <c r="AJ80" s="737"/>
      <c r="AK80" s="737"/>
      <c r="AL80" s="737"/>
      <c r="AM80" s="738"/>
    </row>
    <row r="81" spans="1:42" ht="6" customHeight="1" x14ac:dyDescent="0.15">
      <c r="A81" s="165"/>
      <c r="B81" s="165"/>
      <c r="C81" s="165"/>
      <c r="D81" s="165"/>
      <c r="E81" s="165"/>
      <c r="F81" s="165"/>
      <c r="G81" s="165"/>
      <c r="H81" s="165"/>
      <c r="I81" s="165"/>
      <c r="J81" s="165"/>
      <c r="K81" s="165"/>
      <c r="L81" s="165"/>
      <c r="M81" s="165"/>
      <c r="N81" s="165"/>
      <c r="O81" s="165"/>
      <c r="P81" s="165"/>
      <c r="Q81" s="165"/>
      <c r="R81" s="165"/>
      <c r="S81" s="165"/>
      <c r="T81" s="165"/>
      <c r="U81" s="165"/>
      <c r="V81" s="165"/>
      <c r="W81" s="165"/>
      <c r="X81" s="165"/>
      <c r="Y81" s="165"/>
      <c r="Z81" s="165"/>
      <c r="AA81" s="165"/>
      <c r="AB81" s="165"/>
      <c r="AC81" s="165"/>
      <c r="AD81" s="165"/>
      <c r="AE81" s="165"/>
      <c r="AF81" s="165"/>
      <c r="AG81" s="165"/>
      <c r="AH81" s="165"/>
      <c r="AI81" s="165"/>
      <c r="AJ81" s="165"/>
    </row>
    <row r="82" spans="1:42" ht="18" customHeight="1" x14ac:dyDescent="0.15">
      <c r="A82" s="166" t="s">
        <v>42</v>
      </c>
      <c r="B82" s="165"/>
      <c r="C82" s="165"/>
      <c r="D82" s="165"/>
      <c r="E82" s="165"/>
      <c r="F82" s="165"/>
      <c r="G82" s="165"/>
      <c r="H82" s="165"/>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5"/>
      <c r="AG82" s="165"/>
      <c r="AH82" s="165"/>
      <c r="AI82" s="165"/>
      <c r="AJ82" s="165"/>
    </row>
    <row r="83" spans="1:42" ht="18" customHeight="1" x14ac:dyDescent="0.15">
      <c r="A83" s="167" t="s">
        <v>98</v>
      </c>
      <c r="B83" s="165"/>
      <c r="C83" s="165"/>
      <c r="D83" s="165"/>
      <c r="E83" s="165"/>
      <c r="F83" s="165"/>
      <c r="G83" s="165"/>
      <c r="H83" s="165"/>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5"/>
      <c r="AG83" s="165"/>
      <c r="AH83" s="165"/>
      <c r="AI83" s="165"/>
      <c r="AJ83" s="165"/>
    </row>
    <row r="84" spans="1:42" ht="24.75" customHeight="1" x14ac:dyDescent="0.15">
      <c r="A84" s="554" t="s">
        <v>164</v>
      </c>
      <c r="B84" s="555"/>
      <c r="C84" s="555"/>
      <c r="D84" s="556"/>
      <c r="E84" s="554" t="s">
        <v>43</v>
      </c>
      <c r="F84" s="555"/>
      <c r="G84" s="555"/>
      <c r="H84" s="555"/>
      <c r="I84" s="556"/>
      <c r="J84" s="554" t="s">
        <v>165</v>
      </c>
      <c r="K84" s="555"/>
      <c r="L84" s="555"/>
      <c r="M84" s="555"/>
      <c r="N84" s="555"/>
      <c r="O84" s="555"/>
      <c r="P84" s="555"/>
      <c r="Q84" s="555"/>
      <c r="R84" s="555"/>
      <c r="S84" s="555"/>
      <c r="T84" s="555"/>
      <c r="U84" s="555"/>
      <c r="V84" s="555"/>
      <c r="W84" s="555"/>
      <c r="X84" s="555"/>
      <c r="Y84" s="556"/>
      <c r="Z84" s="554" t="s">
        <v>197</v>
      </c>
      <c r="AA84" s="555"/>
      <c r="AB84" s="555"/>
      <c r="AC84" s="555"/>
      <c r="AD84" s="555"/>
      <c r="AE84" s="555"/>
      <c r="AF84" s="556"/>
      <c r="AG84" s="584" t="s">
        <v>200</v>
      </c>
      <c r="AH84" s="585"/>
      <c r="AI84" s="585"/>
      <c r="AJ84" s="585"/>
      <c r="AK84" s="585"/>
      <c r="AL84" s="585"/>
      <c r="AM84" s="586"/>
      <c r="AO84" s="168" t="s">
        <v>195</v>
      </c>
      <c r="AP84" s="168" t="e">
        <f>VLOOKUP(L5,計算用!$A$2:$B$36,2,FALSE)*1000</f>
        <v>#N/A</v>
      </c>
    </row>
    <row r="85" spans="1:42" ht="9.75" customHeight="1" x14ac:dyDescent="0.15">
      <c r="A85" s="560" t="s">
        <v>279</v>
      </c>
      <c r="B85" s="561"/>
      <c r="C85" s="561"/>
      <c r="D85" s="562"/>
      <c r="E85" s="557"/>
      <c r="F85" s="558"/>
      <c r="G85" s="558"/>
      <c r="H85" s="558"/>
      <c r="I85" s="559"/>
      <c r="J85" s="572"/>
      <c r="K85" s="573"/>
      <c r="L85" s="573"/>
      <c r="M85" s="573"/>
      <c r="N85" s="573"/>
      <c r="O85" s="573"/>
      <c r="P85" s="573"/>
      <c r="Q85" s="573"/>
      <c r="R85" s="573"/>
      <c r="S85" s="573"/>
      <c r="T85" s="573"/>
      <c r="U85" s="573"/>
      <c r="V85" s="573"/>
      <c r="W85" s="573"/>
      <c r="X85" s="573"/>
      <c r="Y85" s="574"/>
      <c r="Z85" s="604"/>
      <c r="AA85" s="605"/>
      <c r="AB85" s="605"/>
      <c r="AC85" s="605"/>
      <c r="AD85" s="605"/>
      <c r="AE85" s="605"/>
      <c r="AF85" s="606"/>
      <c r="AG85" s="605"/>
      <c r="AH85" s="605"/>
      <c r="AI85" s="605"/>
      <c r="AJ85" s="605"/>
      <c r="AK85" s="605"/>
      <c r="AL85" s="605"/>
      <c r="AM85" s="606"/>
      <c r="AO85" s="168" t="s">
        <v>75</v>
      </c>
      <c r="AP85" s="168">
        <f>IF(OR(AP5=1,AP5=3,AP5=6),AG5,1)</f>
        <v>1</v>
      </c>
    </row>
    <row r="86" spans="1:42" ht="9.75" customHeight="1" x14ac:dyDescent="0.15">
      <c r="A86" s="563"/>
      <c r="B86" s="564"/>
      <c r="C86" s="564"/>
      <c r="D86" s="565"/>
      <c r="E86" s="486"/>
      <c r="F86" s="487"/>
      <c r="G86" s="487"/>
      <c r="H86" s="487"/>
      <c r="I86" s="488"/>
      <c r="J86" s="489"/>
      <c r="K86" s="490"/>
      <c r="L86" s="490"/>
      <c r="M86" s="490"/>
      <c r="N86" s="490"/>
      <c r="O86" s="490"/>
      <c r="P86" s="490"/>
      <c r="Q86" s="490"/>
      <c r="R86" s="490"/>
      <c r="S86" s="490"/>
      <c r="T86" s="490"/>
      <c r="U86" s="490"/>
      <c r="V86" s="490"/>
      <c r="W86" s="490"/>
      <c r="X86" s="490"/>
      <c r="Y86" s="491"/>
      <c r="Z86" s="597"/>
      <c r="AA86" s="587"/>
      <c r="AB86" s="587"/>
      <c r="AC86" s="587"/>
      <c r="AD86" s="587"/>
      <c r="AE86" s="587"/>
      <c r="AF86" s="588"/>
      <c r="AG86" s="587"/>
      <c r="AH86" s="587"/>
      <c r="AI86" s="587"/>
      <c r="AJ86" s="587"/>
      <c r="AK86" s="587"/>
      <c r="AL86" s="587"/>
      <c r="AM86" s="588"/>
      <c r="AO86" s="168" t="s">
        <v>196</v>
      </c>
      <c r="AP86" s="168" t="str">
        <f>IFERROR(AP84*AP85,"")</f>
        <v/>
      </c>
    </row>
    <row r="87" spans="1:42" ht="9.75" customHeight="1" x14ac:dyDescent="0.15">
      <c r="A87" s="563"/>
      <c r="B87" s="564"/>
      <c r="C87" s="564"/>
      <c r="D87" s="565"/>
      <c r="E87" s="486"/>
      <c r="F87" s="487"/>
      <c r="G87" s="487"/>
      <c r="H87" s="487"/>
      <c r="I87" s="488"/>
      <c r="J87" s="489"/>
      <c r="K87" s="490"/>
      <c r="L87" s="490"/>
      <c r="M87" s="490"/>
      <c r="N87" s="490"/>
      <c r="O87" s="490"/>
      <c r="P87" s="490"/>
      <c r="Q87" s="490"/>
      <c r="R87" s="490"/>
      <c r="S87" s="490"/>
      <c r="T87" s="490"/>
      <c r="U87" s="490"/>
      <c r="V87" s="490"/>
      <c r="W87" s="490"/>
      <c r="X87" s="490"/>
      <c r="Y87" s="491"/>
      <c r="Z87" s="597"/>
      <c r="AA87" s="587"/>
      <c r="AB87" s="587"/>
      <c r="AC87" s="587"/>
      <c r="AD87" s="587"/>
      <c r="AE87" s="587"/>
      <c r="AF87" s="588"/>
      <c r="AG87" s="587"/>
      <c r="AH87" s="587"/>
      <c r="AI87" s="587"/>
      <c r="AJ87" s="587"/>
      <c r="AK87" s="587"/>
      <c r="AL87" s="587"/>
      <c r="AM87" s="588"/>
    </row>
    <row r="88" spans="1:42" ht="9.75" customHeight="1" x14ac:dyDescent="0.15">
      <c r="A88" s="563"/>
      <c r="B88" s="564"/>
      <c r="C88" s="564"/>
      <c r="D88" s="565"/>
      <c r="E88" s="486"/>
      <c r="F88" s="487"/>
      <c r="G88" s="487"/>
      <c r="H88" s="487"/>
      <c r="I88" s="488"/>
      <c r="J88" s="489"/>
      <c r="K88" s="490"/>
      <c r="L88" s="490"/>
      <c r="M88" s="490"/>
      <c r="N88" s="490"/>
      <c r="O88" s="490"/>
      <c r="P88" s="490"/>
      <c r="Q88" s="490"/>
      <c r="R88" s="490"/>
      <c r="S88" s="490"/>
      <c r="T88" s="490"/>
      <c r="U88" s="490"/>
      <c r="V88" s="490"/>
      <c r="W88" s="490"/>
      <c r="X88" s="490"/>
      <c r="Y88" s="491"/>
      <c r="Z88" s="597"/>
      <c r="AA88" s="587"/>
      <c r="AB88" s="587"/>
      <c r="AC88" s="587"/>
      <c r="AD88" s="587"/>
      <c r="AE88" s="587"/>
      <c r="AF88" s="588"/>
      <c r="AG88" s="587"/>
      <c r="AH88" s="587"/>
      <c r="AI88" s="587"/>
      <c r="AJ88" s="587"/>
      <c r="AK88" s="587"/>
      <c r="AL88" s="587"/>
      <c r="AM88" s="588"/>
    </row>
    <row r="89" spans="1:42" ht="9.75" customHeight="1" x14ac:dyDescent="0.15">
      <c r="A89" s="563"/>
      <c r="B89" s="564"/>
      <c r="C89" s="564"/>
      <c r="D89" s="565"/>
      <c r="E89" s="486"/>
      <c r="F89" s="487"/>
      <c r="G89" s="487"/>
      <c r="H89" s="487"/>
      <c r="I89" s="488"/>
      <c r="J89" s="489"/>
      <c r="K89" s="490"/>
      <c r="L89" s="490"/>
      <c r="M89" s="490"/>
      <c r="N89" s="490"/>
      <c r="O89" s="490"/>
      <c r="P89" s="490"/>
      <c r="Q89" s="490"/>
      <c r="R89" s="490"/>
      <c r="S89" s="490"/>
      <c r="T89" s="490"/>
      <c r="U89" s="490"/>
      <c r="V89" s="490"/>
      <c r="W89" s="490"/>
      <c r="X89" s="490"/>
      <c r="Y89" s="491"/>
      <c r="Z89" s="597"/>
      <c r="AA89" s="587"/>
      <c r="AB89" s="587"/>
      <c r="AC89" s="587"/>
      <c r="AD89" s="587"/>
      <c r="AE89" s="587"/>
      <c r="AF89" s="588"/>
      <c r="AG89" s="589"/>
      <c r="AH89" s="589"/>
      <c r="AI89" s="589"/>
      <c r="AJ89" s="589"/>
      <c r="AK89" s="589"/>
      <c r="AL89" s="589"/>
      <c r="AM89" s="590"/>
    </row>
    <row r="90" spans="1:42" ht="9.75" customHeight="1" x14ac:dyDescent="0.15">
      <c r="A90" s="563"/>
      <c r="B90" s="564"/>
      <c r="C90" s="564"/>
      <c r="D90" s="565"/>
      <c r="E90" s="518"/>
      <c r="F90" s="519"/>
      <c r="G90" s="519"/>
      <c r="H90" s="519"/>
      <c r="I90" s="520"/>
      <c r="J90" s="575"/>
      <c r="K90" s="576"/>
      <c r="L90" s="576"/>
      <c r="M90" s="576"/>
      <c r="N90" s="576"/>
      <c r="O90" s="576"/>
      <c r="P90" s="576"/>
      <c r="Q90" s="576"/>
      <c r="R90" s="576"/>
      <c r="S90" s="576"/>
      <c r="T90" s="576"/>
      <c r="U90" s="576"/>
      <c r="V90" s="576"/>
      <c r="W90" s="576"/>
      <c r="X90" s="576"/>
      <c r="Y90" s="577"/>
      <c r="Z90" s="625"/>
      <c r="AA90" s="626"/>
      <c r="AB90" s="626"/>
      <c r="AC90" s="626"/>
      <c r="AD90" s="626"/>
      <c r="AE90" s="626"/>
      <c r="AF90" s="627"/>
      <c r="AG90" s="597"/>
      <c r="AH90" s="587"/>
      <c r="AI90" s="587"/>
      <c r="AJ90" s="587"/>
      <c r="AK90" s="587"/>
      <c r="AL90" s="587"/>
      <c r="AM90" s="588"/>
    </row>
    <row r="91" spans="1:42" ht="9.75" customHeight="1" x14ac:dyDescent="0.15">
      <c r="A91" s="563"/>
      <c r="B91" s="564"/>
      <c r="C91" s="564"/>
      <c r="D91" s="565"/>
      <c r="E91" s="486"/>
      <c r="F91" s="487"/>
      <c r="G91" s="487"/>
      <c r="H91" s="487"/>
      <c r="I91" s="488"/>
      <c r="J91" s="489"/>
      <c r="K91" s="490"/>
      <c r="L91" s="490"/>
      <c r="M91" s="490"/>
      <c r="N91" s="490"/>
      <c r="O91" s="490"/>
      <c r="P91" s="490"/>
      <c r="Q91" s="490"/>
      <c r="R91" s="490"/>
      <c r="S91" s="490"/>
      <c r="T91" s="490"/>
      <c r="U91" s="490"/>
      <c r="V91" s="490"/>
      <c r="W91" s="490"/>
      <c r="X91" s="490"/>
      <c r="Y91" s="491"/>
      <c r="Z91" s="597"/>
      <c r="AA91" s="587"/>
      <c r="AB91" s="587"/>
      <c r="AC91" s="587"/>
      <c r="AD91" s="587"/>
      <c r="AE91" s="587"/>
      <c r="AF91" s="588"/>
      <c r="AG91" s="587"/>
      <c r="AH91" s="587"/>
      <c r="AI91" s="587"/>
      <c r="AJ91" s="587"/>
      <c r="AK91" s="587"/>
      <c r="AL91" s="587"/>
      <c r="AM91" s="588"/>
    </row>
    <row r="92" spans="1:42" ht="9.75" customHeight="1" x14ac:dyDescent="0.15">
      <c r="A92" s="563"/>
      <c r="B92" s="564"/>
      <c r="C92" s="564"/>
      <c r="D92" s="565"/>
      <c r="E92" s="486"/>
      <c r="F92" s="487"/>
      <c r="G92" s="487"/>
      <c r="H92" s="487"/>
      <c r="I92" s="488"/>
      <c r="J92" s="489"/>
      <c r="K92" s="490"/>
      <c r="L92" s="490"/>
      <c r="M92" s="490"/>
      <c r="N92" s="490"/>
      <c r="O92" s="490"/>
      <c r="P92" s="490"/>
      <c r="Q92" s="490"/>
      <c r="R92" s="490"/>
      <c r="S92" s="490"/>
      <c r="T92" s="490"/>
      <c r="U92" s="490"/>
      <c r="V92" s="490"/>
      <c r="W92" s="490"/>
      <c r="X92" s="490"/>
      <c r="Y92" s="491"/>
      <c r="Z92" s="597"/>
      <c r="AA92" s="587"/>
      <c r="AB92" s="587"/>
      <c r="AC92" s="587"/>
      <c r="AD92" s="587"/>
      <c r="AE92" s="587"/>
      <c r="AF92" s="588"/>
      <c r="AG92" s="597"/>
      <c r="AH92" s="587"/>
      <c r="AI92" s="587"/>
      <c r="AJ92" s="587"/>
      <c r="AK92" s="587"/>
      <c r="AL92" s="587"/>
      <c r="AM92" s="588"/>
    </row>
    <row r="93" spans="1:42" ht="9.75" customHeight="1" x14ac:dyDescent="0.15">
      <c r="A93" s="563"/>
      <c r="B93" s="564"/>
      <c r="C93" s="564"/>
      <c r="D93" s="565"/>
      <c r="E93" s="486"/>
      <c r="F93" s="487"/>
      <c r="G93" s="487"/>
      <c r="H93" s="487"/>
      <c r="I93" s="488"/>
      <c r="J93" s="489"/>
      <c r="K93" s="490"/>
      <c r="L93" s="490"/>
      <c r="M93" s="490"/>
      <c r="N93" s="490"/>
      <c r="O93" s="490"/>
      <c r="P93" s="490"/>
      <c r="Q93" s="490"/>
      <c r="R93" s="490"/>
      <c r="S93" s="490"/>
      <c r="T93" s="490"/>
      <c r="U93" s="490"/>
      <c r="V93" s="490"/>
      <c r="W93" s="490"/>
      <c r="X93" s="490"/>
      <c r="Y93" s="491"/>
      <c r="Z93" s="597"/>
      <c r="AA93" s="587"/>
      <c r="AB93" s="587"/>
      <c r="AC93" s="587"/>
      <c r="AD93" s="587"/>
      <c r="AE93" s="587"/>
      <c r="AF93" s="588"/>
      <c r="AG93" s="587"/>
      <c r="AH93" s="587"/>
      <c r="AI93" s="587"/>
      <c r="AJ93" s="587"/>
      <c r="AK93" s="587"/>
      <c r="AL93" s="587"/>
      <c r="AM93" s="588"/>
    </row>
    <row r="94" spans="1:42" ht="9.75" customHeight="1" x14ac:dyDescent="0.15">
      <c r="A94" s="563"/>
      <c r="B94" s="564"/>
      <c r="C94" s="564"/>
      <c r="D94" s="565"/>
      <c r="E94" s="486"/>
      <c r="F94" s="487"/>
      <c r="G94" s="487"/>
      <c r="H94" s="487"/>
      <c r="I94" s="488"/>
      <c r="J94" s="489"/>
      <c r="K94" s="490"/>
      <c r="L94" s="490"/>
      <c r="M94" s="490"/>
      <c r="N94" s="490"/>
      <c r="O94" s="490"/>
      <c r="P94" s="490"/>
      <c r="Q94" s="490"/>
      <c r="R94" s="490"/>
      <c r="S94" s="490"/>
      <c r="T94" s="490"/>
      <c r="U94" s="490"/>
      <c r="V94" s="490"/>
      <c r="W94" s="490"/>
      <c r="X94" s="490"/>
      <c r="Y94" s="491"/>
      <c r="Z94" s="597"/>
      <c r="AA94" s="587"/>
      <c r="AB94" s="587"/>
      <c r="AC94" s="587"/>
      <c r="AD94" s="587"/>
      <c r="AE94" s="587"/>
      <c r="AF94" s="588"/>
      <c r="AG94" s="597"/>
      <c r="AH94" s="587"/>
      <c r="AI94" s="587"/>
      <c r="AJ94" s="587"/>
      <c r="AK94" s="587"/>
      <c r="AL94" s="587"/>
      <c r="AM94" s="588"/>
    </row>
    <row r="95" spans="1:42" ht="9.75" customHeight="1" x14ac:dyDescent="0.15">
      <c r="A95" s="563"/>
      <c r="B95" s="564"/>
      <c r="C95" s="564"/>
      <c r="D95" s="565"/>
      <c r="E95" s="518"/>
      <c r="F95" s="519"/>
      <c r="G95" s="519"/>
      <c r="H95" s="519"/>
      <c r="I95" s="520"/>
      <c r="J95" s="575"/>
      <c r="K95" s="576"/>
      <c r="L95" s="576"/>
      <c r="M95" s="576"/>
      <c r="N95" s="576"/>
      <c r="O95" s="576"/>
      <c r="P95" s="576"/>
      <c r="Q95" s="576"/>
      <c r="R95" s="576"/>
      <c r="S95" s="576"/>
      <c r="T95" s="576"/>
      <c r="U95" s="576"/>
      <c r="V95" s="576"/>
      <c r="W95" s="576"/>
      <c r="X95" s="576"/>
      <c r="Y95" s="577"/>
      <c r="Z95" s="625"/>
      <c r="AA95" s="626"/>
      <c r="AB95" s="626"/>
      <c r="AC95" s="626"/>
      <c r="AD95" s="626"/>
      <c r="AE95" s="626"/>
      <c r="AF95" s="627"/>
      <c r="AG95" s="626"/>
      <c r="AH95" s="626"/>
      <c r="AI95" s="626"/>
      <c r="AJ95" s="626"/>
      <c r="AK95" s="626"/>
      <c r="AL95" s="626"/>
      <c r="AM95" s="627"/>
    </row>
    <row r="96" spans="1:42" ht="9.75" customHeight="1" x14ac:dyDescent="0.15">
      <c r="A96" s="563"/>
      <c r="B96" s="564"/>
      <c r="C96" s="564"/>
      <c r="D96" s="565"/>
      <c r="E96" s="486"/>
      <c r="F96" s="487"/>
      <c r="G96" s="487"/>
      <c r="H96" s="487"/>
      <c r="I96" s="488"/>
      <c r="J96" s="489"/>
      <c r="K96" s="490"/>
      <c r="L96" s="490"/>
      <c r="M96" s="490"/>
      <c r="N96" s="490"/>
      <c r="O96" s="490"/>
      <c r="P96" s="490"/>
      <c r="Q96" s="490"/>
      <c r="R96" s="490"/>
      <c r="S96" s="490"/>
      <c r="T96" s="490"/>
      <c r="U96" s="490"/>
      <c r="V96" s="490"/>
      <c r="W96" s="490"/>
      <c r="X96" s="490"/>
      <c r="Y96" s="491"/>
      <c r="Z96" s="597"/>
      <c r="AA96" s="587"/>
      <c r="AB96" s="587"/>
      <c r="AC96" s="587"/>
      <c r="AD96" s="587"/>
      <c r="AE96" s="587"/>
      <c r="AF96" s="588"/>
      <c r="AG96" s="587"/>
      <c r="AH96" s="587"/>
      <c r="AI96" s="587"/>
      <c r="AJ96" s="587"/>
      <c r="AK96" s="587"/>
      <c r="AL96" s="587"/>
      <c r="AM96" s="588"/>
    </row>
    <row r="97" spans="1:42" ht="9.75" customHeight="1" x14ac:dyDescent="0.15">
      <c r="A97" s="563"/>
      <c r="B97" s="564"/>
      <c r="C97" s="564"/>
      <c r="D97" s="565"/>
      <c r="E97" s="486"/>
      <c r="F97" s="487"/>
      <c r="G97" s="487"/>
      <c r="H97" s="487"/>
      <c r="I97" s="488"/>
      <c r="J97" s="489"/>
      <c r="K97" s="490"/>
      <c r="L97" s="490"/>
      <c r="M97" s="490"/>
      <c r="N97" s="490"/>
      <c r="O97" s="490"/>
      <c r="P97" s="490"/>
      <c r="Q97" s="490"/>
      <c r="R97" s="490"/>
      <c r="S97" s="490"/>
      <c r="T97" s="490"/>
      <c r="U97" s="490"/>
      <c r="V97" s="490"/>
      <c r="W97" s="490"/>
      <c r="X97" s="490"/>
      <c r="Y97" s="491"/>
      <c r="Z97" s="597"/>
      <c r="AA97" s="587"/>
      <c r="AB97" s="587"/>
      <c r="AC97" s="587"/>
      <c r="AD97" s="587"/>
      <c r="AE97" s="587"/>
      <c r="AF97" s="588"/>
      <c r="AG97" s="597"/>
      <c r="AH97" s="587"/>
      <c r="AI97" s="587"/>
      <c r="AJ97" s="587"/>
      <c r="AK97" s="587"/>
      <c r="AL97" s="587"/>
      <c r="AM97" s="588"/>
    </row>
    <row r="98" spans="1:42" ht="9.75" customHeight="1" x14ac:dyDescent="0.15">
      <c r="A98" s="563"/>
      <c r="B98" s="564"/>
      <c r="C98" s="564"/>
      <c r="D98" s="565"/>
      <c r="E98" s="486"/>
      <c r="F98" s="487"/>
      <c r="G98" s="487"/>
      <c r="H98" s="487"/>
      <c r="I98" s="488"/>
      <c r="J98" s="489"/>
      <c r="K98" s="490"/>
      <c r="L98" s="490"/>
      <c r="M98" s="490"/>
      <c r="N98" s="490"/>
      <c r="O98" s="490"/>
      <c r="P98" s="490"/>
      <c r="Q98" s="490"/>
      <c r="R98" s="490"/>
      <c r="S98" s="490"/>
      <c r="T98" s="490"/>
      <c r="U98" s="490"/>
      <c r="V98" s="490"/>
      <c r="W98" s="490"/>
      <c r="X98" s="490"/>
      <c r="Y98" s="491"/>
      <c r="Z98" s="597"/>
      <c r="AA98" s="587"/>
      <c r="AB98" s="587"/>
      <c r="AC98" s="587"/>
      <c r="AD98" s="587"/>
      <c r="AE98" s="587"/>
      <c r="AF98" s="588"/>
      <c r="AG98" s="587"/>
      <c r="AH98" s="587"/>
      <c r="AI98" s="587"/>
      <c r="AJ98" s="587"/>
      <c r="AK98" s="587"/>
      <c r="AL98" s="587"/>
      <c r="AM98" s="588"/>
    </row>
    <row r="99" spans="1:42" ht="9.75" customHeight="1" x14ac:dyDescent="0.15">
      <c r="A99" s="563"/>
      <c r="B99" s="564"/>
      <c r="C99" s="564"/>
      <c r="D99" s="565"/>
      <c r="E99" s="486"/>
      <c r="F99" s="487"/>
      <c r="G99" s="487"/>
      <c r="H99" s="487"/>
      <c r="I99" s="488"/>
      <c r="J99" s="489"/>
      <c r="K99" s="490"/>
      <c r="L99" s="490"/>
      <c r="M99" s="490"/>
      <c r="N99" s="490"/>
      <c r="O99" s="490"/>
      <c r="P99" s="490"/>
      <c r="Q99" s="490"/>
      <c r="R99" s="490"/>
      <c r="S99" s="490"/>
      <c r="T99" s="490"/>
      <c r="U99" s="490"/>
      <c r="V99" s="490"/>
      <c r="W99" s="490"/>
      <c r="X99" s="490"/>
      <c r="Y99" s="491"/>
      <c r="Z99" s="597"/>
      <c r="AA99" s="587"/>
      <c r="AB99" s="587"/>
      <c r="AC99" s="587"/>
      <c r="AD99" s="587"/>
      <c r="AE99" s="587"/>
      <c r="AF99" s="588"/>
      <c r="AG99" s="597"/>
      <c r="AH99" s="587"/>
      <c r="AI99" s="587"/>
      <c r="AJ99" s="587"/>
      <c r="AK99" s="587"/>
      <c r="AL99" s="587"/>
      <c r="AM99" s="588"/>
    </row>
    <row r="100" spans="1:42" ht="9.75" customHeight="1" x14ac:dyDescent="0.15">
      <c r="A100" s="563"/>
      <c r="B100" s="564"/>
      <c r="C100" s="564"/>
      <c r="D100" s="565"/>
      <c r="E100" s="518"/>
      <c r="F100" s="519"/>
      <c r="G100" s="519"/>
      <c r="H100" s="519"/>
      <c r="I100" s="520"/>
      <c r="J100" s="575"/>
      <c r="K100" s="576"/>
      <c r="L100" s="576"/>
      <c r="M100" s="576"/>
      <c r="N100" s="576"/>
      <c r="O100" s="576"/>
      <c r="P100" s="576"/>
      <c r="Q100" s="576"/>
      <c r="R100" s="576"/>
      <c r="S100" s="576"/>
      <c r="T100" s="576"/>
      <c r="U100" s="576"/>
      <c r="V100" s="576"/>
      <c r="W100" s="576"/>
      <c r="X100" s="576"/>
      <c r="Y100" s="577"/>
      <c r="Z100" s="625"/>
      <c r="AA100" s="626"/>
      <c r="AB100" s="626"/>
      <c r="AC100" s="626"/>
      <c r="AD100" s="626"/>
      <c r="AE100" s="626"/>
      <c r="AF100" s="627"/>
      <c r="AG100" s="626"/>
      <c r="AH100" s="626"/>
      <c r="AI100" s="626"/>
      <c r="AJ100" s="626"/>
      <c r="AK100" s="626"/>
      <c r="AL100" s="626"/>
      <c r="AM100" s="627"/>
    </row>
    <row r="101" spans="1:42" ht="9.75" customHeight="1" x14ac:dyDescent="0.15">
      <c r="A101" s="563"/>
      <c r="B101" s="564"/>
      <c r="C101" s="564"/>
      <c r="D101" s="565"/>
      <c r="E101" s="486"/>
      <c r="F101" s="487"/>
      <c r="G101" s="487"/>
      <c r="H101" s="487"/>
      <c r="I101" s="488"/>
      <c r="J101" s="489"/>
      <c r="K101" s="490"/>
      <c r="L101" s="490"/>
      <c r="M101" s="490"/>
      <c r="N101" s="490"/>
      <c r="O101" s="490"/>
      <c r="P101" s="490"/>
      <c r="Q101" s="490"/>
      <c r="R101" s="490"/>
      <c r="S101" s="490"/>
      <c r="T101" s="490"/>
      <c r="U101" s="490"/>
      <c r="V101" s="490"/>
      <c r="W101" s="490"/>
      <c r="X101" s="490"/>
      <c r="Y101" s="491"/>
      <c r="Z101" s="597"/>
      <c r="AA101" s="587"/>
      <c r="AB101" s="587"/>
      <c r="AC101" s="587"/>
      <c r="AD101" s="587"/>
      <c r="AE101" s="587"/>
      <c r="AF101" s="588"/>
      <c r="AG101" s="587"/>
      <c r="AH101" s="587"/>
      <c r="AI101" s="587"/>
      <c r="AJ101" s="587"/>
      <c r="AK101" s="587"/>
      <c r="AL101" s="587"/>
      <c r="AM101" s="588"/>
    </row>
    <row r="102" spans="1:42" ht="9.75" customHeight="1" x14ac:dyDescent="0.15">
      <c r="A102" s="566"/>
      <c r="B102" s="567"/>
      <c r="C102" s="567"/>
      <c r="D102" s="568"/>
      <c r="E102" s="607"/>
      <c r="F102" s="608"/>
      <c r="G102" s="608"/>
      <c r="H102" s="608"/>
      <c r="I102" s="609"/>
      <c r="J102" s="610"/>
      <c r="K102" s="611"/>
      <c r="L102" s="611"/>
      <c r="M102" s="611"/>
      <c r="N102" s="611"/>
      <c r="O102" s="611"/>
      <c r="P102" s="611"/>
      <c r="Q102" s="611"/>
      <c r="R102" s="611"/>
      <c r="S102" s="611"/>
      <c r="T102" s="611"/>
      <c r="U102" s="611"/>
      <c r="V102" s="611"/>
      <c r="W102" s="611"/>
      <c r="X102" s="611"/>
      <c r="Y102" s="612"/>
      <c r="Z102" s="594"/>
      <c r="AA102" s="595"/>
      <c r="AB102" s="595"/>
      <c r="AC102" s="595"/>
      <c r="AD102" s="595"/>
      <c r="AE102" s="595"/>
      <c r="AF102" s="596"/>
      <c r="AG102" s="595"/>
      <c r="AH102" s="595"/>
      <c r="AI102" s="595"/>
      <c r="AJ102" s="595"/>
      <c r="AK102" s="595"/>
      <c r="AL102" s="595"/>
      <c r="AM102" s="596"/>
      <c r="AO102" s="176" t="s">
        <v>265</v>
      </c>
      <c r="AP102" s="277">
        <f>SUM(Z85:AF102)</f>
        <v>0</v>
      </c>
    </row>
    <row r="103" spans="1:42" ht="9.75" customHeight="1" x14ac:dyDescent="0.15">
      <c r="A103" s="563" t="s">
        <v>235</v>
      </c>
      <c r="B103" s="564"/>
      <c r="C103" s="564"/>
      <c r="D103" s="565"/>
      <c r="E103" s="557"/>
      <c r="F103" s="558"/>
      <c r="G103" s="558"/>
      <c r="H103" s="558"/>
      <c r="I103" s="559"/>
      <c r="J103" s="572"/>
      <c r="K103" s="573"/>
      <c r="L103" s="573"/>
      <c r="M103" s="573"/>
      <c r="N103" s="573"/>
      <c r="O103" s="573"/>
      <c r="P103" s="573"/>
      <c r="Q103" s="573"/>
      <c r="R103" s="573"/>
      <c r="S103" s="573"/>
      <c r="T103" s="573"/>
      <c r="U103" s="573"/>
      <c r="V103" s="573"/>
      <c r="W103" s="573"/>
      <c r="X103" s="573"/>
      <c r="Y103" s="574"/>
      <c r="Z103" s="604"/>
      <c r="AA103" s="605"/>
      <c r="AB103" s="605"/>
      <c r="AC103" s="605"/>
      <c r="AD103" s="605"/>
      <c r="AE103" s="605"/>
      <c r="AF103" s="606"/>
      <c r="AG103" s="605"/>
      <c r="AH103" s="605"/>
      <c r="AI103" s="605"/>
      <c r="AJ103" s="605"/>
      <c r="AK103" s="605"/>
      <c r="AL103" s="605"/>
      <c r="AM103" s="606"/>
      <c r="AO103" s="176" t="s">
        <v>264</v>
      </c>
      <c r="AP103" s="277">
        <f>SUM(Z103:AF105)</f>
        <v>0</v>
      </c>
    </row>
    <row r="104" spans="1:42" ht="9.75" customHeight="1" x14ac:dyDescent="0.15">
      <c r="A104" s="563"/>
      <c r="B104" s="564"/>
      <c r="C104" s="564"/>
      <c r="D104" s="565"/>
      <c r="E104" s="486"/>
      <c r="F104" s="487"/>
      <c r="G104" s="487"/>
      <c r="H104" s="487"/>
      <c r="I104" s="488"/>
      <c r="J104" s="489"/>
      <c r="K104" s="490"/>
      <c r="L104" s="490"/>
      <c r="M104" s="490"/>
      <c r="N104" s="490"/>
      <c r="O104" s="490"/>
      <c r="P104" s="490"/>
      <c r="Q104" s="490"/>
      <c r="R104" s="490"/>
      <c r="S104" s="490"/>
      <c r="T104" s="490"/>
      <c r="U104" s="490"/>
      <c r="V104" s="490"/>
      <c r="W104" s="490"/>
      <c r="X104" s="490"/>
      <c r="Y104" s="491"/>
      <c r="Z104" s="597"/>
      <c r="AA104" s="587"/>
      <c r="AB104" s="587"/>
      <c r="AC104" s="587"/>
      <c r="AD104" s="587"/>
      <c r="AE104" s="587"/>
      <c r="AF104" s="588"/>
      <c r="AG104" s="587"/>
      <c r="AH104" s="587"/>
      <c r="AI104" s="587"/>
      <c r="AJ104" s="587"/>
      <c r="AK104" s="587"/>
      <c r="AL104" s="587"/>
      <c r="AM104" s="588"/>
      <c r="AO104" s="176" t="s">
        <v>268</v>
      </c>
      <c r="AP104" s="277">
        <f>AP102-AG106</f>
        <v>0</v>
      </c>
    </row>
    <row r="105" spans="1:42" ht="9.75" customHeight="1" thickBot="1" x14ac:dyDescent="0.2">
      <c r="A105" s="732"/>
      <c r="B105" s="733"/>
      <c r="C105" s="733"/>
      <c r="D105" s="734"/>
      <c r="E105" s="607"/>
      <c r="F105" s="608"/>
      <c r="G105" s="608"/>
      <c r="H105" s="608"/>
      <c r="I105" s="609"/>
      <c r="J105" s="610"/>
      <c r="K105" s="611"/>
      <c r="L105" s="611"/>
      <c r="M105" s="611"/>
      <c r="N105" s="611"/>
      <c r="O105" s="611"/>
      <c r="P105" s="611"/>
      <c r="Q105" s="611"/>
      <c r="R105" s="611"/>
      <c r="S105" s="611"/>
      <c r="T105" s="611"/>
      <c r="U105" s="611"/>
      <c r="V105" s="611"/>
      <c r="W105" s="611"/>
      <c r="X105" s="611"/>
      <c r="Y105" s="612"/>
      <c r="Z105" s="594"/>
      <c r="AA105" s="595"/>
      <c r="AB105" s="595"/>
      <c r="AC105" s="595"/>
      <c r="AD105" s="595"/>
      <c r="AE105" s="595"/>
      <c r="AF105" s="596"/>
      <c r="AG105" s="595"/>
      <c r="AH105" s="595"/>
      <c r="AI105" s="595"/>
      <c r="AJ105" s="595"/>
      <c r="AK105" s="595"/>
      <c r="AL105" s="595"/>
      <c r="AM105" s="596"/>
    </row>
    <row r="106" spans="1:42" ht="20.25" customHeight="1" thickTop="1" x14ac:dyDescent="0.15">
      <c r="A106" s="581" t="s">
        <v>208</v>
      </c>
      <c r="B106" s="582"/>
      <c r="C106" s="582"/>
      <c r="D106" s="583"/>
      <c r="E106" s="645" t="str">
        <f>IF(AP86=0,"",AP86)</f>
        <v/>
      </c>
      <c r="F106" s="646"/>
      <c r="G106" s="646"/>
      <c r="H106" s="646"/>
      <c r="I106" s="647"/>
      <c r="J106" s="578" t="s">
        <v>207</v>
      </c>
      <c r="K106" s="579"/>
      <c r="L106" s="579"/>
      <c r="M106" s="580"/>
      <c r="N106" s="581">
        <f>AP102+AP103-AG106</f>
        <v>0</v>
      </c>
      <c r="O106" s="582"/>
      <c r="P106" s="582"/>
      <c r="Q106" s="582"/>
      <c r="R106" s="582"/>
      <c r="S106" s="582"/>
      <c r="T106" s="582"/>
      <c r="U106" s="583"/>
      <c r="V106" s="613" t="s">
        <v>206</v>
      </c>
      <c r="W106" s="614"/>
      <c r="X106" s="614"/>
      <c r="Y106" s="615"/>
      <c r="Z106" s="581">
        <f>SUM(Z85:AF105)</f>
        <v>0</v>
      </c>
      <c r="AA106" s="582"/>
      <c r="AB106" s="582"/>
      <c r="AC106" s="582"/>
      <c r="AD106" s="582"/>
      <c r="AE106" s="582"/>
      <c r="AF106" s="582"/>
      <c r="AG106" s="581">
        <f>SUM(AG85:AM105)</f>
        <v>0</v>
      </c>
      <c r="AH106" s="582"/>
      <c r="AI106" s="582"/>
      <c r="AJ106" s="582"/>
      <c r="AK106" s="582"/>
      <c r="AL106" s="582"/>
      <c r="AM106" s="583"/>
    </row>
    <row r="107" spans="1:42" ht="5.25" customHeight="1" x14ac:dyDescent="0.15">
      <c r="A107" s="165"/>
      <c r="B107" s="165"/>
      <c r="C107" s="165"/>
      <c r="D107" s="165"/>
      <c r="E107" s="169"/>
      <c r="F107" s="169"/>
      <c r="G107" s="169"/>
      <c r="H107" s="169"/>
      <c r="I107" s="169"/>
      <c r="J107" s="169"/>
      <c r="K107" s="169"/>
      <c r="L107" s="169"/>
      <c r="M107" s="169"/>
      <c r="N107" s="169"/>
      <c r="O107" s="169"/>
      <c r="P107" s="169"/>
      <c r="Q107" s="169"/>
      <c r="R107" s="169"/>
      <c r="S107" s="169"/>
      <c r="T107" s="169"/>
      <c r="U107" s="169"/>
      <c r="V107" s="169"/>
      <c r="W107" s="169"/>
      <c r="X107" s="169"/>
      <c r="Y107" s="169"/>
      <c r="Z107" s="169"/>
      <c r="AA107" s="169"/>
      <c r="AB107" s="169"/>
      <c r="AC107" s="169"/>
      <c r="AD107" s="169"/>
      <c r="AE107" s="169"/>
      <c r="AF107" s="169"/>
      <c r="AG107" s="169"/>
      <c r="AH107" s="169"/>
      <c r="AI107" s="169"/>
      <c r="AJ107" s="169"/>
      <c r="AK107" s="169"/>
      <c r="AL107" s="169"/>
      <c r="AM107" s="169"/>
    </row>
    <row r="108" spans="1:42" ht="18" customHeight="1" x14ac:dyDescent="0.15">
      <c r="A108" s="170" t="s">
        <v>99</v>
      </c>
      <c r="B108" s="165"/>
      <c r="C108" s="165"/>
      <c r="D108" s="165"/>
      <c r="E108" s="165"/>
      <c r="F108" s="165"/>
      <c r="G108" s="165"/>
      <c r="H108" s="165"/>
      <c r="I108" s="165"/>
      <c r="J108" s="165"/>
      <c r="K108" s="165"/>
      <c r="L108" s="165"/>
      <c r="M108" s="165"/>
      <c r="N108" s="165"/>
      <c r="O108" s="165"/>
      <c r="P108" s="165"/>
      <c r="Q108" s="165"/>
      <c r="R108" s="165"/>
      <c r="S108" s="165"/>
      <c r="T108" s="165"/>
      <c r="U108" s="165"/>
      <c r="V108" s="165"/>
      <c r="W108" s="165"/>
      <c r="X108" s="165"/>
      <c r="Y108" s="165"/>
      <c r="Z108" s="165"/>
      <c r="AA108" s="165"/>
      <c r="AB108" s="165"/>
      <c r="AC108" s="165"/>
      <c r="AD108" s="165"/>
      <c r="AE108" s="165"/>
      <c r="AF108" s="165"/>
      <c r="AG108" s="165"/>
      <c r="AH108" s="165"/>
      <c r="AI108" s="165"/>
      <c r="AJ108" s="165"/>
    </row>
    <row r="109" spans="1:42" ht="24" customHeight="1" x14ac:dyDescent="0.15">
      <c r="A109" s="554" t="s">
        <v>164</v>
      </c>
      <c r="B109" s="555"/>
      <c r="C109" s="555"/>
      <c r="D109" s="556"/>
      <c r="E109" s="554" t="s">
        <v>43</v>
      </c>
      <c r="F109" s="555"/>
      <c r="G109" s="555"/>
      <c r="H109" s="555"/>
      <c r="I109" s="556"/>
      <c r="J109" s="554" t="s">
        <v>165</v>
      </c>
      <c r="K109" s="555"/>
      <c r="L109" s="555"/>
      <c r="M109" s="555"/>
      <c r="N109" s="555"/>
      <c r="O109" s="555"/>
      <c r="P109" s="555"/>
      <c r="Q109" s="555"/>
      <c r="R109" s="555"/>
      <c r="S109" s="555"/>
      <c r="T109" s="555"/>
      <c r="U109" s="555"/>
      <c r="V109" s="555"/>
      <c r="W109" s="555"/>
      <c r="X109" s="555"/>
      <c r="Y109" s="556"/>
      <c r="Z109" s="554" t="s">
        <v>197</v>
      </c>
      <c r="AA109" s="555"/>
      <c r="AB109" s="555"/>
      <c r="AC109" s="555"/>
      <c r="AD109" s="555"/>
      <c r="AE109" s="555"/>
      <c r="AF109" s="556"/>
      <c r="AG109" s="584" t="s">
        <v>200</v>
      </c>
      <c r="AH109" s="585"/>
      <c r="AI109" s="585"/>
      <c r="AJ109" s="585"/>
      <c r="AK109" s="585"/>
      <c r="AL109" s="585"/>
      <c r="AM109" s="586"/>
      <c r="AO109" s="168" t="s">
        <v>195</v>
      </c>
      <c r="AP109" s="168" t="e">
        <f>VLOOKUP(L5,計算用!$A$2:$C$36,3,FALSE)*1000</f>
        <v>#N/A</v>
      </c>
    </row>
    <row r="110" spans="1:42" ht="9.75" customHeight="1" x14ac:dyDescent="0.15">
      <c r="A110" s="636"/>
      <c r="B110" s="637"/>
      <c r="C110" s="637"/>
      <c r="D110" s="638"/>
      <c r="E110" s="557"/>
      <c r="F110" s="558"/>
      <c r="G110" s="558"/>
      <c r="H110" s="558"/>
      <c r="I110" s="559"/>
      <c r="J110" s="572"/>
      <c r="K110" s="573"/>
      <c r="L110" s="573"/>
      <c r="M110" s="573"/>
      <c r="N110" s="573"/>
      <c r="O110" s="573"/>
      <c r="P110" s="573"/>
      <c r="Q110" s="573"/>
      <c r="R110" s="573"/>
      <c r="S110" s="573"/>
      <c r="T110" s="573"/>
      <c r="U110" s="573"/>
      <c r="V110" s="573"/>
      <c r="W110" s="573"/>
      <c r="X110" s="573"/>
      <c r="Y110" s="574"/>
      <c r="Z110" s="604"/>
      <c r="AA110" s="605"/>
      <c r="AB110" s="605"/>
      <c r="AC110" s="605"/>
      <c r="AD110" s="605"/>
      <c r="AE110" s="605"/>
      <c r="AF110" s="606"/>
      <c r="AG110" s="605"/>
      <c r="AH110" s="605"/>
      <c r="AI110" s="605"/>
      <c r="AJ110" s="605"/>
      <c r="AK110" s="605"/>
      <c r="AL110" s="605"/>
      <c r="AM110" s="606"/>
      <c r="AO110" s="168" t="s">
        <v>75</v>
      </c>
      <c r="AP110" s="168">
        <f>IF(OR(AP5=1,AP5=3,AP5=6),AG5,1)</f>
        <v>1</v>
      </c>
    </row>
    <row r="111" spans="1:42" ht="9.75" customHeight="1" x14ac:dyDescent="0.15">
      <c r="A111" s="639"/>
      <c r="B111" s="640"/>
      <c r="C111" s="640"/>
      <c r="D111" s="641"/>
      <c r="E111" s="486"/>
      <c r="F111" s="487"/>
      <c r="G111" s="487"/>
      <c r="H111" s="487"/>
      <c r="I111" s="488"/>
      <c r="J111" s="489"/>
      <c r="K111" s="490"/>
      <c r="L111" s="490"/>
      <c r="M111" s="490"/>
      <c r="N111" s="490"/>
      <c r="O111" s="490"/>
      <c r="P111" s="490"/>
      <c r="Q111" s="490"/>
      <c r="R111" s="490"/>
      <c r="S111" s="490"/>
      <c r="T111" s="490"/>
      <c r="U111" s="490"/>
      <c r="V111" s="490"/>
      <c r="W111" s="490"/>
      <c r="X111" s="490"/>
      <c r="Y111" s="491"/>
      <c r="Z111" s="597"/>
      <c r="AA111" s="587"/>
      <c r="AB111" s="587"/>
      <c r="AC111" s="587"/>
      <c r="AD111" s="587"/>
      <c r="AE111" s="587"/>
      <c r="AF111" s="588"/>
      <c r="AG111" s="587"/>
      <c r="AH111" s="587"/>
      <c r="AI111" s="587"/>
      <c r="AJ111" s="587"/>
      <c r="AK111" s="587"/>
      <c r="AL111" s="587"/>
      <c r="AM111" s="588"/>
      <c r="AO111" s="168" t="s">
        <v>196</v>
      </c>
      <c r="AP111" s="168" t="str">
        <f>IFERROR(AP109*AP110,"")</f>
        <v/>
      </c>
    </row>
    <row r="112" spans="1:42" ht="9.75" customHeight="1" x14ac:dyDescent="0.15">
      <c r="A112" s="639"/>
      <c r="B112" s="640"/>
      <c r="C112" s="640"/>
      <c r="D112" s="641"/>
      <c r="E112" s="486"/>
      <c r="F112" s="487"/>
      <c r="G112" s="487"/>
      <c r="H112" s="487"/>
      <c r="I112" s="488"/>
      <c r="J112" s="489"/>
      <c r="K112" s="490"/>
      <c r="L112" s="490"/>
      <c r="M112" s="490"/>
      <c r="N112" s="490"/>
      <c r="O112" s="490"/>
      <c r="P112" s="490"/>
      <c r="Q112" s="490"/>
      <c r="R112" s="490"/>
      <c r="S112" s="490"/>
      <c r="T112" s="490"/>
      <c r="U112" s="490"/>
      <c r="V112" s="490"/>
      <c r="W112" s="490"/>
      <c r="X112" s="490"/>
      <c r="Y112" s="491"/>
      <c r="Z112" s="597"/>
      <c r="AA112" s="587"/>
      <c r="AB112" s="587"/>
      <c r="AC112" s="587"/>
      <c r="AD112" s="587"/>
      <c r="AE112" s="587"/>
      <c r="AF112" s="588"/>
      <c r="AG112" s="587"/>
      <c r="AH112" s="587"/>
      <c r="AI112" s="587"/>
      <c r="AJ112" s="587"/>
      <c r="AK112" s="587"/>
      <c r="AL112" s="587"/>
      <c r="AM112" s="588"/>
    </row>
    <row r="113" spans="1:42" ht="9.75" customHeight="1" x14ac:dyDescent="0.15">
      <c r="A113" s="639"/>
      <c r="B113" s="640"/>
      <c r="C113" s="640"/>
      <c r="D113" s="641"/>
      <c r="E113" s="486"/>
      <c r="F113" s="487"/>
      <c r="G113" s="487"/>
      <c r="H113" s="487"/>
      <c r="I113" s="488"/>
      <c r="J113" s="489"/>
      <c r="K113" s="490"/>
      <c r="L113" s="490"/>
      <c r="M113" s="490"/>
      <c r="N113" s="490"/>
      <c r="O113" s="490"/>
      <c r="P113" s="490"/>
      <c r="Q113" s="490"/>
      <c r="R113" s="490"/>
      <c r="S113" s="490"/>
      <c r="T113" s="490"/>
      <c r="U113" s="490"/>
      <c r="V113" s="490"/>
      <c r="W113" s="490"/>
      <c r="X113" s="490"/>
      <c r="Y113" s="491"/>
      <c r="Z113" s="597"/>
      <c r="AA113" s="587"/>
      <c r="AB113" s="587"/>
      <c r="AC113" s="587"/>
      <c r="AD113" s="587"/>
      <c r="AE113" s="587"/>
      <c r="AF113" s="588"/>
      <c r="AG113" s="587"/>
      <c r="AH113" s="587"/>
      <c r="AI113" s="587"/>
      <c r="AJ113" s="587"/>
      <c r="AK113" s="587"/>
      <c r="AL113" s="587"/>
      <c r="AM113" s="588"/>
    </row>
    <row r="114" spans="1:42" ht="9.75" customHeight="1" thickBot="1" x14ac:dyDescent="0.2">
      <c r="A114" s="642"/>
      <c r="B114" s="643"/>
      <c r="C114" s="643"/>
      <c r="D114" s="644"/>
      <c r="E114" s="607"/>
      <c r="F114" s="608"/>
      <c r="G114" s="608"/>
      <c r="H114" s="608"/>
      <c r="I114" s="609"/>
      <c r="J114" s="610"/>
      <c r="K114" s="611"/>
      <c r="L114" s="611"/>
      <c r="M114" s="611"/>
      <c r="N114" s="611"/>
      <c r="O114" s="611"/>
      <c r="P114" s="611"/>
      <c r="Q114" s="611"/>
      <c r="R114" s="611"/>
      <c r="S114" s="611"/>
      <c r="T114" s="611"/>
      <c r="U114" s="611"/>
      <c r="V114" s="611"/>
      <c r="W114" s="611"/>
      <c r="X114" s="611"/>
      <c r="Y114" s="612"/>
      <c r="Z114" s="594"/>
      <c r="AA114" s="595"/>
      <c r="AB114" s="595"/>
      <c r="AC114" s="595"/>
      <c r="AD114" s="595"/>
      <c r="AE114" s="595"/>
      <c r="AF114" s="596"/>
      <c r="AG114" s="595"/>
      <c r="AH114" s="595"/>
      <c r="AI114" s="595"/>
      <c r="AJ114" s="595"/>
      <c r="AK114" s="595"/>
      <c r="AL114" s="595"/>
      <c r="AM114" s="596"/>
    </row>
    <row r="115" spans="1:42" ht="20.25" customHeight="1" thickTop="1" x14ac:dyDescent="0.15">
      <c r="A115" s="581" t="s">
        <v>208</v>
      </c>
      <c r="B115" s="582"/>
      <c r="C115" s="582"/>
      <c r="D115" s="583"/>
      <c r="E115" s="645" t="str">
        <f>IF(AP111=0,"",AP111)</f>
        <v/>
      </c>
      <c r="F115" s="646"/>
      <c r="G115" s="646"/>
      <c r="H115" s="646"/>
      <c r="I115" s="647"/>
      <c r="J115" s="578" t="s">
        <v>207</v>
      </c>
      <c r="K115" s="579"/>
      <c r="L115" s="579"/>
      <c r="M115" s="580"/>
      <c r="N115" s="581">
        <f>Z115-AG115</f>
        <v>0</v>
      </c>
      <c r="O115" s="582"/>
      <c r="P115" s="582"/>
      <c r="Q115" s="582"/>
      <c r="R115" s="582"/>
      <c r="S115" s="582"/>
      <c r="T115" s="582"/>
      <c r="U115" s="583"/>
      <c r="V115" s="613" t="s">
        <v>206</v>
      </c>
      <c r="W115" s="614"/>
      <c r="X115" s="614"/>
      <c r="Y115" s="615"/>
      <c r="Z115" s="581">
        <f>SUM(Z110:AF114)</f>
        <v>0</v>
      </c>
      <c r="AA115" s="582"/>
      <c r="AB115" s="582"/>
      <c r="AC115" s="582"/>
      <c r="AD115" s="582"/>
      <c r="AE115" s="582"/>
      <c r="AF115" s="582"/>
      <c r="AG115" s="581">
        <f>SUM(AG110:AM114)</f>
        <v>0</v>
      </c>
      <c r="AH115" s="582"/>
      <c r="AI115" s="582"/>
      <c r="AJ115" s="582"/>
      <c r="AK115" s="582"/>
      <c r="AL115" s="582"/>
      <c r="AM115" s="583"/>
    </row>
    <row r="116" spans="1:42" ht="5.25" customHeight="1" x14ac:dyDescent="0.15">
      <c r="A116" s="165"/>
      <c r="B116" s="165"/>
      <c r="C116" s="165"/>
      <c r="D116" s="165"/>
      <c r="E116" s="169"/>
      <c r="F116" s="169"/>
      <c r="G116" s="169"/>
      <c r="H116" s="169"/>
      <c r="I116" s="169"/>
      <c r="J116" s="169"/>
      <c r="K116" s="169"/>
      <c r="L116" s="169"/>
      <c r="M116" s="169"/>
      <c r="N116" s="169"/>
      <c r="O116" s="169"/>
      <c r="P116" s="169"/>
      <c r="Q116" s="169"/>
      <c r="R116" s="169"/>
      <c r="S116" s="169"/>
      <c r="T116" s="169"/>
      <c r="U116" s="169"/>
      <c r="V116" s="169"/>
      <c r="W116" s="169"/>
      <c r="X116" s="169"/>
      <c r="Y116" s="169"/>
      <c r="Z116" s="169"/>
      <c r="AA116" s="169"/>
      <c r="AB116" s="169"/>
      <c r="AC116" s="169"/>
      <c r="AD116" s="169"/>
      <c r="AE116" s="169"/>
      <c r="AF116" s="169"/>
      <c r="AG116" s="169"/>
      <c r="AH116" s="169"/>
      <c r="AI116" s="169"/>
      <c r="AJ116" s="169"/>
      <c r="AK116" s="169"/>
      <c r="AL116" s="169"/>
      <c r="AM116" s="169"/>
    </row>
    <row r="117" spans="1:42" ht="18" customHeight="1" x14ac:dyDescent="0.15">
      <c r="A117" s="171" t="s">
        <v>153</v>
      </c>
      <c r="B117" s="165"/>
      <c r="C117" s="165"/>
      <c r="D117" s="165"/>
      <c r="E117" s="165"/>
      <c r="F117" s="165"/>
      <c r="G117" s="165"/>
      <c r="H117" s="165"/>
      <c r="I117" s="165"/>
      <c r="J117" s="165"/>
      <c r="K117" s="165"/>
      <c r="L117" s="165"/>
      <c r="M117" s="165"/>
      <c r="N117" s="165"/>
      <c r="O117" s="165"/>
      <c r="P117" s="165"/>
      <c r="Q117" s="165"/>
      <c r="R117" s="165"/>
      <c r="S117" s="165"/>
      <c r="T117" s="165"/>
      <c r="U117" s="165"/>
      <c r="V117" s="165"/>
      <c r="W117" s="165"/>
      <c r="X117" s="165"/>
      <c r="Y117" s="165"/>
      <c r="Z117" s="165"/>
      <c r="AA117" s="165"/>
      <c r="AB117" s="165"/>
      <c r="AC117" s="165"/>
      <c r="AD117" s="165"/>
      <c r="AE117" s="165"/>
      <c r="AF117" s="165"/>
      <c r="AG117" s="165"/>
      <c r="AH117" s="165"/>
      <c r="AI117" s="165"/>
      <c r="AJ117" s="165"/>
    </row>
    <row r="118" spans="1:42" ht="24.75" customHeight="1" x14ac:dyDescent="0.15">
      <c r="A118" s="554" t="s">
        <v>164</v>
      </c>
      <c r="B118" s="555"/>
      <c r="C118" s="555"/>
      <c r="D118" s="556"/>
      <c r="E118" s="554" t="s">
        <v>43</v>
      </c>
      <c r="F118" s="555"/>
      <c r="G118" s="555"/>
      <c r="H118" s="555"/>
      <c r="I118" s="556"/>
      <c r="J118" s="554" t="s">
        <v>165</v>
      </c>
      <c r="K118" s="555"/>
      <c r="L118" s="555"/>
      <c r="M118" s="555"/>
      <c r="N118" s="555"/>
      <c r="O118" s="555"/>
      <c r="P118" s="555"/>
      <c r="Q118" s="555"/>
      <c r="R118" s="555"/>
      <c r="S118" s="555"/>
      <c r="T118" s="555"/>
      <c r="U118" s="555"/>
      <c r="V118" s="555"/>
      <c r="W118" s="555"/>
      <c r="X118" s="555"/>
      <c r="Y118" s="556"/>
      <c r="Z118" s="554" t="s">
        <v>197</v>
      </c>
      <c r="AA118" s="555"/>
      <c r="AB118" s="555"/>
      <c r="AC118" s="555"/>
      <c r="AD118" s="555"/>
      <c r="AE118" s="555"/>
      <c r="AF118" s="556"/>
      <c r="AG118" s="584" t="s">
        <v>200</v>
      </c>
      <c r="AH118" s="585"/>
      <c r="AI118" s="585"/>
      <c r="AJ118" s="585"/>
      <c r="AK118" s="585"/>
      <c r="AL118" s="585"/>
      <c r="AM118" s="586"/>
      <c r="AO118" s="168" t="s">
        <v>195</v>
      </c>
      <c r="AP118" s="168" t="e">
        <f>VLOOKUP(L5,計算用!$A$2:$D$36,4,FALSE)*1000</f>
        <v>#N/A</v>
      </c>
    </row>
    <row r="119" spans="1:42" ht="9.75" customHeight="1" x14ac:dyDescent="0.15">
      <c r="A119" s="636"/>
      <c r="B119" s="637"/>
      <c r="C119" s="637"/>
      <c r="D119" s="638"/>
      <c r="E119" s="557"/>
      <c r="F119" s="558"/>
      <c r="G119" s="558"/>
      <c r="H119" s="558"/>
      <c r="I119" s="559"/>
      <c r="J119" s="601"/>
      <c r="K119" s="602"/>
      <c r="L119" s="602"/>
      <c r="M119" s="602"/>
      <c r="N119" s="602"/>
      <c r="O119" s="602"/>
      <c r="P119" s="602"/>
      <c r="Q119" s="602"/>
      <c r="R119" s="602"/>
      <c r="S119" s="602"/>
      <c r="T119" s="602"/>
      <c r="U119" s="602"/>
      <c r="V119" s="602"/>
      <c r="W119" s="602"/>
      <c r="X119" s="602"/>
      <c r="Y119" s="603"/>
      <c r="Z119" s="604"/>
      <c r="AA119" s="605"/>
      <c r="AB119" s="605"/>
      <c r="AC119" s="605"/>
      <c r="AD119" s="605"/>
      <c r="AE119" s="605"/>
      <c r="AF119" s="606"/>
      <c r="AG119" s="605"/>
      <c r="AH119" s="605"/>
      <c r="AI119" s="605"/>
      <c r="AJ119" s="605"/>
      <c r="AK119" s="605"/>
      <c r="AL119" s="605"/>
      <c r="AM119" s="606"/>
      <c r="AO119" s="168" t="s">
        <v>75</v>
      </c>
      <c r="AP119" s="168">
        <f>IF(OR(AP5=1,AP5=3,AP5=6),AG5,1)</f>
        <v>1</v>
      </c>
    </row>
    <row r="120" spans="1:42" ht="9.75" customHeight="1" x14ac:dyDescent="0.15">
      <c r="A120" s="639"/>
      <c r="B120" s="640"/>
      <c r="C120" s="640"/>
      <c r="D120" s="641"/>
      <c r="E120" s="486"/>
      <c r="F120" s="487"/>
      <c r="G120" s="487"/>
      <c r="H120" s="487"/>
      <c r="I120" s="488"/>
      <c r="J120" s="598"/>
      <c r="K120" s="599"/>
      <c r="L120" s="599"/>
      <c r="M120" s="599"/>
      <c r="N120" s="599"/>
      <c r="O120" s="599"/>
      <c r="P120" s="599"/>
      <c r="Q120" s="599"/>
      <c r="R120" s="599"/>
      <c r="S120" s="599"/>
      <c r="T120" s="599"/>
      <c r="U120" s="599"/>
      <c r="V120" s="599"/>
      <c r="W120" s="599"/>
      <c r="X120" s="599"/>
      <c r="Y120" s="600"/>
      <c r="Z120" s="597"/>
      <c r="AA120" s="587"/>
      <c r="AB120" s="587"/>
      <c r="AC120" s="587"/>
      <c r="AD120" s="587"/>
      <c r="AE120" s="587"/>
      <c r="AF120" s="588"/>
      <c r="AG120" s="587"/>
      <c r="AH120" s="587"/>
      <c r="AI120" s="587"/>
      <c r="AJ120" s="587"/>
      <c r="AK120" s="587"/>
      <c r="AL120" s="587"/>
      <c r="AM120" s="588"/>
      <c r="AO120" s="168" t="s">
        <v>196</v>
      </c>
      <c r="AP120" s="168" t="str">
        <f>IFERROR(AP118*AP119,"")</f>
        <v/>
      </c>
    </row>
    <row r="121" spans="1:42" ht="9.75" customHeight="1" x14ac:dyDescent="0.15">
      <c r="A121" s="639"/>
      <c r="B121" s="640"/>
      <c r="C121" s="640"/>
      <c r="D121" s="641"/>
      <c r="E121" s="486"/>
      <c r="F121" s="487"/>
      <c r="G121" s="487"/>
      <c r="H121" s="487"/>
      <c r="I121" s="488"/>
      <c r="J121" s="598"/>
      <c r="K121" s="599"/>
      <c r="L121" s="599"/>
      <c r="M121" s="599"/>
      <c r="N121" s="599"/>
      <c r="O121" s="599"/>
      <c r="P121" s="599"/>
      <c r="Q121" s="599"/>
      <c r="R121" s="599"/>
      <c r="S121" s="599"/>
      <c r="T121" s="599"/>
      <c r="U121" s="599"/>
      <c r="V121" s="599"/>
      <c r="W121" s="599"/>
      <c r="X121" s="599"/>
      <c r="Y121" s="600"/>
      <c r="Z121" s="597"/>
      <c r="AA121" s="587"/>
      <c r="AB121" s="587"/>
      <c r="AC121" s="587"/>
      <c r="AD121" s="587"/>
      <c r="AE121" s="587"/>
      <c r="AF121" s="588"/>
      <c r="AG121" s="587"/>
      <c r="AH121" s="587"/>
      <c r="AI121" s="587"/>
      <c r="AJ121" s="587"/>
      <c r="AK121" s="587"/>
      <c r="AL121" s="587"/>
      <c r="AM121" s="588"/>
    </row>
    <row r="122" spans="1:42" ht="9.75" customHeight="1" x14ac:dyDescent="0.15">
      <c r="A122" s="639"/>
      <c r="B122" s="640"/>
      <c r="C122" s="640"/>
      <c r="D122" s="641"/>
      <c r="E122" s="486"/>
      <c r="F122" s="487"/>
      <c r="G122" s="487"/>
      <c r="H122" s="487"/>
      <c r="I122" s="488"/>
      <c r="J122" s="598"/>
      <c r="K122" s="599"/>
      <c r="L122" s="599"/>
      <c r="M122" s="599"/>
      <c r="N122" s="599"/>
      <c r="O122" s="599"/>
      <c r="P122" s="599"/>
      <c r="Q122" s="599"/>
      <c r="R122" s="599"/>
      <c r="S122" s="599"/>
      <c r="T122" s="599"/>
      <c r="U122" s="599"/>
      <c r="V122" s="599"/>
      <c r="W122" s="599"/>
      <c r="X122" s="599"/>
      <c r="Y122" s="600"/>
      <c r="Z122" s="597"/>
      <c r="AA122" s="587"/>
      <c r="AB122" s="587"/>
      <c r="AC122" s="587"/>
      <c r="AD122" s="587"/>
      <c r="AE122" s="587"/>
      <c r="AF122" s="588"/>
      <c r="AG122" s="587"/>
      <c r="AH122" s="587"/>
      <c r="AI122" s="587"/>
      <c r="AJ122" s="587"/>
      <c r="AK122" s="587"/>
      <c r="AL122" s="587"/>
      <c r="AM122" s="588"/>
    </row>
    <row r="123" spans="1:42" ht="9.75" customHeight="1" thickBot="1" x14ac:dyDescent="0.2">
      <c r="A123" s="642"/>
      <c r="B123" s="643"/>
      <c r="C123" s="643"/>
      <c r="D123" s="644"/>
      <c r="E123" s="607"/>
      <c r="F123" s="608"/>
      <c r="G123" s="608"/>
      <c r="H123" s="608"/>
      <c r="I123" s="609"/>
      <c r="J123" s="591"/>
      <c r="K123" s="592"/>
      <c r="L123" s="592"/>
      <c r="M123" s="592"/>
      <c r="N123" s="592"/>
      <c r="O123" s="592"/>
      <c r="P123" s="592"/>
      <c r="Q123" s="592"/>
      <c r="R123" s="592"/>
      <c r="S123" s="592"/>
      <c r="T123" s="592"/>
      <c r="U123" s="592"/>
      <c r="V123" s="592"/>
      <c r="W123" s="592"/>
      <c r="X123" s="592"/>
      <c r="Y123" s="593"/>
      <c r="Z123" s="594"/>
      <c r="AA123" s="595"/>
      <c r="AB123" s="595"/>
      <c r="AC123" s="595"/>
      <c r="AD123" s="595"/>
      <c r="AE123" s="595"/>
      <c r="AF123" s="596"/>
      <c r="AG123" s="595"/>
      <c r="AH123" s="595"/>
      <c r="AI123" s="595"/>
      <c r="AJ123" s="595"/>
      <c r="AK123" s="595"/>
      <c r="AL123" s="595"/>
      <c r="AM123" s="596"/>
    </row>
    <row r="124" spans="1:42" ht="20.25" customHeight="1" thickTop="1" x14ac:dyDescent="0.15">
      <c r="A124" s="581" t="s">
        <v>208</v>
      </c>
      <c r="B124" s="582"/>
      <c r="C124" s="582"/>
      <c r="D124" s="583"/>
      <c r="E124" s="645" t="str">
        <f>IF(AP120=0,"",AP120)</f>
        <v/>
      </c>
      <c r="F124" s="646"/>
      <c r="G124" s="646"/>
      <c r="H124" s="646"/>
      <c r="I124" s="647"/>
      <c r="J124" s="578" t="s">
        <v>207</v>
      </c>
      <c r="K124" s="579"/>
      <c r="L124" s="579"/>
      <c r="M124" s="580"/>
      <c r="N124" s="581">
        <f>Z124-AG124</f>
        <v>0</v>
      </c>
      <c r="O124" s="582"/>
      <c r="P124" s="582"/>
      <c r="Q124" s="582"/>
      <c r="R124" s="582"/>
      <c r="S124" s="582"/>
      <c r="T124" s="582"/>
      <c r="U124" s="583"/>
      <c r="V124" s="613" t="s">
        <v>206</v>
      </c>
      <c r="W124" s="614"/>
      <c r="X124" s="614"/>
      <c r="Y124" s="615"/>
      <c r="Z124" s="581">
        <f>SUM(Z119:AF123)</f>
        <v>0</v>
      </c>
      <c r="AA124" s="582"/>
      <c r="AB124" s="582"/>
      <c r="AC124" s="582"/>
      <c r="AD124" s="582"/>
      <c r="AE124" s="582"/>
      <c r="AF124" s="582"/>
      <c r="AG124" s="581">
        <f>SUM(AG119:AM123)</f>
        <v>0</v>
      </c>
      <c r="AH124" s="582"/>
      <c r="AI124" s="582"/>
      <c r="AJ124" s="582"/>
      <c r="AK124" s="582"/>
      <c r="AL124" s="582"/>
      <c r="AM124" s="583"/>
    </row>
    <row r="125" spans="1:42" ht="10.5" customHeight="1" thickBot="1" x14ac:dyDescent="0.2">
      <c r="A125" s="172"/>
      <c r="B125" s="172"/>
      <c r="C125" s="172"/>
      <c r="D125" s="172"/>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2"/>
      <c r="AG125" s="172"/>
      <c r="AH125" s="172"/>
      <c r="AI125" s="172"/>
      <c r="AJ125" s="172"/>
      <c r="AK125" s="173"/>
      <c r="AL125" s="173"/>
      <c r="AM125" s="173"/>
    </row>
    <row r="126" spans="1:42" ht="6" customHeight="1" x14ac:dyDescent="0.15">
      <c r="A126" s="165"/>
      <c r="B126" s="165"/>
      <c r="C126" s="165"/>
      <c r="D126" s="165"/>
      <c r="E126" s="165"/>
      <c r="F126" s="165"/>
      <c r="G126" s="165"/>
      <c r="H126" s="165"/>
      <c r="I126" s="165"/>
      <c r="J126" s="165"/>
      <c r="K126" s="165"/>
      <c r="L126" s="165"/>
      <c r="M126" s="165"/>
      <c r="N126" s="165"/>
      <c r="O126" s="165"/>
      <c r="P126" s="165"/>
      <c r="Q126" s="165"/>
      <c r="R126" s="165"/>
      <c r="S126" s="165"/>
      <c r="T126" s="165"/>
      <c r="U126" s="165"/>
      <c r="V126" s="165"/>
      <c r="W126" s="165"/>
      <c r="X126" s="165"/>
      <c r="Y126" s="165"/>
      <c r="Z126" s="165"/>
      <c r="AA126" s="165"/>
      <c r="AB126" s="165"/>
      <c r="AC126" s="165"/>
      <c r="AD126" s="165"/>
      <c r="AE126" s="165"/>
      <c r="AF126" s="165"/>
      <c r="AG126" s="165"/>
      <c r="AH126" s="165"/>
      <c r="AI126" s="165"/>
      <c r="AJ126" s="165"/>
    </row>
    <row r="127" spans="1:42" s="176" customFormat="1" ht="10.5" x14ac:dyDescent="0.15">
      <c r="A127" s="174" t="s">
        <v>44</v>
      </c>
      <c r="B127" s="139"/>
      <c r="C127" s="139"/>
      <c r="D127" s="139"/>
      <c r="E127" s="139"/>
      <c r="F127" s="139"/>
      <c r="G127" s="139"/>
      <c r="H127" s="139"/>
      <c r="I127" s="139"/>
      <c r="J127" s="139"/>
      <c r="K127" s="139"/>
      <c r="L127" s="139"/>
      <c r="M127" s="139"/>
      <c r="N127" s="139"/>
      <c r="O127" s="139"/>
      <c r="P127" s="139"/>
      <c r="Q127" s="139"/>
      <c r="R127" s="139"/>
      <c r="S127" s="139"/>
      <c r="T127" s="139"/>
      <c r="U127" s="139"/>
      <c r="V127" s="139"/>
      <c r="W127" s="139"/>
      <c r="X127" s="139"/>
      <c r="Y127" s="139"/>
      <c r="Z127" s="139"/>
      <c r="AA127" s="139"/>
      <c r="AB127" s="139"/>
      <c r="AC127" s="139"/>
      <c r="AD127" s="139"/>
      <c r="AE127" s="139"/>
      <c r="AF127" s="139"/>
      <c r="AG127" s="139"/>
      <c r="AH127" s="139"/>
      <c r="AI127" s="139"/>
      <c r="AJ127" s="139"/>
      <c r="AK127" s="175"/>
      <c r="AL127" s="175"/>
      <c r="AM127" s="175"/>
    </row>
    <row r="128" spans="1:42" s="176" customFormat="1" ht="5.25" customHeight="1" x14ac:dyDescent="0.15">
      <c r="A128" s="174"/>
      <c r="B128" s="139"/>
      <c r="C128" s="139"/>
      <c r="D128" s="139"/>
      <c r="E128" s="139"/>
      <c r="F128" s="139"/>
      <c r="G128" s="139"/>
      <c r="H128" s="139"/>
      <c r="I128" s="139"/>
      <c r="J128" s="139"/>
      <c r="K128" s="139"/>
      <c r="L128" s="139"/>
      <c r="M128" s="139"/>
      <c r="N128" s="139"/>
      <c r="O128" s="139"/>
      <c r="P128" s="139"/>
      <c r="Q128" s="139"/>
      <c r="R128" s="139"/>
      <c r="S128" s="139"/>
      <c r="T128" s="139"/>
      <c r="U128" s="139"/>
      <c r="V128" s="139"/>
      <c r="W128" s="139"/>
      <c r="X128" s="139"/>
      <c r="Y128" s="139"/>
      <c r="Z128" s="139"/>
      <c r="AA128" s="139"/>
      <c r="AB128" s="139"/>
      <c r="AC128" s="139"/>
      <c r="AD128" s="139"/>
      <c r="AE128" s="139"/>
      <c r="AF128" s="139"/>
      <c r="AG128" s="139"/>
      <c r="AH128" s="139"/>
      <c r="AI128" s="139"/>
      <c r="AJ128" s="139"/>
      <c r="AK128" s="175"/>
      <c r="AL128" s="175"/>
      <c r="AM128" s="175"/>
    </row>
    <row r="129" spans="1:39" s="176" customFormat="1" ht="10.5" x14ac:dyDescent="0.15">
      <c r="A129" s="174"/>
      <c r="B129" s="152" t="s">
        <v>45</v>
      </c>
      <c r="C129" s="139"/>
      <c r="D129" s="139"/>
      <c r="E129" s="139"/>
      <c r="F129" s="139"/>
      <c r="G129" s="139"/>
      <c r="H129" s="139"/>
      <c r="I129" s="139"/>
      <c r="J129" s="139"/>
      <c r="K129" s="139"/>
      <c r="L129" s="139"/>
      <c r="M129" s="139"/>
      <c r="N129" s="139"/>
      <c r="O129" s="139"/>
      <c r="P129" s="139"/>
      <c r="Q129" s="139"/>
      <c r="R129" s="139"/>
      <c r="S129" s="139"/>
      <c r="T129" s="139"/>
      <c r="U129" s="139"/>
      <c r="V129" s="139"/>
      <c r="W129" s="139"/>
      <c r="X129" s="139"/>
      <c r="Y129" s="139"/>
      <c r="Z129" s="139"/>
      <c r="AA129" s="139"/>
      <c r="AB129" s="139"/>
      <c r="AC129" s="139"/>
      <c r="AD129" s="139"/>
      <c r="AE129" s="139"/>
      <c r="AF129" s="139"/>
      <c r="AG129" s="139"/>
      <c r="AH129" s="139"/>
      <c r="AI129" s="139"/>
      <c r="AJ129" s="139"/>
      <c r="AK129" s="175"/>
      <c r="AL129" s="175"/>
      <c r="AM129" s="175"/>
    </row>
    <row r="130" spans="1:39" s="176" customFormat="1" ht="10.5" x14ac:dyDescent="0.15">
      <c r="A130" s="174"/>
      <c r="B130" s="152" t="s">
        <v>64</v>
      </c>
      <c r="C130" s="139"/>
      <c r="D130" s="139"/>
      <c r="E130" s="139"/>
      <c r="F130" s="139"/>
      <c r="G130" s="139"/>
      <c r="H130" s="139"/>
      <c r="I130" s="139"/>
      <c r="J130" s="139"/>
      <c r="K130" s="139"/>
      <c r="L130" s="139"/>
      <c r="M130" s="139"/>
      <c r="N130" s="139"/>
      <c r="O130" s="139"/>
      <c r="P130" s="139"/>
      <c r="Q130" s="139"/>
      <c r="R130" s="139"/>
      <c r="S130" s="139"/>
      <c r="T130" s="139"/>
      <c r="U130" s="139"/>
      <c r="V130" s="139"/>
      <c r="W130" s="139"/>
      <c r="X130" s="139"/>
      <c r="Y130" s="139"/>
      <c r="Z130" s="139"/>
      <c r="AA130" s="139"/>
      <c r="AB130" s="139"/>
      <c r="AC130" s="139"/>
      <c r="AD130" s="139"/>
      <c r="AE130" s="139"/>
      <c r="AF130" s="139"/>
      <c r="AG130" s="139"/>
      <c r="AH130" s="139"/>
      <c r="AI130" s="139"/>
      <c r="AJ130" s="139"/>
      <c r="AK130" s="175"/>
      <c r="AL130" s="175"/>
      <c r="AM130" s="175"/>
    </row>
    <row r="131" spans="1:39" s="176" customFormat="1" ht="5.25" customHeight="1" x14ac:dyDescent="0.15">
      <c r="A131" s="174"/>
      <c r="B131" s="139"/>
      <c r="C131" s="139"/>
      <c r="D131" s="139"/>
      <c r="E131" s="139"/>
      <c r="F131" s="139"/>
      <c r="G131" s="139"/>
      <c r="H131" s="139"/>
      <c r="I131" s="139"/>
      <c r="J131" s="139"/>
      <c r="K131" s="139"/>
      <c r="L131" s="139"/>
      <c r="M131" s="139"/>
      <c r="N131" s="139"/>
      <c r="O131" s="139"/>
      <c r="P131" s="139"/>
      <c r="Q131" s="139"/>
      <c r="R131" s="139"/>
      <c r="S131" s="139"/>
      <c r="T131" s="139"/>
      <c r="U131" s="139"/>
      <c r="V131" s="139"/>
      <c r="W131" s="139"/>
      <c r="X131" s="139"/>
      <c r="Y131" s="139"/>
      <c r="Z131" s="139"/>
      <c r="AA131" s="139"/>
      <c r="AB131" s="139"/>
      <c r="AC131" s="139"/>
      <c r="AD131" s="139"/>
      <c r="AE131" s="139"/>
      <c r="AF131" s="139"/>
      <c r="AG131" s="139"/>
      <c r="AH131" s="139"/>
      <c r="AI131" s="139"/>
      <c r="AJ131" s="139"/>
      <c r="AK131" s="175"/>
      <c r="AL131" s="175"/>
      <c r="AM131" s="175"/>
    </row>
    <row r="132" spans="1:39" x14ac:dyDescent="0.15">
      <c r="A132" s="177" t="s">
        <v>98</v>
      </c>
      <c r="B132" s="178"/>
      <c r="C132" s="165"/>
      <c r="D132" s="165"/>
      <c r="E132" s="165"/>
      <c r="F132" s="165"/>
      <c r="G132" s="165"/>
      <c r="H132" s="165"/>
      <c r="I132" s="165"/>
      <c r="J132" s="165"/>
      <c r="K132" s="165"/>
      <c r="L132" s="165"/>
      <c r="M132" s="165"/>
      <c r="N132" s="165"/>
      <c r="O132" s="165"/>
      <c r="P132" s="165"/>
      <c r="Q132" s="165"/>
      <c r="R132" s="165"/>
      <c r="S132" s="165"/>
      <c r="T132" s="165"/>
      <c r="U132" s="165"/>
      <c r="V132" s="165"/>
      <c r="W132" s="165"/>
      <c r="X132" s="165"/>
      <c r="Y132" s="165"/>
      <c r="Z132" s="165"/>
      <c r="AA132" s="165"/>
      <c r="AB132" s="165"/>
      <c r="AC132" s="165"/>
      <c r="AD132" s="165"/>
      <c r="AE132" s="165"/>
      <c r="AF132" s="165"/>
      <c r="AG132" s="165"/>
      <c r="AH132" s="165"/>
      <c r="AI132" s="165"/>
      <c r="AJ132" s="165"/>
    </row>
    <row r="133" spans="1:39" x14ac:dyDescent="0.15">
      <c r="A133" s="179" t="s">
        <v>168</v>
      </c>
      <c r="B133" s="180"/>
      <c r="C133" s="180"/>
      <c r="D133" s="180"/>
      <c r="E133" s="180"/>
      <c r="F133" s="180"/>
      <c r="G133" s="180"/>
      <c r="H133" s="180"/>
      <c r="I133" s="180"/>
      <c r="J133" s="180"/>
      <c r="K133" s="180"/>
      <c r="L133" s="180"/>
      <c r="M133" s="180"/>
      <c r="N133" s="180"/>
      <c r="O133" s="180"/>
      <c r="P133" s="180"/>
      <c r="Q133" s="180"/>
      <c r="R133" s="180"/>
      <c r="S133" s="180"/>
      <c r="T133" s="623"/>
      <c r="U133" s="623"/>
      <c r="V133" s="623"/>
      <c r="W133" s="623"/>
      <c r="X133" s="623"/>
      <c r="Y133" s="623"/>
      <c r="Z133" s="623"/>
      <c r="AA133" s="623"/>
      <c r="AB133" s="623"/>
      <c r="AC133" s="623"/>
      <c r="AD133" s="623"/>
      <c r="AE133" s="623"/>
      <c r="AF133" s="623"/>
      <c r="AG133" s="623"/>
      <c r="AH133" s="623"/>
      <c r="AI133" s="623"/>
      <c r="AJ133" s="623"/>
      <c r="AK133" s="623"/>
      <c r="AL133" s="623"/>
      <c r="AM133" s="624"/>
    </row>
    <row r="134" spans="1:39" x14ac:dyDescent="0.15">
      <c r="A134" s="181"/>
      <c r="B134" s="291" t="s">
        <v>191</v>
      </c>
      <c r="C134" s="180"/>
      <c r="D134" s="180"/>
      <c r="E134" s="180"/>
      <c r="F134" s="180"/>
      <c r="G134" s="180"/>
      <c r="H134" s="180"/>
      <c r="I134" s="180"/>
      <c r="J134" s="180"/>
      <c r="K134" s="180"/>
      <c r="L134" s="180"/>
      <c r="M134" s="180"/>
      <c r="N134" s="180"/>
      <c r="O134" s="180"/>
      <c r="P134" s="180"/>
      <c r="Q134" s="180"/>
      <c r="R134" s="180"/>
      <c r="S134" s="180"/>
      <c r="T134" s="623" t="s">
        <v>65</v>
      </c>
      <c r="U134" s="623"/>
      <c r="V134" s="623"/>
      <c r="W134" s="623"/>
      <c r="X134" s="623"/>
      <c r="Y134" s="623"/>
      <c r="Z134" s="623"/>
      <c r="AA134" s="623"/>
      <c r="AB134" s="623"/>
      <c r="AC134" s="623"/>
      <c r="AD134" s="623"/>
      <c r="AE134" s="623"/>
      <c r="AF134" s="623"/>
      <c r="AG134" s="623"/>
      <c r="AH134" s="623"/>
      <c r="AI134" s="623"/>
      <c r="AJ134" s="623"/>
      <c r="AK134" s="623"/>
      <c r="AL134" s="623"/>
      <c r="AM134" s="624"/>
    </row>
    <row r="135" spans="1:39" ht="38.25" customHeight="1" x14ac:dyDescent="0.15">
      <c r="A135" s="183"/>
      <c r="B135" s="134"/>
      <c r="C135" s="184" t="s">
        <v>179</v>
      </c>
      <c r="D135" s="630" t="s">
        <v>180</v>
      </c>
      <c r="E135" s="630"/>
      <c r="F135" s="630"/>
      <c r="G135" s="630"/>
      <c r="H135" s="630"/>
      <c r="I135" s="630"/>
      <c r="J135" s="630"/>
      <c r="K135" s="630"/>
      <c r="L135" s="630"/>
      <c r="M135" s="630"/>
      <c r="N135" s="630"/>
      <c r="O135" s="630"/>
      <c r="P135" s="630"/>
      <c r="Q135" s="630"/>
      <c r="R135" s="630"/>
      <c r="S135" s="631"/>
      <c r="T135" s="569" t="s">
        <v>253</v>
      </c>
      <c r="U135" s="570"/>
      <c r="V135" s="570"/>
      <c r="W135" s="570"/>
      <c r="X135" s="570"/>
      <c r="Y135" s="570"/>
      <c r="Z135" s="570"/>
      <c r="AA135" s="570"/>
      <c r="AB135" s="570"/>
      <c r="AC135" s="570"/>
      <c r="AD135" s="570"/>
      <c r="AE135" s="570"/>
      <c r="AF135" s="570"/>
      <c r="AG135" s="570"/>
      <c r="AH135" s="570"/>
      <c r="AI135" s="570"/>
      <c r="AJ135" s="570"/>
      <c r="AK135" s="570"/>
      <c r="AL135" s="570"/>
      <c r="AM135" s="571"/>
    </row>
    <row r="136" spans="1:39" ht="23.25" customHeight="1" x14ac:dyDescent="0.15">
      <c r="A136" s="183"/>
      <c r="B136" s="185"/>
      <c r="C136" s="186" t="s">
        <v>178</v>
      </c>
      <c r="D136" s="632" t="s">
        <v>181</v>
      </c>
      <c r="E136" s="632"/>
      <c r="F136" s="632"/>
      <c r="G136" s="632"/>
      <c r="H136" s="632"/>
      <c r="I136" s="632"/>
      <c r="J136" s="632"/>
      <c r="K136" s="632"/>
      <c r="L136" s="632"/>
      <c r="M136" s="632"/>
      <c r="N136" s="632"/>
      <c r="O136" s="632"/>
      <c r="P136" s="632"/>
      <c r="Q136" s="632"/>
      <c r="R136" s="632"/>
      <c r="S136" s="633"/>
      <c r="T136" s="622" t="s">
        <v>249</v>
      </c>
      <c r="U136" s="617"/>
      <c r="V136" s="617"/>
      <c r="W136" s="617"/>
      <c r="X136" s="617"/>
      <c r="Y136" s="617"/>
      <c r="Z136" s="617"/>
      <c r="AA136" s="617"/>
      <c r="AB136" s="617"/>
      <c r="AC136" s="617"/>
      <c r="AD136" s="617"/>
      <c r="AE136" s="617"/>
      <c r="AF136" s="617"/>
      <c r="AG136" s="617"/>
      <c r="AH136" s="617"/>
      <c r="AI136" s="617"/>
      <c r="AJ136" s="617"/>
      <c r="AK136" s="617"/>
      <c r="AL136" s="617"/>
      <c r="AM136" s="618"/>
    </row>
    <row r="137" spans="1:39" x14ac:dyDescent="0.15">
      <c r="A137" s="181"/>
      <c r="B137" s="291" t="s">
        <v>169</v>
      </c>
      <c r="C137" s="180"/>
      <c r="D137" s="180"/>
      <c r="E137" s="180"/>
      <c r="F137" s="180"/>
      <c r="G137" s="180"/>
      <c r="H137" s="180"/>
      <c r="I137" s="180"/>
      <c r="J137" s="180"/>
      <c r="K137" s="180"/>
      <c r="L137" s="180"/>
      <c r="M137" s="180"/>
      <c r="N137" s="180"/>
      <c r="O137" s="180"/>
      <c r="P137" s="180"/>
      <c r="Q137" s="180"/>
      <c r="R137" s="180"/>
      <c r="S137" s="180"/>
      <c r="T137" s="623" t="s">
        <v>65</v>
      </c>
      <c r="U137" s="623"/>
      <c r="V137" s="623"/>
      <c r="W137" s="623"/>
      <c r="X137" s="623"/>
      <c r="Y137" s="623"/>
      <c r="Z137" s="623"/>
      <c r="AA137" s="623"/>
      <c r="AB137" s="623"/>
      <c r="AC137" s="623"/>
      <c r="AD137" s="623"/>
      <c r="AE137" s="623"/>
      <c r="AF137" s="623"/>
      <c r="AG137" s="623"/>
      <c r="AH137" s="623"/>
      <c r="AI137" s="623"/>
      <c r="AJ137" s="623"/>
      <c r="AK137" s="623"/>
      <c r="AL137" s="623"/>
      <c r="AM137" s="624"/>
    </row>
    <row r="138" spans="1:39" x14ac:dyDescent="0.15">
      <c r="A138" s="183"/>
      <c r="B138" s="187"/>
      <c r="C138" s="184" t="s">
        <v>176</v>
      </c>
      <c r="D138" s="630" t="s">
        <v>177</v>
      </c>
      <c r="E138" s="630"/>
      <c r="F138" s="630"/>
      <c r="G138" s="630"/>
      <c r="H138" s="630"/>
      <c r="I138" s="630"/>
      <c r="J138" s="630"/>
      <c r="K138" s="630"/>
      <c r="L138" s="630"/>
      <c r="M138" s="630"/>
      <c r="N138" s="630"/>
      <c r="O138" s="630"/>
      <c r="P138" s="630"/>
      <c r="Q138" s="630"/>
      <c r="R138" s="630"/>
      <c r="S138" s="631"/>
      <c r="T138" s="569" t="s">
        <v>170</v>
      </c>
      <c r="U138" s="570"/>
      <c r="V138" s="570"/>
      <c r="W138" s="570"/>
      <c r="X138" s="570"/>
      <c r="Y138" s="570"/>
      <c r="Z138" s="570"/>
      <c r="AA138" s="570"/>
      <c r="AB138" s="570"/>
      <c r="AC138" s="570"/>
      <c r="AD138" s="570"/>
      <c r="AE138" s="570"/>
      <c r="AF138" s="570"/>
      <c r="AG138" s="570"/>
      <c r="AH138" s="570"/>
      <c r="AI138" s="570"/>
      <c r="AJ138" s="570"/>
      <c r="AK138" s="570"/>
      <c r="AL138" s="570"/>
      <c r="AM138" s="571"/>
    </row>
    <row r="139" spans="1:39" ht="12" customHeight="1" x14ac:dyDescent="0.15">
      <c r="A139" s="183"/>
      <c r="B139" s="187"/>
      <c r="C139" s="186" t="s">
        <v>174</v>
      </c>
      <c r="D139" s="634" t="s">
        <v>175</v>
      </c>
      <c r="E139" s="634"/>
      <c r="F139" s="634"/>
      <c r="G139" s="634"/>
      <c r="H139" s="634"/>
      <c r="I139" s="634"/>
      <c r="J139" s="634"/>
      <c r="K139" s="634"/>
      <c r="L139" s="634"/>
      <c r="M139" s="634"/>
      <c r="N139" s="634"/>
      <c r="O139" s="634"/>
      <c r="P139" s="634"/>
      <c r="Q139" s="634"/>
      <c r="R139" s="634"/>
      <c r="S139" s="635"/>
      <c r="T139" s="616" t="s">
        <v>171</v>
      </c>
      <c r="U139" s="617"/>
      <c r="V139" s="617"/>
      <c r="W139" s="617"/>
      <c r="X139" s="617"/>
      <c r="Y139" s="617"/>
      <c r="Z139" s="617"/>
      <c r="AA139" s="617"/>
      <c r="AB139" s="617"/>
      <c r="AC139" s="617"/>
      <c r="AD139" s="617"/>
      <c r="AE139" s="617"/>
      <c r="AF139" s="617"/>
      <c r="AG139" s="617"/>
      <c r="AH139" s="617"/>
      <c r="AI139" s="617"/>
      <c r="AJ139" s="617"/>
      <c r="AK139" s="617"/>
      <c r="AL139" s="617"/>
      <c r="AM139" s="618"/>
    </row>
    <row r="140" spans="1:39" ht="23.25" customHeight="1" x14ac:dyDescent="0.15">
      <c r="A140" s="183"/>
      <c r="B140" s="183"/>
      <c r="C140" s="188" t="s">
        <v>172</v>
      </c>
      <c r="D140" s="628" t="s">
        <v>173</v>
      </c>
      <c r="E140" s="628"/>
      <c r="F140" s="628"/>
      <c r="G140" s="628"/>
      <c r="H140" s="628"/>
      <c r="I140" s="628"/>
      <c r="J140" s="628"/>
      <c r="K140" s="628"/>
      <c r="L140" s="628"/>
      <c r="M140" s="628"/>
      <c r="N140" s="628"/>
      <c r="O140" s="628"/>
      <c r="P140" s="628"/>
      <c r="Q140" s="628"/>
      <c r="R140" s="628"/>
      <c r="S140" s="629"/>
      <c r="T140" s="619" t="s">
        <v>182</v>
      </c>
      <c r="U140" s="620"/>
      <c r="V140" s="620"/>
      <c r="W140" s="620"/>
      <c r="X140" s="620"/>
      <c r="Y140" s="620"/>
      <c r="Z140" s="620"/>
      <c r="AA140" s="620"/>
      <c r="AB140" s="620"/>
      <c r="AC140" s="620"/>
      <c r="AD140" s="620"/>
      <c r="AE140" s="620"/>
      <c r="AF140" s="620"/>
      <c r="AG140" s="620"/>
      <c r="AH140" s="620"/>
      <c r="AI140" s="620"/>
      <c r="AJ140" s="620"/>
      <c r="AK140" s="620"/>
      <c r="AL140" s="620"/>
      <c r="AM140" s="621"/>
    </row>
    <row r="141" spans="1:39" ht="36.75" customHeight="1" x14ac:dyDescent="0.15">
      <c r="A141" s="183"/>
      <c r="B141" s="187"/>
      <c r="C141" s="186" t="s">
        <v>183</v>
      </c>
      <c r="D141" s="634" t="s">
        <v>185</v>
      </c>
      <c r="E141" s="634"/>
      <c r="F141" s="634"/>
      <c r="G141" s="634"/>
      <c r="H141" s="634"/>
      <c r="I141" s="634"/>
      <c r="J141" s="634"/>
      <c r="K141" s="634"/>
      <c r="L141" s="634"/>
      <c r="M141" s="634"/>
      <c r="N141" s="634"/>
      <c r="O141" s="634"/>
      <c r="P141" s="634"/>
      <c r="Q141" s="634"/>
      <c r="R141" s="634"/>
      <c r="S141" s="635"/>
      <c r="T141" s="714" t="s">
        <v>186</v>
      </c>
      <c r="U141" s="715"/>
      <c r="V141" s="715"/>
      <c r="W141" s="715"/>
      <c r="X141" s="715"/>
      <c r="Y141" s="715"/>
      <c r="Z141" s="715"/>
      <c r="AA141" s="715"/>
      <c r="AB141" s="715"/>
      <c r="AC141" s="715"/>
      <c r="AD141" s="715"/>
      <c r="AE141" s="715"/>
      <c r="AF141" s="715"/>
      <c r="AG141" s="715"/>
      <c r="AH141" s="715"/>
      <c r="AI141" s="715"/>
      <c r="AJ141" s="715"/>
      <c r="AK141" s="715"/>
      <c r="AL141" s="715"/>
      <c r="AM141" s="716"/>
    </row>
    <row r="142" spans="1:39" x14ac:dyDescent="0.15">
      <c r="A142" s="179" t="s">
        <v>187</v>
      </c>
      <c r="B142" s="180"/>
      <c r="C142" s="180"/>
      <c r="D142" s="180"/>
      <c r="E142" s="180"/>
      <c r="F142" s="180"/>
      <c r="G142" s="180"/>
      <c r="H142" s="180"/>
      <c r="I142" s="180"/>
      <c r="J142" s="180"/>
      <c r="K142" s="180"/>
      <c r="L142" s="180"/>
      <c r="M142" s="180"/>
      <c r="N142" s="180"/>
      <c r="O142" s="180"/>
      <c r="P142" s="180"/>
      <c r="Q142" s="180"/>
      <c r="R142" s="180"/>
      <c r="S142" s="180"/>
      <c r="T142" s="623"/>
      <c r="U142" s="623"/>
      <c r="V142" s="623"/>
      <c r="W142" s="623"/>
      <c r="X142" s="623"/>
      <c r="Y142" s="623"/>
      <c r="Z142" s="623"/>
      <c r="AA142" s="623"/>
      <c r="AB142" s="623"/>
      <c r="AC142" s="623"/>
      <c r="AD142" s="623"/>
      <c r="AE142" s="623"/>
      <c r="AF142" s="623"/>
      <c r="AG142" s="623"/>
      <c r="AH142" s="623"/>
      <c r="AI142" s="623"/>
      <c r="AJ142" s="623"/>
      <c r="AK142" s="623"/>
      <c r="AL142" s="623"/>
      <c r="AM142" s="624"/>
    </row>
    <row r="143" spans="1:39" x14ac:dyDescent="0.15">
      <c r="A143" s="181"/>
      <c r="B143" s="291" t="s">
        <v>191</v>
      </c>
      <c r="C143" s="180"/>
      <c r="D143" s="180"/>
      <c r="E143" s="180"/>
      <c r="F143" s="180"/>
      <c r="G143" s="180"/>
      <c r="H143" s="180"/>
      <c r="I143" s="180"/>
      <c r="J143" s="180"/>
      <c r="K143" s="180"/>
      <c r="L143" s="180"/>
      <c r="M143" s="180"/>
      <c r="N143" s="180"/>
      <c r="O143" s="180"/>
      <c r="P143" s="180"/>
      <c r="Q143" s="180"/>
      <c r="R143" s="180"/>
      <c r="S143" s="180"/>
      <c r="T143" s="623" t="s">
        <v>65</v>
      </c>
      <c r="U143" s="623"/>
      <c r="V143" s="623"/>
      <c r="W143" s="623"/>
      <c r="X143" s="623"/>
      <c r="Y143" s="623"/>
      <c r="Z143" s="623"/>
      <c r="AA143" s="623"/>
      <c r="AB143" s="623"/>
      <c r="AC143" s="623"/>
      <c r="AD143" s="623"/>
      <c r="AE143" s="623"/>
      <c r="AF143" s="623"/>
      <c r="AG143" s="623"/>
      <c r="AH143" s="623"/>
      <c r="AI143" s="623"/>
      <c r="AJ143" s="623"/>
      <c r="AK143" s="623"/>
      <c r="AL143" s="623"/>
      <c r="AM143" s="624"/>
    </row>
    <row r="144" spans="1:39" x14ac:dyDescent="0.15">
      <c r="A144" s="183"/>
      <c r="B144" s="134"/>
      <c r="C144" s="289" t="s">
        <v>184</v>
      </c>
      <c r="D144" s="651" t="s">
        <v>180</v>
      </c>
      <c r="E144" s="651"/>
      <c r="F144" s="651"/>
      <c r="G144" s="651"/>
      <c r="H144" s="651"/>
      <c r="I144" s="651"/>
      <c r="J144" s="651"/>
      <c r="K144" s="651"/>
      <c r="L144" s="651"/>
      <c r="M144" s="651"/>
      <c r="N144" s="651"/>
      <c r="O144" s="651"/>
      <c r="P144" s="651"/>
      <c r="Q144" s="651"/>
      <c r="R144" s="651"/>
      <c r="S144" s="652"/>
      <c r="T144" s="717" t="s">
        <v>254</v>
      </c>
      <c r="U144" s="718"/>
      <c r="V144" s="718"/>
      <c r="W144" s="718"/>
      <c r="X144" s="718"/>
      <c r="Y144" s="718"/>
      <c r="Z144" s="718"/>
      <c r="AA144" s="718"/>
      <c r="AB144" s="718"/>
      <c r="AC144" s="718"/>
      <c r="AD144" s="718"/>
      <c r="AE144" s="718"/>
      <c r="AF144" s="718"/>
      <c r="AG144" s="718"/>
      <c r="AH144" s="718"/>
      <c r="AI144" s="718"/>
      <c r="AJ144" s="718"/>
      <c r="AK144" s="718"/>
      <c r="AL144" s="718"/>
      <c r="AM144" s="719"/>
    </row>
    <row r="145" spans="1:39" x14ac:dyDescent="0.15">
      <c r="A145" s="179" t="s">
        <v>251</v>
      </c>
      <c r="B145" s="180"/>
      <c r="C145" s="180"/>
      <c r="D145" s="180"/>
      <c r="E145" s="180"/>
      <c r="F145" s="180"/>
      <c r="G145" s="180"/>
      <c r="H145" s="180"/>
      <c r="I145" s="180"/>
      <c r="J145" s="180"/>
      <c r="K145" s="180"/>
      <c r="L145" s="180"/>
      <c r="M145" s="180"/>
      <c r="N145" s="180"/>
      <c r="O145" s="180"/>
      <c r="P145" s="180"/>
      <c r="Q145" s="180"/>
      <c r="R145" s="180"/>
      <c r="S145" s="180"/>
      <c r="T145" s="623"/>
      <c r="U145" s="623"/>
      <c r="V145" s="623"/>
      <c r="W145" s="623"/>
      <c r="X145" s="623"/>
      <c r="Y145" s="623"/>
      <c r="Z145" s="623"/>
      <c r="AA145" s="623"/>
      <c r="AB145" s="623"/>
      <c r="AC145" s="623"/>
      <c r="AD145" s="623"/>
      <c r="AE145" s="623"/>
      <c r="AF145" s="623"/>
      <c r="AG145" s="623"/>
      <c r="AH145" s="623"/>
      <c r="AI145" s="623"/>
      <c r="AJ145" s="623"/>
      <c r="AK145" s="623"/>
      <c r="AL145" s="623"/>
      <c r="AM145" s="624"/>
    </row>
    <row r="146" spans="1:39" x14ac:dyDescent="0.15">
      <c r="A146" s="181"/>
      <c r="B146" s="291" t="s">
        <v>278</v>
      </c>
      <c r="C146" s="180"/>
      <c r="D146" s="180"/>
      <c r="E146" s="180"/>
      <c r="F146" s="180"/>
      <c r="G146" s="180"/>
      <c r="H146" s="180"/>
      <c r="I146" s="180"/>
      <c r="J146" s="180"/>
      <c r="K146" s="180"/>
      <c r="L146" s="180"/>
      <c r="M146" s="180"/>
      <c r="N146" s="180"/>
      <c r="O146" s="180"/>
      <c r="P146" s="180"/>
      <c r="Q146" s="180"/>
      <c r="R146" s="180"/>
      <c r="S146" s="180"/>
      <c r="T146" s="623" t="s">
        <v>65</v>
      </c>
      <c r="U146" s="623"/>
      <c r="V146" s="623"/>
      <c r="W146" s="623"/>
      <c r="X146" s="623"/>
      <c r="Y146" s="623"/>
      <c r="Z146" s="623"/>
      <c r="AA146" s="623"/>
      <c r="AB146" s="623"/>
      <c r="AC146" s="623"/>
      <c r="AD146" s="623"/>
      <c r="AE146" s="623"/>
      <c r="AF146" s="623"/>
      <c r="AG146" s="623"/>
      <c r="AH146" s="623"/>
      <c r="AI146" s="623"/>
      <c r="AJ146" s="623"/>
      <c r="AK146" s="623"/>
      <c r="AL146" s="623"/>
      <c r="AM146" s="624"/>
    </row>
    <row r="147" spans="1:39" ht="21" customHeight="1" x14ac:dyDescent="0.15">
      <c r="A147" s="183"/>
      <c r="B147" s="134"/>
      <c r="C147" s="289" t="s">
        <v>252</v>
      </c>
      <c r="D147" s="651" t="s">
        <v>237</v>
      </c>
      <c r="E147" s="651"/>
      <c r="F147" s="651"/>
      <c r="G147" s="651"/>
      <c r="H147" s="651"/>
      <c r="I147" s="651"/>
      <c r="J147" s="651"/>
      <c r="K147" s="651"/>
      <c r="L147" s="651"/>
      <c r="M147" s="651"/>
      <c r="N147" s="651"/>
      <c r="O147" s="651"/>
      <c r="P147" s="651"/>
      <c r="Q147" s="651"/>
      <c r="R147" s="651"/>
      <c r="S147" s="652"/>
      <c r="T147" s="729" t="s">
        <v>256</v>
      </c>
      <c r="U147" s="730"/>
      <c r="V147" s="730"/>
      <c r="W147" s="730"/>
      <c r="X147" s="730"/>
      <c r="Y147" s="730"/>
      <c r="Z147" s="730"/>
      <c r="AA147" s="730"/>
      <c r="AB147" s="730"/>
      <c r="AC147" s="730"/>
      <c r="AD147" s="730"/>
      <c r="AE147" s="730"/>
      <c r="AF147" s="730"/>
      <c r="AG147" s="730"/>
      <c r="AH147" s="730"/>
      <c r="AI147" s="730"/>
      <c r="AJ147" s="730"/>
      <c r="AK147" s="730"/>
      <c r="AL147" s="730"/>
      <c r="AM147" s="731"/>
    </row>
    <row r="148" spans="1:39" s="176" customFormat="1" ht="33" customHeight="1" x14ac:dyDescent="0.15">
      <c r="A148" s="666" t="s">
        <v>255</v>
      </c>
      <c r="B148" s="666"/>
      <c r="C148" s="666"/>
      <c r="D148" s="666"/>
      <c r="E148" s="666"/>
      <c r="F148" s="666"/>
      <c r="G148" s="666"/>
      <c r="H148" s="666"/>
      <c r="I148" s="666"/>
      <c r="J148" s="666"/>
      <c r="K148" s="666"/>
      <c r="L148" s="666"/>
      <c r="M148" s="666"/>
      <c r="N148" s="666"/>
      <c r="O148" s="666"/>
      <c r="P148" s="666"/>
      <c r="Q148" s="666"/>
      <c r="R148" s="666"/>
      <c r="S148" s="666"/>
      <c r="T148" s="666"/>
      <c r="U148" s="666"/>
      <c r="V148" s="666"/>
      <c r="W148" s="666"/>
      <c r="X148" s="666"/>
      <c r="Y148" s="666"/>
      <c r="Z148" s="666"/>
      <c r="AA148" s="666"/>
      <c r="AB148" s="666"/>
      <c r="AC148" s="666"/>
      <c r="AD148" s="666"/>
      <c r="AE148" s="666"/>
      <c r="AF148" s="666"/>
      <c r="AG148" s="666"/>
      <c r="AH148" s="666"/>
      <c r="AI148" s="666"/>
      <c r="AJ148" s="666"/>
      <c r="AK148" s="666"/>
      <c r="AL148" s="666"/>
      <c r="AM148" s="666"/>
    </row>
    <row r="149" spans="1:39" x14ac:dyDescent="0.15">
      <c r="A149" s="177" t="s">
        <v>99</v>
      </c>
      <c r="B149" s="178"/>
      <c r="C149" s="165"/>
      <c r="D149" s="165"/>
      <c r="E149" s="165"/>
      <c r="F149" s="165"/>
      <c r="G149" s="165"/>
      <c r="H149" s="165"/>
      <c r="I149" s="165"/>
      <c r="J149" s="165"/>
      <c r="K149" s="165"/>
      <c r="L149" s="165"/>
      <c r="M149" s="165"/>
      <c r="N149" s="165"/>
      <c r="O149" s="165"/>
      <c r="P149" s="165"/>
      <c r="Q149" s="165"/>
      <c r="R149" s="165"/>
      <c r="S149" s="165"/>
      <c r="T149" s="165"/>
      <c r="U149" s="165"/>
      <c r="V149" s="165"/>
      <c r="W149" s="165"/>
      <c r="X149" s="165"/>
      <c r="Y149" s="165"/>
      <c r="Z149" s="165"/>
      <c r="AA149" s="165"/>
      <c r="AB149" s="165"/>
      <c r="AC149" s="165"/>
      <c r="AD149" s="165"/>
      <c r="AE149" s="165"/>
      <c r="AF149" s="165"/>
      <c r="AG149" s="165"/>
      <c r="AH149" s="165"/>
      <c r="AI149" s="165"/>
      <c r="AJ149" s="165"/>
    </row>
    <row r="150" spans="1:39" ht="4.5" customHeight="1" x14ac:dyDescent="0.15">
      <c r="A150" s="179"/>
      <c r="B150" s="180"/>
      <c r="C150" s="180"/>
      <c r="D150" s="180"/>
      <c r="E150" s="180"/>
      <c r="F150" s="180"/>
      <c r="G150" s="180"/>
      <c r="H150" s="180"/>
      <c r="I150" s="180"/>
      <c r="J150" s="180"/>
      <c r="K150" s="180"/>
      <c r="L150" s="180"/>
      <c r="M150" s="180"/>
      <c r="N150" s="180"/>
      <c r="O150" s="180"/>
      <c r="P150" s="180"/>
      <c r="Q150" s="180"/>
      <c r="R150" s="180"/>
      <c r="S150" s="180"/>
      <c r="T150" s="623"/>
      <c r="U150" s="623"/>
      <c r="V150" s="623"/>
      <c r="W150" s="623"/>
      <c r="X150" s="623"/>
      <c r="Y150" s="623"/>
      <c r="Z150" s="623"/>
      <c r="AA150" s="623"/>
      <c r="AB150" s="623"/>
      <c r="AC150" s="623"/>
      <c r="AD150" s="623"/>
      <c r="AE150" s="623"/>
      <c r="AF150" s="623"/>
      <c r="AG150" s="623"/>
      <c r="AH150" s="623"/>
      <c r="AI150" s="623"/>
      <c r="AJ150" s="623"/>
      <c r="AK150" s="623"/>
      <c r="AL150" s="623"/>
      <c r="AM150" s="624"/>
    </row>
    <row r="151" spans="1:39" x14ac:dyDescent="0.15">
      <c r="A151" s="181"/>
      <c r="B151" s="291" t="s">
        <v>191</v>
      </c>
      <c r="C151" s="180"/>
      <c r="D151" s="180"/>
      <c r="E151" s="180"/>
      <c r="F151" s="180"/>
      <c r="G151" s="180"/>
      <c r="H151" s="180"/>
      <c r="I151" s="180"/>
      <c r="J151" s="180"/>
      <c r="K151" s="180"/>
      <c r="L151" s="180"/>
      <c r="M151" s="180"/>
      <c r="N151" s="180"/>
      <c r="O151" s="180"/>
      <c r="P151" s="180"/>
      <c r="Q151" s="180"/>
      <c r="R151" s="180"/>
      <c r="S151" s="180"/>
      <c r="T151" s="623" t="s">
        <v>65</v>
      </c>
      <c r="U151" s="623"/>
      <c r="V151" s="623"/>
      <c r="W151" s="623"/>
      <c r="X151" s="623"/>
      <c r="Y151" s="623"/>
      <c r="Z151" s="623"/>
      <c r="AA151" s="623"/>
      <c r="AB151" s="623"/>
      <c r="AC151" s="623"/>
      <c r="AD151" s="623"/>
      <c r="AE151" s="623"/>
      <c r="AF151" s="623"/>
      <c r="AG151" s="623"/>
      <c r="AH151" s="623"/>
      <c r="AI151" s="623"/>
      <c r="AJ151" s="623"/>
      <c r="AK151" s="623"/>
      <c r="AL151" s="623"/>
      <c r="AM151" s="624"/>
    </row>
    <row r="152" spans="1:39" ht="24" customHeight="1" x14ac:dyDescent="0.15">
      <c r="A152" s="183"/>
      <c r="B152" s="134"/>
      <c r="C152" s="184" t="s">
        <v>179</v>
      </c>
      <c r="D152" s="654" t="s">
        <v>181</v>
      </c>
      <c r="E152" s="654"/>
      <c r="F152" s="654"/>
      <c r="G152" s="654"/>
      <c r="H152" s="654"/>
      <c r="I152" s="654"/>
      <c r="J152" s="654"/>
      <c r="K152" s="654"/>
      <c r="L152" s="654"/>
      <c r="M152" s="654"/>
      <c r="N152" s="654"/>
      <c r="O152" s="654"/>
      <c r="P152" s="654"/>
      <c r="Q152" s="654"/>
      <c r="R152" s="654"/>
      <c r="S152" s="655"/>
      <c r="T152" s="720" t="s">
        <v>249</v>
      </c>
      <c r="U152" s="721"/>
      <c r="V152" s="721"/>
      <c r="W152" s="721"/>
      <c r="X152" s="721"/>
      <c r="Y152" s="721"/>
      <c r="Z152" s="721"/>
      <c r="AA152" s="721"/>
      <c r="AB152" s="721"/>
      <c r="AC152" s="721"/>
      <c r="AD152" s="721"/>
      <c r="AE152" s="721"/>
      <c r="AF152" s="721"/>
      <c r="AG152" s="721"/>
      <c r="AH152" s="721"/>
      <c r="AI152" s="721"/>
      <c r="AJ152" s="721"/>
      <c r="AK152" s="721"/>
      <c r="AL152" s="721"/>
      <c r="AM152" s="722"/>
    </row>
    <row r="153" spans="1:39" x14ac:dyDescent="0.15">
      <c r="A153" s="181"/>
      <c r="B153" s="291" t="s">
        <v>169</v>
      </c>
      <c r="C153" s="180"/>
      <c r="D153" s="180"/>
      <c r="E153" s="180"/>
      <c r="F153" s="180"/>
      <c r="G153" s="180"/>
      <c r="H153" s="180"/>
      <c r="I153" s="180"/>
      <c r="J153" s="180"/>
      <c r="K153" s="180"/>
      <c r="L153" s="180"/>
      <c r="M153" s="180"/>
      <c r="N153" s="180"/>
      <c r="O153" s="180"/>
      <c r="P153" s="180"/>
      <c r="Q153" s="180"/>
      <c r="R153" s="180"/>
      <c r="S153" s="180"/>
      <c r="T153" s="623" t="s">
        <v>65</v>
      </c>
      <c r="U153" s="623"/>
      <c r="V153" s="623"/>
      <c r="W153" s="623"/>
      <c r="X153" s="623"/>
      <c r="Y153" s="623"/>
      <c r="Z153" s="623"/>
      <c r="AA153" s="623"/>
      <c r="AB153" s="623"/>
      <c r="AC153" s="623"/>
      <c r="AD153" s="623"/>
      <c r="AE153" s="623"/>
      <c r="AF153" s="623"/>
      <c r="AG153" s="623"/>
      <c r="AH153" s="623"/>
      <c r="AI153" s="623"/>
      <c r="AJ153" s="623"/>
      <c r="AK153" s="623"/>
      <c r="AL153" s="623"/>
      <c r="AM153" s="624"/>
    </row>
    <row r="154" spans="1:39" ht="36.75" customHeight="1" x14ac:dyDescent="0.15">
      <c r="A154" s="183"/>
      <c r="B154" s="187"/>
      <c r="C154" s="184" t="s">
        <v>178</v>
      </c>
      <c r="D154" s="630" t="s">
        <v>185</v>
      </c>
      <c r="E154" s="630"/>
      <c r="F154" s="630"/>
      <c r="G154" s="630"/>
      <c r="H154" s="630"/>
      <c r="I154" s="630"/>
      <c r="J154" s="630"/>
      <c r="K154" s="630"/>
      <c r="L154" s="630"/>
      <c r="M154" s="630"/>
      <c r="N154" s="630"/>
      <c r="O154" s="630"/>
      <c r="P154" s="630"/>
      <c r="Q154" s="630"/>
      <c r="R154" s="630"/>
      <c r="S154" s="631"/>
      <c r="T154" s="714" t="s">
        <v>186</v>
      </c>
      <c r="U154" s="715"/>
      <c r="V154" s="715"/>
      <c r="W154" s="715"/>
      <c r="X154" s="715"/>
      <c r="Y154" s="715"/>
      <c r="Z154" s="715"/>
      <c r="AA154" s="715"/>
      <c r="AB154" s="715"/>
      <c r="AC154" s="715"/>
      <c r="AD154" s="715"/>
      <c r="AE154" s="715"/>
      <c r="AF154" s="715"/>
      <c r="AG154" s="715"/>
      <c r="AH154" s="715"/>
      <c r="AI154" s="715"/>
      <c r="AJ154" s="715"/>
      <c r="AK154" s="715"/>
      <c r="AL154" s="715"/>
      <c r="AM154" s="716"/>
    </row>
    <row r="155" spans="1:39" s="176" customFormat="1" ht="5.25" customHeight="1" x14ac:dyDescent="0.15">
      <c r="A155" s="190"/>
      <c r="B155" s="290"/>
      <c r="C155" s="290"/>
      <c r="D155" s="290"/>
      <c r="E155" s="290"/>
      <c r="F155" s="290"/>
      <c r="G155" s="290"/>
      <c r="H155" s="290"/>
      <c r="I155" s="290"/>
      <c r="J155" s="290"/>
      <c r="K155" s="290"/>
      <c r="L155" s="290"/>
      <c r="M155" s="290"/>
      <c r="N155" s="290"/>
      <c r="O155" s="290"/>
      <c r="P155" s="290"/>
      <c r="Q155" s="290"/>
      <c r="R155" s="290"/>
      <c r="S155" s="290"/>
      <c r="T155" s="290"/>
      <c r="U155" s="290"/>
      <c r="V155" s="290"/>
      <c r="W155" s="290"/>
      <c r="X155" s="290"/>
      <c r="Y155" s="290"/>
      <c r="Z155" s="290"/>
      <c r="AA155" s="290"/>
      <c r="AB155" s="290"/>
      <c r="AC155" s="290"/>
      <c r="AD155" s="290"/>
      <c r="AE155" s="290"/>
      <c r="AF155" s="290"/>
      <c r="AG155" s="290"/>
      <c r="AH155" s="290"/>
      <c r="AI155" s="290"/>
      <c r="AJ155" s="290"/>
      <c r="AK155" s="192"/>
      <c r="AL155" s="192"/>
      <c r="AM155" s="192"/>
    </row>
    <row r="156" spans="1:39" x14ac:dyDescent="0.15">
      <c r="A156" s="177" t="s">
        <v>153</v>
      </c>
      <c r="B156" s="178"/>
      <c r="C156" s="165"/>
      <c r="D156" s="165"/>
      <c r="E156" s="165"/>
      <c r="F156" s="165"/>
      <c r="G156" s="165"/>
      <c r="H156" s="165"/>
      <c r="I156" s="165"/>
      <c r="J156" s="165"/>
      <c r="K156" s="165"/>
      <c r="L156" s="165"/>
      <c r="M156" s="165"/>
      <c r="N156" s="165"/>
      <c r="O156" s="165"/>
      <c r="P156" s="165"/>
      <c r="Q156" s="165"/>
      <c r="R156" s="165"/>
      <c r="S156" s="165"/>
      <c r="T156" s="165"/>
      <c r="U156" s="165"/>
      <c r="V156" s="165"/>
      <c r="W156" s="165"/>
      <c r="X156" s="165"/>
      <c r="Y156" s="165"/>
      <c r="Z156" s="165"/>
      <c r="AA156" s="165"/>
      <c r="AB156" s="165"/>
      <c r="AC156" s="165"/>
      <c r="AD156" s="165"/>
      <c r="AE156" s="165"/>
      <c r="AF156" s="165"/>
      <c r="AG156" s="165"/>
      <c r="AH156" s="165"/>
      <c r="AI156" s="165"/>
      <c r="AJ156" s="165"/>
    </row>
    <row r="157" spans="1:39" ht="5.25" customHeight="1" x14ac:dyDescent="0.15">
      <c r="A157" s="179"/>
      <c r="B157" s="180"/>
      <c r="C157" s="180"/>
      <c r="D157" s="180"/>
      <c r="E157" s="180"/>
      <c r="F157" s="180"/>
      <c r="G157" s="180"/>
      <c r="H157" s="180"/>
      <c r="I157" s="180"/>
      <c r="J157" s="180"/>
      <c r="K157" s="180"/>
      <c r="L157" s="180"/>
      <c r="M157" s="180"/>
      <c r="N157" s="180"/>
      <c r="O157" s="180"/>
      <c r="P157" s="180"/>
      <c r="Q157" s="180"/>
      <c r="R157" s="180"/>
      <c r="S157" s="180"/>
      <c r="T157" s="623"/>
      <c r="U157" s="623"/>
      <c r="V157" s="623"/>
      <c r="W157" s="623"/>
      <c r="X157" s="623"/>
      <c r="Y157" s="623"/>
      <c r="Z157" s="623"/>
      <c r="AA157" s="623"/>
      <c r="AB157" s="623"/>
      <c r="AC157" s="623"/>
      <c r="AD157" s="623"/>
      <c r="AE157" s="623"/>
      <c r="AF157" s="623"/>
      <c r="AG157" s="623"/>
      <c r="AH157" s="623"/>
      <c r="AI157" s="623"/>
      <c r="AJ157" s="623"/>
      <c r="AK157" s="623"/>
      <c r="AL157" s="623"/>
      <c r="AM157" s="624"/>
    </row>
    <row r="158" spans="1:39" x14ac:dyDescent="0.15">
      <c r="A158" s="181"/>
      <c r="B158" s="291" t="s">
        <v>190</v>
      </c>
      <c r="C158" s="180"/>
      <c r="D158" s="180"/>
      <c r="E158" s="180"/>
      <c r="F158" s="180"/>
      <c r="G158" s="180"/>
      <c r="H158" s="180"/>
      <c r="I158" s="180"/>
      <c r="J158" s="180"/>
      <c r="K158" s="180"/>
      <c r="L158" s="180"/>
      <c r="M158" s="180"/>
      <c r="N158" s="180"/>
      <c r="O158" s="180"/>
      <c r="P158" s="180"/>
      <c r="Q158" s="180"/>
      <c r="R158" s="180"/>
      <c r="S158" s="180"/>
      <c r="T158" s="623" t="s">
        <v>65</v>
      </c>
      <c r="U158" s="623"/>
      <c r="V158" s="623"/>
      <c r="W158" s="623"/>
      <c r="X158" s="623"/>
      <c r="Y158" s="623"/>
      <c r="Z158" s="623"/>
      <c r="AA158" s="623"/>
      <c r="AB158" s="623"/>
      <c r="AC158" s="623"/>
      <c r="AD158" s="623"/>
      <c r="AE158" s="623"/>
      <c r="AF158" s="623"/>
      <c r="AG158" s="623"/>
      <c r="AH158" s="623"/>
      <c r="AI158" s="623"/>
      <c r="AJ158" s="623"/>
      <c r="AK158" s="623"/>
      <c r="AL158" s="623"/>
      <c r="AM158" s="624"/>
    </row>
    <row r="159" spans="1:39" ht="21.75" customHeight="1" x14ac:dyDescent="0.15">
      <c r="A159" s="183"/>
      <c r="B159" s="134"/>
      <c r="C159" s="184" t="s">
        <v>179</v>
      </c>
      <c r="D159" s="712" t="s">
        <v>192</v>
      </c>
      <c r="E159" s="712"/>
      <c r="F159" s="712"/>
      <c r="G159" s="712"/>
      <c r="H159" s="712"/>
      <c r="I159" s="712"/>
      <c r="J159" s="712"/>
      <c r="K159" s="712"/>
      <c r="L159" s="712"/>
      <c r="M159" s="712"/>
      <c r="N159" s="712"/>
      <c r="O159" s="712"/>
      <c r="P159" s="712"/>
      <c r="Q159" s="712"/>
      <c r="R159" s="712"/>
      <c r="S159" s="713"/>
      <c r="T159" s="723" t="s">
        <v>250</v>
      </c>
      <c r="U159" s="724"/>
      <c r="V159" s="724"/>
      <c r="W159" s="724"/>
      <c r="X159" s="724"/>
      <c r="Y159" s="724"/>
      <c r="Z159" s="724"/>
      <c r="AA159" s="724"/>
      <c r="AB159" s="724"/>
      <c r="AC159" s="724"/>
      <c r="AD159" s="724"/>
      <c r="AE159" s="724"/>
      <c r="AF159" s="724"/>
      <c r="AG159" s="724"/>
      <c r="AH159" s="724"/>
      <c r="AI159" s="724"/>
      <c r="AJ159" s="724"/>
      <c r="AK159" s="724"/>
      <c r="AL159" s="724"/>
      <c r="AM159" s="725"/>
    </row>
    <row r="160" spans="1:39" ht="12" customHeight="1" x14ac:dyDescent="0.15">
      <c r="A160" s="193"/>
      <c r="B160" s="194"/>
      <c r="C160" s="195" t="s">
        <v>178</v>
      </c>
      <c r="D160" s="632" t="s">
        <v>156</v>
      </c>
      <c r="E160" s="632"/>
      <c r="F160" s="632"/>
      <c r="G160" s="632"/>
      <c r="H160" s="632"/>
      <c r="I160" s="632"/>
      <c r="J160" s="632"/>
      <c r="K160" s="632"/>
      <c r="L160" s="632"/>
      <c r="M160" s="632"/>
      <c r="N160" s="632"/>
      <c r="O160" s="632"/>
      <c r="P160" s="632"/>
      <c r="Q160" s="632"/>
      <c r="R160" s="632"/>
      <c r="S160" s="633"/>
      <c r="T160" s="726"/>
      <c r="U160" s="727"/>
      <c r="V160" s="727"/>
      <c r="W160" s="727"/>
      <c r="X160" s="727"/>
      <c r="Y160" s="727"/>
      <c r="Z160" s="727"/>
      <c r="AA160" s="727"/>
      <c r="AB160" s="727"/>
      <c r="AC160" s="727"/>
      <c r="AD160" s="727"/>
      <c r="AE160" s="727"/>
      <c r="AF160" s="727"/>
      <c r="AG160" s="727"/>
      <c r="AH160" s="727"/>
      <c r="AI160" s="727"/>
      <c r="AJ160" s="727"/>
      <c r="AK160" s="727"/>
      <c r="AL160" s="727"/>
      <c r="AM160" s="728"/>
    </row>
    <row r="161" spans="1:36" ht="18" customHeight="1" x14ac:dyDescent="0.15">
      <c r="A161" s="165"/>
      <c r="B161" s="196"/>
      <c r="C161" s="197"/>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c r="AA161" s="197"/>
      <c r="AB161" s="197"/>
      <c r="AC161" s="197"/>
      <c r="AD161" s="197"/>
      <c r="AE161" s="197"/>
      <c r="AF161" s="197"/>
      <c r="AG161" s="197"/>
      <c r="AH161" s="197"/>
      <c r="AI161" s="197"/>
      <c r="AJ161" s="197"/>
    </row>
    <row r="162" spans="1:36" s="198" customFormat="1" x14ac:dyDescent="0.15">
      <c r="B162" s="196"/>
      <c r="C162" s="196"/>
      <c r="D162" s="196"/>
      <c r="E162" s="196"/>
      <c r="F162" s="196"/>
      <c r="G162" s="196"/>
      <c r="H162" s="196"/>
      <c r="I162" s="196"/>
      <c r="J162" s="196"/>
      <c r="K162" s="196"/>
      <c r="L162" s="196"/>
      <c r="M162" s="196"/>
      <c r="N162" s="196"/>
      <c r="O162" s="196"/>
      <c r="P162" s="196"/>
      <c r="Q162" s="196"/>
      <c r="R162" s="196"/>
      <c r="S162" s="196"/>
      <c r="T162" s="196"/>
      <c r="U162" s="196"/>
      <c r="V162" s="196"/>
      <c r="W162" s="196"/>
      <c r="X162" s="196"/>
      <c r="Y162" s="196"/>
      <c r="Z162" s="196"/>
      <c r="AA162" s="196"/>
      <c r="AB162" s="196"/>
      <c r="AC162" s="196"/>
      <c r="AD162" s="196"/>
      <c r="AE162" s="196"/>
      <c r="AF162" s="196"/>
      <c r="AG162" s="196"/>
      <c r="AH162" s="196"/>
      <c r="AI162" s="196"/>
      <c r="AJ162" s="196"/>
    </row>
    <row r="163" spans="1:36" s="198" customFormat="1" x14ac:dyDescent="0.15">
      <c r="B163" s="196"/>
      <c r="C163" s="196"/>
      <c r="D163" s="196"/>
      <c r="E163" s="196"/>
      <c r="F163" s="196"/>
      <c r="G163" s="196"/>
      <c r="H163" s="196"/>
      <c r="I163" s="196"/>
      <c r="J163" s="196"/>
      <c r="K163" s="196"/>
      <c r="L163" s="196"/>
      <c r="M163" s="196"/>
      <c r="N163" s="196"/>
      <c r="O163" s="196"/>
      <c r="P163" s="196"/>
      <c r="Q163" s="196"/>
      <c r="R163" s="196"/>
      <c r="S163" s="196"/>
      <c r="T163" s="196"/>
      <c r="U163" s="196"/>
      <c r="V163" s="196"/>
      <c r="W163" s="196"/>
      <c r="X163" s="196"/>
      <c r="Y163" s="196"/>
      <c r="Z163" s="196"/>
      <c r="AA163" s="196"/>
      <c r="AB163" s="196"/>
      <c r="AC163" s="196"/>
      <c r="AD163" s="196"/>
      <c r="AE163" s="196"/>
      <c r="AF163" s="196"/>
      <c r="AG163" s="196"/>
      <c r="AH163" s="196"/>
      <c r="AI163" s="196"/>
      <c r="AJ163" s="196"/>
    </row>
    <row r="164" spans="1:36" x14ac:dyDescent="0.15">
      <c r="A164" s="165"/>
      <c r="B164" s="197"/>
      <c r="C164" s="197"/>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c r="AA164" s="197"/>
      <c r="AB164" s="197"/>
      <c r="AC164" s="197"/>
      <c r="AD164" s="197"/>
      <c r="AE164" s="197"/>
      <c r="AF164" s="197"/>
      <c r="AG164" s="197"/>
      <c r="AH164" s="197"/>
      <c r="AI164" s="197"/>
      <c r="AJ164" s="197"/>
    </row>
    <row r="165" spans="1:36" x14ac:dyDescent="0.15">
      <c r="A165" s="165"/>
      <c r="B165" s="197"/>
      <c r="C165" s="197"/>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c r="AA165" s="197"/>
      <c r="AB165" s="197"/>
      <c r="AC165" s="197"/>
      <c r="AD165" s="197"/>
      <c r="AE165" s="197"/>
      <c r="AF165" s="197"/>
      <c r="AG165" s="197"/>
      <c r="AH165" s="197"/>
      <c r="AI165" s="197"/>
      <c r="AJ165" s="197"/>
    </row>
    <row r="166" spans="1:36" x14ac:dyDescent="0.15">
      <c r="A166" s="165"/>
      <c r="B166" s="197"/>
      <c r="C166" s="197"/>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c r="AA166" s="197"/>
      <c r="AB166" s="197"/>
      <c r="AC166" s="197"/>
      <c r="AD166" s="197"/>
      <c r="AE166" s="197"/>
      <c r="AF166" s="197"/>
      <c r="AG166" s="197"/>
      <c r="AH166" s="197"/>
      <c r="AI166" s="197"/>
      <c r="AJ166" s="197"/>
    </row>
    <row r="167" spans="1:36" x14ac:dyDescent="0.15">
      <c r="A167" s="165"/>
      <c r="B167" s="197"/>
      <c r="C167" s="197"/>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c r="AA167" s="197"/>
      <c r="AB167" s="197"/>
      <c r="AC167" s="197"/>
      <c r="AD167" s="197"/>
      <c r="AE167" s="197"/>
      <c r="AF167" s="197"/>
      <c r="AG167" s="197"/>
      <c r="AH167" s="197"/>
      <c r="AI167" s="197"/>
      <c r="AJ167" s="197"/>
    </row>
    <row r="168" spans="1:36" x14ac:dyDescent="0.15">
      <c r="A168" s="165"/>
      <c r="B168" s="197"/>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c r="AA168" s="197"/>
      <c r="AB168" s="197"/>
      <c r="AC168" s="197"/>
      <c r="AD168" s="197"/>
      <c r="AE168" s="197"/>
      <c r="AF168" s="197"/>
      <c r="AG168" s="197"/>
      <c r="AH168" s="197"/>
      <c r="AI168" s="197"/>
      <c r="AJ168" s="197"/>
    </row>
    <row r="169" spans="1:36" x14ac:dyDescent="0.15">
      <c r="A169" s="165"/>
      <c r="B169" s="197"/>
      <c r="C169" s="197"/>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c r="AA169" s="197"/>
      <c r="AB169" s="197"/>
      <c r="AC169" s="197"/>
      <c r="AD169" s="197"/>
      <c r="AE169" s="197"/>
      <c r="AF169" s="197"/>
      <c r="AG169" s="197"/>
      <c r="AH169" s="197"/>
      <c r="AI169" s="197"/>
      <c r="AJ169" s="197"/>
    </row>
    <row r="170" spans="1:36" x14ac:dyDescent="0.15">
      <c r="A170" s="165"/>
      <c r="B170" s="197"/>
      <c r="C170" s="197"/>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row>
    <row r="171" spans="1:36" x14ac:dyDescent="0.15">
      <c r="A171" s="165"/>
      <c r="B171" s="197"/>
      <c r="C171" s="197"/>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c r="AA171" s="197"/>
      <c r="AB171" s="197"/>
      <c r="AC171" s="197"/>
      <c r="AD171" s="197"/>
      <c r="AE171" s="197"/>
      <c r="AF171" s="197"/>
      <c r="AG171" s="197"/>
      <c r="AH171" s="197"/>
      <c r="AI171" s="197"/>
      <c r="AJ171" s="197"/>
    </row>
    <row r="172" spans="1:36" x14ac:dyDescent="0.15">
      <c r="A172" s="165"/>
      <c r="B172" s="197"/>
      <c r="C172" s="197"/>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c r="AA172" s="197"/>
      <c r="AB172" s="197"/>
      <c r="AC172" s="197"/>
      <c r="AD172" s="197"/>
      <c r="AE172" s="197"/>
      <c r="AF172" s="197"/>
      <c r="AG172" s="197"/>
      <c r="AH172" s="197"/>
      <c r="AI172" s="197"/>
      <c r="AJ172" s="197"/>
    </row>
    <row r="173" spans="1:36" x14ac:dyDescent="0.15">
      <c r="A173" s="165"/>
      <c r="B173" s="197"/>
      <c r="C173" s="197"/>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c r="AA173" s="197"/>
      <c r="AB173" s="197"/>
      <c r="AC173" s="197"/>
      <c r="AD173" s="197"/>
      <c r="AE173" s="197"/>
      <c r="AF173" s="197"/>
      <c r="AG173" s="197"/>
      <c r="AH173" s="197"/>
      <c r="AI173" s="197"/>
      <c r="AJ173" s="197"/>
    </row>
    <row r="174" spans="1:36" x14ac:dyDescent="0.15">
      <c r="A174" s="165"/>
      <c r="B174" s="197"/>
      <c r="C174" s="197"/>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c r="AA174" s="197"/>
      <c r="AB174" s="197"/>
      <c r="AC174" s="197"/>
      <c r="AD174" s="197"/>
      <c r="AE174" s="197"/>
      <c r="AF174" s="197"/>
      <c r="AG174" s="197"/>
      <c r="AH174" s="197"/>
      <c r="AI174" s="197"/>
      <c r="AJ174" s="197"/>
    </row>
    <row r="175" spans="1:36" x14ac:dyDescent="0.15">
      <c r="A175" s="165"/>
      <c r="B175" s="197"/>
      <c r="C175" s="197"/>
      <c r="D175" s="197"/>
      <c r="E175" s="197"/>
      <c r="F175" s="197"/>
      <c r="G175" s="197"/>
      <c r="H175" s="197"/>
      <c r="I175" s="197"/>
      <c r="J175" s="197"/>
      <c r="K175" s="197"/>
      <c r="L175" s="197"/>
      <c r="M175" s="197"/>
      <c r="N175" s="197"/>
      <c r="O175" s="197"/>
      <c r="P175" s="197"/>
      <c r="Q175" s="197"/>
      <c r="R175" s="197"/>
      <c r="S175" s="197"/>
      <c r="T175" s="197"/>
      <c r="U175" s="197"/>
      <c r="V175" s="197"/>
      <c r="W175" s="197"/>
      <c r="X175" s="197"/>
      <c r="Y175" s="197"/>
      <c r="Z175" s="197"/>
      <c r="AA175" s="197"/>
      <c r="AB175" s="197"/>
      <c r="AC175" s="197"/>
      <c r="AD175" s="197"/>
      <c r="AE175" s="197"/>
      <c r="AF175" s="197"/>
      <c r="AG175" s="197"/>
      <c r="AH175" s="197"/>
      <c r="AI175" s="197"/>
      <c r="AJ175" s="197"/>
    </row>
    <row r="176" spans="1:36" x14ac:dyDescent="0.15">
      <c r="A176" s="165"/>
      <c r="B176" s="197"/>
      <c r="C176" s="197"/>
      <c r="D176" s="197"/>
      <c r="E176" s="197"/>
      <c r="F176" s="197"/>
      <c r="G176" s="197"/>
      <c r="H176" s="197"/>
      <c r="I176" s="197"/>
      <c r="J176" s="197"/>
      <c r="K176" s="197"/>
      <c r="L176" s="197"/>
      <c r="M176" s="197"/>
      <c r="N176" s="197"/>
      <c r="O176" s="197"/>
      <c r="P176" s="197"/>
      <c r="Q176" s="197"/>
      <c r="R176" s="197"/>
      <c r="S176" s="197"/>
      <c r="T176" s="197"/>
      <c r="U176" s="197"/>
      <c r="V176" s="197"/>
      <c r="W176" s="197"/>
      <c r="X176" s="197"/>
      <c r="Y176" s="197"/>
      <c r="Z176" s="197"/>
      <c r="AA176" s="197"/>
      <c r="AB176" s="197"/>
      <c r="AC176" s="197"/>
      <c r="AD176" s="197"/>
      <c r="AE176" s="197"/>
      <c r="AF176" s="197"/>
      <c r="AG176" s="197"/>
      <c r="AH176" s="197"/>
      <c r="AI176" s="197"/>
      <c r="AJ176" s="197"/>
    </row>
    <row r="177" spans="1:36" x14ac:dyDescent="0.15">
      <c r="A177" s="165"/>
      <c r="B177" s="197"/>
      <c r="C177" s="197"/>
      <c r="D177" s="197"/>
      <c r="E177" s="197"/>
      <c r="F177" s="197"/>
      <c r="G177" s="197"/>
      <c r="H177" s="197"/>
      <c r="I177" s="197"/>
      <c r="J177" s="197"/>
      <c r="K177" s="197"/>
      <c r="L177" s="197"/>
      <c r="M177" s="197"/>
      <c r="N177" s="197"/>
      <c r="O177" s="197"/>
      <c r="P177" s="197"/>
      <c r="Q177" s="197"/>
      <c r="R177" s="197"/>
      <c r="S177" s="197"/>
      <c r="T177" s="197"/>
      <c r="U177" s="197"/>
      <c r="V177" s="197"/>
      <c r="W177" s="197"/>
      <c r="X177" s="197"/>
      <c r="Y177" s="197"/>
      <c r="Z177" s="197"/>
      <c r="AA177" s="197"/>
      <c r="AB177" s="197"/>
      <c r="AC177" s="197"/>
      <c r="AD177" s="197"/>
      <c r="AE177" s="197"/>
      <c r="AF177" s="197"/>
      <c r="AG177" s="197"/>
      <c r="AH177" s="197"/>
      <c r="AI177" s="197"/>
      <c r="AJ177" s="197"/>
    </row>
    <row r="178" spans="1:36" x14ac:dyDescent="0.15">
      <c r="A178" s="165"/>
      <c r="B178" s="197"/>
      <c r="C178" s="197"/>
      <c r="D178" s="197"/>
      <c r="E178" s="197"/>
      <c r="F178" s="197"/>
      <c r="G178" s="197"/>
      <c r="H178" s="197"/>
      <c r="I178" s="197"/>
      <c r="J178" s="197"/>
      <c r="K178" s="197"/>
      <c r="L178" s="197"/>
      <c r="M178" s="197"/>
      <c r="N178" s="197"/>
      <c r="O178" s="197"/>
      <c r="P178" s="197"/>
      <c r="Q178" s="197"/>
      <c r="R178" s="197"/>
      <c r="S178" s="197"/>
      <c r="T178" s="197"/>
      <c r="U178" s="197"/>
      <c r="V178" s="197"/>
      <c r="W178" s="197"/>
      <c r="X178" s="197"/>
      <c r="Y178" s="197"/>
      <c r="Z178" s="197"/>
      <c r="AA178" s="197"/>
      <c r="AB178" s="197"/>
      <c r="AC178" s="197"/>
      <c r="AD178" s="197"/>
      <c r="AE178" s="197"/>
      <c r="AF178" s="197"/>
      <c r="AG178" s="197"/>
      <c r="AH178" s="197"/>
      <c r="AI178" s="197"/>
      <c r="AJ178" s="197"/>
    </row>
    <row r="179" spans="1:36" x14ac:dyDescent="0.15">
      <c r="A179" s="165"/>
      <c r="B179" s="197"/>
      <c r="C179" s="197"/>
      <c r="D179" s="197"/>
      <c r="E179" s="197"/>
      <c r="F179" s="197"/>
      <c r="G179" s="197"/>
      <c r="H179" s="197"/>
      <c r="I179" s="197"/>
      <c r="J179" s="197"/>
      <c r="K179" s="197"/>
      <c r="L179" s="197"/>
      <c r="M179" s="197"/>
      <c r="N179" s="197"/>
      <c r="O179" s="197"/>
      <c r="P179" s="197"/>
      <c r="Q179" s="197"/>
      <c r="R179" s="197"/>
      <c r="S179" s="197"/>
      <c r="T179" s="197"/>
      <c r="U179" s="197"/>
      <c r="V179" s="197"/>
      <c r="W179" s="197"/>
      <c r="X179" s="197"/>
      <c r="Y179" s="197"/>
      <c r="Z179" s="197"/>
      <c r="AA179" s="197"/>
      <c r="AB179" s="197"/>
      <c r="AC179" s="197"/>
      <c r="AD179" s="197"/>
      <c r="AE179" s="197"/>
      <c r="AF179" s="197"/>
      <c r="AG179" s="197"/>
      <c r="AH179" s="197"/>
      <c r="AI179" s="197"/>
      <c r="AJ179" s="197"/>
    </row>
    <row r="180" spans="1:36" x14ac:dyDescent="0.15">
      <c r="A180" s="165"/>
      <c r="B180" s="197"/>
      <c r="C180" s="197"/>
      <c r="D180" s="197"/>
      <c r="E180" s="197"/>
      <c r="F180" s="197"/>
      <c r="G180" s="197"/>
      <c r="H180" s="197"/>
      <c r="I180" s="197"/>
      <c r="J180" s="197"/>
      <c r="K180" s="197"/>
      <c r="L180" s="197"/>
      <c r="M180" s="197"/>
      <c r="N180" s="197"/>
      <c r="O180" s="197"/>
      <c r="P180" s="197"/>
      <c r="Q180" s="197"/>
      <c r="R180" s="197"/>
      <c r="S180" s="197"/>
      <c r="T180" s="197"/>
      <c r="U180" s="197"/>
      <c r="V180" s="197"/>
      <c r="W180" s="197"/>
      <c r="X180" s="197"/>
      <c r="Y180" s="197"/>
      <c r="Z180" s="197"/>
      <c r="AA180" s="197"/>
      <c r="AB180" s="197"/>
      <c r="AC180" s="197"/>
      <c r="AD180" s="197"/>
      <c r="AE180" s="197"/>
      <c r="AF180" s="197"/>
      <c r="AG180" s="197"/>
      <c r="AH180" s="197"/>
      <c r="AI180" s="197"/>
      <c r="AJ180" s="197"/>
    </row>
    <row r="181" spans="1:36" x14ac:dyDescent="0.15">
      <c r="A181" s="165"/>
      <c r="B181" s="197"/>
      <c r="C181" s="197"/>
      <c r="D181" s="197"/>
      <c r="E181" s="197"/>
      <c r="F181" s="197"/>
      <c r="G181" s="197"/>
      <c r="H181" s="197"/>
      <c r="I181" s="197"/>
      <c r="J181" s="197"/>
      <c r="K181" s="197"/>
      <c r="L181" s="197"/>
      <c r="M181" s="197"/>
      <c r="N181" s="197"/>
      <c r="O181" s="197"/>
      <c r="P181" s="197"/>
      <c r="Q181" s="197"/>
      <c r="R181" s="197"/>
      <c r="S181" s="197"/>
      <c r="T181" s="197"/>
      <c r="U181" s="197"/>
      <c r="V181" s="197"/>
      <c r="W181" s="197"/>
      <c r="X181" s="197"/>
      <c r="Y181" s="197"/>
      <c r="Z181" s="197"/>
      <c r="AA181" s="197"/>
      <c r="AB181" s="197"/>
      <c r="AC181" s="197"/>
      <c r="AD181" s="197"/>
      <c r="AE181" s="197"/>
      <c r="AF181" s="197"/>
      <c r="AG181" s="197"/>
      <c r="AH181" s="197"/>
      <c r="AI181" s="197"/>
      <c r="AJ181" s="197"/>
    </row>
    <row r="182" spans="1:36" x14ac:dyDescent="0.15">
      <c r="A182" s="165"/>
      <c r="B182" s="197"/>
      <c r="C182" s="197"/>
      <c r="D182" s="197"/>
      <c r="E182" s="197"/>
      <c r="F182" s="197"/>
      <c r="G182" s="197"/>
      <c r="H182" s="197"/>
      <c r="I182" s="197"/>
      <c r="J182" s="197"/>
      <c r="K182" s="197"/>
      <c r="L182" s="197"/>
      <c r="M182" s="197"/>
      <c r="N182" s="197"/>
      <c r="O182" s="197"/>
      <c r="P182" s="197"/>
      <c r="Q182" s="197"/>
      <c r="R182" s="197"/>
      <c r="S182" s="197"/>
      <c r="T182" s="197"/>
      <c r="U182" s="197"/>
      <c r="V182" s="197"/>
      <c r="W182" s="197"/>
      <c r="X182" s="197"/>
      <c r="Y182" s="197"/>
      <c r="Z182" s="197"/>
      <c r="AA182" s="197"/>
      <c r="AB182" s="197"/>
      <c r="AC182" s="197"/>
      <c r="AD182" s="197"/>
      <c r="AE182" s="197"/>
      <c r="AF182" s="197"/>
      <c r="AG182" s="197"/>
      <c r="AH182" s="197"/>
      <c r="AI182" s="197"/>
      <c r="AJ182" s="197"/>
    </row>
    <row r="183" spans="1:36" x14ac:dyDescent="0.15">
      <c r="A183" s="165"/>
      <c r="B183" s="197"/>
      <c r="C183" s="197"/>
      <c r="D183" s="197"/>
      <c r="E183" s="197"/>
      <c r="F183" s="197"/>
      <c r="G183" s="197"/>
      <c r="H183" s="197"/>
      <c r="I183" s="197"/>
      <c r="J183" s="197"/>
      <c r="K183" s="197"/>
      <c r="L183" s="197"/>
      <c r="M183" s="197"/>
      <c r="N183" s="197"/>
      <c r="O183" s="197"/>
      <c r="P183" s="197"/>
      <c r="Q183" s="197"/>
      <c r="R183" s="197"/>
      <c r="S183" s="197"/>
      <c r="T183" s="197"/>
      <c r="U183" s="197"/>
      <c r="V183" s="197"/>
      <c r="W183" s="197"/>
      <c r="X183" s="197"/>
      <c r="Y183" s="197"/>
      <c r="Z183" s="197"/>
      <c r="AA183" s="197"/>
      <c r="AB183" s="197"/>
      <c r="AC183" s="197"/>
      <c r="AD183" s="197"/>
      <c r="AE183" s="197"/>
      <c r="AF183" s="197"/>
      <c r="AG183" s="197"/>
      <c r="AH183" s="197"/>
      <c r="AI183" s="197"/>
      <c r="AJ183" s="197"/>
    </row>
    <row r="184" spans="1:36" x14ac:dyDescent="0.15">
      <c r="A184" s="165"/>
      <c r="B184" s="197"/>
      <c r="C184" s="197"/>
      <c r="D184" s="197"/>
      <c r="E184" s="197"/>
      <c r="F184" s="197"/>
      <c r="G184" s="197"/>
      <c r="H184" s="197"/>
      <c r="I184" s="197"/>
      <c r="J184" s="197"/>
      <c r="K184" s="197"/>
      <c r="L184" s="197"/>
      <c r="M184" s="197"/>
      <c r="N184" s="197"/>
      <c r="O184" s="197"/>
      <c r="P184" s="197"/>
      <c r="Q184" s="197"/>
      <c r="R184" s="197"/>
      <c r="S184" s="197"/>
      <c r="T184" s="197"/>
      <c r="U184" s="197"/>
      <c r="V184" s="197"/>
      <c r="W184" s="197"/>
      <c r="X184" s="197"/>
      <c r="Y184" s="197"/>
      <c r="Z184" s="197"/>
      <c r="AA184" s="197"/>
      <c r="AB184" s="197"/>
      <c r="AC184" s="197"/>
      <c r="AD184" s="197"/>
      <c r="AE184" s="197"/>
      <c r="AF184" s="197"/>
      <c r="AG184" s="197"/>
      <c r="AH184" s="197"/>
      <c r="AI184" s="197"/>
      <c r="AJ184" s="197"/>
    </row>
    <row r="185" spans="1:36" x14ac:dyDescent="0.15">
      <c r="A185" s="165"/>
      <c r="B185" s="197"/>
      <c r="C185" s="197"/>
      <c r="D185" s="197"/>
      <c r="E185" s="197"/>
      <c r="F185" s="197"/>
      <c r="G185" s="197"/>
      <c r="H185" s="197"/>
      <c r="I185" s="197"/>
      <c r="J185" s="197"/>
      <c r="K185" s="197"/>
      <c r="L185" s="197"/>
      <c r="M185" s="197"/>
      <c r="N185" s="197"/>
      <c r="O185" s="197"/>
      <c r="P185" s="197"/>
      <c r="Q185" s="197"/>
      <c r="R185" s="197"/>
      <c r="S185" s="197"/>
      <c r="T185" s="197"/>
      <c r="U185" s="197"/>
      <c r="V185" s="197"/>
      <c r="W185" s="197"/>
      <c r="X185" s="197"/>
      <c r="Y185" s="197"/>
      <c r="Z185" s="197"/>
      <c r="AA185" s="197"/>
      <c r="AB185" s="197"/>
      <c r="AC185" s="197"/>
      <c r="AD185" s="197"/>
      <c r="AE185" s="197"/>
      <c r="AF185" s="197"/>
      <c r="AG185" s="197"/>
      <c r="AH185" s="197"/>
      <c r="AI185" s="197"/>
      <c r="AJ185" s="197"/>
    </row>
    <row r="186" spans="1:36" x14ac:dyDescent="0.15">
      <c r="A186" s="165"/>
      <c r="B186" s="197"/>
      <c r="C186" s="197"/>
      <c r="D186" s="197"/>
      <c r="E186" s="197"/>
      <c r="F186" s="197"/>
      <c r="G186" s="197"/>
      <c r="H186" s="197"/>
      <c r="I186" s="197"/>
      <c r="J186" s="197"/>
      <c r="K186" s="197"/>
      <c r="L186" s="197"/>
      <c r="M186" s="197"/>
      <c r="N186" s="197"/>
      <c r="O186" s="197"/>
      <c r="P186" s="197"/>
      <c r="Q186" s="197"/>
      <c r="R186" s="197"/>
      <c r="S186" s="197"/>
      <c r="T186" s="197"/>
      <c r="U186" s="197"/>
      <c r="V186" s="197"/>
      <c r="W186" s="197"/>
      <c r="X186" s="197"/>
      <c r="Y186" s="197"/>
      <c r="Z186" s="197"/>
      <c r="AA186" s="197"/>
      <c r="AB186" s="197"/>
      <c r="AC186" s="197"/>
      <c r="AD186" s="197"/>
      <c r="AE186" s="197"/>
      <c r="AF186" s="197"/>
      <c r="AG186" s="197"/>
      <c r="AH186" s="197"/>
      <c r="AI186" s="197"/>
      <c r="AJ186" s="197"/>
    </row>
    <row r="187" spans="1:36" x14ac:dyDescent="0.15">
      <c r="A187" s="165"/>
      <c r="B187" s="197"/>
      <c r="C187" s="197"/>
      <c r="D187" s="197"/>
      <c r="E187" s="197"/>
      <c r="F187" s="197"/>
      <c r="G187" s="197"/>
      <c r="H187" s="197"/>
      <c r="I187" s="197"/>
      <c r="J187" s="197"/>
      <c r="K187" s="197"/>
      <c r="L187" s="197"/>
      <c r="M187" s="197"/>
      <c r="N187" s="197"/>
      <c r="O187" s="197"/>
      <c r="P187" s="197"/>
      <c r="Q187" s="197"/>
      <c r="R187" s="197"/>
      <c r="S187" s="197"/>
      <c r="T187" s="197"/>
      <c r="U187" s="197"/>
      <c r="V187" s="197"/>
      <c r="W187" s="197"/>
      <c r="X187" s="197"/>
      <c r="Y187" s="197"/>
      <c r="Z187" s="197"/>
      <c r="AA187" s="197"/>
      <c r="AB187" s="197"/>
      <c r="AC187" s="197"/>
      <c r="AD187" s="197"/>
      <c r="AE187" s="197"/>
      <c r="AF187" s="197"/>
      <c r="AG187" s="197"/>
      <c r="AH187" s="197"/>
      <c r="AI187" s="197"/>
      <c r="AJ187" s="197"/>
    </row>
    <row r="188" spans="1:36" x14ac:dyDescent="0.15">
      <c r="A188" s="165"/>
      <c r="B188" s="197"/>
      <c r="C188" s="197"/>
      <c r="D188" s="197"/>
      <c r="E188" s="197"/>
      <c r="F188" s="197"/>
      <c r="G188" s="197"/>
      <c r="H188" s="197"/>
      <c r="I188" s="197"/>
      <c r="J188" s="197"/>
      <c r="K188" s="197"/>
      <c r="L188" s="197"/>
      <c r="M188" s="197"/>
      <c r="N188" s="197"/>
      <c r="O188" s="197"/>
      <c r="P188" s="197"/>
      <c r="Q188" s="197"/>
      <c r="R188" s="197"/>
      <c r="S188" s="197"/>
      <c r="T188" s="197"/>
      <c r="U188" s="197"/>
      <c r="V188" s="197"/>
      <c r="W188" s="197"/>
      <c r="X188" s="197"/>
      <c r="Y188" s="197"/>
      <c r="Z188" s="197"/>
      <c r="AA188" s="197"/>
      <c r="AB188" s="197"/>
      <c r="AC188" s="197"/>
      <c r="AD188" s="197"/>
      <c r="AE188" s="197"/>
      <c r="AF188" s="197"/>
      <c r="AG188" s="197"/>
      <c r="AH188" s="197"/>
      <c r="AI188" s="197"/>
      <c r="AJ188" s="197"/>
    </row>
    <row r="189" spans="1:36" x14ac:dyDescent="0.15">
      <c r="A189" s="165"/>
      <c r="B189" s="197"/>
      <c r="C189" s="197"/>
      <c r="D189" s="197"/>
      <c r="E189" s="197"/>
      <c r="F189" s="197"/>
      <c r="G189" s="197"/>
      <c r="H189" s="197"/>
      <c r="I189" s="197"/>
      <c r="J189" s="197"/>
      <c r="K189" s="197"/>
      <c r="L189" s="197"/>
      <c r="M189" s="197"/>
      <c r="N189" s="197"/>
      <c r="O189" s="197"/>
      <c r="P189" s="197"/>
      <c r="Q189" s="197"/>
      <c r="R189" s="197"/>
      <c r="S189" s="197"/>
      <c r="T189" s="197"/>
      <c r="U189" s="197"/>
      <c r="V189" s="197"/>
      <c r="W189" s="197"/>
      <c r="X189" s="197"/>
      <c r="Y189" s="197"/>
      <c r="Z189" s="197"/>
      <c r="AA189" s="197"/>
      <c r="AB189" s="197"/>
      <c r="AC189" s="197"/>
      <c r="AD189" s="197"/>
      <c r="AE189" s="197"/>
      <c r="AF189" s="197"/>
      <c r="AG189" s="197"/>
      <c r="AH189" s="197"/>
      <c r="AI189" s="197"/>
      <c r="AJ189" s="197"/>
    </row>
    <row r="190" spans="1:36" x14ac:dyDescent="0.15">
      <c r="A190" s="165"/>
      <c r="B190" s="197"/>
      <c r="C190" s="197"/>
      <c r="D190" s="197"/>
      <c r="E190" s="197"/>
      <c r="F190" s="197"/>
      <c r="G190" s="197"/>
      <c r="H190" s="197"/>
      <c r="I190" s="197"/>
      <c r="J190" s="197"/>
      <c r="K190" s="197"/>
      <c r="L190" s="197"/>
      <c r="M190" s="197"/>
      <c r="N190" s="197"/>
      <c r="O190" s="197"/>
      <c r="P190" s="197"/>
      <c r="Q190" s="197"/>
      <c r="R190" s="197"/>
      <c r="S190" s="197"/>
      <c r="T190" s="197"/>
      <c r="U190" s="197"/>
      <c r="V190" s="197"/>
      <c r="W190" s="197"/>
      <c r="X190" s="197"/>
      <c r="Y190" s="197"/>
      <c r="Z190" s="197"/>
      <c r="AA190" s="197"/>
      <c r="AB190" s="197"/>
      <c r="AC190" s="197"/>
      <c r="AD190" s="197"/>
      <c r="AE190" s="197"/>
      <c r="AF190" s="197"/>
      <c r="AG190" s="197"/>
      <c r="AH190" s="197"/>
      <c r="AI190" s="197"/>
      <c r="AJ190" s="197"/>
    </row>
    <row r="191" spans="1:36" x14ac:dyDescent="0.15">
      <c r="A191" s="165"/>
      <c r="B191" s="197"/>
      <c r="C191" s="197"/>
      <c r="D191" s="197"/>
      <c r="E191" s="197"/>
      <c r="F191" s="197"/>
      <c r="G191" s="197"/>
      <c r="H191" s="197"/>
      <c r="I191" s="197"/>
      <c r="J191" s="197"/>
      <c r="K191" s="197"/>
      <c r="L191" s="197"/>
      <c r="M191" s="197"/>
      <c r="N191" s="197"/>
      <c r="O191" s="197"/>
      <c r="P191" s="197"/>
      <c r="Q191" s="197"/>
      <c r="R191" s="197"/>
      <c r="S191" s="197"/>
      <c r="T191" s="197"/>
      <c r="U191" s="197"/>
      <c r="V191" s="197"/>
      <c r="W191" s="197"/>
      <c r="X191" s="197"/>
      <c r="Y191" s="197"/>
      <c r="Z191" s="197"/>
      <c r="AA191" s="197"/>
      <c r="AB191" s="197"/>
      <c r="AC191" s="197"/>
      <c r="AD191" s="197"/>
      <c r="AE191" s="197"/>
      <c r="AF191" s="197"/>
      <c r="AG191" s="197"/>
      <c r="AH191" s="197"/>
      <c r="AI191" s="197"/>
      <c r="AJ191" s="197"/>
    </row>
    <row r="192" spans="1:36" x14ac:dyDescent="0.15">
      <c r="A192" s="165"/>
      <c r="B192" s="197"/>
      <c r="C192" s="197"/>
      <c r="D192" s="197"/>
      <c r="E192" s="197"/>
      <c r="F192" s="197"/>
      <c r="G192" s="197"/>
      <c r="H192" s="197"/>
      <c r="I192" s="197"/>
      <c r="J192" s="197"/>
      <c r="K192" s="197"/>
      <c r="L192" s="197"/>
      <c r="M192" s="197"/>
      <c r="N192" s="197"/>
      <c r="O192" s="197"/>
      <c r="P192" s="197"/>
      <c r="Q192" s="197"/>
      <c r="R192" s="197"/>
      <c r="S192" s="197"/>
      <c r="T192" s="197"/>
      <c r="U192" s="197"/>
      <c r="V192" s="197"/>
      <c r="W192" s="197"/>
      <c r="X192" s="197"/>
      <c r="Y192" s="197"/>
      <c r="Z192" s="197"/>
      <c r="AA192" s="197"/>
      <c r="AB192" s="197"/>
      <c r="AC192" s="197"/>
      <c r="AD192" s="197"/>
      <c r="AE192" s="197"/>
      <c r="AF192" s="197"/>
      <c r="AG192" s="197"/>
      <c r="AH192" s="197"/>
      <c r="AI192" s="197"/>
      <c r="AJ192" s="197"/>
    </row>
    <row r="193" spans="2:36" x14ac:dyDescent="0.15">
      <c r="B193" s="197"/>
      <c r="C193" s="199"/>
      <c r="D193" s="199"/>
      <c r="E193" s="199"/>
      <c r="F193" s="199"/>
      <c r="G193" s="199"/>
      <c r="H193" s="199"/>
      <c r="I193" s="199"/>
      <c r="J193" s="199"/>
      <c r="K193" s="199"/>
      <c r="L193" s="199"/>
      <c r="M193" s="199"/>
      <c r="N193" s="199"/>
      <c r="O193" s="199"/>
      <c r="P193" s="199"/>
      <c r="Q193" s="199"/>
      <c r="R193" s="199"/>
      <c r="S193" s="199"/>
      <c r="T193" s="199"/>
      <c r="U193" s="199"/>
      <c r="V193" s="199"/>
      <c r="W193" s="199"/>
      <c r="X193" s="199"/>
      <c r="Y193" s="199"/>
      <c r="Z193" s="199"/>
      <c r="AA193" s="199"/>
      <c r="AB193" s="199"/>
      <c r="AC193" s="199"/>
      <c r="AD193" s="199"/>
      <c r="AE193" s="199"/>
      <c r="AF193" s="199"/>
      <c r="AG193" s="199"/>
      <c r="AH193" s="199"/>
      <c r="AI193" s="199"/>
      <c r="AJ193" s="199"/>
    </row>
    <row r="194" spans="2:36" x14ac:dyDescent="0.15">
      <c r="B194" s="199"/>
      <c r="C194" s="199"/>
      <c r="D194" s="199"/>
      <c r="E194" s="199"/>
      <c r="F194" s="199"/>
      <c r="G194" s="199"/>
      <c r="H194" s="199"/>
      <c r="I194" s="199"/>
      <c r="J194" s="199"/>
      <c r="K194" s="199"/>
      <c r="L194" s="199"/>
      <c r="M194" s="199"/>
      <c r="N194" s="199"/>
      <c r="O194" s="199"/>
      <c r="P194" s="199"/>
      <c r="Q194" s="199"/>
      <c r="R194" s="199"/>
      <c r="S194" s="199"/>
      <c r="T194" s="199"/>
      <c r="U194" s="199"/>
      <c r="V194" s="199"/>
      <c r="W194" s="199"/>
      <c r="X194" s="199"/>
      <c r="Y194" s="199"/>
      <c r="Z194" s="199"/>
      <c r="AA194" s="199"/>
      <c r="AB194" s="199"/>
      <c r="AC194" s="199"/>
      <c r="AD194" s="199"/>
      <c r="AE194" s="199"/>
      <c r="AF194" s="199"/>
      <c r="AG194" s="199"/>
      <c r="AH194" s="199"/>
      <c r="AI194" s="199"/>
      <c r="AJ194" s="199"/>
    </row>
    <row r="195" spans="2:36" x14ac:dyDescent="0.15">
      <c r="B195" s="199"/>
    </row>
  </sheetData>
  <sheetProtection password="B2EA" sheet="1" formatCells="0"/>
  <mergeCells count="313">
    <mergeCell ref="T157:AM157"/>
    <mergeCell ref="T158:AM158"/>
    <mergeCell ref="D159:S159"/>
    <mergeCell ref="T159:AM160"/>
    <mergeCell ref="D160:S160"/>
    <mergeCell ref="T151:AM151"/>
    <mergeCell ref="D152:S152"/>
    <mergeCell ref="T152:AM152"/>
    <mergeCell ref="T153:AM153"/>
    <mergeCell ref="D154:S154"/>
    <mergeCell ref="T154:AM154"/>
    <mergeCell ref="T145:AM145"/>
    <mergeCell ref="T146:AM146"/>
    <mergeCell ref="D147:S147"/>
    <mergeCell ref="T147:AM147"/>
    <mergeCell ref="A148:AM148"/>
    <mergeCell ref="T150:AM150"/>
    <mergeCell ref="D141:S141"/>
    <mergeCell ref="T141:AM141"/>
    <mergeCell ref="T142:AM142"/>
    <mergeCell ref="T143:AM143"/>
    <mergeCell ref="D144:S144"/>
    <mergeCell ref="T144:AM144"/>
    <mergeCell ref="D139:S139"/>
    <mergeCell ref="T139:AM139"/>
    <mergeCell ref="D140:S140"/>
    <mergeCell ref="T140:AM140"/>
    <mergeCell ref="AG124:AM124"/>
    <mergeCell ref="T133:AM133"/>
    <mergeCell ref="T134:AM134"/>
    <mergeCell ref="D135:S135"/>
    <mergeCell ref="T135:AM135"/>
    <mergeCell ref="D136:S136"/>
    <mergeCell ref="T136:AM136"/>
    <mergeCell ref="A124:D124"/>
    <mergeCell ref="E124:I124"/>
    <mergeCell ref="J124:M124"/>
    <mergeCell ref="N124:U124"/>
    <mergeCell ref="V124:Y124"/>
    <mergeCell ref="Z124:AF124"/>
    <mergeCell ref="T137:AM137"/>
    <mergeCell ref="D138:S138"/>
    <mergeCell ref="T138:AM138"/>
    <mergeCell ref="J121:Y121"/>
    <mergeCell ref="Z121:AF121"/>
    <mergeCell ref="AG121:AM121"/>
    <mergeCell ref="E122:I122"/>
    <mergeCell ref="J122:Y122"/>
    <mergeCell ref="Z122:AF122"/>
    <mergeCell ref="AG122:AM122"/>
    <mergeCell ref="A119:D123"/>
    <mergeCell ref="E119:I119"/>
    <mergeCell ref="J119:Y119"/>
    <mergeCell ref="Z119:AF119"/>
    <mergeCell ref="AG119:AM119"/>
    <mergeCell ref="E120:I120"/>
    <mergeCell ref="J120:Y120"/>
    <mergeCell ref="Z120:AF120"/>
    <mergeCell ref="AG120:AM120"/>
    <mergeCell ref="E121:I121"/>
    <mergeCell ref="E123:I123"/>
    <mergeCell ref="J123:Y123"/>
    <mergeCell ref="Z123:AF123"/>
    <mergeCell ref="AG123:AM123"/>
    <mergeCell ref="Z112:AF112"/>
    <mergeCell ref="AG112:AM112"/>
    <mergeCell ref="AG115:AM115"/>
    <mergeCell ref="A118:D118"/>
    <mergeCell ref="E118:I118"/>
    <mergeCell ref="J118:Y118"/>
    <mergeCell ref="Z118:AF118"/>
    <mergeCell ref="AG118:AM118"/>
    <mergeCell ref="A115:D115"/>
    <mergeCell ref="E115:I115"/>
    <mergeCell ref="J115:M115"/>
    <mergeCell ref="N115:U115"/>
    <mergeCell ref="V115:Y115"/>
    <mergeCell ref="Z115:AF115"/>
    <mergeCell ref="A109:D109"/>
    <mergeCell ref="E109:I109"/>
    <mergeCell ref="J109:Y109"/>
    <mergeCell ref="Z109:AF109"/>
    <mergeCell ref="AG109:AM109"/>
    <mergeCell ref="A110:D114"/>
    <mergeCell ref="E110:I110"/>
    <mergeCell ref="J110:Y110"/>
    <mergeCell ref="Z110:AF110"/>
    <mergeCell ref="AG110:AM110"/>
    <mergeCell ref="E113:I113"/>
    <mergeCell ref="J113:Y113"/>
    <mergeCell ref="Z113:AF113"/>
    <mergeCell ref="AG113:AM113"/>
    <mergeCell ref="E114:I114"/>
    <mergeCell ref="J114:Y114"/>
    <mergeCell ref="Z114:AF114"/>
    <mergeCell ref="AG114:AM114"/>
    <mergeCell ref="E111:I111"/>
    <mergeCell ref="J111:Y111"/>
    <mergeCell ref="Z111:AF111"/>
    <mergeCell ref="AG111:AM111"/>
    <mergeCell ref="E112:I112"/>
    <mergeCell ref="J112:Y112"/>
    <mergeCell ref="J105:Y105"/>
    <mergeCell ref="Z105:AF105"/>
    <mergeCell ref="AG105:AM105"/>
    <mergeCell ref="A106:D106"/>
    <mergeCell ref="E106:I106"/>
    <mergeCell ref="J106:M106"/>
    <mergeCell ref="N106:U106"/>
    <mergeCell ref="V106:Y106"/>
    <mergeCell ref="Z106:AF106"/>
    <mergeCell ref="AG106:AM106"/>
    <mergeCell ref="A103:D105"/>
    <mergeCell ref="E103:I103"/>
    <mergeCell ref="J103:Y103"/>
    <mergeCell ref="Z103:AF103"/>
    <mergeCell ref="AG103:AM103"/>
    <mergeCell ref="E104:I104"/>
    <mergeCell ref="J104:Y104"/>
    <mergeCell ref="Z104:AF104"/>
    <mergeCell ref="AG104:AM104"/>
    <mergeCell ref="E105:I105"/>
    <mergeCell ref="E101:I101"/>
    <mergeCell ref="J101:Y101"/>
    <mergeCell ref="Z101:AF101"/>
    <mergeCell ref="AG101:AM101"/>
    <mergeCell ref="E102:I102"/>
    <mergeCell ref="J102:Y102"/>
    <mergeCell ref="Z102:AF102"/>
    <mergeCell ref="AG102:AM102"/>
    <mergeCell ref="E99:I99"/>
    <mergeCell ref="J99:Y99"/>
    <mergeCell ref="Z99:AF99"/>
    <mergeCell ref="AG99:AM99"/>
    <mergeCell ref="E100:I100"/>
    <mergeCell ref="J100:Y100"/>
    <mergeCell ref="Z100:AF100"/>
    <mergeCell ref="AG100:AM100"/>
    <mergeCell ref="E97:I97"/>
    <mergeCell ref="J97:Y97"/>
    <mergeCell ref="Z97:AF97"/>
    <mergeCell ref="AG97:AM97"/>
    <mergeCell ref="E98:I98"/>
    <mergeCell ref="J98:Y98"/>
    <mergeCell ref="Z98:AF98"/>
    <mergeCell ref="AG98:AM98"/>
    <mergeCell ref="E95:I95"/>
    <mergeCell ref="J95:Y95"/>
    <mergeCell ref="Z95:AF95"/>
    <mergeCell ref="AG95:AM95"/>
    <mergeCell ref="E96:I96"/>
    <mergeCell ref="J96:Y96"/>
    <mergeCell ref="Z96:AF96"/>
    <mergeCell ref="AG96:AM96"/>
    <mergeCell ref="AG88:AM88"/>
    <mergeCell ref="E93:I93"/>
    <mergeCell ref="J93:Y93"/>
    <mergeCell ref="Z93:AF93"/>
    <mergeCell ref="AG93:AM93"/>
    <mergeCell ref="E94:I94"/>
    <mergeCell ref="J94:Y94"/>
    <mergeCell ref="Z94:AF94"/>
    <mergeCell ref="AG94:AM94"/>
    <mergeCell ref="E91:I91"/>
    <mergeCell ref="J91:Y91"/>
    <mergeCell ref="Z91:AF91"/>
    <mergeCell ref="AG91:AM91"/>
    <mergeCell ref="E92:I92"/>
    <mergeCell ref="J92:Y92"/>
    <mergeCell ref="Z92:AF92"/>
    <mergeCell ref="AG92:AM92"/>
    <mergeCell ref="A85:D102"/>
    <mergeCell ref="E85:I85"/>
    <mergeCell ref="J85:Y85"/>
    <mergeCell ref="Z85:AF85"/>
    <mergeCell ref="AG85:AM85"/>
    <mergeCell ref="E86:I86"/>
    <mergeCell ref="J86:Y86"/>
    <mergeCell ref="Z86:AF86"/>
    <mergeCell ref="AG86:AM86"/>
    <mergeCell ref="E87:I87"/>
    <mergeCell ref="E89:I89"/>
    <mergeCell ref="J89:Y89"/>
    <mergeCell ref="Z89:AF89"/>
    <mergeCell ref="AG89:AM89"/>
    <mergeCell ref="E90:I90"/>
    <mergeCell ref="J90:Y90"/>
    <mergeCell ref="Z90:AF90"/>
    <mergeCell ref="AG90:AM90"/>
    <mergeCell ref="J87:Y87"/>
    <mergeCell ref="Z87:AF87"/>
    <mergeCell ref="AG87:AM87"/>
    <mergeCell ref="E88:I88"/>
    <mergeCell ref="J88:Y88"/>
    <mergeCell ref="Z88:AF88"/>
    <mergeCell ref="C79:E79"/>
    <mergeCell ref="F79:T79"/>
    <mergeCell ref="U79:W79"/>
    <mergeCell ref="X79:AM79"/>
    <mergeCell ref="B80:AM80"/>
    <mergeCell ref="A84:D84"/>
    <mergeCell ref="E84:I84"/>
    <mergeCell ref="J84:Y84"/>
    <mergeCell ref="Z84:AF84"/>
    <mergeCell ref="AG84:AM84"/>
    <mergeCell ref="C77:E77"/>
    <mergeCell ref="F77:T77"/>
    <mergeCell ref="U77:W77"/>
    <mergeCell ref="X77:AM77"/>
    <mergeCell ref="C78:AE78"/>
    <mergeCell ref="AF78:AM78"/>
    <mergeCell ref="C73:V73"/>
    <mergeCell ref="X73:AM73"/>
    <mergeCell ref="B75:AE75"/>
    <mergeCell ref="AF75:AM75"/>
    <mergeCell ref="C76:AE76"/>
    <mergeCell ref="AF76:AM76"/>
    <mergeCell ref="C65:AE65"/>
    <mergeCell ref="AF65:AM65"/>
    <mergeCell ref="C66:AE66"/>
    <mergeCell ref="AF66:AM66"/>
    <mergeCell ref="B68:AM68"/>
    <mergeCell ref="A70:AM70"/>
    <mergeCell ref="B60:AM60"/>
    <mergeCell ref="B62:AE62"/>
    <mergeCell ref="AF62:AM62"/>
    <mergeCell ref="C63:AE63"/>
    <mergeCell ref="AF63:AM63"/>
    <mergeCell ref="C64:AE64"/>
    <mergeCell ref="AF64:AM64"/>
    <mergeCell ref="A54:AM54"/>
    <mergeCell ref="C57:V57"/>
    <mergeCell ref="W57:AB57"/>
    <mergeCell ref="AC57:AM57"/>
    <mergeCell ref="C59:V59"/>
    <mergeCell ref="W59:AB59"/>
    <mergeCell ref="AC59:AM59"/>
    <mergeCell ref="C48:AE48"/>
    <mergeCell ref="AF48:AG48"/>
    <mergeCell ref="AF49:AM49"/>
    <mergeCell ref="C50:AE50"/>
    <mergeCell ref="AF50:AM50"/>
    <mergeCell ref="B52:AM52"/>
    <mergeCell ref="C44:AE44"/>
    <mergeCell ref="AF44:AM44"/>
    <mergeCell ref="AF45:AM45"/>
    <mergeCell ref="C46:AE46"/>
    <mergeCell ref="AF46:AM46"/>
    <mergeCell ref="AF47:AM47"/>
    <mergeCell ref="C41:AE41"/>
    <mergeCell ref="AF41:AM41"/>
    <mergeCell ref="AD42:AE42"/>
    <mergeCell ref="AF42:AG42"/>
    <mergeCell ref="D43:Y43"/>
    <mergeCell ref="AD43:AE43"/>
    <mergeCell ref="AF43:AG43"/>
    <mergeCell ref="C37:AE37"/>
    <mergeCell ref="AF37:AM37"/>
    <mergeCell ref="AF38:AM38"/>
    <mergeCell ref="C39:AE39"/>
    <mergeCell ref="AF39:AG39"/>
    <mergeCell ref="C40:AE40"/>
    <mergeCell ref="AF40:AM40"/>
    <mergeCell ref="B31:AM31"/>
    <mergeCell ref="B32:AM32"/>
    <mergeCell ref="C34:AE34"/>
    <mergeCell ref="AF34:AM34"/>
    <mergeCell ref="AF35:AM35"/>
    <mergeCell ref="C36:AE36"/>
    <mergeCell ref="AF36:AG36"/>
    <mergeCell ref="C25:V25"/>
    <mergeCell ref="C27:V27"/>
    <mergeCell ref="X27:AM27"/>
    <mergeCell ref="C28:V28"/>
    <mergeCell ref="X28:AM28"/>
    <mergeCell ref="C30:V30"/>
    <mergeCell ref="D18:AM18"/>
    <mergeCell ref="D19:AM19"/>
    <mergeCell ref="D20:AM20"/>
    <mergeCell ref="D21:AM21"/>
    <mergeCell ref="C24:V24"/>
    <mergeCell ref="X24:AM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44:AM44">
    <cfRule type="expression" dxfId="20" priority="3">
      <formula>$C$44&lt;&gt;""</formula>
    </cfRule>
  </conditionalFormatting>
  <conditionalFormatting sqref="AF40:AM40">
    <cfRule type="expression" dxfId="19" priority="2">
      <formula>$C$40&lt;&gt;""</formula>
    </cfRule>
  </conditionalFormatting>
  <dataValidations count="1">
    <dataValidation imeMode="halfAlpha" allowBlank="1" showInputMessage="1" showErrorMessage="1" sqref="S53:X53 AM33 AM36 S33:X33 AM39 AM69 J51:N51 AD53:AH53 AC51:AL51 AM53 J53:N53 AH36:AJ36 J33:N33 S69:X69 AC33:AH33 AC45:AE45 AM42:AM43 S74:X74 J74:N74 AC74:AH74 AH39:AJ39 AM48 AH42:AJ43 J45:N45 AM74 AD69:AH69 S51:X51 S45:X45 AM61 S61:X61 J61:N61 AC61:AH61 J67:N67 AC67:AL67 S67:X67 J69:N69 AH48:AJ48 AC49:AE49 J49:N49 S49:X49"/>
  </dataValidations>
  <printOptions horizontalCentered="1"/>
  <pageMargins left="0.55118110236220474" right="0.55118110236220474" top="0.43307086614173229" bottom="0.43307086614173229" header="0.31496062992125984" footer="0.15748031496062992"/>
  <pageSetup paperSize="9" scale="98" orientation="portrait" r:id="rId1"/>
  <headerFooter alignWithMargins="0">
    <oddFooter xml:space="preserve">&amp;C&amp;P / &amp;N </oddFooter>
  </headerFooter>
  <rowBreaks count="2" manualBreakCount="2">
    <brk id="52" max="39" man="1"/>
    <brk id="107"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7B24E554-0789-4BCF-A731-409EECEA7511}">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計算用!$C$41:$C$42</xm:f>
          </x14:formula1>
          <xm:sqref>AF65:AM66 AF78:AM78 AF76:AM76</xm:sqref>
        </x14:dataValidation>
        <x14:dataValidation type="list" allowBlank="1" showInputMessage="1" showErrorMessage="1">
          <x14:formula1>
            <xm:f>計算用!$B$41:$B$42</xm:f>
          </x14:formula1>
          <xm:sqref>AF35:AM35 AF38:AM38 AF46:AM47 AF40:AM40 AF44:AM44 AF63:AM64 AF50:AM50</xm:sqref>
        </x14:dataValidation>
        <x14:dataValidation type="list" allowBlank="1" showInputMessage="1" showErrorMessage="1">
          <x14:formula1>
            <xm:f>計算用!$A$41:$A$42</xm:f>
          </x14:formula1>
          <xm:sqref>B73 I10:I12 B24:B25 W27:W28 W24 B17:B21 B57 B59 W73 B27:B28 B30</xm:sqref>
        </x14:dataValidation>
        <x14:dataValidation type="list" allowBlank="1" showInputMessage="1" showErrorMessage="1">
          <x14:formula1>
            <xm:f>計算用!$A$2:$A$36</xm:f>
          </x14:formula1>
          <xm:sqref>L5</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P195"/>
  <sheetViews>
    <sheetView view="pageBreakPreview" zoomScale="120" zoomScaleNormal="120" zoomScaleSheetLayoutView="120" workbookViewId="0">
      <selection activeCell="L4" sqref="L4:AF4"/>
    </sheetView>
  </sheetViews>
  <sheetFormatPr defaultColWidth="2.25" defaultRowHeight="13.5" x14ac:dyDescent="0.15"/>
  <cols>
    <col min="1" max="1" width="2.25" style="84" customWidth="1"/>
    <col min="2" max="37" width="2.25" style="84"/>
    <col min="38" max="38" width="3.125" style="84" bestFit="1" customWidth="1"/>
    <col min="39" max="40" width="2.25" style="84"/>
    <col min="41" max="41" width="16.375" style="84" hidden="1" customWidth="1"/>
    <col min="42" max="42" width="18.375" style="84" hidden="1" customWidth="1"/>
    <col min="43" max="16384" width="2.25" style="84"/>
  </cols>
  <sheetData>
    <row r="1" spans="1:42" ht="11.25" customHeight="1" thickTop="1" thickBot="1" x14ac:dyDescent="0.2">
      <c r="A1" s="83" t="s">
        <v>102</v>
      </c>
      <c r="J1" s="304" t="s">
        <v>289</v>
      </c>
      <c r="K1" s="280"/>
      <c r="L1" s="295"/>
      <c r="M1" s="295"/>
      <c r="N1" s="295"/>
      <c r="O1" s="295"/>
      <c r="P1" s="301"/>
      <c r="Q1" s="301"/>
      <c r="R1" s="301"/>
      <c r="S1" s="301"/>
      <c r="T1" s="301"/>
      <c r="U1" s="175"/>
      <c r="V1" s="150"/>
      <c r="W1" s="150"/>
      <c r="X1" s="150"/>
      <c r="Y1" s="150"/>
      <c r="Z1" s="150"/>
      <c r="AA1" s="150"/>
      <c r="AB1" s="150"/>
      <c r="AC1" s="150"/>
      <c r="AD1" s="150"/>
      <c r="AE1" s="150"/>
      <c r="AF1" s="279"/>
      <c r="AG1" s="494" t="s">
        <v>262</v>
      </c>
      <c r="AH1" s="495"/>
      <c r="AI1" s="495"/>
      <c r="AJ1" s="495"/>
      <c r="AK1" s="492" t="str">
        <f ca="1">RIGHT(CELL("filename",A1),LEN(CELL("filename",A1))-FIND("票", CELL("filename",A1)))</f>
        <v>35</v>
      </c>
      <c r="AL1" s="492"/>
      <c r="AM1" s="493"/>
    </row>
    <row r="2" spans="1:42" ht="3" customHeight="1" thickTop="1" x14ac:dyDescent="0.15">
      <c r="U2" s="278"/>
    </row>
    <row r="3" spans="1:42" s="85" customFormat="1" ht="12" customHeight="1" x14ac:dyDescent="0.15">
      <c r="A3" s="694" t="s">
        <v>41</v>
      </c>
      <c r="B3" s="542" t="s">
        <v>0</v>
      </c>
      <c r="C3" s="543"/>
      <c r="D3" s="543"/>
      <c r="E3" s="543"/>
      <c r="F3" s="543"/>
      <c r="G3" s="543"/>
      <c r="H3" s="543"/>
      <c r="I3" s="543"/>
      <c r="J3" s="543"/>
      <c r="K3" s="544"/>
      <c r="L3" s="673"/>
      <c r="M3" s="674"/>
      <c r="N3" s="674"/>
      <c r="O3" s="674"/>
      <c r="P3" s="674"/>
      <c r="Q3" s="674"/>
      <c r="R3" s="674"/>
      <c r="S3" s="674"/>
      <c r="T3" s="674"/>
      <c r="U3" s="674"/>
      <c r="V3" s="674"/>
      <c r="W3" s="674"/>
      <c r="X3" s="674"/>
      <c r="Y3" s="674"/>
      <c r="Z3" s="674"/>
      <c r="AA3" s="674"/>
      <c r="AB3" s="674"/>
      <c r="AC3" s="674"/>
      <c r="AD3" s="674"/>
      <c r="AE3" s="674"/>
      <c r="AF3" s="675"/>
      <c r="AG3" s="524" t="s">
        <v>74</v>
      </c>
      <c r="AH3" s="525"/>
      <c r="AI3" s="525"/>
      <c r="AJ3" s="525"/>
      <c r="AK3" s="525"/>
      <c r="AL3" s="525"/>
      <c r="AM3" s="526"/>
      <c r="AO3" s="84"/>
    </row>
    <row r="4" spans="1:42" s="85" customFormat="1" ht="20.25" customHeight="1" x14ac:dyDescent="0.15">
      <c r="A4" s="695"/>
      <c r="B4" s="539" t="s">
        <v>39</v>
      </c>
      <c r="C4" s="540"/>
      <c r="D4" s="540"/>
      <c r="E4" s="540"/>
      <c r="F4" s="540"/>
      <c r="G4" s="540"/>
      <c r="H4" s="540"/>
      <c r="I4" s="540"/>
      <c r="J4" s="540"/>
      <c r="K4" s="541"/>
      <c r="L4" s="690"/>
      <c r="M4" s="691"/>
      <c r="N4" s="691"/>
      <c r="O4" s="691"/>
      <c r="P4" s="691"/>
      <c r="Q4" s="691"/>
      <c r="R4" s="691"/>
      <c r="S4" s="691"/>
      <c r="T4" s="691"/>
      <c r="U4" s="691"/>
      <c r="V4" s="691"/>
      <c r="W4" s="691"/>
      <c r="X4" s="691"/>
      <c r="Y4" s="691"/>
      <c r="Z4" s="691"/>
      <c r="AA4" s="691"/>
      <c r="AB4" s="691"/>
      <c r="AC4" s="691"/>
      <c r="AD4" s="691"/>
      <c r="AE4" s="691"/>
      <c r="AF4" s="692"/>
      <c r="AG4" s="527"/>
      <c r="AH4" s="528"/>
      <c r="AI4" s="528"/>
      <c r="AJ4" s="528"/>
      <c r="AK4" s="528"/>
      <c r="AL4" s="528"/>
      <c r="AM4" s="529"/>
    </row>
    <row r="5" spans="1:42" s="85" customFormat="1" ht="27.75" customHeight="1" x14ac:dyDescent="0.15">
      <c r="A5" s="695"/>
      <c r="B5" s="536" t="s">
        <v>257</v>
      </c>
      <c r="C5" s="537"/>
      <c r="D5" s="537"/>
      <c r="E5" s="537"/>
      <c r="F5" s="537"/>
      <c r="G5" s="537"/>
      <c r="H5" s="537"/>
      <c r="I5" s="537"/>
      <c r="J5" s="537"/>
      <c r="K5" s="538"/>
      <c r="L5" s="530"/>
      <c r="M5" s="531"/>
      <c r="N5" s="531"/>
      <c r="O5" s="531"/>
      <c r="P5" s="531"/>
      <c r="Q5" s="531"/>
      <c r="R5" s="531"/>
      <c r="S5" s="531"/>
      <c r="T5" s="531"/>
      <c r="U5" s="531"/>
      <c r="V5" s="531"/>
      <c r="W5" s="531"/>
      <c r="X5" s="531"/>
      <c r="Y5" s="531"/>
      <c r="Z5" s="531"/>
      <c r="AA5" s="531"/>
      <c r="AB5" s="532"/>
      <c r="AC5" s="533" t="s">
        <v>75</v>
      </c>
      <c r="AD5" s="534"/>
      <c r="AE5" s="534"/>
      <c r="AF5" s="535"/>
      <c r="AG5" s="546"/>
      <c r="AH5" s="547"/>
      <c r="AI5" s="86" t="s">
        <v>76</v>
      </c>
      <c r="AJ5" s="677" t="str">
        <f>IF(OR(AP5=2,AP5=4,AP5=5,AP5=""),"※定員は短期入所系、入所施設・居住系のみ記載",IF(OR(AG5=0,AG5=""),"※定員を入力してください。","※定員は短期入所系、入所施設・居住系のみ記載"))</f>
        <v>※定員は短期入所系、入所施設・居住系のみ記載</v>
      </c>
      <c r="AK5" s="678"/>
      <c r="AL5" s="678"/>
      <c r="AM5" s="679"/>
      <c r="AO5" s="87" t="s">
        <v>112</v>
      </c>
      <c r="AP5" s="87" t="str">
        <f>IFERROR(VLOOKUP(L5,計算用!$A$2:$F$36,6,FALSE),"")</f>
        <v/>
      </c>
    </row>
    <row r="6" spans="1:42" s="85" customFormat="1" ht="13.5" customHeight="1" x14ac:dyDescent="0.15">
      <c r="A6" s="695"/>
      <c r="B6" s="683" t="s">
        <v>77</v>
      </c>
      <c r="C6" s="684"/>
      <c r="D6" s="684"/>
      <c r="E6" s="684"/>
      <c r="F6" s="684"/>
      <c r="G6" s="684"/>
      <c r="H6" s="684"/>
      <c r="I6" s="684"/>
      <c r="J6" s="684"/>
      <c r="K6" s="685"/>
      <c r="L6" s="88" t="s">
        <v>6</v>
      </c>
      <c r="M6" s="88"/>
      <c r="N6" s="88"/>
      <c r="O6" s="88"/>
      <c r="P6" s="89"/>
      <c r="Q6" s="445"/>
      <c r="R6" s="445"/>
      <c r="S6" s="88" t="s">
        <v>7</v>
      </c>
      <c r="T6" s="689"/>
      <c r="U6" s="689"/>
      <c r="V6" s="689"/>
      <c r="W6" s="88" t="s">
        <v>8</v>
      </c>
      <c r="X6" s="88"/>
      <c r="Y6" s="88"/>
      <c r="Z6" s="88"/>
      <c r="AA6" s="88"/>
      <c r="AB6" s="88"/>
      <c r="AC6" s="90"/>
      <c r="AD6" s="88"/>
      <c r="AE6" s="88"/>
      <c r="AF6" s="88"/>
      <c r="AG6" s="88"/>
      <c r="AH6" s="88"/>
      <c r="AI6" s="88"/>
      <c r="AJ6" s="88"/>
      <c r="AK6" s="88"/>
      <c r="AL6" s="88"/>
      <c r="AM6" s="91"/>
    </row>
    <row r="7" spans="1:42" s="85" customFormat="1" ht="20.25" customHeight="1" x14ac:dyDescent="0.15">
      <c r="A7" s="695"/>
      <c r="B7" s="686"/>
      <c r="C7" s="687"/>
      <c r="D7" s="687"/>
      <c r="E7" s="687"/>
      <c r="F7" s="687"/>
      <c r="G7" s="687"/>
      <c r="H7" s="687"/>
      <c r="I7" s="687"/>
      <c r="J7" s="687"/>
      <c r="K7" s="688"/>
      <c r="L7" s="449"/>
      <c r="M7" s="450"/>
      <c r="N7" s="450"/>
      <c r="O7" s="450"/>
      <c r="P7" s="450"/>
      <c r="Q7" s="450"/>
      <c r="R7" s="450"/>
      <c r="S7" s="450"/>
      <c r="T7" s="450"/>
      <c r="U7" s="450"/>
      <c r="V7" s="450"/>
      <c r="W7" s="450"/>
      <c r="X7" s="450"/>
      <c r="Y7" s="450"/>
      <c r="Z7" s="450"/>
      <c r="AA7" s="450"/>
      <c r="AB7" s="450"/>
      <c r="AC7" s="450"/>
      <c r="AD7" s="450"/>
      <c r="AE7" s="450"/>
      <c r="AF7" s="450"/>
      <c r="AG7" s="450"/>
      <c r="AH7" s="450"/>
      <c r="AI7" s="450"/>
      <c r="AJ7" s="450"/>
      <c r="AK7" s="450"/>
      <c r="AL7" s="450"/>
      <c r="AM7" s="451"/>
    </row>
    <row r="8" spans="1:42" s="85" customFormat="1" ht="20.25" customHeight="1" x14ac:dyDescent="0.15">
      <c r="A8" s="695"/>
      <c r="B8" s="545" t="s">
        <v>9</v>
      </c>
      <c r="C8" s="537"/>
      <c r="D8" s="537"/>
      <c r="E8" s="537"/>
      <c r="F8" s="537"/>
      <c r="G8" s="537"/>
      <c r="H8" s="537"/>
      <c r="I8" s="537"/>
      <c r="J8" s="537"/>
      <c r="K8" s="538"/>
      <c r="L8" s="545" t="s">
        <v>10</v>
      </c>
      <c r="M8" s="537"/>
      <c r="N8" s="537"/>
      <c r="O8" s="537"/>
      <c r="P8" s="537"/>
      <c r="Q8" s="537"/>
      <c r="R8" s="538"/>
      <c r="S8" s="452"/>
      <c r="T8" s="453"/>
      <c r="U8" s="453"/>
      <c r="V8" s="453"/>
      <c r="W8" s="453"/>
      <c r="X8" s="453"/>
      <c r="Y8" s="454"/>
      <c r="Z8" s="545" t="s">
        <v>68</v>
      </c>
      <c r="AA8" s="537"/>
      <c r="AB8" s="538"/>
      <c r="AC8" s="680"/>
      <c r="AD8" s="681"/>
      <c r="AE8" s="681"/>
      <c r="AF8" s="681"/>
      <c r="AG8" s="681"/>
      <c r="AH8" s="681"/>
      <c r="AI8" s="681"/>
      <c r="AJ8" s="681"/>
      <c r="AK8" s="681"/>
      <c r="AL8" s="681"/>
      <c r="AM8" s="682"/>
    </row>
    <row r="9" spans="1:42" s="85" customFormat="1" ht="20.25" customHeight="1" x14ac:dyDescent="0.15">
      <c r="A9" s="696"/>
      <c r="B9" s="545" t="s">
        <v>40</v>
      </c>
      <c r="C9" s="537"/>
      <c r="D9" s="537"/>
      <c r="E9" s="537"/>
      <c r="F9" s="537"/>
      <c r="G9" s="537"/>
      <c r="H9" s="537"/>
      <c r="I9" s="537"/>
      <c r="J9" s="537"/>
      <c r="K9" s="538"/>
      <c r="L9" s="452"/>
      <c r="M9" s="453"/>
      <c r="N9" s="453"/>
      <c r="O9" s="453"/>
      <c r="P9" s="453"/>
      <c r="Q9" s="453"/>
      <c r="R9" s="453"/>
      <c r="S9" s="453"/>
      <c r="T9" s="453"/>
      <c r="U9" s="453"/>
      <c r="V9" s="453"/>
      <c r="W9" s="453"/>
      <c r="X9" s="453"/>
      <c r="Y9" s="453"/>
      <c r="Z9" s="453"/>
      <c r="AA9" s="453"/>
      <c r="AB9" s="453"/>
      <c r="AC9" s="453"/>
      <c r="AD9" s="453"/>
      <c r="AE9" s="453"/>
      <c r="AF9" s="453"/>
      <c r="AG9" s="453"/>
      <c r="AH9" s="453"/>
      <c r="AI9" s="453"/>
      <c r="AJ9" s="453"/>
      <c r="AK9" s="453"/>
      <c r="AL9" s="453"/>
      <c r="AM9" s="454"/>
      <c r="AO9" s="87" t="s">
        <v>113</v>
      </c>
    </row>
    <row r="10" spans="1:42" s="85" customFormat="1" ht="15.75" customHeight="1" x14ac:dyDescent="0.15">
      <c r="A10" s="697" t="s">
        <v>108</v>
      </c>
      <c r="B10" s="698"/>
      <c r="C10" s="698"/>
      <c r="D10" s="698"/>
      <c r="E10" s="698"/>
      <c r="F10" s="698"/>
      <c r="G10" s="698"/>
      <c r="H10" s="699"/>
      <c r="I10" s="200"/>
      <c r="J10" s="676" t="s">
        <v>166</v>
      </c>
      <c r="K10" s="676"/>
      <c r="L10" s="676"/>
      <c r="M10" s="676"/>
      <c r="N10" s="676"/>
      <c r="O10" s="676"/>
      <c r="P10" s="676"/>
      <c r="Q10" s="676"/>
      <c r="R10" s="676"/>
      <c r="S10" s="676"/>
      <c r="T10" s="676"/>
      <c r="U10" s="676"/>
      <c r="V10" s="676"/>
      <c r="W10" s="676"/>
      <c r="X10" s="676"/>
      <c r="Y10" s="676"/>
      <c r="Z10" s="676"/>
      <c r="AA10" s="676"/>
      <c r="AB10" s="676"/>
      <c r="AC10" s="676"/>
      <c r="AD10" s="676"/>
      <c r="AE10" s="676"/>
      <c r="AF10" s="676"/>
      <c r="AG10" s="676"/>
      <c r="AH10" s="676"/>
      <c r="AI10" s="676"/>
      <c r="AJ10" s="676"/>
      <c r="AK10" s="676"/>
      <c r="AL10" s="676"/>
      <c r="AM10" s="676"/>
      <c r="AO10" s="87" t="str">
        <f>IF(I10="〇","",IF(AND(B17="",B18="",B19="",B20="",B21=""),"","（１）の対象区分が選択されていますが事業区分で（１）を選択していません。"))</f>
        <v/>
      </c>
    </row>
    <row r="11" spans="1:42" s="85" customFormat="1" ht="15.75" customHeight="1" x14ac:dyDescent="0.15">
      <c r="A11" s="700"/>
      <c r="B11" s="701"/>
      <c r="C11" s="701"/>
      <c r="D11" s="701"/>
      <c r="E11" s="701"/>
      <c r="F11" s="701"/>
      <c r="G11" s="701"/>
      <c r="H11" s="702"/>
      <c r="I11" s="200"/>
      <c r="J11" s="676" t="s">
        <v>99</v>
      </c>
      <c r="K11" s="676"/>
      <c r="L11" s="676"/>
      <c r="M11" s="676"/>
      <c r="N11" s="676"/>
      <c r="O11" s="676"/>
      <c r="P11" s="676"/>
      <c r="Q11" s="676"/>
      <c r="R11" s="676"/>
      <c r="S11" s="676"/>
      <c r="T11" s="676"/>
      <c r="U11" s="676"/>
      <c r="V11" s="676"/>
      <c r="W11" s="676"/>
      <c r="X11" s="676"/>
      <c r="Y11" s="676"/>
      <c r="Z11" s="676"/>
      <c r="AA11" s="676"/>
      <c r="AB11" s="676"/>
      <c r="AC11" s="676"/>
      <c r="AD11" s="676"/>
      <c r="AE11" s="676"/>
      <c r="AF11" s="676"/>
      <c r="AG11" s="676"/>
      <c r="AH11" s="676"/>
      <c r="AI11" s="676"/>
      <c r="AJ11" s="676"/>
      <c r="AK11" s="676"/>
      <c r="AL11" s="676"/>
      <c r="AM11" s="676"/>
      <c r="AO11" s="87" t="str">
        <f>IF(I11="〇","",IF(AND(AF63&lt;&gt;"はい",AF64&lt;&gt;"はい"),"","（２）の確認事項が選択されていますが事業区分で（２）を選択していません。"))</f>
        <v/>
      </c>
    </row>
    <row r="12" spans="1:42" s="85" customFormat="1" ht="15.75" customHeight="1" x14ac:dyDescent="0.15">
      <c r="A12" s="703"/>
      <c r="B12" s="704"/>
      <c r="C12" s="704"/>
      <c r="D12" s="704"/>
      <c r="E12" s="704"/>
      <c r="F12" s="704"/>
      <c r="G12" s="704"/>
      <c r="H12" s="705"/>
      <c r="I12" s="200"/>
      <c r="J12" s="676" t="s">
        <v>100</v>
      </c>
      <c r="K12" s="676"/>
      <c r="L12" s="676"/>
      <c r="M12" s="676"/>
      <c r="N12" s="676"/>
      <c r="O12" s="676"/>
      <c r="P12" s="676"/>
      <c r="Q12" s="676"/>
      <c r="R12" s="676"/>
      <c r="S12" s="676"/>
      <c r="T12" s="676"/>
      <c r="U12" s="676"/>
      <c r="V12" s="676"/>
      <c r="W12" s="676"/>
      <c r="X12" s="676"/>
      <c r="Y12" s="676"/>
      <c r="Z12" s="676"/>
      <c r="AA12" s="676"/>
      <c r="AB12" s="676"/>
      <c r="AC12" s="676"/>
      <c r="AD12" s="676"/>
      <c r="AE12" s="676"/>
      <c r="AF12" s="676"/>
      <c r="AG12" s="676"/>
      <c r="AH12" s="676"/>
      <c r="AI12" s="676"/>
      <c r="AJ12" s="676"/>
      <c r="AK12" s="676"/>
      <c r="AL12" s="676"/>
      <c r="AM12" s="676"/>
    </row>
    <row r="13" spans="1:42" s="85" customFormat="1" ht="10.5" customHeight="1" x14ac:dyDescent="0.15">
      <c r="A13" s="92" t="s">
        <v>204</v>
      </c>
      <c r="B13" s="293"/>
      <c r="C13" s="293"/>
      <c r="D13" s="293"/>
      <c r="E13" s="293"/>
      <c r="F13" s="293"/>
      <c r="G13" s="293"/>
      <c r="H13" s="293"/>
      <c r="I13" s="293"/>
      <c r="J13" s="94"/>
      <c r="K13" s="94"/>
      <c r="L13" s="94"/>
      <c r="M13" s="94"/>
      <c r="N13" s="94"/>
      <c r="O13" s="94"/>
      <c r="P13" s="94"/>
      <c r="Q13" s="94"/>
      <c r="R13" s="94"/>
      <c r="S13" s="94"/>
      <c r="T13" s="94"/>
      <c r="U13" s="94"/>
      <c r="V13" s="94"/>
      <c r="W13" s="94"/>
      <c r="X13" s="94"/>
      <c r="Y13" s="94"/>
      <c r="Z13" s="94"/>
      <c r="AA13" s="94"/>
      <c r="AB13" s="94"/>
      <c r="AC13" s="94"/>
      <c r="AD13" s="94"/>
      <c r="AE13" s="94"/>
      <c r="AF13" s="94"/>
      <c r="AG13" s="94"/>
      <c r="AH13" s="94"/>
      <c r="AI13" s="94"/>
      <c r="AJ13" s="94"/>
      <c r="AK13" s="94"/>
      <c r="AL13" s="94"/>
      <c r="AM13" s="94"/>
    </row>
    <row r="14" spans="1:42" s="85" customFormat="1" ht="5.25" customHeight="1" x14ac:dyDescent="0.15">
      <c r="A14" s="295"/>
      <c r="B14" s="295"/>
      <c r="C14" s="295"/>
      <c r="D14" s="295"/>
      <c r="E14" s="295"/>
      <c r="F14" s="295"/>
      <c r="G14" s="295"/>
      <c r="H14" s="295"/>
      <c r="I14" s="96"/>
      <c r="J14" s="295"/>
      <c r="K14" s="97"/>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row>
    <row r="15" spans="1:42" s="85" customFormat="1" ht="26.25" customHeight="1" x14ac:dyDescent="0.15">
      <c r="A15" s="693" t="s">
        <v>166</v>
      </c>
      <c r="B15" s="693"/>
      <c r="C15" s="693"/>
      <c r="D15" s="693"/>
      <c r="E15" s="693"/>
      <c r="F15" s="693"/>
      <c r="G15" s="693"/>
      <c r="H15" s="693"/>
      <c r="I15" s="693"/>
      <c r="J15" s="693"/>
      <c r="K15" s="693"/>
      <c r="L15" s="693"/>
      <c r="M15" s="693"/>
      <c r="N15" s="693"/>
      <c r="O15" s="693"/>
      <c r="P15" s="693"/>
      <c r="Q15" s="693"/>
      <c r="R15" s="693"/>
      <c r="S15" s="693"/>
      <c r="T15" s="693"/>
      <c r="U15" s="693"/>
      <c r="V15" s="693"/>
      <c r="W15" s="693"/>
      <c r="X15" s="693"/>
      <c r="Y15" s="693"/>
      <c r="Z15" s="693"/>
      <c r="AA15" s="693"/>
      <c r="AB15" s="693"/>
      <c r="AC15" s="693"/>
      <c r="AD15" s="693"/>
      <c r="AE15" s="693"/>
      <c r="AF15" s="693"/>
      <c r="AG15" s="693"/>
      <c r="AH15" s="693"/>
      <c r="AI15" s="693"/>
      <c r="AJ15" s="693"/>
      <c r="AK15" s="693"/>
      <c r="AL15" s="693"/>
      <c r="AM15" s="693"/>
      <c r="AO15" s="87" t="s">
        <v>113</v>
      </c>
      <c r="AP15" s="87" t="s">
        <v>114</v>
      </c>
    </row>
    <row r="16" spans="1:42" s="85" customFormat="1" ht="14.25" customHeight="1" x14ac:dyDescent="0.15">
      <c r="A16" s="99" t="s">
        <v>123</v>
      </c>
      <c r="B16" s="292"/>
      <c r="C16" s="292"/>
      <c r="D16" s="292"/>
      <c r="E16" s="292"/>
      <c r="F16" s="292"/>
      <c r="G16" s="292"/>
      <c r="H16" s="292"/>
      <c r="I16" s="292"/>
      <c r="J16" s="292"/>
      <c r="K16" s="292"/>
      <c r="L16" s="292"/>
      <c r="M16" s="292"/>
      <c r="N16" s="292"/>
      <c r="O16" s="292"/>
      <c r="P16" s="292"/>
      <c r="Q16" s="292"/>
      <c r="R16" s="292"/>
      <c r="S16" s="292"/>
      <c r="T16" s="292"/>
      <c r="U16" s="292"/>
      <c r="V16" s="292"/>
      <c r="W16" s="292"/>
      <c r="X16" s="292"/>
      <c r="Y16" s="292"/>
      <c r="Z16" s="292"/>
      <c r="AA16" s="292"/>
      <c r="AB16" s="292"/>
      <c r="AC16" s="292"/>
      <c r="AD16" s="292"/>
      <c r="AE16" s="292"/>
      <c r="AF16" s="292"/>
      <c r="AG16" s="292"/>
      <c r="AH16" s="292"/>
      <c r="AI16" s="292"/>
      <c r="AJ16" s="292"/>
      <c r="AK16" s="101"/>
      <c r="AL16" s="298"/>
      <c r="AM16" s="299"/>
      <c r="AO16" s="87" t="str">
        <f>IF(I10="","",IF(OR(B17="〇",B18="〇",B19="〇",B20="〇",B21="〇"),"","事業区分で（１）を選択していますが（１）の対象区分が選択されていません。"))</f>
        <v/>
      </c>
      <c r="AP16" s="87" t="s">
        <v>124</v>
      </c>
    </row>
    <row r="17" spans="1:42" s="85" customFormat="1" ht="14.25" customHeight="1" x14ac:dyDescent="0.15">
      <c r="A17" s="114"/>
      <c r="B17" s="200"/>
      <c r="C17" s="288" t="s">
        <v>126</v>
      </c>
      <c r="D17" s="515" t="s">
        <v>127</v>
      </c>
      <c r="E17" s="516"/>
      <c r="F17" s="516"/>
      <c r="G17" s="516"/>
      <c r="H17" s="516"/>
      <c r="I17" s="516"/>
      <c r="J17" s="516"/>
      <c r="K17" s="516"/>
      <c r="L17" s="516"/>
      <c r="M17" s="516"/>
      <c r="N17" s="516"/>
      <c r="O17" s="516"/>
      <c r="P17" s="516"/>
      <c r="Q17" s="516"/>
      <c r="R17" s="516"/>
      <c r="S17" s="516"/>
      <c r="T17" s="516"/>
      <c r="U17" s="516"/>
      <c r="V17" s="516"/>
      <c r="W17" s="516"/>
      <c r="X17" s="516"/>
      <c r="Y17" s="516"/>
      <c r="Z17" s="516"/>
      <c r="AA17" s="516"/>
      <c r="AB17" s="516"/>
      <c r="AC17" s="516"/>
      <c r="AD17" s="516"/>
      <c r="AE17" s="516"/>
      <c r="AF17" s="516"/>
      <c r="AG17" s="516"/>
      <c r="AH17" s="516"/>
      <c r="AI17" s="516"/>
      <c r="AJ17" s="516"/>
      <c r="AK17" s="516"/>
      <c r="AL17" s="516"/>
      <c r="AM17" s="517"/>
      <c r="AO17" s="105" t="s">
        <v>124</v>
      </c>
      <c r="AP17" s="105" t="s">
        <v>124</v>
      </c>
    </row>
    <row r="18" spans="1:42" s="85" customFormat="1" ht="14.25" customHeight="1" x14ac:dyDescent="0.15">
      <c r="A18" s="114"/>
      <c r="B18" s="200"/>
      <c r="C18" s="260" t="s">
        <v>104</v>
      </c>
      <c r="D18" s="515" t="s">
        <v>109</v>
      </c>
      <c r="E18" s="516"/>
      <c r="F18" s="516"/>
      <c r="G18" s="516"/>
      <c r="H18" s="516"/>
      <c r="I18" s="516"/>
      <c r="J18" s="516"/>
      <c r="K18" s="516"/>
      <c r="L18" s="516"/>
      <c r="M18" s="516"/>
      <c r="N18" s="516"/>
      <c r="O18" s="516"/>
      <c r="P18" s="516"/>
      <c r="Q18" s="516"/>
      <c r="R18" s="516"/>
      <c r="S18" s="516"/>
      <c r="T18" s="516"/>
      <c r="U18" s="516"/>
      <c r="V18" s="516"/>
      <c r="W18" s="516"/>
      <c r="X18" s="516"/>
      <c r="Y18" s="516"/>
      <c r="Z18" s="516"/>
      <c r="AA18" s="516"/>
      <c r="AB18" s="516"/>
      <c r="AC18" s="516"/>
      <c r="AD18" s="516"/>
      <c r="AE18" s="516"/>
      <c r="AF18" s="516"/>
      <c r="AG18" s="516"/>
      <c r="AH18" s="516"/>
      <c r="AI18" s="516"/>
      <c r="AJ18" s="516"/>
      <c r="AK18" s="516"/>
      <c r="AL18" s="516"/>
      <c r="AM18" s="517"/>
      <c r="AO18" s="105" t="str">
        <f>IF(B18="","",IF(AP5=4,"通所系サービスは②での申請は対象外です。",""))</f>
        <v/>
      </c>
      <c r="AP18" s="105" t="str">
        <f>IF(B18="","",IF(AP5=5,"②について、訪問サービスまたは宿泊サービスとして実施している。",""))</f>
        <v/>
      </c>
    </row>
    <row r="19" spans="1:42" s="85" customFormat="1" ht="14.25" customHeight="1" x14ac:dyDescent="0.15">
      <c r="A19" s="114"/>
      <c r="B19" s="200"/>
      <c r="C19" s="260" t="s">
        <v>105</v>
      </c>
      <c r="D19" s="515" t="s">
        <v>110</v>
      </c>
      <c r="E19" s="516"/>
      <c r="F19" s="516"/>
      <c r="G19" s="516"/>
      <c r="H19" s="516"/>
      <c r="I19" s="516"/>
      <c r="J19" s="516"/>
      <c r="K19" s="516"/>
      <c r="L19" s="516"/>
      <c r="M19" s="516"/>
      <c r="N19" s="516"/>
      <c r="O19" s="516"/>
      <c r="P19" s="516"/>
      <c r="Q19" s="516"/>
      <c r="R19" s="516"/>
      <c r="S19" s="516"/>
      <c r="T19" s="516"/>
      <c r="U19" s="516"/>
      <c r="V19" s="516"/>
      <c r="W19" s="516"/>
      <c r="X19" s="516"/>
      <c r="Y19" s="516"/>
      <c r="Z19" s="516"/>
      <c r="AA19" s="516"/>
      <c r="AB19" s="516"/>
      <c r="AC19" s="516"/>
      <c r="AD19" s="516"/>
      <c r="AE19" s="516"/>
      <c r="AF19" s="516"/>
      <c r="AG19" s="516"/>
      <c r="AH19" s="516"/>
      <c r="AI19" s="516"/>
      <c r="AJ19" s="516"/>
      <c r="AK19" s="516"/>
      <c r="AL19" s="516"/>
      <c r="AM19" s="517"/>
      <c r="AO19" s="105" t="str">
        <f>IF(B19="","",IF(AP5=1,"当該サービスは③での申請対象外です。",IF(AP5=2,"当該サービスは③での申請対象外です。","")))</f>
        <v/>
      </c>
      <c r="AP19" s="105" t="str">
        <f>IF(B19="","",IF(AP5=6,"③について、短期利用認知症対応型共同生活介護事業所に対しても休業要請を受けている。",""))</f>
        <v/>
      </c>
    </row>
    <row r="20" spans="1:42" s="85" customFormat="1" ht="14.25" customHeight="1" x14ac:dyDescent="0.15">
      <c r="A20" s="114"/>
      <c r="B20" s="200"/>
      <c r="C20" s="260" t="s">
        <v>106</v>
      </c>
      <c r="D20" s="515" t="s">
        <v>107</v>
      </c>
      <c r="E20" s="516"/>
      <c r="F20" s="516"/>
      <c r="G20" s="516"/>
      <c r="H20" s="516"/>
      <c r="I20" s="516"/>
      <c r="J20" s="516"/>
      <c r="K20" s="516"/>
      <c r="L20" s="516"/>
      <c r="M20" s="516"/>
      <c r="N20" s="516"/>
      <c r="O20" s="516"/>
      <c r="P20" s="516"/>
      <c r="Q20" s="516"/>
      <c r="R20" s="516"/>
      <c r="S20" s="516"/>
      <c r="T20" s="516"/>
      <c r="U20" s="516"/>
      <c r="V20" s="516"/>
      <c r="W20" s="516"/>
      <c r="X20" s="516"/>
      <c r="Y20" s="516"/>
      <c r="Z20" s="516"/>
      <c r="AA20" s="516"/>
      <c r="AB20" s="516"/>
      <c r="AC20" s="516"/>
      <c r="AD20" s="516"/>
      <c r="AE20" s="516"/>
      <c r="AF20" s="516"/>
      <c r="AG20" s="516"/>
      <c r="AH20" s="516"/>
      <c r="AI20" s="516"/>
      <c r="AJ20" s="516"/>
      <c r="AK20" s="516"/>
      <c r="AL20" s="516"/>
      <c r="AM20" s="517"/>
      <c r="AO20" s="105" t="str">
        <f>IF(B20="","",IF(OR(AP5=1,AP5=6),"","当該サービスは④での申請対象外です。"))&amp;IF(B20="","",IF(OR(B17="〇",B18="〇"),"④を申請していますが、①、②の場合は除きます。",""))</f>
        <v/>
      </c>
      <c r="AP20" s="105" t="s">
        <v>124</v>
      </c>
    </row>
    <row r="21" spans="1:42" s="85" customFormat="1" ht="14.25" customHeight="1" x14ac:dyDescent="0.15">
      <c r="A21" s="114"/>
      <c r="B21" s="200"/>
      <c r="C21" s="260" t="s">
        <v>235</v>
      </c>
      <c r="D21" s="515" t="s">
        <v>275</v>
      </c>
      <c r="E21" s="516"/>
      <c r="F21" s="516"/>
      <c r="G21" s="516"/>
      <c r="H21" s="516"/>
      <c r="I21" s="516"/>
      <c r="J21" s="516"/>
      <c r="K21" s="516"/>
      <c r="L21" s="516"/>
      <c r="M21" s="516"/>
      <c r="N21" s="516"/>
      <c r="O21" s="516"/>
      <c r="P21" s="516"/>
      <c r="Q21" s="516"/>
      <c r="R21" s="516"/>
      <c r="S21" s="516"/>
      <c r="T21" s="516"/>
      <c r="U21" s="516"/>
      <c r="V21" s="516"/>
      <c r="W21" s="516"/>
      <c r="X21" s="516"/>
      <c r="Y21" s="516"/>
      <c r="Z21" s="516"/>
      <c r="AA21" s="516"/>
      <c r="AB21" s="516"/>
      <c r="AC21" s="516"/>
      <c r="AD21" s="516"/>
      <c r="AE21" s="516"/>
      <c r="AF21" s="516"/>
      <c r="AG21" s="516"/>
      <c r="AH21" s="516"/>
      <c r="AI21" s="516"/>
      <c r="AJ21" s="516"/>
      <c r="AK21" s="516"/>
      <c r="AL21" s="516"/>
      <c r="AM21" s="517"/>
      <c r="AO21" s="105" t="str">
        <f>IF(B21="","",IF(OR(AP5=1,AP5=3,AP5=6),"","当該サービスは⑤での申請対象外です。"))</f>
        <v/>
      </c>
      <c r="AP21" s="105" t="s">
        <v>124</v>
      </c>
    </row>
    <row r="22" spans="1:42" s="85" customFormat="1" ht="14.25" customHeight="1" x14ac:dyDescent="0.15">
      <c r="A22" s="106" t="s">
        <v>236</v>
      </c>
      <c r="B22" s="293"/>
      <c r="C22" s="107"/>
      <c r="D22" s="107"/>
      <c r="E22" s="107"/>
      <c r="F22" s="107"/>
      <c r="G22" s="107"/>
      <c r="H22" s="107"/>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8"/>
    </row>
    <row r="23" spans="1:42" s="85" customFormat="1" ht="14.25" customHeight="1" x14ac:dyDescent="0.15">
      <c r="A23" s="109"/>
      <c r="B23" s="262" t="s">
        <v>118</v>
      </c>
      <c r="C23" s="110"/>
      <c r="D23" s="111"/>
      <c r="E23" s="111"/>
      <c r="F23" s="111"/>
      <c r="G23" s="111"/>
      <c r="H23" s="111"/>
      <c r="I23" s="111"/>
      <c r="J23" s="111"/>
      <c r="K23" s="111"/>
      <c r="L23" s="111"/>
      <c r="M23" s="111"/>
      <c r="N23" s="111"/>
      <c r="O23" s="111"/>
      <c r="P23" s="111"/>
      <c r="Q23" s="111"/>
      <c r="R23" s="111"/>
      <c r="S23" s="111"/>
      <c r="T23" s="111"/>
      <c r="U23" s="111"/>
      <c r="V23" s="111"/>
      <c r="W23" s="111"/>
      <c r="X23" s="111"/>
      <c r="Y23" s="111"/>
      <c r="Z23" s="111"/>
      <c r="AA23" s="111"/>
      <c r="AB23" s="111"/>
      <c r="AC23" s="111"/>
      <c r="AD23" s="111"/>
      <c r="AE23" s="111"/>
      <c r="AF23" s="111"/>
      <c r="AG23" s="111"/>
      <c r="AH23" s="111"/>
      <c r="AI23" s="111"/>
      <c r="AJ23" s="111"/>
      <c r="AK23" s="111"/>
      <c r="AL23" s="111"/>
      <c r="AM23" s="112"/>
      <c r="AO23" s="87" t="s">
        <v>113</v>
      </c>
    </row>
    <row r="24" spans="1:42" s="85" customFormat="1" ht="20.25" customHeight="1" x14ac:dyDescent="0.15">
      <c r="A24" s="113"/>
      <c r="B24" s="200"/>
      <c r="C24" s="516" t="s">
        <v>117</v>
      </c>
      <c r="D24" s="516"/>
      <c r="E24" s="516"/>
      <c r="F24" s="516"/>
      <c r="G24" s="516"/>
      <c r="H24" s="516"/>
      <c r="I24" s="516"/>
      <c r="J24" s="516"/>
      <c r="K24" s="516"/>
      <c r="L24" s="516"/>
      <c r="M24" s="516"/>
      <c r="N24" s="516"/>
      <c r="O24" s="516"/>
      <c r="P24" s="516"/>
      <c r="Q24" s="516"/>
      <c r="R24" s="516"/>
      <c r="S24" s="516"/>
      <c r="T24" s="516"/>
      <c r="U24" s="516"/>
      <c r="V24" s="516"/>
      <c r="W24" s="200"/>
      <c r="X24" s="515" t="s">
        <v>203</v>
      </c>
      <c r="Y24" s="516"/>
      <c r="Z24" s="516"/>
      <c r="AA24" s="516"/>
      <c r="AB24" s="516"/>
      <c r="AC24" s="516"/>
      <c r="AD24" s="516"/>
      <c r="AE24" s="516"/>
      <c r="AF24" s="516"/>
      <c r="AG24" s="516"/>
      <c r="AH24" s="516"/>
      <c r="AI24" s="516"/>
      <c r="AJ24" s="516"/>
      <c r="AK24" s="516"/>
      <c r="AL24" s="516"/>
      <c r="AM24" s="517"/>
      <c r="AO24" s="87" t="str">
        <f>IF(B25="","",IF(OR(B17="〇",B18="〇",B20="〇"),"","「一定の要件に該当する自費検査」は①、②、④の場合が対象です。"))&amp;IF(B20="","",IF(B25="","④は「一定の要件に該当する自費検査」を実施した場合が対象です。",""))</f>
        <v/>
      </c>
    </row>
    <row r="25" spans="1:42" s="85" customFormat="1" ht="20.25" customHeight="1" x14ac:dyDescent="0.15">
      <c r="A25" s="114"/>
      <c r="B25" s="200"/>
      <c r="C25" s="516" t="s">
        <v>201</v>
      </c>
      <c r="D25" s="516"/>
      <c r="E25" s="516"/>
      <c r="F25" s="516"/>
      <c r="G25" s="516"/>
      <c r="H25" s="516"/>
      <c r="I25" s="516"/>
      <c r="J25" s="516"/>
      <c r="K25" s="516"/>
      <c r="L25" s="516"/>
      <c r="M25" s="516"/>
      <c r="N25" s="516"/>
      <c r="O25" s="516"/>
      <c r="P25" s="516"/>
      <c r="Q25" s="516"/>
      <c r="R25" s="516"/>
      <c r="S25" s="516"/>
      <c r="T25" s="516"/>
      <c r="U25" s="516"/>
      <c r="V25" s="516"/>
      <c r="W25" s="115"/>
      <c r="X25" s="111"/>
      <c r="Y25" s="111"/>
      <c r="Z25" s="111"/>
      <c r="AA25" s="111"/>
      <c r="AB25" s="111"/>
      <c r="AC25" s="111"/>
      <c r="AD25" s="111"/>
      <c r="AE25" s="111"/>
      <c r="AF25" s="111"/>
      <c r="AG25" s="111"/>
      <c r="AH25" s="111"/>
      <c r="AI25" s="111"/>
      <c r="AJ25" s="111"/>
      <c r="AK25" s="111"/>
      <c r="AL25" s="111"/>
      <c r="AM25" s="112"/>
      <c r="AO25" s="87" t="str">
        <f>IF(B30="","",IF(B21="","「感染対策等を行った上での施設内療養」は⑤の場合が対象です。",""))&amp;IF(B21="","",IF(B30="","⑤は「感染対策等を行った上での施設内療養」を実施した場合が対象です。",""))</f>
        <v/>
      </c>
    </row>
    <row r="26" spans="1:42" s="85" customFormat="1" ht="14.25" customHeight="1" x14ac:dyDescent="0.15">
      <c r="A26" s="294"/>
      <c r="B26" s="261" t="s">
        <v>119</v>
      </c>
      <c r="C26" s="111"/>
      <c r="D26" s="111"/>
      <c r="E26" s="111"/>
      <c r="F26" s="111"/>
      <c r="G26" s="111"/>
      <c r="H26" s="111"/>
      <c r="I26" s="111"/>
      <c r="J26" s="111"/>
      <c r="K26" s="111"/>
      <c r="L26" s="111"/>
      <c r="M26" s="111"/>
      <c r="N26" s="111"/>
      <c r="O26" s="111"/>
      <c r="P26" s="111"/>
      <c r="Q26" s="111"/>
      <c r="R26" s="111"/>
      <c r="S26" s="111"/>
      <c r="T26" s="111"/>
      <c r="U26" s="111"/>
      <c r="V26" s="111"/>
      <c r="W26" s="111"/>
      <c r="X26" s="111"/>
      <c r="Y26" s="111"/>
      <c r="Z26" s="111"/>
      <c r="AA26" s="111"/>
      <c r="AB26" s="111"/>
      <c r="AC26" s="111"/>
      <c r="AD26" s="111"/>
      <c r="AE26" s="111"/>
      <c r="AF26" s="111"/>
      <c r="AG26" s="111"/>
      <c r="AH26" s="111"/>
      <c r="AI26" s="111"/>
      <c r="AJ26" s="111"/>
      <c r="AK26" s="111"/>
      <c r="AL26" s="111"/>
      <c r="AM26" s="112"/>
    </row>
    <row r="27" spans="1:42" s="85" customFormat="1" ht="20.25" customHeight="1" x14ac:dyDescent="0.15">
      <c r="A27" s="114"/>
      <c r="B27" s="200"/>
      <c r="C27" s="551" t="s">
        <v>120</v>
      </c>
      <c r="D27" s="551"/>
      <c r="E27" s="551"/>
      <c r="F27" s="551"/>
      <c r="G27" s="551"/>
      <c r="H27" s="551"/>
      <c r="I27" s="551"/>
      <c r="J27" s="551"/>
      <c r="K27" s="551"/>
      <c r="L27" s="551"/>
      <c r="M27" s="551"/>
      <c r="N27" s="551"/>
      <c r="O27" s="551"/>
      <c r="P27" s="551"/>
      <c r="Q27" s="551"/>
      <c r="R27" s="551"/>
      <c r="S27" s="551"/>
      <c r="T27" s="551"/>
      <c r="U27" s="551"/>
      <c r="V27" s="551"/>
      <c r="W27" s="200"/>
      <c r="X27" s="551" t="s">
        <v>121</v>
      </c>
      <c r="Y27" s="551"/>
      <c r="Z27" s="551"/>
      <c r="AA27" s="551"/>
      <c r="AB27" s="551"/>
      <c r="AC27" s="551"/>
      <c r="AD27" s="551"/>
      <c r="AE27" s="551"/>
      <c r="AF27" s="551"/>
      <c r="AG27" s="551"/>
      <c r="AH27" s="551"/>
      <c r="AI27" s="551"/>
      <c r="AJ27" s="551"/>
      <c r="AK27" s="551"/>
      <c r="AL27" s="551"/>
      <c r="AM27" s="551"/>
    </row>
    <row r="28" spans="1:42" s="85" customFormat="1" ht="20.25" customHeight="1" x14ac:dyDescent="0.15">
      <c r="A28" s="114"/>
      <c r="B28" s="200"/>
      <c r="C28" s="551" t="s">
        <v>122</v>
      </c>
      <c r="D28" s="551"/>
      <c r="E28" s="551"/>
      <c r="F28" s="551"/>
      <c r="G28" s="551"/>
      <c r="H28" s="551"/>
      <c r="I28" s="551"/>
      <c r="J28" s="551"/>
      <c r="K28" s="551"/>
      <c r="L28" s="551"/>
      <c r="M28" s="551"/>
      <c r="N28" s="551"/>
      <c r="O28" s="551"/>
      <c r="P28" s="551"/>
      <c r="Q28" s="551"/>
      <c r="R28" s="551"/>
      <c r="S28" s="551"/>
      <c r="T28" s="551"/>
      <c r="U28" s="551"/>
      <c r="V28" s="551"/>
      <c r="W28" s="200"/>
      <c r="X28" s="551" t="s">
        <v>202</v>
      </c>
      <c r="Y28" s="551"/>
      <c r="Z28" s="551"/>
      <c r="AA28" s="551"/>
      <c r="AB28" s="551"/>
      <c r="AC28" s="551"/>
      <c r="AD28" s="551"/>
      <c r="AE28" s="551"/>
      <c r="AF28" s="551"/>
      <c r="AG28" s="551"/>
      <c r="AH28" s="551"/>
      <c r="AI28" s="551"/>
      <c r="AJ28" s="551"/>
      <c r="AK28" s="551"/>
      <c r="AL28" s="551"/>
      <c r="AM28" s="551"/>
    </row>
    <row r="29" spans="1:42" s="85" customFormat="1" ht="14.25" customHeight="1" x14ac:dyDescent="0.15">
      <c r="A29" s="294"/>
      <c r="B29" s="261" t="s">
        <v>276</v>
      </c>
      <c r="C29" s="111"/>
      <c r="D29" s="111"/>
      <c r="E29" s="111"/>
      <c r="F29" s="111"/>
      <c r="G29" s="111"/>
      <c r="H29" s="111"/>
      <c r="I29" s="111"/>
      <c r="J29" s="111"/>
      <c r="K29" s="111"/>
      <c r="L29" s="111"/>
      <c r="M29" s="111"/>
      <c r="N29" s="111"/>
      <c r="O29" s="111"/>
      <c r="P29" s="111"/>
      <c r="Q29" s="111"/>
      <c r="R29" s="111"/>
      <c r="S29" s="111"/>
      <c r="T29" s="111"/>
      <c r="U29" s="111"/>
      <c r="V29" s="111"/>
      <c r="W29" s="111"/>
      <c r="X29" s="111"/>
      <c r="Y29" s="111"/>
      <c r="Z29" s="111"/>
      <c r="AA29" s="111"/>
      <c r="AB29" s="111"/>
      <c r="AC29" s="111"/>
      <c r="AD29" s="111"/>
      <c r="AE29" s="111"/>
      <c r="AF29" s="111"/>
      <c r="AG29" s="111"/>
      <c r="AH29" s="111"/>
      <c r="AI29" s="111"/>
      <c r="AJ29" s="111"/>
      <c r="AK29" s="111"/>
      <c r="AL29" s="111"/>
      <c r="AM29" s="112"/>
    </row>
    <row r="30" spans="1:42" s="85" customFormat="1" ht="20.25" customHeight="1" x14ac:dyDescent="0.15">
      <c r="A30" s="114"/>
      <c r="B30" s="200"/>
      <c r="C30" s="516" t="s">
        <v>248</v>
      </c>
      <c r="D30" s="516"/>
      <c r="E30" s="516"/>
      <c r="F30" s="516"/>
      <c r="G30" s="516"/>
      <c r="H30" s="516"/>
      <c r="I30" s="516"/>
      <c r="J30" s="516"/>
      <c r="K30" s="516"/>
      <c r="L30" s="516"/>
      <c r="M30" s="516"/>
      <c r="N30" s="516"/>
      <c r="O30" s="516"/>
      <c r="P30" s="516"/>
      <c r="Q30" s="516"/>
      <c r="R30" s="516"/>
      <c r="S30" s="516"/>
      <c r="T30" s="516"/>
      <c r="U30" s="516"/>
      <c r="V30" s="516"/>
      <c r="W30" s="115"/>
      <c r="X30" s="111"/>
      <c r="Y30" s="111"/>
      <c r="Z30" s="111"/>
      <c r="AA30" s="111"/>
      <c r="AB30" s="111"/>
      <c r="AC30" s="111"/>
      <c r="AD30" s="111"/>
      <c r="AE30" s="111"/>
      <c r="AF30" s="111"/>
      <c r="AG30" s="111"/>
      <c r="AH30" s="111"/>
      <c r="AI30" s="111"/>
      <c r="AJ30" s="111"/>
      <c r="AK30" s="111"/>
      <c r="AL30" s="111"/>
      <c r="AM30" s="112"/>
    </row>
    <row r="31" spans="1:42" s="85" customFormat="1" ht="12" x14ac:dyDescent="0.15">
      <c r="A31" s="114"/>
      <c r="B31" s="650" t="s">
        <v>240</v>
      </c>
      <c r="C31" s="651"/>
      <c r="D31" s="651"/>
      <c r="E31" s="651"/>
      <c r="F31" s="651"/>
      <c r="G31" s="651"/>
      <c r="H31" s="651"/>
      <c r="I31" s="651"/>
      <c r="J31" s="651"/>
      <c r="K31" s="651"/>
      <c r="L31" s="651"/>
      <c r="M31" s="651"/>
      <c r="N31" s="651"/>
      <c r="O31" s="651"/>
      <c r="P31" s="651"/>
      <c r="Q31" s="651"/>
      <c r="R31" s="651"/>
      <c r="S31" s="651"/>
      <c r="T31" s="651"/>
      <c r="U31" s="651"/>
      <c r="V31" s="651"/>
      <c r="W31" s="651"/>
      <c r="X31" s="651"/>
      <c r="Y31" s="651"/>
      <c r="Z31" s="651"/>
      <c r="AA31" s="651"/>
      <c r="AB31" s="651"/>
      <c r="AC31" s="651"/>
      <c r="AD31" s="651"/>
      <c r="AE31" s="651"/>
      <c r="AF31" s="651"/>
      <c r="AG31" s="651"/>
      <c r="AH31" s="651"/>
      <c r="AI31" s="651"/>
      <c r="AJ31" s="651"/>
      <c r="AK31" s="651"/>
      <c r="AL31" s="651"/>
      <c r="AM31" s="652"/>
    </row>
    <row r="32" spans="1:42" s="85" customFormat="1" ht="12" x14ac:dyDescent="0.15">
      <c r="A32" s="117"/>
      <c r="B32" s="521" t="s">
        <v>247</v>
      </c>
      <c r="C32" s="522"/>
      <c r="D32" s="522"/>
      <c r="E32" s="522"/>
      <c r="F32" s="522"/>
      <c r="G32" s="522"/>
      <c r="H32" s="522"/>
      <c r="I32" s="522"/>
      <c r="J32" s="522"/>
      <c r="K32" s="522"/>
      <c r="L32" s="522"/>
      <c r="M32" s="522"/>
      <c r="N32" s="522"/>
      <c r="O32" s="522"/>
      <c r="P32" s="522"/>
      <c r="Q32" s="522"/>
      <c r="R32" s="522"/>
      <c r="S32" s="522"/>
      <c r="T32" s="522"/>
      <c r="U32" s="522"/>
      <c r="V32" s="522"/>
      <c r="W32" s="522"/>
      <c r="X32" s="522"/>
      <c r="Y32" s="522"/>
      <c r="Z32" s="522"/>
      <c r="AA32" s="522"/>
      <c r="AB32" s="522"/>
      <c r="AC32" s="522"/>
      <c r="AD32" s="522"/>
      <c r="AE32" s="522"/>
      <c r="AF32" s="522"/>
      <c r="AG32" s="522"/>
      <c r="AH32" s="522"/>
      <c r="AI32" s="522"/>
      <c r="AJ32" s="522"/>
      <c r="AK32" s="522"/>
      <c r="AL32" s="522"/>
      <c r="AM32" s="523"/>
    </row>
    <row r="33" spans="1:41" s="85" customFormat="1" ht="14.25" customHeight="1" x14ac:dyDescent="0.15">
      <c r="A33" s="106" t="s">
        <v>158</v>
      </c>
      <c r="B33" s="118"/>
      <c r="C33" s="293"/>
      <c r="D33" s="293"/>
      <c r="E33" s="119"/>
      <c r="F33" s="293"/>
      <c r="G33" s="293"/>
      <c r="H33" s="293"/>
      <c r="I33" s="293"/>
      <c r="J33" s="120"/>
      <c r="K33" s="120"/>
      <c r="L33" s="120"/>
      <c r="M33" s="120"/>
      <c r="N33" s="120"/>
      <c r="O33" s="121"/>
      <c r="P33" s="122"/>
      <c r="Q33" s="122"/>
      <c r="R33" s="122"/>
      <c r="S33" s="123"/>
      <c r="T33" s="124"/>
      <c r="U33" s="123"/>
      <c r="V33" s="123"/>
      <c r="W33" s="123"/>
      <c r="X33" s="123"/>
      <c r="Y33" s="124"/>
      <c r="Z33" s="124"/>
      <c r="AA33" s="124"/>
      <c r="AB33" s="124"/>
      <c r="AC33" s="123"/>
      <c r="AD33" s="123"/>
      <c r="AE33" s="123"/>
      <c r="AF33" s="123"/>
      <c r="AG33" s="123"/>
      <c r="AH33" s="123"/>
      <c r="AI33" s="125"/>
      <c r="AJ33" s="125"/>
      <c r="AK33" s="125"/>
      <c r="AL33" s="125"/>
      <c r="AM33" s="126"/>
    </row>
    <row r="34" spans="1:41" s="85" customFormat="1" ht="14.25" customHeight="1" x14ac:dyDescent="0.15">
      <c r="A34" s="104"/>
      <c r="B34" s="286" t="s">
        <v>125</v>
      </c>
      <c r="C34" s="496" t="s">
        <v>260</v>
      </c>
      <c r="D34" s="497"/>
      <c r="E34" s="497"/>
      <c r="F34" s="497"/>
      <c r="G34" s="497"/>
      <c r="H34" s="497"/>
      <c r="I34" s="497"/>
      <c r="J34" s="497"/>
      <c r="K34" s="497"/>
      <c r="L34" s="497"/>
      <c r="M34" s="497"/>
      <c r="N34" s="497"/>
      <c r="O34" s="497"/>
      <c r="P34" s="497"/>
      <c r="Q34" s="497"/>
      <c r="R34" s="497"/>
      <c r="S34" s="497"/>
      <c r="T34" s="497"/>
      <c r="U34" s="497"/>
      <c r="V34" s="497"/>
      <c r="W34" s="497"/>
      <c r="X34" s="497"/>
      <c r="Y34" s="497"/>
      <c r="Z34" s="497"/>
      <c r="AA34" s="497"/>
      <c r="AB34" s="497"/>
      <c r="AC34" s="497"/>
      <c r="AD34" s="497"/>
      <c r="AE34" s="498"/>
      <c r="AF34" s="509" t="s">
        <v>131</v>
      </c>
      <c r="AG34" s="510"/>
      <c r="AH34" s="510"/>
      <c r="AI34" s="510"/>
      <c r="AJ34" s="510"/>
      <c r="AK34" s="510"/>
      <c r="AL34" s="510"/>
      <c r="AM34" s="511"/>
    </row>
    <row r="35" spans="1:41" s="85" customFormat="1" ht="14.25" customHeight="1" x14ac:dyDescent="0.15">
      <c r="A35" s="127"/>
      <c r="B35" s="128" t="s">
        <v>128</v>
      </c>
      <c r="C35" s="119" t="s">
        <v>261</v>
      </c>
      <c r="D35" s="119"/>
      <c r="E35" s="119"/>
      <c r="F35" s="119"/>
      <c r="G35" s="119"/>
      <c r="H35" s="119"/>
      <c r="I35" s="119"/>
      <c r="J35" s="119"/>
      <c r="K35" s="119"/>
      <c r="L35" s="119"/>
      <c r="M35" s="119"/>
      <c r="N35" s="119"/>
      <c r="O35" s="119"/>
      <c r="P35" s="119"/>
      <c r="Q35" s="119"/>
      <c r="R35" s="119"/>
      <c r="S35" s="119"/>
      <c r="T35" s="119"/>
      <c r="U35" s="119"/>
      <c r="V35" s="119"/>
      <c r="W35" s="119"/>
      <c r="X35" s="119"/>
      <c r="Y35" s="119"/>
      <c r="Z35" s="119"/>
      <c r="AA35" s="119"/>
      <c r="AB35" s="119"/>
      <c r="AC35" s="119"/>
      <c r="AD35" s="119"/>
      <c r="AE35" s="119"/>
      <c r="AF35" s="657"/>
      <c r="AG35" s="658"/>
      <c r="AH35" s="658"/>
      <c r="AI35" s="658"/>
      <c r="AJ35" s="658"/>
      <c r="AK35" s="658"/>
      <c r="AL35" s="658"/>
      <c r="AM35" s="659"/>
    </row>
    <row r="36" spans="1:41" s="85" customFormat="1" ht="22.5" customHeight="1" x14ac:dyDescent="0.15">
      <c r="A36" s="129"/>
      <c r="B36" s="296"/>
      <c r="C36" s="500" t="s">
        <v>287</v>
      </c>
      <c r="D36" s="500"/>
      <c r="E36" s="500"/>
      <c r="F36" s="500"/>
      <c r="G36" s="500"/>
      <c r="H36" s="500"/>
      <c r="I36" s="500"/>
      <c r="J36" s="500"/>
      <c r="K36" s="500"/>
      <c r="L36" s="500"/>
      <c r="M36" s="500"/>
      <c r="N36" s="500"/>
      <c r="O36" s="500"/>
      <c r="P36" s="500"/>
      <c r="Q36" s="500"/>
      <c r="R36" s="500"/>
      <c r="S36" s="500"/>
      <c r="T36" s="500"/>
      <c r="U36" s="500"/>
      <c r="V36" s="500"/>
      <c r="W36" s="500"/>
      <c r="X36" s="500"/>
      <c r="Y36" s="500"/>
      <c r="Z36" s="500"/>
      <c r="AA36" s="500"/>
      <c r="AB36" s="500"/>
      <c r="AC36" s="500"/>
      <c r="AD36" s="500"/>
      <c r="AE36" s="501"/>
      <c r="AF36" s="502" t="s">
        <v>136</v>
      </c>
      <c r="AG36" s="503"/>
      <c r="AH36" s="78"/>
      <c r="AI36" s="284" t="s">
        <v>137</v>
      </c>
      <c r="AJ36" s="78"/>
      <c r="AK36" s="132" t="s">
        <v>132</v>
      </c>
      <c r="AL36" s="201"/>
      <c r="AM36" s="285" t="s">
        <v>1</v>
      </c>
    </row>
    <row r="37" spans="1:41" s="85" customFormat="1" ht="14.25" customHeight="1" x14ac:dyDescent="0.15">
      <c r="A37" s="294"/>
      <c r="B37" s="264" t="s">
        <v>104</v>
      </c>
      <c r="C37" s="496" t="s">
        <v>109</v>
      </c>
      <c r="D37" s="496"/>
      <c r="E37" s="496"/>
      <c r="F37" s="496"/>
      <c r="G37" s="496"/>
      <c r="H37" s="496"/>
      <c r="I37" s="496"/>
      <c r="J37" s="496"/>
      <c r="K37" s="496"/>
      <c r="L37" s="496"/>
      <c r="M37" s="496"/>
      <c r="N37" s="496"/>
      <c r="O37" s="496"/>
      <c r="P37" s="496"/>
      <c r="Q37" s="496"/>
      <c r="R37" s="496"/>
      <c r="S37" s="496"/>
      <c r="T37" s="496"/>
      <c r="U37" s="496"/>
      <c r="V37" s="496"/>
      <c r="W37" s="496"/>
      <c r="X37" s="496"/>
      <c r="Y37" s="496"/>
      <c r="Z37" s="496"/>
      <c r="AA37" s="496"/>
      <c r="AB37" s="496"/>
      <c r="AC37" s="496"/>
      <c r="AD37" s="496"/>
      <c r="AE37" s="499"/>
      <c r="AF37" s="509" t="s">
        <v>131</v>
      </c>
      <c r="AG37" s="510"/>
      <c r="AH37" s="510"/>
      <c r="AI37" s="510"/>
      <c r="AJ37" s="510"/>
      <c r="AK37" s="510"/>
      <c r="AL37" s="510"/>
      <c r="AM37" s="511"/>
    </row>
    <row r="38" spans="1:41" s="85" customFormat="1" ht="14.25" customHeight="1" x14ac:dyDescent="0.15">
      <c r="A38" s="294"/>
      <c r="B38" s="128" t="s">
        <v>128</v>
      </c>
      <c r="C38" s="119" t="s">
        <v>135</v>
      </c>
      <c r="D38" s="119"/>
      <c r="E38" s="119"/>
      <c r="F38" s="119"/>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119"/>
      <c r="AE38" s="119"/>
      <c r="AF38" s="512"/>
      <c r="AG38" s="513"/>
      <c r="AH38" s="513"/>
      <c r="AI38" s="513"/>
      <c r="AJ38" s="513"/>
      <c r="AK38" s="513"/>
      <c r="AL38" s="513"/>
      <c r="AM38" s="514"/>
    </row>
    <row r="39" spans="1:41" ht="22.5" customHeight="1" x14ac:dyDescent="0.15">
      <c r="A39" s="134"/>
      <c r="B39" s="294"/>
      <c r="C39" s="660" t="s">
        <v>288</v>
      </c>
      <c r="D39" s="660"/>
      <c r="E39" s="660"/>
      <c r="F39" s="660"/>
      <c r="G39" s="660"/>
      <c r="H39" s="660"/>
      <c r="I39" s="660"/>
      <c r="J39" s="660"/>
      <c r="K39" s="660"/>
      <c r="L39" s="660"/>
      <c r="M39" s="660"/>
      <c r="N39" s="660"/>
      <c r="O39" s="660"/>
      <c r="P39" s="660"/>
      <c r="Q39" s="660"/>
      <c r="R39" s="660"/>
      <c r="S39" s="660"/>
      <c r="T39" s="660"/>
      <c r="U39" s="660"/>
      <c r="V39" s="660"/>
      <c r="W39" s="660"/>
      <c r="X39" s="660"/>
      <c r="Y39" s="660"/>
      <c r="Z39" s="660"/>
      <c r="AA39" s="660"/>
      <c r="AB39" s="660"/>
      <c r="AC39" s="660"/>
      <c r="AD39" s="660"/>
      <c r="AE39" s="661"/>
      <c r="AF39" s="648" t="s">
        <v>136</v>
      </c>
      <c r="AG39" s="649"/>
      <c r="AH39" s="79"/>
      <c r="AI39" s="135" t="s">
        <v>137</v>
      </c>
      <c r="AJ39" s="79"/>
      <c r="AK39" s="136" t="s">
        <v>132</v>
      </c>
      <c r="AL39" s="202"/>
      <c r="AM39" s="137" t="s">
        <v>1</v>
      </c>
    </row>
    <row r="40" spans="1:41" s="85" customFormat="1" ht="18.75" customHeight="1" x14ac:dyDescent="0.15">
      <c r="A40" s="294"/>
      <c r="B40" s="138" t="str">
        <f>IF(C40="","","・")</f>
        <v/>
      </c>
      <c r="C40" s="505" t="str">
        <f>AP18</f>
        <v/>
      </c>
      <c r="D40" s="505"/>
      <c r="E40" s="505"/>
      <c r="F40" s="505"/>
      <c r="G40" s="505"/>
      <c r="H40" s="505"/>
      <c r="I40" s="505"/>
      <c r="J40" s="505"/>
      <c r="K40" s="505"/>
      <c r="L40" s="505"/>
      <c r="M40" s="505"/>
      <c r="N40" s="505"/>
      <c r="O40" s="505"/>
      <c r="P40" s="505"/>
      <c r="Q40" s="505"/>
      <c r="R40" s="505"/>
      <c r="S40" s="505"/>
      <c r="T40" s="505"/>
      <c r="U40" s="505"/>
      <c r="V40" s="505"/>
      <c r="W40" s="505"/>
      <c r="X40" s="505"/>
      <c r="Y40" s="505"/>
      <c r="Z40" s="505"/>
      <c r="AA40" s="505"/>
      <c r="AB40" s="505"/>
      <c r="AC40" s="505"/>
      <c r="AD40" s="505"/>
      <c r="AE40" s="506"/>
      <c r="AF40" s="502"/>
      <c r="AG40" s="503"/>
      <c r="AH40" s="503"/>
      <c r="AI40" s="503"/>
      <c r="AJ40" s="503"/>
      <c r="AK40" s="503"/>
      <c r="AL40" s="503"/>
      <c r="AM40" s="504"/>
    </row>
    <row r="41" spans="1:41" s="85" customFormat="1" ht="21.75" customHeight="1" x14ac:dyDescent="0.15">
      <c r="A41" s="294"/>
      <c r="B41" s="264" t="s">
        <v>105</v>
      </c>
      <c r="C41" s="706" t="s">
        <v>162</v>
      </c>
      <c r="D41" s="706"/>
      <c r="E41" s="706"/>
      <c r="F41" s="706"/>
      <c r="G41" s="706"/>
      <c r="H41" s="706"/>
      <c r="I41" s="706"/>
      <c r="J41" s="706"/>
      <c r="K41" s="706"/>
      <c r="L41" s="706"/>
      <c r="M41" s="706"/>
      <c r="N41" s="706"/>
      <c r="O41" s="706"/>
      <c r="P41" s="706"/>
      <c r="Q41" s="706"/>
      <c r="R41" s="706"/>
      <c r="S41" s="706"/>
      <c r="T41" s="706"/>
      <c r="U41" s="706"/>
      <c r="V41" s="706"/>
      <c r="W41" s="706"/>
      <c r="X41" s="706"/>
      <c r="Y41" s="706"/>
      <c r="Z41" s="706"/>
      <c r="AA41" s="706"/>
      <c r="AB41" s="706"/>
      <c r="AC41" s="706"/>
      <c r="AD41" s="706"/>
      <c r="AE41" s="707"/>
      <c r="AF41" s="509" t="s">
        <v>131</v>
      </c>
      <c r="AG41" s="510"/>
      <c r="AH41" s="510"/>
      <c r="AI41" s="510"/>
      <c r="AJ41" s="510"/>
      <c r="AK41" s="510"/>
      <c r="AL41" s="510"/>
      <c r="AM41" s="511"/>
    </row>
    <row r="42" spans="1:41" s="85" customFormat="1" ht="14.25" customHeight="1" x14ac:dyDescent="0.15">
      <c r="A42" s="294"/>
      <c r="B42" s="128" t="s">
        <v>128</v>
      </c>
      <c r="C42" s="119" t="s">
        <v>142</v>
      </c>
      <c r="D42" s="119"/>
      <c r="E42" s="119"/>
      <c r="F42" s="119"/>
      <c r="G42" s="119"/>
      <c r="H42" s="119"/>
      <c r="I42" s="119"/>
      <c r="J42" s="119"/>
      <c r="K42" s="119"/>
      <c r="L42" s="119"/>
      <c r="M42" s="119"/>
      <c r="N42" s="119"/>
      <c r="O42" s="119"/>
      <c r="P42" s="119"/>
      <c r="Q42" s="119"/>
      <c r="R42" s="119"/>
      <c r="S42" s="119"/>
      <c r="T42" s="119"/>
      <c r="U42" s="119"/>
      <c r="V42" s="119"/>
      <c r="W42" s="119"/>
      <c r="X42" s="119"/>
      <c r="Y42" s="119"/>
      <c r="Z42" s="119"/>
      <c r="AA42" s="119"/>
      <c r="AB42" s="119"/>
      <c r="AC42" s="119"/>
      <c r="AD42" s="502" t="s">
        <v>138</v>
      </c>
      <c r="AE42" s="504"/>
      <c r="AF42" s="502" t="s">
        <v>136</v>
      </c>
      <c r="AG42" s="503"/>
      <c r="AH42" s="78"/>
      <c r="AI42" s="284" t="s">
        <v>137</v>
      </c>
      <c r="AJ42" s="78"/>
      <c r="AK42" s="132" t="s">
        <v>132</v>
      </c>
      <c r="AL42" s="201"/>
      <c r="AM42" s="285" t="s">
        <v>1</v>
      </c>
    </row>
    <row r="43" spans="1:41" ht="14.25" customHeight="1" x14ac:dyDescent="0.15">
      <c r="A43" s="134"/>
      <c r="B43" s="294"/>
      <c r="C43" s="139" t="s">
        <v>140</v>
      </c>
      <c r="D43" s="735"/>
      <c r="E43" s="735"/>
      <c r="F43" s="735"/>
      <c r="G43" s="735"/>
      <c r="H43" s="735"/>
      <c r="I43" s="735"/>
      <c r="J43" s="735"/>
      <c r="K43" s="735"/>
      <c r="L43" s="735"/>
      <c r="M43" s="735"/>
      <c r="N43" s="735"/>
      <c r="O43" s="735"/>
      <c r="P43" s="735"/>
      <c r="Q43" s="735"/>
      <c r="R43" s="735"/>
      <c r="S43" s="735"/>
      <c r="T43" s="735"/>
      <c r="U43" s="735"/>
      <c r="V43" s="735"/>
      <c r="W43" s="735"/>
      <c r="X43" s="735"/>
      <c r="Y43" s="735"/>
      <c r="Z43" s="140" t="s">
        <v>8</v>
      </c>
      <c r="AA43" s="141"/>
      <c r="AB43" s="141"/>
      <c r="AC43" s="141"/>
      <c r="AD43" s="507" t="s">
        <v>139</v>
      </c>
      <c r="AE43" s="508"/>
      <c r="AF43" s="648" t="s">
        <v>136</v>
      </c>
      <c r="AG43" s="649"/>
      <c r="AH43" s="79"/>
      <c r="AI43" s="135" t="s">
        <v>137</v>
      </c>
      <c r="AJ43" s="79"/>
      <c r="AK43" s="136" t="s">
        <v>132</v>
      </c>
      <c r="AL43" s="202"/>
      <c r="AM43" s="137" t="s">
        <v>1</v>
      </c>
    </row>
    <row r="44" spans="1:41" s="85" customFormat="1" ht="18.75" customHeight="1" x14ac:dyDescent="0.15">
      <c r="A44" s="294"/>
      <c r="B44" s="138" t="str">
        <f>IF(C44="","","・")</f>
        <v/>
      </c>
      <c r="C44" s="505" t="str">
        <f>AP19</f>
        <v/>
      </c>
      <c r="D44" s="505"/>
      <c r="E44" s="505"/>
      <c r="F44" s="505"/>
      <c r="G44" s="505"/>
      <c r="H44" s="505"/>
      <c r="I44" s="505"/>
      <c r="J44" s="505"/>
      <c r="K44" s="505"/>
      <c r="L44" s="505"/>
      <c r="M44" s="505"/>
      <c r="N44" s="505"/>
      <c r="O44" s="505"/>
      <c r="P44" s="505"/>
      <c r="Q44" s="505"/>
      <c r="R44" s="505"/>
      <c r="S44" s="505"/>
      <c r="T44" s="505"/>
      <c r="U44" s="505"/>
      <c r="V44" s="505"/>
      <c r="W44" s="505"/>
      <c r="X44" s="505"/>
      <c r="Y44" s="505"/>
      <c r="Z44" s="505"/>
      <c r="AA44" s="505"/>
      <c r="AB44" s="505"/>
      <c r="AC44" s="505"/>
      <c r="AD44" s="505"/>
      <c r="AE44" s="506"/>
      <c r="AF44" s="502"/>
      <c r="AG44" s="503"/>
      <c r="AH44" s="503"/>
      <c r="AI44" s="503"/>
      <c r="AJ44" s="503"/>
      <c r="AK44" s="503"/>
      <c r="AL44" s="503"/>
      <c r="AM44" s="504"/>
    </row>
    <row r="45" spans="1:41" s="85" customFormat="1" ht="14.25" customHeight="1" x14ac:dyDescent="0.15">
      <c r="A45" s="294"/>
      <c r="B45" s="264" t="s">
        <v>106</v>
      </c>
      <c r="C45" s="300" t="s">
        <v>258</v>
      </c>
      <c r="D45" s="287"/>
      <c r="E45" s="300"/>
      <c r="F45" s="287"/>
      <c r="G45" s="287"/>
      <c r="H45" s="287"/>
      <c r="I45" s="287"/>
      <c r="J45" s="267"/>
      <c r="K45" s="267"/>
      <c r="L45" s="267"/>
      <c r="M45" s="267"/>
      <c r="N45" s="267"/>
      <c r="O45" s="268"/>
      <c r="P45" s="146"/>
      <c r="Q45" s="146"/>
      <c r="R45" s="146"/>
      <c r="S45" s="269"/>
      <c r="T45" s="270"/>
      <c r="U45" s="270"/>
      <c r="V45" s="270"/>
      <c r="W45" s="270"/>
      <c r="X45" s="270"/>
      <c r="Y45" s="271"/>
      <c r="Z45" s="271"/>
      <c r="AA45" s="271"/>
      <c r="AB45" s="271"/>
      <c r="AC45" s="270"/>
      <c r="AD45" s="270"/>
      <c r="AE45" s="270"/>
      <c r="AF45" s="509" t="s">
        <v>131</v>
      </c>
      <c r="AG45" s="510"/>
      <c r="AH45" s="510"/>
      <c r="AI45" s="510"/>
      <c r="AJ45" s="510"/>
      <c r="AK45" s="510"/>
      <c r="AL45" s="510"/>
      <c r="AM45" s="511"/>
      <c r="AO45" s="87" t="s">
        <v>113</v>
      </c>
    </row>
    <row r="46" spans="1:41" s="85" customFormat="1" ht="14.25" customHeight="1" x14ac:dyDescent="0.15">
      <c r="A46" s="294"/>
      <c r="B46" s="128" t="s">
        <v>128</v>
      </c>
      <c r="C46" s="654" t="s">
        <v>280</v>
      </c>
      <c r="D46" s="654"/>
      <c r="E46" s="654"/>
      <c r="F46" s="654"/>
      <c r="G46" s="654"/>
      <c r="H46" s="654"/>
      <c r="I46" s="654"/>
      <c r="J46" s="654"/>
      <c r="K46" s="654"/>
      <c r="L46" s="654"/>
      <c r="M46" s="654"/>
      <c r="N46" s="654"/>
      <c r="O46" s="654"/>
      <c r="P46" s="654"/>
      <c r="Q46" s="654"/>
      <c r="R46" s="654"/>
      <c r="S46" s="654"/>
      <c r="T46" s="654"/>
      <c r="U46" s="654"/>
      <c r="V46" s="654"/>
      <c r="W46" s="654"/>
      <c r="X46" s="654"/>
      <c r="Y46" s="654"/>
      <c r="Z46" s="654"/>
      <c r="AA46" s="654"/>
      <c r="AB46" s="654"/>
      <c r="AC46" s="654"/>
      <c r="AD46" s="654"/>
      <c r="AE46" s="655"/>
      <c r="AF46" s="512"/>
      <c r="AG46" s="513"/>
      <c r="AH46" s="513"/>
      <c r="AI46" s="513"/>
      <c r="AJ46" s="513"/>
      <c r="AK46" s="513"/>
      <c r="AL46" s="513"/>
      <c r="AM46" s="514"/>
      <c r="AO46" s="87" t="str">
        <f>IF(B20="","",IF(AF46="はい","","④を選択していますが、要件の確認が「はい」になっていません。"))</f>
        <v/>
      </c>
    </row>
    <row r="47" spans="1:41" s="85" customFormat="1" ht="14.25" customHeight="1" x14ac:dyDescent="0.15">
      <c r="A47" s="294"/>
      <c r="B47" s="128" t="s">
        <v>128</v>
      </c>
      <c r="C47" s="119" t="s">
        <v>143</v>
      </c>
      <c r="D47" s="119"/>
      <c r="E47" s="119"/>
      <c r="F47" s="119"/>
      <c r="G47" s="119"/>
      <c r="H47" s="119"/>
      <c r="I47" s="119"/>
      <c r="J47" s="119"/>
      <c r="K47" s="119"/>
      <c r="L47" s="119"/>
      <c r="M47" s="119"/>
      <c r="N47" s="119"/>
      <c r="O47" s="119"/>
      <c r="P47" s="119"/>
      <c r="Q47" s="119"/>
      <c r="R47" s="119"/>
      <c r="S47" s="119"/>
      <c r="T47" s="119"/>
      <c r="U47" s="119"/>
      <c r="V47" s="119"/>
      <c r="W47" s="119"/>
      <c r="X47" s="119"/>
      <c r="Y47" s="119"/>
      <c r="Z47" s="119"/>
      <c r="AA47" s="119"/>
      <c r="AB47" s="119"/>
      <c r="AC47" s="119"/>
      <c r="AD47" s="119"/>
      <c r="AE47" s="119"/>
      <c r="AF47" s="512"/>
      <c r="AG47" s="513"/>
      <c r="AH47" s="513"/>
      <c r="AI47" s="513"/>
      <c r="AJ47" s="513"/>
      <c r="AK47" s="513"/>
      <c r="AL47" s="513"/>
      <c r="AM47" s="514"/>
    </row>
    <row r="48" spans="1:41" ht="22.5" customHeight="1" x14ac:dyDescent="0.15">
      <c r="A48" s="134"/>
      <c r="B48" s="296"/>
      <c r="C48" s="500" t="s">
        <v>281</v>
      </c>
      <c r="D48" s="500"/>
      <c r="E48" s="500"/>
      <c r="F48" s="500"/>
      <c r="G48" s="500"/>
      <c r="H48" s="500"/>
      <c r="I48" s="500"/>
      <c r="J48" s="500"/>
      <c r="K48" s="500"/>
      <c r="L48" s="500"/>
      <c r="M48" s="500"/>
      <c r="N48" s="500"/>
      <c r="O48" s="500"/>
      <c r="P48" s="500"/>
      <c r="Q48" s="500"/>
      <c r="R48" s="500"/>
      <c r="S48" s="500"/>
      <c r="T48" s="500"/>
      <c r="U48" s="500"/>
      <c r="V48" s="500"/>
      <c r="W48" s="500"/>
      <c r="X48" s="500"/>
      <c r="Y48" s="500"/>
      <c r="Z48" s="500"/>
      <c r="AA48" s="500"/>
      <c r="AB48" s="500"/>
      <c r="AC48" s="500"/>
      <c r="AD48" s="500"/>
      <c r="AE48" s="501"/>
      <c r="AF48" s="502" t="s">
        <v>136</v>
      </c>
      <c r="AG48" s="503"/>
      <c r="AH48" s="78"/>
      <c r="AI48" s="284" t="s">
        <v>137</v>
      </c>
      <c r="AJ48" s="78"/>
      <c r="AK48" s="132" t="s">
        <v>132</v>
      </c>
      <c r="AL48" s="201"/>
      <c r="AM48" s="285" t="s">
        <v>1</v>
      </c>
    </row>
    <row r="49" spans="1:41" s="85" customFormat="1" ht="14.25" customHeight="1" x14ac:dyDescent="0.15">
      <c r="A49" s="294"/>
      <c r="B49" s="264" t="s">
        <v>235</v>
      </c>
      <c r="C49" s="300" t="s">
        <v>275</v>
      </c>
      <c r="D49" s="287"/>
      <c r="E49" s="300"/>
      <c r="F49" s="287"/>
      <c r="G49" s="287"/>
      <c r="H49" s="287"/>
      <c r="I49" s="287"/>
      <c r="J49" s="267"/>
      <c r="K49" s="267"/>
      <c r="L49" s="267"/>
      <c r="M49" s="267"/>
      <c r="N49" s="267"/>
      <c r="O49" s="268"/>
      <c r="P49" s="146"/>
      <c r="Q49" s="146"/>
      <c r="R49" s="146"/>
      <c r="S49" s="269"/>
      <c r="T49" s="270"/>
      <c r="U49" s="270"/>
      <c r="V49" s="270"/>
      <c r="W49" s="270"/>
      <c r="X49" s="270"/>
      <c r="Y49" s="271"/>
      <c r="Z49" s="271"/>
      <c r="AA49" s="271"/>
      <c r="AB49" s="271"/>
      <c r="AC49" s="270"/>
      <c r="AD49" s="270"/>
      <c r="AE49" s="270"/>
      <c r="AF49" s="509" t="s">
        <v>131</v>
      </c>
      <c r="AG49" s="510"/>
      <c r="AH49" s="510"/>
      <c r="AI49" s="510"/>
      <c r="AJ49" s="510"/>
      <c r="AK49" s="510"/>
      <c r="AL49" s="510"/>
      <c r="AM49" s="511"/>
      <c r="AO49" s="87" t="s">
        <v>113</v>
      </c>
    </row>
    <row r="50" spans="1:41" s="85" customFormat="1" ht="25.5" customHeight="1" x14ac:dyDescent="0.15">
      <c r="A50" s="294"/>
      <c r="B50" s="128" t="s">
        <v>128</v>
      </c>
      <c r="C50" s="516" t="s">
        <v>282</v>
      </c>
      <c r="D50" s="516"/>
      <c r="E50" s="516"/>
      <c r="F50" s="516"/>
      <c r="G50" s="516"/>
      <c r="H50" s="516"/>
      <c r="I50" s="516"/>
      <c r="J50" s="516"/>
      <c r="K50" s="516"/>
      <c r="L50" s="516"/>
      <c r="M50" s="516"/>
      <c r="N50" s="516"/>
      <c r="O50" s="516"/>
      <c r="P50" s="516"/>
      <c r="Q50" s="516"/>
      <c r="R50" s="516"/>
      <c r="S50" s="516"/>
      <c r="T50" s="516"/>
      <c r="U50" s="516"/>
      <c r="V50" s="516"/>
      <c r="W50" s="516"/>
      <c r="X50" s="516"/>
      <c r="Y50" s="516"/>
      <c r="Z50" s="516"/>
      <c r="AA50" s="516"/>
      <c r="AB50" s="516"/>
      <c r="AC50" s="516"/>
      <c r="AD50" s="516"/>
      <c r="AE50" s="517"/>
      <c r="AF50" s="512"/>
      <c r="AG50" s="513"/>
      <c r="AH50" s="513"/>
      <c r="AI50" s="513"/>
      <c r="AJ50" s="513"/>
      <c r="AK50" s="513"/>
      <c r="AL50" s="513"/>
      <c r="AM50" s="514"/>
      <c r="AO50" s="87" t="str">
        <f>IF(B21="","",IF(AF50="はい","","⑤を選択していますが、要件の確認が「はい」になっていません。"))</f>
        <v/>
      </c>
    </row>
    <row r="51" spans="1:41" s="85" customFormat="1" ht="14.25" customHeight="1" x14ac:dyDescent="0.15">
      <c r="A51" s="294"/>
      <c r="B51" s="262" t="s">
        <v>144</v>
      </c>
      <c r="C51" s="300"/>
      <c r="D51" s="287"/>
      <c r="E51" s="300"/>
      <c r="F51" s="287"/>
      <c r="G51" s="287"/>
      <c r="H51" s="287"/>
      <c r="I51" s="287"/>
      <c r="J51" s="267"/>
      <c r="K51" s="267"/>
      <c r="L51" s="267"/>
      <c r="M51" s="267"/>
      <c r="N51" s="267"/>
      <c r="O51" s="268"/>
      <c r="P51" s="146"/>
      <c r="Q51" s="146"/>
      <c r="R51" s="146"/>
      <c r="S51" s="269"/>
      <c r="T51" s="270"/>
      <c r="U51" s="270"/>
      <c r="V51" s="270"/>
      <c r="W51" s="270"/>
      <c r="X51" s="270"/>
      <c r="Y51" s="271"/>
      <c r="Z51" s="271"/>
      <c r="AA51" s="271"/>
      <c r="AB51" s="271"/>
      <c r="AC51" s="297"/>
      <c r="AD51" s="297"/>
      <c r="AE51" s="297"/>
      <c r="AF51" s="297"/>
      <c r="AG51" s="297"/>
      <c r="AH51" s="297"/>
      <c r="AI51" s="297"/>
      <c r="AJ51" s="297"/>
      <c r="AK51" s="297"/>
      <c r="AL51" s="297"/>
      <c r="AM51" s="148"/>
    </row>
    <row r="52" spans="1:41" ht="41.25" customHeight="1" x14ac:dyDescent="0.15">
      <c r="A52" s="149"/>
      <c r="B52" s="548" t="str">
        <f>AO10&amp;AO16&amp;AO18&amp;AO19&amp;AO20&amp;AO24&amp;AO21&amp;AO25&amp;AO46&amp;AO50</f>
        <v/>
      </c>
      <c r="C52" s="549"/>
      <c r="D52" s="549"/>
      <c r="E52" s="549"/>
      <c r="F52" s="549"/>
      <c r="G52" s="549"/>
      <c r="H52" s="549"/>
      <c r="I52" s="549"/>
      <c r="J52" s="549"/>
      <c r="K52" s="549"/>
      <c r="L52" s="549"/>
      <c r="M52" s="549"/>
      <c r="N52" s="549"/>
      <c r="O52" s="549"/>
      <c r="P52" s="549"/>
      <c r="Q52" s="549"/>
      <c r="R52" s="549"/>
      <c r="S52" s="549"/>
      <c r="T52" s="549"/>
      <c r="U52" s="549"/>
      <c r="V52" s="549"/>
      <c r="W52" s="549"/>
      <c r="X52" s="549"/>
      <c r="Y52" s="549"/>
      <c r="Z52" s="549"/>
      <c r="AA52" s="549"/>
      <c r="AB52" s="549"/>
      <c r="AC52" s="549"/>
      <c r="AD52" s="549"/>
      <c r="AE52" s="549"/>
      <c r="AF52" s="549"/>
      <c r="AG52" s="549"/>
      <c r="AH52" s="549"/>
      <c r="AI52" s="549"/>
      <c r="AJ52" s="549"/>
      <c r="AK52" s="549"/>
      <c r="AL52" s="549"/>
      <c r="AM52" s="550"/>
    </row>
    <row r="53" spans="1:41" ht="5.25" customHeight="1" x14ac:dyDescent="0.15">
      <c r="A53" s="150"/>
      <c r="B53" s="295"/>
      <c r="C53" s="151"/>
      <c r="D53" s="295"/>
      <c r="E53" s="152"/>
      <c r="F53" s="295"/>
      <c r="G53" s="295"/>
      <c r="H53" s="295"/>
      <c r="I53" s="295"/>
      <c r="J53" s="153"/>
      <c r="K53" s="153"/>
      <c r="L53" s="153"/>
      <c r="M53" s="153"/>
      <c r="N53" s="153"/>
      <c r="O53" s="154"/>
      <c r="P53" s="155"/>
      <c r="Q53" s="150"/>
      <c r="R53" s="150"/>
      <c r="S53" s="153"/>
      <c r="T53" s="295"/>
      <c r="U53" s="153"/>
      <c r="V53" s="153"/>
      <c r="W53" s="153"/>
      <c r="X53" s="153"/>
      <c r="Y53" s="295"/>
      <c r="Z53" s="295"/>
      <c r="AA53" s="295"/>
      <c r="AB53" s="295"/>
      <c r="AC53" s="151"/>
      <c r="AD53" s="153"/>
      <c r="AE53" s="153"/>
      <c r="AF53" s="153"/>
      <c r="AG53" s="153"/>
      <c r="AH53" s="153"/>
      <c r="AI53" s="156"/>
      <c r="AJ53" s="156"/>
      <c r="AK53" s="156"/>
      <c r="AL53" s="156"/>
      <c r="AM53" s="153"/>
      <c r="AN53" s="150"/>
    </row>
    <row r="54" spans="1:41" ht="18.75" customHeight="1" x14ac:dyDescent="0.15">
      <c r="A54" s="662" t="s">
        <v>99</v>
      </c>
      <c r="B54" s="662"/>
      <c r="C54" s="662"/>
      <c r="D54" s="662"/>
      <c r="E54" s="662"/>
      <c r="F54" s="662"/>
      <c r="G54" s="662"/>
      <c r="H54" s="662"/>
      <c r="I54" s="662"/>
      <c r="J54" s="662"/>
      <c r="K54" s="662"/>
      <c r="L54" s="662"/>
      <c r="M54" s="662"/>
      <c r="N54" s="662"/>
      <c r="O54" s="662"/>
      <c r="P54" s="662"/>
      <c r="Q54" s="662"/>
      <c r="R54" s="662"/>
      <c r="S54" s="662"/>
      <c r="T54" s="662"/>
      <c r="U54" s="662"/>
      <c r="V54" s="662"/>
      <c r="W54" s="662"/>
      <c r="X54" s="662"/>
      <c r="Y54" s="662"/>
      <c r="Z54" s="662"/>
      <c r="AA54" s="662"/>
      <c r="AB54" s="662"/>
      <c r="AC54" s="662"/>
      <c r="AD54" s="662"/>
      <c r="AE54" s="662"/>
      <c r="AF54" s="662"/>
      <c r="AG54" s="662"/>
      <c r="AH54" s="662"/>
      <c r="AI54" s="662"/>
      <c r="AJ54" s="662"/>
      <c r="AK54" s="662"/>
      <c r="AL54" s="662"/>
      <c r="AM54" s="662"/>
    </row>
    <row r="55" spans="1:41" s="85" customFormat="1" ht="14.25" customHeight="1" x14ac:dyDescent="0.15">
      <c r="A55" s="106" t="s">
        <v>146</v>
      </c>
      <c r="B55" s="293"/>
      <c r="C55" s="107"/>
      <c r="D55" s="107"/>
      <c r="E55" s="107"/>
      <c r="F55" s="107"/>
      <c r="G55" s="107"/>
      <c r="H55" s="107"/>
      <c r="I55" s="107"/>
      <c r="J55" s="107"/>
      <c r="K55" s="107"/>
      <c r="L55" s="107"/>
      <c r="M55" s="107"/>
      <c r="N55" s="107"/>
      <c r="O55" s="107"/>
      <c r="P55" s="107"/>
      <c r="Q55" s="107"/>
      <c r="R55" s="107"/>
      <c r="S55" s="107"/>
      <c r="T55" s="107"/>
      <c r="U55" s="107"/>
      <c r="V55" s="107"/>
      <c r="W55" s="107"/>
      <c r="X55" s="107"/>
      <c r="Y55" s="107"/>
      <c r="Z55" s="107"/>
      <c r="AA55" s="107"/>
      <c r="AB55" s="107"/>
      <c r="AC55" s="107"/>
      <c r="AD55" s="107"/>
      <c r="AE55" s="107"/>
      <c r="AF55" s="107"/>
      <c r="AG55" s="107"/>
      <c r="AH55" s="107"/>
      <c r="AI55" s="107"/>
      <c r="AJ55" s="107"/>
      <c r="AK55" s="107"/>
      <c r="AL55" s="107"/>
      <c r="AM55" s="108"/>
    </row>
    <row r="56" spans="1:41" s="85" customFormat="1" ht="14.25" customHeight="1" x14ac:dyDescent="0.15">
      <c r="A56" s="109"/>
      <c r="B56" s="262" t="s">
        <v>118</v>
      </c>
      <c r="C56" s="110"/>
      <c r="D56" s="111"/>
      <c r="E56" s="111"/>
      <c r="F56" s="111"/>
      <c r="G56" s="111"/>
      <c r="H56" s="111"/>
      <c r="I56" s="111"/>
      <c r="J56" s="111"/>
      <c r="K56" s="111"/>
      <c r="L56" s="111"/>
      <c r="M56" s="111"/>
      <c r="N56" s="111"/>
      <c r="O56" s="111"/>
      <c r="P56" s="111"/>
      <c r="Q56" s="111"/>
      <c r="R56" s="111"/>
      <c r="S56" s="111"/>
      <c r="T56" s="111"/>
      <c r="U56" s="111"/>
      <c r="V56" s="111"/>
      <c r="W56" s="107"/>
      <c r="X56" s="107"/>
      <c r="Y56" s="107"/>
      <c r="Z56" s="107"/>
      <c r="AA56" s="107"/>
      <c r="AB56" s="107"/>
      <c r="AC56" s="107"/>
      <c r="AD56" s="107"/>
      <c r="AE56" s="107"/>
      <c r="AF56" s="107"/>
      <c r="AG56" s="107"/>
      <c r="AH56" s="107"/>
      <c r="AI56" s="107"/>
      <c r="AJ56" s="107"/>
      <c r="AK56" s="107"/>
      <c r="AL56" s="107"/>
      <c r="AM56" s="108"/>
      <c r="AO56" s="87" t="s">
        <v>113</v>
      </c>
    </row>
    <row r="57" spans="1:41" s="85" customFormat="1" ht="20.25" customHeight="1" x14ac:dyDescent="0.15">
      <c r="A57" s="113"/>
      <c r="B57" s="200"/>
      <c r="C57" s="653" t="s">
        <v>246</v>
      </c>
      <c r="D57" s="654"/>
      <c r="E57" s="654"/>
      <c r="F57" s="654"/>
      <c r="G57" s="654"/>
      <c r="H57" s="654"/>
      <c r="I57" s="654"/>
      <c r="J57" s="654"/>
      <c r="K57" s="654"/>
      <c r="L57" s="654"/>
      <c r="M57" s="654"/>
      <c r="N57" s="654"/>
      <c r="O57" s="654"/>
      <c r="P57" s="654"/>
      <c r="Q57" s="654"/>
      <c r="R57" s="654"/>
      <c r="S57" s="654"/>
      <c r="T57" s="654"/>
      <c r="U57" s="654"/>
      <c r="V57" s="655"/>
      <c r="W57" s="552" t="s">
        <v>259</v>
      </c>
      <c r="X57" s="552"/>
      <c r="Y57" s="552"/>
      <c r="Z57" s="552"/>
      <c r="AA57" s="552"/>
      <c r="AB57" s="552"/>
      <c r="AC57" s="553"/>
      <c r="AD57" s="553"/>
      <c r="AE57" s="553"/>
      <c r="AF57" s="553"/>
      <c r="AG57" s="553"/>
      <c r="AH57" s="553"/>
      <c r="AI57" s="553"/>
      <c r="AJ57" s="553"/>
      <c r="AK57" s="553"/>
      <c r="AL57" s="553"/>
      <c r="AM57" s="553"/>
      <c r="AO57" s="87" t="str">
        <f>IF(AND(B57="",B59=""),"",IF(AP5&lt;&gt;4,"当該サービスは（２）での申請対象外です。",IF(OR(B17="〇",B19="〇"),"（１）の①、③に該当する場合、（２）は申請対象外です。","")))</f>
        <v/>
      </c>
    </row>
    <row r="58" spans="1:41" s="85" customFormat="1" ht="14.25" customHeight="1" x14ac:dyDescent="0.15">
      <c r="A58" s="294"/>
      <c r="B58" s="261" t="s">
        <v>119</v>
      </c>
      <c r="C58" s="111"/>
      <c r="D58" s="111"/>
      <c r="E58" s="111"/>
      <c r="F58" s="111"/>
      <c r="G58" s="111"/>
      <c r="H58" s="111"/>
      <c r="I58" s="111"/>
      <c r="J58" s="111"/>
      <c r="K58" s="111"/>
      <c r="L58" s="111"/>
      <c r="M58" s="111"/>
      <c r="N58" s="111"/>
      <c r="O58" s="111"/>
      <c r="P58" s="111"/>
      <c r="Q58" s="111"/>
      <c r="R58" s="111"/>
      <c r="S58" s="111"/>
      <c r="T58" s="111"/>
      <c r="U58" s="111"/>
      <c r="V58" s="111"/>
      <c r="W58" s="157"/>
      <c r="X58" s="157"/>
      <c r="Y58" s="157"/>
      <c r="Z58" s="157"/>
      <c r="AA58" s="157"/>
      <c r="AB58" s="157"/>
      <c r="AC58" s="157"/>
      <c r="AD58" s="157"/>
      <c r="AE58" s="157"/>
      <c r="AF58" s="157"/>
      <c r="AG58" s="157"/>
      <c r="AH58" s="157"/>
      <c r="AI58" s="157"/>
      <c r="AJ58" s="157"/>
      <c r="AK58" s="157"/>
      <c r="AL58" s="157"/>
      <c r="AM58" s="158"/>
    </row>
    <row r="59" spans="1:41" s="85" customFormat="1" ht="20.25" customHeight="1" x14ac:dyDescent="0.15">
      <c r="A59" s="114"/>
      <c r="B59" s="200"/>
      <c r="C59" s="656" t="s">
        <v>241</v>
      </c>
      <c r="D59" s="656"/>
      <c r="E59" s="656"/>
      <c r="F59" s="656"/>
      <c r="G59" s="656"/>
      <c r="H59" s="656"/>
      <c r="I59" s="656"/>
      <c r="J59" s="656"/>
      <c r="K59" s="656"/>
      <c r="L59" s="656"/>
      <c r="M59" s="656"/>
      <c r="N59" s="656"/>
      <c r="O59" s="656"/>
      <c r="P59" s="656"/>
      <c r="Q59" s="656"/>
      <c r="R59" s="656"/>
      <c r="S59" s="656"/>
      <c r="T59" s="656"/>
      <c r="U59" s="656"/>
      <c r="V59" s="656"/>
      <c r="W59" s="552" t="s">
        <v>259</v>
      </c>
      <c r="X59" s="552"/>
      <c r="Y59" s="552"/>
      <c r="Z59" s="552"/>
      <c r="AA59" s="552"/>
      <c r="AB59" s="552"/>
      <c r="AC59" s="553"/>
      <c r="AD59" s="553"/>
      <c r="AE59" s="553"/>
      <c r="AF59" s="553"/>
      <c r="AG59" s="553"/>
      <c r="AH59" s="553"/>
      <c r="AI59" s="553"/>
      <c r="AJ59" s="553"/>
      <c r="AK59" s="553"/>
      <c r="AL59" s="553"/>
      <c r="AM59" s="553"/>
    </row>
    <row r="60" spans="1:41" s="85" customFormat="1" ht="12" x14ac:dyDescent="0.15">
      <c r="A60" s="117"/>
      <c r="B60" s="521" t="s">
        <v>242</v>
      </c>
      <c r="C60" s="522"/>
      <c r="D60" s="522"/>
      <c r="E60" s="522"/>
      <c r="F60" s="522"/>
      <c r="G60" s="522"/>
      <c r="H60" s="522"/>
      <c r="I60" s="522"/>
      <c r="J60" s="522"/>
      <c r="K60" s="522"/>
      <c r="L60" s="522"/>
      <c r="M60" s="522"/>
      <c r="N60" s="522"/>
      <c r="O60" s="522"/>
      <c r="P60" s="522"/>
      <c r="Q60" s="522"/>
      <c r="R60" s="522"/>
      <c r="S60" s="522"/>
      <c r="T60" s="522"/>
      <c r="U60" s="522"/>
      <c r="V60" s="522"/>
      <c r="W60" s="522"/>
      <c r="X60" s="522"/>
      <c r="Y60" s="522"/>
      <c r="Z60" s="522"/>
      <c r="AA60" s="522"/>
      <c r="AB60" s="522"/>
      <c r="AC60" s="522"/>
      <c r="AD60" s="522"/>
      <c r="AE60" s="522"/>
      <c r="AF60" s="522"/>
      <c r="AG60" s="522"/>
      <c r="AH60" s="522"/>
      <c r="AI60" s="522"/>
      <c r="AJ60" s="522"/>
      <c r="AK60" s="522"/>
      <c r="AL60" s="522"/>
      <c r="AM60" s="523"/>
    </row>
    <row r="61" spans="1:41" s="85" customFormat="1" ht="14.25" customHeight="1" x14ac:dyDescent="0.15">
      <c r="A61" s="106" t="s">
        <v>157</v>
      </c>
      <c r="B61" s="118"/>
      <c r="C61" s="293"/>
      <c r="D61" s="293"/>
      <c r="E61" s="119"/>
      <c r="F61" s="293"/>
      <c r="G61" s="293"/>
      <c r="H61" s="293"/>
      <c r="I61" s="293"/>
      <c r="J61" s="120"/>
      <c r="K61" s="120"/>
      <c r="L61" s="120"/>
      <c r="M61" s="120"/>
      <c r="N61" s="120"/>
      <c r="O61" s="121"/>
      <c r="P61" s="122"/>
      <c r="Q61" s="122"/>
      <c r="R61" s="122"/>
      <c r="S61" s="123"/>
      <c r="T61" s="124"/>
      <c r="U61" s="123"/>
      <c r="V61" s="123"/>
      <c r="W61" s="123"/>
      <c r="X61" s="123"/>
      <c r="Y61" s="124"/>
      <c r="Z61" s="124"/>
      <c r="AA61" s="124"/>
      <c r="AB61" s="124"/>
      <c r="AC61" s="123"/>
      <c r="AD61" s="123"/>
      <c r="AE61" s="123"/>
      <c r="AF61" s="123"/>
      <c r="AG61" s="123"/>
      <c r="AH61" s="123"/>
      <c r="AI61" s="125"/>
      <c r="AJ61" s="125"/>
      <c r="AK61" s="125"/>
      <c r="AL61" s="125"/>
      <c r="AM61" s="126"/>
    </row>
    <row r="62" spans="1:41" s="85" customFormat="1" ht="18.75" customHeight="1" x14ac:dyDescent="0.15">
      <c r="A62" s="104"/>
      <c r="B62" s="668" t="s">
        <v>148</v>
      </c>
      <c r="C62" s="669"/>
      <c r="D62" s="669"/>
      <c r="E62" s="669"/>
      <c r="F62" s="669"/>
      <c r="G62" s="669"/>
      <c r="H62" s="669"/>
      <c r="I62" s="669"/>
      <c r="J62" s="669"/>
      <c r="K62" s="669"/>
      <c r="L62" s="669"/>
      <c r="M62" s="669"/>
      <c r="N62" s="669"/>
      <c r="O62" s="669"/>
      <c r="P62" s="669"/>
      <c r="Q62" s="669"/>
      <c r="R62" s="669"/>
      <c r="S62" s="669"/>
      <c r="T62" s="669"/>
      <c r="U62" s="669"/>
      <c r="V62" s="669"/>
      <c r="W62" s="669"/>
      <c r="X62" s="669"/>
      <c r="Y62" s="669"/>
      <c r="Z62" s="669"/>
      <c r="AA62" s="669"/>
      <c r="AB62" s="669"/>
      <c r="AC62" s="669"/>
      <c r="AD62" s="669"/>
      <c r="AE62" s="670"/>
      <c r="AF62" s="509" t="s">
        <v>131</v>
      </c>
      <c r="AG62" s="510"/>
      <c r="AH62" s="510"/>
      <c r="AI62" s="510"/>
      <c r="AJ62" s="510"/>
      <c r="AK62" s="510"/>
      <c r="AL62" s="510"/>
      <c r="AM62" s="511"/>
      <c r="AO62" s="87" t="s">
        <v>113</v>
      </c>
    </row>
    <row r="63" spans="1:41" s="85" customFormat="1" ht="23.25" customHeight="1" x14ac:dyDescent="0.15">
      <c r="A63" s="127"/>
      <c r="B63" s="128" t="s">
        <v>128</v>
      </c>
      <c r="C63" s="666" t="s">
        <v>147</v>
      </c>
      <c r="D63" s="666"/>
      <c r="E63" s="666"/>
      <c r="F63" s="666"/>
      <c r="G63" s="666"/>
      <c r="H63" s="666"/>
      <c r="I63" s="666"/>
      <c r="J63" s="666"/>
      <c r="K63" s="666"/>
      <c r="L63" s="666"/>
      <c r="M63" s="666"/>
      <c r="N63" s="666"/>
      <c r="O63" s="666"/>
      <c r="P63" s="666"/>
      <c r="Q63" s="666"/>
      <c r="R63" s="666"/>
      <c r="S63" s="666"/>
      <c r="T63" s="666"/>
      <c r="U63" s="666"/>
      <c r="V63" s="666"/>
      <c r="W63" s="666"/>
      <c r="X63" s="666"/>
      <c r="Y63" s="666"/>
      <c r="Z63" s="666"/>
      <c r="AA63" s="666"/>
      <c r="AB63" s="666"/>
      <c r="AC63" s="666"/>
      <c r="AD63" s="666"/>
      <c r="AE63" s="667"/>
      <c r="AF63" s="657"/>
      <c r="AG63" s="658"/>
      <c r="AH63" s="658"/>
      <c r="AI63" s="658"/>
      <c r="AJ63" s="658"/>
      <c r="AK63" s="658"/>
      <c r="AL63" s="658"/>
      <c r="AM63" s="659"/>
      <c r="AO63" s="87" t="str">
        <f>IF(I11="","",IF(AF63="はい","","（２）を選択していますが、確認事項の1つ目が「はい」になっていません。"))</f>
        <v/>
      </c>
    </row>
    <row r="64" spans="1:41" s="85" customFormat="1" ht="22.5" customHeight="1" x14ac:dyDescent="0.15">
      <c r="A64" s="129"/>
      <c r="B64" s="128" t="s">
        <v>128</v>
      </c>
      <c r="C64" s="712" t="s">
        <v>151</v>
      </c>
      <c r="D64" s="712"/>
      <c r="E64" s="712"/>
      <c r="F64" s="712"/>
      <c r="G64" s="712"/>
      <c r="H64" s="712"/>
      <c r="I64" s="712"/>
      <c r="J64" s="712"/>
      <c r="K64" s="712"/>
      <c r="L64" s="712"/>
      <c r="M64" s="712"/>
      <c r="N64" s="712"/>
      <c r="O64" s="712"/>
      <c r="P64" s="712"/>
      <c r="Q64" s="712"/>
      <c r="R64" s="712"/>
      <c r="S64" s="712"/>
      <c r="T64" s="712"/>
      <c r="U64" s="712"/>
      <c r="V64" s="712"/>
      <c r="W64" s="712"/>
      <c r="X64" s="712"/>
      <c r="Y64" s="712"/>
      <c r="Z64" s="712"/>
      <c r="AA64" s="712"/>
      <c r="AB64" s="712"/>
      <c r="AC64" s="712"/>
      <c r="AD64" s="712"/>
      <c r="AE64" s="713"/>
      <c r="AF64" s="657"/>
      <c r="AG64" s="658"/>
      <c r="AH64" s="658"/>
      <c r="AI64" s="658"/>
      <c r="AJ64" s="658"/>
      <c r="AK64" s="658"/>
      <c r="AL64" s="658"/>
      <c r="AM64" s="659"/>
      <c r="AO64" s="87" t="str">
        <f>IF(I11="","",IF(AF64="はい","","（２）を選択していますが、確認事項の２つ目が「はい」になっていません。"))</f>
        <v/>
      </c>
    </row>
    <row r="65" spans="1:41" s="85" customFormat="1" ht="18.75" customHeight="1" x14ac:dyDescent="0.15">
      <c r="A65" s="294"/>
      <c r="B65" s="159"/>
      <c r="C65" s="671" t="s">
        <v>149</v>
      </c>
      <c r="D65" s="671"/>
      <c r="E65" s="671"/>
      <c r="F65" s="671"/>
      <c r="G65" s="671"/>
      <c r="H65" s="671"/>
      <c r="I65" s="671"/>
      <c r="J65" s="671"/>
      <c r="K65" s="671"/>
      <c r="L65" s="671"/>
      <c r="M65" s="671"/>
      <c r="N65" s="671"/>
      <c r="O65" s="671"/>
      <c r="P65" s="671"/>
      <c r="Q65" s="671"/>
      <c r="R65" s="671"/>
      <c r="S65" s="671"/>
      <c r="T65" s="671"/>
      <c r="U65" s="671"/>
      <c r="V65" s="671"/>
      <c r="W65" s="671"/>
      <c r="X65" s="671"/>
      <c r="Y65" s="671"/>
      <c r="Z65" s="671"/>
      <c r="AA65" s="671"/>
      <c r="AB65" s="671"/>
      <c r="AC65" s="671"/>
      <c r="AD65" s="671"/>
      <c r="AE65" s="672"/>
      <c r="AF65" s="512"/>
      <c r="AG65" s="513"/>
      <c r="AH65" s="513"/>
      <c r="AI65" s="513"/>
      <c r="AJ65" s="513"/>
      <c r="AK65" s="513"/>
      <c r="AL65" s="513"/>
      <c r="AM65" s="514"/>
      <c r="AO65" s="87" t="str">
        <f>IF(AF64&lt;&gt;"はい","",IF(OR(AF65="該当",AF66="該当"),"","通常形態での通所サービス提供が困難であり、感染の未然に代替措置を取った際の状況が選択されていません。"))</f>
        <v/>
      </c>
    </row>
    <row r="66" spans="1:41" ht="18.75" customHeight="1" x14ac:dyDescent="0.15">
      <c r="A66" s="134"/>
      <c r="B66" s="294"/>
      <c r="C66" s="663" t="s">
        <v>150</v>
      </c>
      <c r="D66" s="663"/>
      <c r="E66" s="663"/>
      <c r="F66" s="663"/>
      <c r="G66" s="664"/>
      <c r="H66" s="664"/>
      <c r="I66" s="664"/>
      <c r="J66" s="664"/>
      <c r="K66" s="664"/>
      <c r="L66" s="664"/>
      <c r="M66" s="664"/>
      <c r="N66" s="664"/>
      <c r="O66" s="664"/>
      <c r="P66" s="664"/>
      <c r="Q66" s="664"/>
      <c r="R66" s="664"/>
      <c r="S66" s="664"/>
      <c r="T66" s="664"/>
      <c r="U66" s="664"/>
      <c r="V66" s="664"/>
      <c r="W66" s="664"/>
      <c r="X66" s="664"/>
      <c r="Y66" s="664"/>
      <c r="Z66" s="664"/>
      <c r="AA66" s="664"/>
      <c r="AB66" s="664"/>
      <c r="AC66" s="664"/>
      <c r="AD66" s="664"/>
      <c r="AE66" s="665"/>
      <c r="AF66" s="512"/>
      <c r="AG66" s="513"/>
      <c r="AH66" s="513"/>
      <c r="AI66" s="513"/>
      <c r="AJ66" s="513"/>
      <c r="AK66" s="513"/>
      <c r="AL66" s="513"/>
      <c r="AM66" s="514"/>
    </row>
    <row r="67" spans="1:41" s="85" customFormat="1" ht="18" customHeight="1" x14ac:dyDescent="0.15">
      <c r="A67" s="294"/>
      <c r="B67" s="262" t="s">
        <v>144</v>
      </c>
      <c r="C67" s="257"/>
      <c r="D67" s="282"/>
      <c r="E67" s="283"/>
      <c r="F67" s="282"/>
      <c r="G67" s="282"/>
      <c r="H67" s="282"/>
      <c r="I67" s="282"/>
      <c r="J67" s="123"/>
      <c r="K67" s="123"/>
      <c r="L67" s="123"/>
      <c r="M67" s="123"/>
      <c r="N67" s="123"/>
      <c r="O67" s="145"/>
      <c r="P67" s="146"/>
      <c r="Q67" s="110"/>
      <c r="R67" s="110"/>
      <c r="S67" s="123"/>
      <c r="T67" s="124"/>
      <c r="U67" s="124"/>
      <c r="V67" s="124"/>
      <c r="W67" s="124"/>
      <c r="X67" s="124"/>
      <c r="Y67" s="282"/>
      <c r="Z67" s="282"/>
      <c r="AA67" s="282"/>
      <c r="AB67" s="282"/>
      <c r="AC67" s="124"/>
      <c r="AD67" s="124"/>
      <c r="AE67" s="124"/>
      <c r="AF67" s="297"/>
      <c r="AG67" s="297"/>
      <c r="AH67" s="297"/>
      <c r="AI67" s="297"/>
      <c r="AJ67" s="297"/>
      <c r="AK67" s="297"/>
      <c r="AL67" s="297"/>
      <c r="AM67" s="148"/>
    </row>
    <row r="68" spans="1:41" ht="30" customHeight="1" x14ac:dyDescent="0.15">
      <c r="A68" s="149"/>
      <c r="B68" s="548" t="str">
        <f>AO57&amp;AO11&amp;AO63&amp;AO64&amp;AO65</f>
        <v/>
      </c>
      <c r="C68" s="549"/>
      <c r="D68" s="549"/>
      <c r="E68" s="549"/>
      <c r="F68" s="549"/>
      <c r="G68" s="549"/>
      <c r="H68" s="549"/>
      <c r="I68" s="549"/>
      <c r="J68" s="549"/>
      <c r="K68" s="549"/>
      <c r="L68" s="549"/>
      <c r="M68" s="549"/>
      <c r="N68" s="549"/>
      <c r="O68" s="549"/>
      <c r="P68" s="549"/>
      <c r="Q68" s="549"/>
      <c r="R68" s="549"/>
      <c r="S68" s="549"/>
      <c r="T68" s="549"/>
      <c r="U68" s="549"/>
      <c r="V68" s="549"/>
      <c r="W68" s="549"/>
      <c r="X68" s="549"/>
      <c r="Y68" s="549"/>
      <c r="Z68" s="549"/>
      <c r="AA68" s="549"/>
      <c r="AB68" s="549"/>
      <c r="AC68" s="549"/>
      <c r="AD68" s="549"/>
      <c r="AE68" s="549"/>
      <c r="AF68" s="549"/>
      <c r="AG68" s="549"/>
      <c r="AH68" s="549"/>
      <c r="AI68" s="549"/>
      <c r="AJ68" s="549"/>
      <c r="AK68" s="549"/>
      <c r="AL68" s="549"/>
      <c r="AM68" s="550"/>
    </row>
    <row r="69" spans="1:41" ht="5.25" customHeight="1" x14ac:dyDescent="0.15">
      <c r="A69" s="160"/>
      <c r="B69" s="293"/>
      <c r="C69" s="161"/>
      <c r="D69" s="293"/>
      <c r="E69" s="119"/>
      <c r="F69" s="293"/>
      <c r="G69" s="293"/>
      <c r="H69" s="293"/>
      <c r="I69" s="293"/>
      <c r="J69" s="120"/>
      <c r="K69" s="120"/>
      <c r="L69" s="120"/>
      <c r="M69" s="120"/>
      <c r="N69" s="120"/>
      <c r="O69" s="162"/>
      <c r="P69" s="163"/>
      <c r="Q69" s="160"/>
      <c r="R69" s="160"/>
      <c r="S69" s="120"/>
      <c r="T69" s="293"/>
      <c r="U69" s="120"/>
      <c r="V69" s="120"/>
      <c r="W69" s="120"/>
      <c r="X69" s="120"/>
      <c r="Y69" s="293"/>
      <c r="Z69" s="293"/>
      <c r="AA69" s="293"/>
      <c r="AB69" s="293"/>
      <c r="AC69" s="161"/>
      <c r="AD69" s="120"/>
      <c r="AE69" s="120"/>
      <c r="AF69" s="120"/>
      <c r="AG69" s="120"/>
      <c r="AH69" s="120"/>
      <c r="AI69" s="164"/>
      <c r="AJ69" s="164"/>
      <c r="AK69" s="164"/>
      <c r="AL69" s="164"/>
      <c r="AM69" s="120"/>
    </row>
    <row r="70" spans="1:41" ht="24.75" customHeight="1" x14ac:dyDescent="0.15">
      <c r="A70" s="693" t="s">
        <v>153</v>
      </c>
      <c r="B70" s="693"/>
      <c r="C70" s="693"/>
      <c r="D70" s="693"/>
      <c r="E70" s="693"/>
      <c r="F70" s="693"/>
      <c r="G70" s="693"/>
      <c r="H70" s="693"/>
      <c r="I70" s="693"/>
      <c r="J70" s="693"/>
      <c r="K70" s="693"/>
      <c r="L70" s="693"/>
      <c r="M70" s="693"/>
      <c r="N70" s="693"/>
      <c r="O70" s="693"/>
      <c r="P70" s="693"/>
      <c r="Q70" s="693"/>
      <c r="R70" s="693"/>
      <c r="S70" s="693"/>
      <c r="T70" s="693"/>
      <c r="U70" s="693"/>
      <c r="V70" s="693"/>
      <c r="W70" s="693"/>
      <c r="X70" s="693"/>
      <c r="Y70" s="693"/>
      <c r="Z70" s="693"/>
      <c r="AA70" s="693"/>
      <c r="AB70" s="693"/>
      <c r="AC70" s="693"/>
      <c r="AD70" s="693"/>
      <c r="AE70" s="693"/>
      <c r="AF70" s="693"/>
      <c r="AG70" s="693"/>
      <c r="AH70" s="693"/>
      <c r="AI70" s="693"/>
      <c r="AJ70" s="693"/>
      <c r="AK70" s="693"/>
      <c r="AL70" s="693"/>
      <c r="AM70" s="693"/>
    </row>
    <row r="71" spans="1:41" s="85" customFormat="1" ht="14.25" customHeight="1" x14ac:dyDescent="0.15">
      <c r="A71" s="106" t="s">
        <v>146</v>
      </c>
      <c r="B71" s="293"/>
      <c r="C71" s="107"/>
      <c r="D71" s="107"/>
      <c r="E71" s="107"/>
      <c r="F71" s="107"/>
      <c r="G71" s="107"/>
      <c r="H71" s="107"/>
      <c r="I71" s="107"/>
      <c r="J71" s="107"/>
      <c r="K71" s="107"/>
      <c r="L71" s="107"/>
      <c r="M71" s="107"/>
      <c r="N71" s="107"/>
      <c r="O71" s="107"/>
      <c r="P71" s="107"/>
      <c r="Q71" s="107"/>
      <c r="R71" s="107"/>
      <c r="S71" s="107"/>
      <c r="T71" s="107"/>
      <c r="U71" s="107"/>
      <c r="V71" s="107"/>
      <c r="W71" s="107"/>
      <c r="X71" s="107"/>
      <c r="Y71" s="107"/>
      <c r="Z71" s="107"/>
      <c r="AA71" s="107"/>
      <c r="AB71" s="107"/>
      <c r="AC71" s="107"/>
      <c r="AD71" s="107"/>
      <c r="AE71" s="107"/>
      <c r="AF71" s="107"/>
      <c r="AG71" s="107"/>
      <c r="AH71" s="107"/>
      <c r="AI71" s="107"/>
      <c r="AJ71" s="107"/>
      <c r="AK71" s="107"/>
      <c r="AL71" s="107"/>
      <c r="AM71" s="108"/>
    </row>
    <row r="72" spans="1:41" s="85" customFormat="1" ht="14.25" customHeight="1" x14ac:dyDescent="0.15">
      <c r="A72" s="109"/>
      <c r="B72" s="262" t="s">
        <v>154</v>
      </c>
      <c r="C72" s="110"/>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c r="AD72" s="111"/>
      <c r="AE72" s="111"/>
      <c r="AF72" s="111"/>
      <c r="AG72" s="111"/>
      <c r="AH72" s="111"/>
      <c r="AI72" s="111"/>
      <c r="AJ72" s="111"/>
      <c r="AK72" s="111"/>
      <c r="AL72" s="111"/>
      <c r="AM72" s="112"/>
    </row>
    <row r="73" spans="1:41" s="85" customFormat="1" ht="20.25" customHeight="1" x14ac:dyDescent="0.15">
      <c r="A73" s="113"/>
      <c r="B73" s="200"/>
      <c r="C73" s="515" t="s">
        <v>155</v>
      </c>
      <c r="D73" s="516"/>
      <c r="E73" s="516"/>
      <c r="F73" s="516"/>
      <c r="G73" s="516"/>
      <c r="H73" s="516"/>
      <c r="I73" s="516"/>
      <c r="J73" s="516"/>
      <c r="K73" s="516"/>
      <c r="L73" s="516"/>
      <c r="M73" s="516"/>
      <c r="N73" s="516"/>
      <c r="O73" s="516"/>
      <c r="P73" s="516"/>
      <c r="Q73" s="516"/>
      <c r="R73" s="516"/>
      <c r="S73" s="516"/>
      <c r="T73" s="516"/>
      <c r="U73" s="516"/>
      <c r="V73" s="517"/>
      <c r="W73" s="200"/>
      <c r="X73" s="515" t="s">
        <v>156</v>
      </c>
      <c r="Y73" s="516"/>
      <c r="Z73" s="516"/>
      <c r="AA73" s="516"/>
      <c r="AB73" s="516"/>
      <c r="AC73" s="516"/>
      <c r="AD73" s="516"/>
      <c r="AE73" s="516"/>
      <c r="AF73" s="516"/>
      <c r="AG73" s="516"/>
      <c r="AH73" s="516"/>
      <c r="AI73" s="516"/>
      <c r="AJ73" s="516"/>
      <c r="AK73" s="516"/>
      <c r="AL73" s="516"/>
      <c r="AM73" s="517"/>
    </row>
    <row r="74" spans="1:41" s="85" customFormat="1" ht="18.75" customHeight="1" x14ac:dyDescent="0.15">
      <c r="A74" s="106" t="s">
        <v>159</v>
      </c>
      <c r="B74" s="118"/>
      <c r="C74" s="293"/>
      <c r="D74" s="293"/>
      <c r="E74" s="119"/>
      <c r="F74" s="293"/>
      <c r="G74" s="293"/>
      <c r="H74" s="293"/>
      <c r="I74" s="293"/>
      <c r="J74" s="120"/>
      <c r="K74" s="120"/>
      <c r="L74" s="120"/>
      <c r="M74" s="120"/>
      <c r="N74" s="120"/>
      <c r="O74" s="121"/>
      <c r="P74" s="122"/>
      <c r="Q74" s="122"/>
      <c r="R74" s="122"/>
      <c r="S74" s="123"/>
      <c r="T74" s="124"/>
      <c r="U74" s="123"/>
      <c r="V74" s="123"/>
      <c r="W74" s="123"/>
      <c r="X74" s="123"/>
      <c r="Y74" s="124"/>
      <c r="Z74" s="124"/>
      <c r="AA74" s="124"/>
      <c r="AB74" s="124"/>
      <c r="AC74" s="123"/>
      <c r="AD74" s="123"/>
      <c r="AE74" s="123"/>
      <c r="AF74" s="123"/>
      <c r="AG74" s="123"/>
      <c r="AH74" s="123"/>
      <c r="AI74" s="125"/>
      <c r="AJ74" s="125"/>
      <c r="AK74" s="125"/>
      <c r="AL74" s="125"/>
      <c r="AM74" s="126"/>
    </row>
    <row r="75" spans="1:41" s="85" customFormat="1" ht="18.75" customHeight="1" x14ac:dyDescent="0.15">
      <c r="A75" s="104"/>
      <c r="B75" s="668" t="s">
        <v>148</v>
      </c>
      <c r="C75" s="669"/>
      <c r="D75" s="669"/>
      <c r="E75" s="669"/>
      <c r="F75" s="669"/>
      <c r="G75" s="669"/>
      <c r="H75" s="669"/>
      <c r="I75" s="669"/>
      <c r="J75" s="669"/>
      <c r="K75" s="669"/>
      <c r="L75" s="669"/>
      <c r="M75" s="669"/>
      <c r="N75" s="669"/>
      <c r="O75" s="669"/>
      <c r="P75" s="669"/>
      <c r="Q75" s="669"/>
      <c r="R75" s="669"/>
      <c r="S75" s="669"/>
      <c r="T75" s="669"/>
      <c r="U75" s="669"/>
      <c r="V75" s="669"/>
      <c r="W75" s="669"/>
      <c r="X75" s="669"/>
      <c r="Y75" s="669"/>
      <c r="Z75" s="669"/>
      <c r="AA75" s="669"/>
      <c r="AB75" s="669"/>
      <c r="AC75" s="669"/>
      <c r="AD75" s="669"/>
      <c r="AE75" s="670"/>
      <c r="AF75" s="509" t="s">
        <v>131</v>
      </c>
      <c r="AG75" s="510"/>
      <c r="AH75" s="510"/>
      <c r="AI75" s="510"/>
      <c r="AJ75" s="510"/>
      <c r="AK75" s="510"/>
      <c r="AL75" s="510"/>
      <c r="AM75" s="511"/>
    </row>
    <row r="76" spans="1:41" s="85" customFormat="1" ht="23.25" customHeight="1" x14ac:dyDescent="0.15">
      <c r="A76" s="127"/>
      <c r="B76" s="128" t="s">
        <v>128</v>
      </c>
      <c r="C76" s="712" t="s">
        <v>243</v>
      </c>
      <c r="D76" s="712"/>
      <c r="E76" s="712"/>
      <c r="F76" s="712"/>
      <c r="G76" s="712"/>
      <c r="H76" s="712"/>
      <c r="I76" s="712"/>
      <c r="J76" s="712"/>
      <c r="K76" s="712"/>
      <c r="L76" s="712"/>
      <c r="M76" s="712"/>
      <c r="N76" s="712"/>
      <c r="O76" s="712"/>
      <c r="P76" s="712"/>
      <c r="Q76" s="712"/>
      <c r="R76" s="712"/>
      <c r="S76" s="712"/>
      <c r="T76" s="712"/>
      <c r="U76" s="712"/>
      <c r="V76" s="712"/>
      <c r="W76" s="712"/>
      <c r="X76" s="712"/>
      <c r="Y76" s="712"/>
      <c r="Z76" s="712"/>
      <c r="AA76" s="712"/>
      <c r="AB76" s="712"/>
      <c r="AC76" s="712"/>
      <c r="AD76" s="712"/>
      <c r="AE76" s="713"/>
      <c r="AF76" s="512"/>
      <c r="AG76" s="513"/>
      <c r="AH76" s="513"/>
      <c r="AI76" s="513"/>
      <c r="AJ76" s="513"/>
      <c r="AK76" s="513"/>
      <c r="AL76" s="513"/>
      <c r="AM76" s="514"/>
    </row>
    <row r="77" spans="1:41" s="85" customFormat="1" ht="22.5" customHeight="1" x14ac:dyDescent="0.15">
      <c r="A77" s="129"/>
      <c r="B77" s="159"/>
      <c r="C77" s="708" t="s">
        <v>160</v>
      </c>
      <c r="D77" s="708"/>
      <c r="E77" s="708"/>
      <c r="F77" s="709"/>
      <c r="G77" s="709"/>
      <c r="H77" s="709"/>
      <c r="I77" s="709"/>
      <c r="J77" s="709"/>
      <c r="K77" s="709"/>
      <c r="L77" s="709"/>
      <c r="M77" s="709"/>
      <c r="N77" s="709"/>
      <c r="O77" s="709"/>
      <c r="P77" s="709"/>
      <c r="Q77" s="709"/>
      <c r="R77" s="709"/>
      <c r="S77" s="709"/>
      <c r="T77" s="709"/>
      <c r="U77" s="708" t="s">
        <v>161</v>
      </c>
      <c r="V77" s="708"/>
      <c r="W77" s="708"/>
      <c r="X77" s="709"/>
      <c r="Y77" s="709"/>
      <c r="Z77" s="709"/>
      <c r="AA77" s="709"/>
      <c r="AB77" s="709"/>
      <c r="AC77" s="709"/>
      <c r="AD77" s="709"/>
      <c r="AE77" s="709"/>
      <c r="AF77" s="710"/>
      <c r="AG77" s="710"/>
      <c r="AH77" s="710"/>
      <c r="AI77" s="710"/>
      <c r="AJ77" s="710"/>
      <c r="AK77" s="710"/>
      <c r="AL77" s="710"/>
      <c r="AM77" s="711"/>
    </row>
    <row r="78" spans="1:41" s="85" customFormat="1" ht="23.25" customHeight="1" x14ac:dyDescent="0.15">
      <c r="A78" s="127"/>
      <c r="B78" s="128" t="s">
        <v>128</v>
      </c>
      <c r="C78" s="712" t="s">
        <v>244</v>
      </c>
      <c r="D78" s="712"/>
      <c r="E78" s="712"/>
      <c r="F78" s="712"/>
      <c r="G78" s="712"/>
      <c r="H78" s="712"/>
      <c r="I78" s="712"/>
      <c r="J78" s="712"/>
      <c r="K78" s="712"/>
      <c r="L78" s="712"/>
      <c r="M78" s="712"/>
      <c r="N78" s="712"/>
      <c r="O78" s="712"/>
      <c r="P78" s="712"/>
      <c r="Q78" s="712"/>
      <c r="R78" s="712"/>
      <c r="S78" s="712"/>
      <c r="T78" s="712"/>
      <c r="U78" s="712"/>
      <c r="V78" s="712"/>
      <c r="W78" s="712"/>
      <c r="X78" s="712"/>
      <c r="Y78" s="712"/>
      <c r="Z78" s="712"/>
      <c r="AA78" s="712"/>
      <c r="AB78" s="712"/>
      <c r="AC78" s="712"/>
      <c r="AD78" s="712"/>
      <c r="AE78" s="713"/>
      <c r="AF78" s="512"/>
      <c r="AG78" s="513"/>
      <c r="AH78" s="513"/>
      <c r="AI78" s="513"/>
      <c r="AJ78" s="513"/>
      <c r="AK78" s="513"/>
      <c r="AL78" s="513"/>
      <c r="AM78" s="514"/>
    </row>
    <row r="79" spans="1:41" s="85" customFormat="1" ht="22.5" customHeight="1" x14ac:dyDescent="0.15">
      <c r="A79" s="129"/>
      <c r="B79" s="159"/>
      <c r="C79" s="708" t="s">
        <v>160</v>
      </c>
      <c r="D79" s="708"/>
      <c r="E79" s="708"/>
      <c r="F79" s="709"/>
      <c r="G79" s="709"/>
      <c r="H79" s="709"/>
      <c r="I79" s="709"/>
      <c r="J79" s="709"/>
      <c r="K79" s="709"/>
      <c r="L79" s="709"/>
      <c r="M79" s="709"/>
      <c r="N79" s="709"/>
      <c r="O79" s="709"/>
      <c r="P79" s="709"/>
      <c r="Q79" s="709"/>
      <c r="R79" s="709"/>
      <c r="S79" s="709"/>
      <c r="T79" s="709"/>
      <c r="U79" s="708" t="s">
        <v>161</v>
      </c>
      <c r="V79" s="708"/>
      <c r="W79" s="708"/>
      <c r="X79" s="709"/>
      <c r="Y79" s="709"/>
      <c r="Z79" s="709"/>
      <c r="AA79" s="709"/>
      <c r="AB79" s="709"/>
      <c r="AC79" s="709"/>
      <c r="AD79" s="709"/>
      <c r="AE79" s="709"/>
      <c r="AF79" s="710"/>
      <c r="AG79" s="710"/>
      <c r="AH79" s="710"/>
      <c r="AI79" s="710"/>
      <c r="AJ79" s="710"/>
      <c r="AK79" s="710"/>
      <c r="AL79" s="710"/>
      <c r="AM79" s="711"/>
    </row>
    <row r="80" spans="1:41" s="85" customFormat="1" ht="55.5" customHeight="1" x14ac:dyDescent="0.15">
      <c r="A80" s="296"/>
      <c r="B80" s="736" t="s">
        <v>245</v>
      </c>
      <c r="C80" s="737"/>
      <c r="D80" s="737"/>
      <c r="E80" s="737"/>
      <c r="F80" s="737"/>
      <c r="G80" s="737"/>
      <c r="H80" s="737"/>
      <c r="I80" s="737"/>
      <c r="J80" s="737"/>
      <c r="K80" s="737"/>
      <c r="L80" s="737"/>
      <c r="M80" s="737"/>
      <c r="N80" s="737"/>
      <c r="O80" s="737"/>
      <c r="P80" s="737"/>
      <c r="Q80" s="737"/>
      <c r="R80" s="737"/>
      <c r="S80" s="737"/>
      <c r="T80" s="737"/>
      <c r="U80" s="737"/>
      <c r="V80" s="737"/>
      <c r="W80" s="737"/>
      <c r="X80" s="737"/>
      <c r="Y80" s="737"/>
      <c r="Z80" s="737"/>
      <c r="AA80" s="737"/>
      <c r="AB80" s="737"/>
      <c r="AC80" s="737"/>
      <c r="AD80" s="737"/>
      <c r="AE80" s="737"/>
      <c r="AF80" s="737"/>
      <c r="AG80" s="737"/>
      <c r="AH80" s="737"/>
      <c r="AI80" s="737"/>
      <c r="AJ80" s="737"/>
      <c r="AK80" s="737"/>
      <c r="AL80" s="737"/>
      <c r="AM80" s="738"/>
    </row>
    <row r="81" spans="1:42" ht="6" customHeight="1" x14ac:dyDescent="0.15">
      <c r="A81" s="165"/>
      <c r="B81" s="165"/>
      <c r="C81" s="165"/>
      <c r="D81" s="165"/>
      <c r="E81" s="165"/>
      <c r="F81" s="165"/>
      <c r="G81" s="165"/>
      <c r="H81" s="165"/>
      <c r="I81" s="165"/>
      <c r="J81" s="165"/>
      <c r="K81" s="165"/>
      <c r="L81" s="165"/>
      <c r="M81" s="165"/>
      <c r="N81" s="165"/>
      <c r="O81" s="165"/>
      <c r="P81" s="165"/>
      <c r="Q81" s="165"/>
      <c r="R81" s="165"/>
      <c r="S81" s="165"/>
      <c r="T81" s="165"/>
      <c r="U81" s="165"/>
      <c r="V81" s="165"/>
      <c r="W81" s="165"/>
      <c r="X81" s="165"/>
      <c r="Y81" s="165"/>
      <c r="Z81" s="165"/>
      <c r="AA81" s="165"/>
      <c r="AB81" s="165"/>
      <c r="AC81" s="165"/>
      <c r="AD81" s="165"/>
      <c r="AE81" s="165"/>
      <c r="AF81" s="165"/>
      <c r="AG81" s="165"/>
      <c r="AH81" s="165"/>
      <c r="AI81" s="165"/>
      <c r="AJ81" s="165"/>
    </row>
    <row r="82" spans="1:42" ht="18" customHeight="1" x14ac:dyDescent="0.15">
      <c r="A82" s="166" t="s">
        <v>42</v>
      </c>
      <c r="B82" s="165"/>
      <c r="C82" s="165"/>
      <c r="D82" s="165"/>
      <c r="E82" s="165"/>
      <c r="F82" s="165"/>
      <c r="G82" s="165"/>
      <c r="H82" s="165"/>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5"/>
      <c r="AG82" s="165"/>
      <c r="AH82" s="165"/>
      <c r="AI82" s="165"/>
      <c r="AJ82" s="165"/>
    </row>
    <row r="83" spans="1:42" ht="18" customHeight="1" x14ac:dyDescent="0.15">
      <c r="A83" s="167" t="s">
        <v>98</v>
      </c>
      <c r="B83" s="165"/>
      <c r="C83" s="165"/>
      <c r="D83" s="165"/>
      <c r="E83" s="165"/>
      <c r="F83" s="165"/>
      <c r="G83" s="165"/>
      <c r="H83" s="165"/>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5"/>
      <c r="AG83" s="165"/>
      <c r="AH83" s="165"/>
      <c r="AI83" s="165"/>
      <c r="AJ83" s="165"/>
    </row>
    <row r="84" spans="1:42" ht="24.75" customHeight="1" x14ac:dyDescent="0.15">
      <c r="A84" s="554" t="s">
        <v>164</v>
      </c>
      <c r="B84" s="555"/>
      <c r="C84" s="555"/>
      <c r="D84" s="556"/>
      <c r="E84" s="554" t="s">
        <v>43</v>
      </c>
      <c r="F84" s="555"/>
      <c r="G84" s="555"/>
      <c r="H84" s="555"/>
      <c r="I84" s="556"/>
      <c r="J84" s="554" t="s">
        <v>165</v>
      </c>
      <c r="K84" s="555"/>
      <c r="L84" s="555"/>
      <c r="M84" s="555"/>
      <c r="N84" s="555"/>
      <c r="O84" s="555"/>
      <c r="P84" s="555"/>
      <c r="Q84" s="555"/>
      <c r="R84" s="555"/>
      <c r="S84" s="555"/>
      <c r="T84" s="555"/>
      <c r="U84" s="555"/>
      <c r="V84" s="555"/>
      <c r="W84" s="555"/>
      <c r="X84" s="555"/>
      <c r="Y84" s="556"/>
      <c r="Z84" s="554" t="s">
        <v>197</v>
      </c>
      <c r="AA84" s="555"/>
      <c r="AB84" s="555"/>
      <c r="AC84" s="555"/>
      <c r="AD84" s="555"/>
      <c r="AE84" s="555"/>
      <c r="AF84" s="556"/>
      <c r="AG84" s="584" t="s">
        <v>200</v>
      </c>
      <c r="AH84" s="585"/>
      <c r="AI84" s="585"/>
      <c r="AJ84" s="585"/>
      <c r="AK84" s="585"/>
      <c r="AL84" s="585"/>
      <c r="AM84" s="586"/>
      <c r="AO84" s="168" t="s">
        <v>195</v>
      </c>
      <c r="AP84" s="168" t="e">
        <f>VLOOKUP(L5,計算用!$A$2:$B$36,2,FALSE)*1000</f>
        <v>#N/A</v>
      </c>
    </row>
    <row r="85" spans="1:42" ht="9.75" customHeight="1" x14ac:dyDescent="0.15">
      <c r="A85" s="560" t="s">
        <v>279</v>
      </c>
      <c r="B85" s="561"/>
      <c r="C85" s="561"/>
      <c r="D85" s="562"/>
      <c r="E85" s="557"/>
      <c r="F85" s="558"/>
      <c r="G85" s="558"/>
      <c r="H85" s="558"/>
      <c r="I85" s="559"/>
      <c r="J85" s="572"/>
      <c r="K85" s="573"/>
      <c r="L85" s="573"/>
      <c r="M85" s="573"/>
      <c r="N85" s="573"/>
      <c r="O85" s="573"/>
      <c r="P85" s="573"/>
      <c r="Q85" s="573"/>
      <c r="R85" s="573"/>
      <c r="S85" s="573"/>
      <c r="T85" s="573"/>
      <c r="U85" s="573"/>
      <c r="V85" s="573"/>
      <c r="W85" s="573"/>
      <c r="X85" s="573"/>
      <c r="Y85" s="574"/>
      <c r="Z85" s="604"/>
      <c r="AA85" s="605"/>
      <c r="AB85" s="605"/>
      <c r="AC85" s="605"/>
      <c r="AD85" s="605"/>
      <c r="AE85" s="605"/>
      <c r="AF85" s="606"/>
      <c r="AG85" s="605"/>
      <c r="AH85" s="605"/>
      <c r="AI85" s="605"/>
      <c r="AJ85" s="605"/>
      <c r="AK85" s="605"/>
      <c r="AL85" s="605"/>
      <c r="AM85" s="606"/>
      <c r="AO85" s="168" t="s">
        <v>75</v>
      </c>
      <c r="AP85" s="168">
        <f>IF(OR(AP5=1,AP5=3,AP5=6),AG5,1)</f>
        <v>1</v>
      </c>
    </row>
    <row r="86" spans="1:42" ht="9.75" customHeight="1" x14ac:dyDescent="0.15">
      <c r="A86" s="563"/>
      <c r="B86" s="564"/>
      <c r="C86" s="564"/>
      <c r="D86" s="565"/>
      <c r="E86" s="486"/>
      <c r="F86" s="487"/>
      <c r="G86" s="487"/>
      <c r="H86" s="487"/>
      <c r="I86" s="488"/>
      <c r="J86" s="489"/>
      <c r="K86" s="490"/>
      <c r="L86" s="490"/>
      <c r="M86" s="490"/>
      <c r="N86" s="490"/>
      <c r="O86" s="490"/>
      <c r="P86" s="490"/>
      <c r="Q86" s="490"/>
      <c r="R86" s="490"/>
      <c r="S86" s="490"/>
      <c r="T86" s="490"/>
      <c r="U86" s="490"/>
      <c r="V86" s="490"/>
      <c r="W86" s="490"/>
      <c r="X86" s="490"/>
      <c r="Y86" s="491"/>
      <c r="Z86" s="597"/>
      <c r="AA86" s="587"/>
      <c r="AB86" s="587"/>
      <c r="AC86" s="587"/>
      <c r="AD86" s="587"/>
      <c r="AE86" s="587"/>
      <c r="AF86" s="588"/>
      <c r="AG86" s="587"/>
      <c r="AH86" s="587"/>
      <c r="AI86" s="587"/>
      <c r="AJ86" s="587"/>
      <c r="AK86" s="587"/>
      <c r="AL86" s="587"/>
      <c r="AM86" s="588"/>
      <c r="AO86" s="168" t="s">
        <v>196</v>
      </c>
      <c r="AP86" s="168" t="str">
        <f>IFERROR(AP84*AP85,"")</f>
        <v/>
      </c>
    </row>
    <row r="87" spans="1:42" ht="9.75" customHeight="1" x14ac:dyDescent="0.15">
      <c r="A87" s="563"/>
      <c r="B87" s="564"/>
      <c r="C87" s="564"/>
      <c r="D87" s="565"/>
      <c r="E87" s="486"/>
      <c r="F87" s="487"/>
      <c r="G87" s="487"/>
      <c r="H87" s="487"/>
      <c r="I87" s="488"/>
      <c r="J87" s="489"/>
      <c r="K87" s="490"/>
      <c r="L87" s="490"/>
      <c r="M87" s="490"/>
      <c r="N87" s="490"/>
      <c r="O87" s="490"/>
      <c r="P87" s="490"/>
      <c r="Q87" s="490"/>
      <c r="R87" s="490"/>
      <c r="S87" s="490"/>
      <c r="T87" s="490"/>
      <c r="U87" s="490"/>
      <c r="V87" s="490"/>
      <c r="W87" s="490"/>
      <c r="X87" s="490"/>
      <c r="Y87" s="491"/>
      <c r="Z87" s="597"/>
      <c r="AA87" s="587"/>
      <c r="AB87" s="587"/>
      <c r="AC87" s="587"/>
      <c r="AD87" s="587"/>
      <c r="AE87" s="587"/>
      <c r="AF87" s="588"/>
      <c r="AG87" s="587"/>
      <c r="AH87" s="587"/>
      <c r="AI87" s="587"/>
      <c r="AJ87" s="587"/>
      <c r="AK87" s="587"/>
      <c r="AL87" s="587"/>
      <c r="AM87" s="588"/>
    </row>
    <row r="88" spans="1:42" ht="9.75" customHeight="1" x14ac:dyDescent="0.15">
      <c r="A88" s="563"/>
      <c r="B88" s="564"/>
      <c r="C88" s="564"/>
      <c r="D88" s="565"/>
      <c r="E88" s="486"/>
      <c r="F88" s="487"/>
      <c r="G88" s="487"/>
      <c r="H88" s="487"/>
      <c r="I88" s="488"/>
      <c r="J88" s="489"/>
      <c r="K88" s="490"/>
      <c r="L88" s="490"/>
      <c r="M88" s="490"/>
      <c r="N88" s="490"/>
      <c r="O88" s="490"/>
      <c r="P88" s="490"/>
      <c r="Q88" s="490"/>
      <c r="R88" s="490"/>
      <c r="S88" s="490"/>
      <c r="T88" s="490"/>
      <c r="U88" s="490"/>
      <c r="V88" s="490"/>
      <c r="W88" s="490"/>
      <c r="X88" s="490"/>
      <c r="Y88" s="491"/>
      <c r="Z88" s="597"/>
      <c r="AA88" s="587"/>
      <c r="AB88" s="587"/>
      <c r="AC88" s="587"/>
      <c r="AD88" s="587"/>
      <c r="AE88" s="587"/>
      <c r="AF88" s="588"/>
      <c r="AG88" s="587"/>
      <c r="AH88" s="587"/>
      <c r="AI88" s="587"/>
      <c r="AJ88" s="587"/>
      <c r="AK88" s="587"/>
      <c r="AL88" s="587"/>
      <c r="AM88" s="588"/>
    </row>
    <row r="89" spans="1:42" ht="9.75" customHeight="1" x14ac:dyDescent="0.15">
      <c r="A89" s="563"/>
      <c r="B89" s="564"/>
      <c r="C89" s="564"/>
      <c r="D89" s="565"/>
      <c r="E89" s="486"/>
      <c r="F89" s="487"/>
      <c r="G89" s="487"/>
      <c r="H89" s="487"/>
      <c r="I89" s="488"/>
      <c r="J89" s="489"/>
      <c r="K89" s="490"/>
      <c r="L89" s="490"/>
      <c r="M89" s="490"/>
      <c r="N89" s="490"/>
      <c r="O89" s="490"/>
      <c r="P89" s="490"/>
      <c r="Q89" s="490"/>
      <c r="R89" s="490"/>
      <c r="S89" s="490"/>
      <c r="T89" s="490"/>
      <c r="U89" s="490"/>
      <c r="V89" s="490"/>
      <c r="W89" s="490"/>
      <c r="X89" s="490"/>
      <c r="Y89" s="491"/>
      <c r="Z89" s="597"/>
      <c r="AA89" s="587"/>
      <c r="AB89" s="587"/>
      <c r="AC89" s="587"/>
      <c r="AD89" s="587"/>
      <c r="AE89" s="587"/>
      <c r="AF89" s="588"/>
      <c r="AG89" s="589"/>
      <c r="AH89" s="589"/>
      <c r="AI89" s="589"/>
      <c r="AJ89" s="589"/>
      <c r="AK89" s="589"/>
      <c r="AL89" s="589"/>
      <c r="AM89" s="590"/>
    </row>
    <row r="90" spans="1:42" ht="9.75" customHeight="1" x14ac:dyDescent="0.15">
      <c r="A90" s="563"/>
      <c r="B90" s="564"/>
      <c r="C90" s="564"/>
      <c r="D90" s="565"/>
      <c r="E90" s="518"/>
      <c r="F90" s="519"/>
      <c r="G90" s="519"/>
      <c r="H90" s="519"/>
      <c r="I90" s="520"/>
      <c r="J90" s="575"/>
      <c r="K90" s="576"/>
      <c r="L90" s="576"/>
      <c r="M90" s="576"/>
      <c r="N90" s="576"/>
      <c r="O90" s="576"/>
      <c r="P90" s="576"/>
      <c r="Q90" s="576"/>
      <c r="R90" s="576"/>
      <c r="S90" s="576"/>
      <c r="T90" s="576"/>
      <c r="U90" s="576"/>
      <c r="V90" s="576"/>
      <c r="W90" s="576"/>
      <c r="X90" s="576"/>
      <c r="Y90" s="577"/>
      <c r="Z90" s="625"/>
      <c r="AA90" s="626"/>
      <c r="AB90" s="626"/>
      <c r="AC90" s="626"/>
      <c r="AD90" s="626"/>
      <c r="AE90" s="626"/>
      <c r="AF90" s="627"/>
      <c r="AG90" s="597"/>
      <c r="AH90" s="587"/>
      <c r="AI90" s="587"/>
      <c r="AJ90" s="587"/>
      <c r="AK90" s="587"/>
      <c r="AL90" s="587"/>
      <c r="AM90" s="588"/>
    </row>
    <row r="91" spans="1:42" ht="9.75" customHeight="1" x14ac:dyDescent="0.15">
      <c r="A91" s="563"/>
      <c r="B91" s="564"/>
      <c r="C91" s="564"/>
      <c r="D91" s="565"/>
      <c r="E91" s="486"/>
      <c r="F91" s="487"/>
      <c r="G91" s="487"/>
      <c r="H91" s="487"/>
      <c r="I91" s="488"/>
      <c r="J91" s="489"/>
      <c r="K91" s="490"/>
      <c r="L91" s="490"/>
      <c r="M91" s="490"/>
      <c r="N91" s="490"/>
      <c r="O91" s="490"/>
      <c r="P91" s="490"/>
      <c r="Q91" s="490"/>
      <c r="R91" s="490"/>
      <c r="S91" s="490"/>
      <c r="T91" s="490"/>
      <c r="U91" s="490"/>
      <c r="V91" s="490"/>
      <c r="W91" s="490"/>
      <c r="X91" s="490"/>
      <c r="Y91" s="491"/>
      <c r="Z91" s="597"/>
      <c r="AA91" s="587"/>
      <c r="AB91" s="587"/>
      <c r="AC91" s="587"/>
      <c r="AD91" s="587"/>
      <c r="AE91" s="587"/>
      <c r="AF91" s="588"/>
      <c r="AG91" s="587"/>
      <c r="AH91" s="587"/>
      <c r="AI91" s="587"/>
      <c r="AJ91" s="587"/>
      <c r="AK91" s="587"/>
      <c r="AL91" s="587"/>
      <c r="AM91" s="588"/>
    </row>
    <row r="92" spans="1:42" ht="9.75" customHeight="1" x14ac:dyDescent="0.15">
      <c r="A92" s="563"/>
      <c r="B92" s="564"/>
      <c r="C92" s="564"/>
      <c r="D92" s="565"/>
      <c r="E92" s="486"/>
      <c r="F92" s="487"/>
      <c r="G92" s="487"/>
      <c r="H92" s="487"/>
      <c r="I92" s="488"/>
      <c r="J92" s="489"/>
      <c r="K92" s="490"/>
      <c r="L92" s="490"/>
      <c r="M92" s="490"/>
      <c r="N92" s="490"/>
      <c r="O92" s="490"/>
      <c r="P92" s="490"/>
      <c r="Q92" s="490"/>
      <c r="R92" s="490"/>
      <c r="S92" s="490"/>
      <c r="T92" s="490"/>
      <c r="U92" s="490"/>
      <c r="V92" s="490"/>
      <c r="W92" s="490"/>
      <c r="X92" s="490"/>
      <c r="Y92" s="491"/>
      <c r="Z92" s="597"/>
      <c r="AA92" s="587"/>
      <c r="AB92" s="587"/>
      <c r="AC92" s="587"/>
      <c r="AD92" s="587"/>
      <c r="AE92" s="587"/>
      <c r="AF92" s="588"/>
      <c r="AG92" s="597"/>
      <c r="AH92" s="587"/>
      <c r="AI92" s="587"/>
      <c r="AJ92" s="587"/>
      <c r="AK92" s="587"/>
      <c r="AL92" s="587"/>
      <c r="AM92" s="588"/>
    </row>
    <row r="93" spans="1:42" ht="9.75" customHeight="1" x14ac:dyDescent="0.15">
      <c r="A93" s="563"/>
      <c r="B93" s="564"/>
      <c r="C93" s="564"/>
      <c r="D93" s="565"/>
      <c r="E93" s="486"/>
      <c r="F93" s="487"/>
      <c r="G93" s="487"/>
      <c r="H93" s="487"/>
      <c r="I93" s="488"/>
      <c r="J93" s="489"/>
      <c r="K93" s="490"/>
      <c r="L93" s="490"/>
      <c r="M93" s="490"/>
      <c r="N93" s="490"/>
      <c r="O93" s="490"/>
      <c r="P93" s="490"/>
      <c r="Q93" s="490"/>
      <c r="R93" s="490"/>
      <c r="S93" s="490"/>
      <c r="T93" s="490"/>
      <c r="U93" s="490"/>
      <c r="V93" s="490"/>
      <c r="W93" s="490"/>
      <c r="X93" s="490"/>
      <c r="Y93" s="491"/>
      <c r="Z93" s="597"/>
      <c r="AA93" s="587"/>
      <c r="AB93" s="587"/>
      <c r="AC93" s="587"/>
      <c r="AD93" s="587"/>
      <c r="AE93" s="587"/>
      <c r="AF93" s="588"/>
      <c r="AG93" s="587"/>
      <c r="AH93" s="587"/>
      <c r="AI93" s="587"/>
      <c r="AJ93" s="587"/>
      <c r="AK93" s="587"/>
      <c r="AL93" s="587"/>
      <c r="AM93" s="588"/>
    </row>
    <row r="94" spans="1:42" ht="9.75" customHeight="1" x14ac:dyDescent="0.15">
      <c r="A94" s="563"/>
      <c r="B94" s="564"/>
      <c r="C94" s="564"/>
      <c r="D94" s="565"/>
      <c r="E94" s="486"/>
      <c r="F94" s="487"/>
      <c r="G94" s="487"/>
      <c r="H94" s="487"/>
      <c r="I94" s="488"/>
      <c r="J94" s="489"/>
      <c r="K94" s="490"/>
      <c r="L94" s="490"/>
      <c r="M94" s="490"/>
      <c r="N94" s="490"/>
      <c r="O94" s="490"/>
      <c r="P94" s="490"/>
      <c r="Q94" s="490"/>
      <c r="R94" s="490"/>
      <c r="S94" s="490"/>
      <c r="T94" s="490"/>
      <c r="U94" s="490"/>
      <c r="V94" s="490"/>
      <c r="W94" s="490"/>
      <c r="X94" s="490"/>
      <c r="Y94" s="491"/>
      <c r="Z94" s="597"/>
      <c r="AA94" s="587"/>
      <c r="AB94" s="587"/>
      <c r="AC94" s="587"/>
      <c r="AD94" s="587"/>
      <c r="AE94" s="587"/>
      <c r="AF94" s="588"/>
      <c r="AG94" s="597"/>
      <c r="AH94" s="587"/>
      <c r="AI94" s="587"/>
      <c r="AJ94" s="587"/>
      <c r="AK94" s="587"/>
      <c r="AL94" s="587"/>
      <c r="AM94" s="588"/>
    </row>
    <row r="95" spans="1:42" ht="9.75" customHeight="1" x14ac:dyDescent="0.15">
      <c r="A95" s="563"/>
      <c r="B95" s="564"/>
      <c r="C95" s="564"/>
      <c r="D95" s="565"/>
      <c r="E95" s="518"/>
      <c r="F95" s="519"/>
      <c r="G95" s="519"/>
      <c r="H95" s="519"/>
      <c r="I95" s="520"/>
      <c r="J95" s="575"/>
      <c r="K95" s="576"/>
      <c r="L95" s="576"/>
      <c r="M95" s="576"/>
      <c r="N95" s="576"/>
      <c r="O95" s="576"/>
      <c r="P95" s="576"/>
      <c r="Q95" s="576"/>
      <c r="R95" s="576"/>
      <c r="S95" s="576"/>
      <c r="T95" s="576"/>
      <c r="U95" s="576"/>
      <c r="V95" s="576"/>
      <c r="W95" s="576"/>
      <c r="X95" s="576"/>
      <c r="Y95" s="577"/>
      <c r="Z95" s="625"/>
      <c r="AA95" s="626"/>
      <c r="AB95" s="626"/>
      <c r="AC95" s="626"/>
      <c r="AD95" s="626"/>
      <c r="AE95" s="626"/>
      <c r="AF95" s="627"/>
      <c r="AG95" s="626"/>
      <c r="AH95" s="626"/>
      <c r="AI95" s="626"/>
      <c r="AJ95" s="626"/>
      <c r="AK95" s="626"/>
      <c r="AL95" s="626"/>
      <c r="AM95" s="627"/>
    </row>
    <row r="96" spans="1:42" ht="9.75" customHeight="1" x14ac:dyDescent="0.15">
      <c r="A96" s="563"/>
      <c r="B96" s="564"/>
      <c r="C96" s="564"/>
      <c r="D96" s="565"/>
      <c r="E96" s="486"/>
      <c r="F96" s="487"/>
      <c r="G96" s="487"/>
      <c r="H96" s="487"/>
      <c r="I96" s="488"/>
      <c r="J96" s="489"/>
      <c r="K96" s="490"/>
      <c r="L96" s="490"/>
      <c r="M96" s="490"/>
      <c r="N96" s="490"/>
      <c r="O96" s="490"/>
      <c r="P96" s="490"/>
      <c r="Q96" s="490"/>
      <c r="R96" s="490"/>
      <c r="S96" s="490"/>
      <c r="T96" s="490"/>
      <c r="U96" s="490"/>
      <c r="V96" s="490"/>
      <c r="W96" s="490"/>
      <c r="X96" s="490"/>
      <c r="Y96" s="491"/>
      <c r="Z96" s="597"/>
      <c r="AA96" s="587"/>
      <c r="AB96" s="587"/>
      <c r="AC96" s="587"/>
      <c r="AD96" s="587"/>
      <c r="AE96" s="587"/>
      <c r="AF96" s="588"/>
      <c r="AG96" s="587"/>
      <c r="AH96" s="587"/>
      <c r="AI96" s="587"/>
      <c r="AJ96" s="587"/>
      <c r="AK96" s="587"/>
      <c r="AL96" s="587"/>
      <c r="AM96" s="588"/>
    </row>
    <row r="97" spans="1:42" ht="9.75" customHeight="1" x14ac:dyDescent="0.15">
      <c r="A97" s="563"/>
      <c r="B97" s="564"/>
      <c r="C97" s="564"/>
      <c r="D97" s="565"/>
      <c r="E97" s="486"/>
      <c r="F97" s="487"/>
      <c r="G97" s="487"/>
      <c r="H97" s="487"/>
      <c r="I97" s="488"/>
      <c r="J97" s="489"/>
      <c r="K97" s="490"/>
      <c r="L97" s="490"/>
      <c r="M97" s="490"/>
      <c r="N97" s="490"/>
      <c r="O97" s="490"/>
      <c r="P97" s="490"/>
      <c r="Q97" s="490"/>
      <c r="R97" s="490"/>
      <c r="S97" s="490"/>
      <c r="T97" s="490"/>
      <c r="U97" s="490"/>
      <c r="V97" s="490"/>
      <c r="W97" s="490"/>
      <c r="X97" s="490"/>
      <c r="Y97" s="491"/>
      <c r="Z97" s="597"/>
      <c r="AA97" s="587"/>
      <c r="AB97" s="587"/>
      <c r="AC97" s="587"/>
      <c r="AD97" s="587"/>
      <c r="AE97" s="587"/>
      <c r="AF97" s="588"/>
      <c r="AG97" s="597"/>
      <c r="AH97" s="587"/>
      <c r="AI97" s="587"/>
      <c r="AJ97" s="587"/>
      <c r="AK97" s="587"/>
      <c r="AL97" s="587"/>
      <c r="AM97" s="588"/>
    </row>
    <row r="98" spans="1:42" ht="9.75" customHeight="1" x14ac:dyDescent="0.15">
      <c r="A98" s="563"/>
      <c r="B98" s="564"/>
      <c r="C98" s="564"/>
      <c r="D98" s="565"/>
      <c r="E98" s="486"/>
      <c r="F98" s="487"/>
      <c r="G98" s="487"/>
      <c r="H98" s="487"/>
      <c r="I98" s="488"/>
      <c r="J98" s="489"/>
      <c r="K98" s="490"/>
      <c r="L98" s="490"/>
      <c r="M98" s="490"/>
      <c r="N98" s="490"/>
      <c r="O98" s="490"/>
      <c r="P98" s="490"/>
      <c r="Q98" s="490"/>
      <c r="R98" s="490"/>
      <c r="S98" s="490"/>
      <c r="T98" s="490"/>
      <c r="U98" s="490"/>
      <c r="V98" s="490"/>
      <c r="W98" s="490"/>
      <c r="X98" s="490"/>
      <c r="Y98" s="491"/>
      <c r="Z98" s="597"/>
      <c r="AA98" s="587"/>
      <c r="AB98" s="587"/>
      <c r="AC98" s="587"/>
      <c r="AD98" s="587"/>
      <c r="AE98" s="587"/>
      <c r="AF98" s="588"/>
      <c r="AG98" s="587"/>
      <c r="AH98" s="587"/>
      <c r="AI98" s="587"/>
      <c r="AJ98" s="587"/>
      <c r="AK98" s="587"/>
      <c r="AL98" s="587"/>
      <c r="AM98" s="588"/>
    </row>
    <row r="99" spans="1:42" ht="9.75" customHeight="1" x14ac:dyDescent="0.15">
      <c r="A99" s="563"/>
      <c r="B99" s="564"/>
      <c r="C99" s="564"/>
      <c r="D99" s="565"/>
      <c r="E99" s="486"/>
      <c r="F99" s="487"/>
      <c r="G99" s="487"/>
      <c r="H99" s="487"/>
      <c r="I99" s="488"/>
      <c r="J99" s="489"/>
      <c r="K99" s="490"/>
      <c r="L99" s="490"/>
      <c r="M99" s="490"/>
      <c r="N99" s="490"/>
      <c r="O99" s="490"/>
      <c r="P99" s="490"/>
      <c r="Q99" s="490"/>
      <c r="R99" s="490"/>
      <c r="S99" s="490"/>
      <c r="T99" s="490"/>
      <c r="U99" s="490"/>
      <c r="V99" s="490"/>
      <c r="W99" s="490"/>
      <c r="X99" s="490"/>
      <c r="Y99" s="491"/>
      <c r="Z99" s="597"/>
      <c r="AA99" s="587"/>
      <c r="AB99" s="587"/>
      <c r="AC99" s="587"/>
      <c r="AD99" s="587"/>
      <c r="AE99" s="587"/>
      <c r="AF99" s="588"/>
      <c r="AG99" s="597"/>
      <c r="AH99" s="587"/>
      <c r="AI99" s="587"/>
      <c r="AJ99" s="587"/>
      <c r="AK99" s="587"/>
      <c r="AL99" s="587"/>
      <c r="AM99" s="588"/>
    </row>
    <row r="100" spans="1:42" ht="9.75" customHeight="1" x14ac:dyDescent="0.15">
      <c r="A100" s="563"/>
      <c r="B100" s="564"/>
      <c r="C100" s="564"/>
      <c r="D100" s="565"/>
      <c r="E100" s="518"/>
      <c r="F100" s="519"/>
      <c r="G100" s="519"/>
      <c r="H100" s="519"/>
      <c r="I100" s="520"/>
      <c r="J100" s="575"/>
      <c r="K100" s="576"/>
      <c r="L100" s="576"/>
      <c r="M100" s="576"/>
      <c r="N100" s="576"/>
      <c r="O100" s="576"/>
      <c r="P100" s="576"/>
      <c r="Q100" s="576"/>
      <c r="R100" s="576"/>
      <c r="S100" s="576"/>
      <c r="T100" s="576"/>
      <c r="U100" s="576"/>
      <c r="V100" s="576"/>
      <c r="W100" s="576"/>
      <c r="X100" s="576"/>
      <c r="Y100" s="577"/>
      <c r="Z100" s="625"/>
      <c r="AA100" s="626"/>
      <c r="AB100" s="626"/>
      <c r="AC100" s="626"/>
      <c r="AD100" s="626"/>
      <c r="AE100" s="626"/>
      <c r="AF100" s="627"/>
      <c r="AG100" s="626"/>
      <c r="AH100" s="626"/>
      <c r="AI100" s="626"/>
      <c r="AJ100" s="626"/>
      <c r="AK100" s="626"/>
      <c r="AL100" s="626"/>
      <c r="AM100" s="627"/>
    </row>
    <row r="101" spans="1:42" ht="9.75" customHeight="1" x14ac:dyDescent="0.15">
      <c r="A101" s="563"/>
      <c r="B101" s="564"/>
      <c r="C101" s="564"/>
      <c r="D101" s="565"/>
      <c r="E101" s="486"/>
      <c r="F101" s="487"/>
      <c r="G101" s="487"/>
      <c r="H101" s="487"/>
      <c r="I101" s="488"/>
      <c r="J101" s="489"/>
      <c r="K101" s="490"/>
      <c r="L101" s="490"/>
      <c r="M101" s="490"/>
      <c r="N101" s="490"/>
      <c r="O101" s="490"/>
      <c r="P101" s="490"/>
      <c r="Q101" s="490"/>
      <c r="R101" s="490"/>
      <c r="S101" s="490"/>
      <c r="T101" s="490"/>
      <c r="U101" s="490"/>
      <c r="V101" s="490"/>
      <c r="W101" s="490"/>
      <c r="X101" s="490"/>
      <c r="Y101" s="491"/>
      <c r="Z101" s="597"/>
      <c r="AA101" s="587"/>
      <c r="AB101" s="587"/>
      <c r="AC101" s="587"/>
      <c r="AD101" s="587"/>
      <c r="AE101" s="587"/>
      <c r="AF101" s="588"/>
      <c r="AG101" s="587"/>
      <c r="AH101" s="587"/>
      <c r="AI101" s="587"/>
      <c r="AJ101" s="587"/>
      <c r="AK101" s="587"/>
      <c r="AL101" s="587"/>
      <c r="AM101" s="588"/>
    </row>
    <row r="102" spans="1:42" ht="9.75" customHeight="1" x14ac:dyDescent="0.15">
      <c r="A102" s="566"/>
      <c r="B102" s="567"/>
      <c r="C102" s="567"/>
      <c r="D102" s="568"/>
      <c r="E102" s="607"/>
      <c r="F102" s="608"/>
      <c r="G102" s="608"/>
      <c r="H102" s="608"/>
      <c r="I102" s="609"/>
      <c r="J102" s="610"/>
      <c r="K102" s="611"/>
      <c r="L102" s="611"/>
      <c r="M102" s="611"/>
      <c r="N102" s="611"/>
      <c r="O102" s="611"/>
      <c r="P102" s="611"/>
      <c r="Q102" s="611"/>
      <c r="R102" s="611"/>
      <c r="S102" s="611"/>
      <c r="T102" s="611"/>
      <c r="U102" s="611"/>
      <c r="V102" s="611"/>
      <c r="W102" s="611"/>
      <c r="X102" s="611"/>
      <c r="Y102" s="612"/>
      <c r="Z102" s="594"/>
      <c r="AA102" s="595"/>
      <c r="AB102" s="595"/>
      <c r="AC102" s="595"/>
      <c r="AD102" s="595"/>
      <c r="AE102" s="595"/>
      <c r="AF102" s="596"/>
      <c r="AG102" s="595"/>
      <c r="AH102" s="595"/>
      <c r="AI102" s="595"/>
      <c r="AJ102" s="595"/>
      <c r="AK102" s="595"/>
      <c r="AL102" s="595"/>
      <c r="AM102" s="596"/>
      <c r="AO102" s="176" t="s">
        <v>265</v>
      </c>
      <c r="AP102" s="277">
        <f>SUM(Z85:AF102)</f>
        <v>0</v>
      </c>
    </row>
    <row r="103" spans="1:42" ht="9.75" customHeight="1" x14ac:dyDescent="0.15">
      <c r="A103" s="563" t="s">
        <v>235</v>
      </c>
      <c r="B103" s="564"/>
      <c r="C103" s="564"/>
      <c r="D103" s="565"/>
      <c r="E103" s="557"/>
      <c r="F103" s="558"/>
      <c r="G103" s="558"/>
      <c r="H103" s="558"/>
      <c r="I103" s="559"/>
      <c r="J103" s="572"/>
      <c r="K103" s="573"/>
      <c r="L103" s="573"/>
      <c r="M103" s="573"/>
      <c r="N103" s="573"/>
      <c r="O103" s="573"/>
      <c r="P103" s="573"/>
      <c r="Q103" s="573"/>
      <c r="R103" s="573"/>
      <c r="S103" s="573"/>
      <c r="T103" s="573"/>
      <c r="U103" s="573"/>
      <c r="V103" s="573"/>
      <c r="W103" s="573"/>
      <c r="X103" s="573"/>
      <c r="Y103" s="574"/>
      <c r="Z103" s="604"/>
      <c r="AA103" s="605"/>
      <c r="AB103" s="605"/>
      <c r="AC103" s="605"/>
      <c r="AD103" s="605"/>
      <c r="AE103" s="605"/>
      <c r="AF103" s="606"/>
      <c r="AG103" s="605"/>
      <c r="AH103" s="605"/>
      <c r="AI103" s="605"/>
      <c r="AJ103" s="605"/>
      <c r="AK103" s="605"/>
      <c r="AL103" s="605"/>
      <c r="AM103" s="606"/>
      <c r="AO103" s="176" t="s">
        <v>264</v>
      </c>
      <c r="AP103" s="277">
        <f>SUM(Z103:AF105)</f>
        <v>0</v>
      </c>
    </row>
    <row r="104" spans="1:42" ht="9.75" customHeight="1" x14ac:dyDescent="0.15">
      <c r="A104" s="563"/>
      <c r="B104" s="564"/>
      <c r="C104" s="564"/>
      <c r="D104" s="565"/>
      <c r="E104" s="486"/>
      <c r="F104" s="487"/>
      <c r="G104" s="487"/>
      <c r="H104" s="487"/>
      <c r="I104" s="488"/>
      <c r="J104" s="489"/>
      <c r="K104" s="490"/>
      <c r="L104" s="490"/>
      <c r="M104" s="490"/>
      <c r="N104" s="490"/>
      <c r="O104" s="490"/>
      <c r="P104" s="490"/>
      <c r="Q104" s="490"/>
      <c r="R104" s="490"/>
      <c r="S104" s="490"/>
      <c r="T104" s="490"/>
      <c r="U104" s="490"/>
      <c r="V104" s="490"/>
      <c r="W104" s="490"/>
      <c r="X104" s="490"/>
      <c r="Y104" s="491"/>
      <c r="Z104" s="597"/>
      <c r="AA104" s="587"/>
      <c r="AB104" s="587"/>
      <c r="AC104" s="587"/>
      <c r="AD104" s="587"/>
      <c r="AE104" s="587"/>
      <c r="AF104" s="588"/>
      <c r="AG104" s="587"/>
      <c r="AH104" s="587"/>
      <c r="AI104" s="587"/>
      <c r="AJ104" s="587"/>
      <c r="AK104" s="587"/>
      <c r="AL104" s="587"/>
      <c r="AM104" s="588"/>
      <c r="AO104" s="176" t="s">
        <v>268</v>
      </c>
      <c r="AP104" s="277">
        <f>AP102-AG106</f>
        <v>0</v>
      </c>
    </row>
    <row r="105" spans="1:42" ht="9.75" customHeight="1" thickBot="1" x14ac:dyDescent="0.2">
      <c r="A105" s="732"/>
      <c r="B105" s="733"/>
      <c r="C105" s="733"/>
      <c r="D105" s="734"/>
      <c r="E105" s="607"/>
      <c r="F105" s="608"/>
      <c r="G105" s="608"/>
      <c r="H105" s="608"/>
      <c r="I105" s="609"/>
      <c r="J105" s="610"/>
      <c r="K105" s="611"/>
      <c r="L105" s="611"/>
      <c r="M105" s="611"/>
      <c r="N105" s="611"/>
      <c r="O105" s="611"/>
      <c r="P105" s="611"/>
      <c r="Q105" s="611"/>
      <c r="R105" s="611"/>
      <c r="S105" s="611"/>
      <c r="T105" s="611"/>
      <c r="U105" s="611"/>
      <c r="V105" s="611"/>
      <c r="W105" s="611"/>
      <c r="X105" s="611"/>
      <c r="Y105" s="612"/>
      <c r="Z105" s="594"/>
      <c r="AA105" s="595"/>
      <c r="AB105" s="595"/>
      <c r="AC105" s="595"/>
      <c r="AD105" s="595"/>
      <c r="AE105" s="595"/>
      <c r="AF105" s="596"/>
      <c r="AG105" s="595"/>
      <c r="AH105" s="595"/>
      <c r="AI105" s="595"/>
      <c r="AJ105" s="595"/>
      <c r="AK105" s="595"/>
      <c r="AL105" s="595"/>
      <c r="AM105" s="596"/>
    </row>
    <row r="106" spans="1:42" ht="20.25" customHeight="1" thickTop="1" x14ac:dyDescent="0.15">
      <c r="A106" s="581" t="s">
        <v>208</v>
      </c>
      <c r="B106" s="582"/>
      <c r="C106" s="582"/>
      <c r="D106" s="583"/>
      <c r="E106" s="645" t="str">
        <f>IF(AP86=0,"",AP86)</f>
        <v/>
      </c>
      <c r="F106" s="646"/>
      <c r="G106" s="646"/>
      <c r="H106" s="646"/>
      <c r="I106" s="647"/>
      <c r="J106" s="578" t="s">
        <v>207</v>
      </c>
      <c r="K106" s="579"/>
      <c r="L106" s="579"/>
      <c r="M106" s="580"/>
      <c r="N106" s="581">
        <f>AP102+AP103-AG106</f>
        <v>0</v>
      </c>
      <c r="O106" s="582"/>
      <c r="P106" s="582"/>
      <c r="Q106" s="582"/>
      <c r="R106" s="582"/>
      <c r="S106" s="582"/>
      <c r="T106" s="582"/>
      <c r="U106" s="583"/>
      <c r="V106" s="613" t="s">
        <v>206</v>
      </c>
      <c r="W106" s="614"/>
      <c r="X106" s="614"/>
      <c r="Y106" s="615"/>
      <c r="Z106" s="581">
        <f>SUM(Z85:AF105)</f>
        <v>0</v>
      </c>
      <c r="AA106" s="582"/>
      <c r="AB106" s="582"/>
      <c r="AC106" s="582"/>
      <c r="AD106" s="582"/>
      <c r="AE106" s="582"/>
      <c r="AF106" s="582"/>
      <c r="AG106" s="581">
        <f>SUM(AG85:AM105)</f>
        <v>0</v>
      </c>
      <c r="AH106" s="582"/>
      <c r="AI106" s="582"/>
      <c r="AJ106" s="582"/>
      <c r="AK106" s="582"/>
      <c r="AL106" s="582"/>
      <c r="AM106" s="583"/>
    </row>
    <row r="107" spans="1:42" ht="5.25" customHeight="1" x14ac:dyDescent="0.15">
      <c r="A107" s="165"/>
      <c r="B107" s="165"/>
      <c r="C107" s="165"/>
      <c r="D107" s="165"/>
      <c r="E107" s="169"/>
      <c r="F107" s="169"/>
      <c r="G107" s="169"/>
      <c r="H107" s="169"/>
      <c r="I107" s="169"/>
      <c r="J107" s="169"/>
      <c r="K107" s="169"/>
      <c r="L107" s="169"/>
      <c r="M107" s="169"/>
      <c r="N107" s="169"/>
      <c r="O107" s="169"/>
      <c r="P107" s="169"/>
      <c r="Q107" s="169"/>
      <c r="R107" s="169"/>
      <c r="S107" s="169"/>
      <c r="T107" s="169"/>
      <c r="U107" s="169"/>
      <c r="V107" s="169"/>
      <c r="W107" s="169"/>
      <c r="X107" s="169"/>
      <c r="Y107" s="169"/>
      <c r="Z107" s="169"/>
      <c r="AA107" s="169"/>
      <c r="AB107" s="169"/>
      <c r="AC107" s="169"/>
      <c r="AD107" s="169"/>
      <c r="AE107" s="169"/>
      <c r="AF107" s="169"/>
      <c r="AG107" s="169"/>
      <c r="AH107" s="169"/>
      <c r="AI107" s="169"/>
      <c r="AJ107" s="169"/>
      <c r="AK107" s="169"/>
      <c r="AL107" s="169"/>
      <c r="AM107" s="169"/>
    </row>
    <row r="108" spans="1:42" ht="18" customHeight="1" x14ac:dyDescent="0.15">
      <c r="A108" s="170" t="s">
        <v>99</v>
      </c>
      <c r="B108" s="165"/>
      <c r="C108" s="165"/>
      <c r="D108" s="165"/>
      <c r="E108" s="165"/>
      <c r="F108" s="165"/>
      <c r="G108" s="165"/>
      <c r="H108" s="165"/>
      <c r="I108" s="165"/>
      <c r="J108" s="165"/>
      <c r="K108" s="165"/>
      <c r="L108" s="165"/>
      <c r="M108" s="165"/>
      <c r="N108" s="165"/>
      <c r="O108" s="165"/>
      <c r="P108" s="165"/>
      <c r="Q108" s="165"/>
      <c r="R108" s="165"/>
      <c r="S108" s="165"/>
      <c r="T108" s="165"/>
      <c r="U108" s="165"/>
      <c r="V108" s="165"/>
      <c r="W108" s="165"/>
      <c r="X108" s="165"/>
      <c r="Y108" s="165"/>
      <c r="Z108" s="165"/>
      <c r="AA108" s="165"/>
      <c r="AB108" s="165"/>
      <c r="AC108" s="165"/>
      <c r="AD108" s="165"/>
      <c r="AE108" s="165"/>
      <c r="AF108" s="165"/>
      <c r="AG108" s="165"/>
      <c r="AH108" s="165"/>
      <c r="AI108" s="165"/>
      <c r="AJ108" s="165"/>
    </row>
    <row r="109" spans="1:42" ht="24" customHeight="1" x14ac:dyDescent="0.15">
      <c r="A109" s="554" t="s">
        <v>164</v>
      </c>
      <c r="B109" s="555"/>
      <c r="C109" s="555"/>
      <c r="D109" s="556"/>
      <c r="E109" s="554" t="s">
        <v>43</v>
      </c>
      <c r="F109" s="555"/>
      <c r="G109" s="555"/>
      <c r="H109" s="555"/>
      <c r="I109" s="556"/>
      <c r="J109" s="554" t="s">
        <v>165</v>
      </c>
      <c r="K109" s="555"/>
      <c r="L109" s="555"/>
      <c r="M109" s="555"/>
      <c r="N109" s="555"/>
      <c r="O109" s="555"/>
      <c r="P109" s="555"/>
      <c r="Q109" s="555"/>
      <c r="R109" s="555"/>
      <c r="S109" s="555"/>
      <c r="T109" s="555"/>
      <c r="U109" s="555"/>
      <c r="V109" s="555"/>
      <c r="W109" s="555"/>
      <c r="X109" s="555"/>
      <c r="Y109" s="556"/>
      <c r="Z109" s="554" t="s">
        <v>197</v>
      </c>
      <c r="AA109" s="555"/>
      <c r="AB109" s="555"/>
      <c r="AC109" s="555"/>
      <c r="AD109" s="555"/>
      <c r="AE109" s="555"/>
      <c r="AF109" s="556"/>
      <c r="AG109" s="584" t="s">
        <v>200</v>
      </c>
      <c r="AH109" s="585"/>
      <c r="AI109" s="585"/>
      <c r="AJ109" s="585"/>
      <c r="AK109" s="585"/>
      <c r="AL109" s="585"/>
      <c r="AM109" s="586"/>
      <c r="AO109" s="168" t="s">
        <v>195</v>
      </c>
      <c r="AP109" s="168" t="e">
        <f>VLOOKUP(L5,計算用!$A$2:$C$36,3,FALSE)*1000</f>
        <v>#N/A</v>
      </c>
    </row>
    <row r="110" spans="1:42" ht="9.75" customHeight="1" x14ac:dyDescent="0.15">
      <c r="A110" s="636"/>
      <c r="B110" s="637"/>
      <c r="C110" s="637"/>
      <c r="D110" s="638"/>
      <c r="E110" s="557"/>
      <c r="F110" s="558"/>
      <c r="G110" s="558"/>
      <c r="H110" s="558"/>
      <c r="I110" s="559"/>
      <c r="J110" s="572"/>
      <c r="K110" s="573"/>
      <c r="L110" s="573"/>
      <c r="M110" s="573"/>
      <c r="N110" s="573"/>
      <c r="O110" s="573"/>
      <c r="P110" s="573"/>
      <c r="Q110" s="573"/>
      <c r="R110" s="573"/>
      <c r="S110" s="573"/>
      <c r="T110" s="573"/>
      <c r="U110" s="573"/>
      <c r="V110" s="573"/>
      <c r="W110" s="573"/>
      <c r="X110" s="573"/>
      <c r="Y110" s="574"/>
      <c r="Z110" s="604"/>
      <c r="AA110" s="605"/>
      <c r="AB110" s="605"/>
      <c r="AC110" s="605"/>
      <c r="AD110" s="605"/>
      <c r="AE110" s="605"/>
      <c r="AF110" s="606"/>
      <c r="AG110" s="605"/>
      <c r="AH110" s="605"/>
      <c r="AI110" s="605"/>
      <c r="AJ110" s="605"/>
      <c r="AK110" s="605"/>
      <c r="AL110" s="605"/>
      <c r="AM110" s="606"/>
      <c r="AO110" s="168" t="s">
        <v>75</v>
      </c>
      <c r="AP110" s="168">
        <f>IF(OR(AP5=1,AP5=3,AP5=6),AG5,1)</f>
        <v>1</v>
      </c>
    </row>
    <row r="111" spans="1:42" ht="9.75" customHeight="1" x14ac:dyDescent="0.15">
      <c r="A111" s="639"/>
      <c r="B111" s="640"/>
      <c r="C111" s="640"/>
      <c r="D111" s="641"/>
      <c r="E111" s="486"/>
      <c r="F111" s="487"/>
      <c r="G111" s="487"/>
      <c r="H111" s="487"/>
      <c r="I111" s="488"/>
      <c r="J111" s="489"/>
      <c r="K111" s="490"/>
      <c r="L111" s="490"/>
      <c r="M111" s="490"/>
      <c r="N111" s="490"/>
      <c r="O111" s="490"/>
      <c r="P111" s="490"/>
      <c r="Q111" s="490"/>
      <c r="R111" s="490"/>
      <c r="S111" s="490"/>
      <c r="T111" s="490"/>
      <c r="U111" s="490"/>
      <c r="V111" s="490"/>
      <c r="W111" s="490"/>
      <c r="X111" s="490"/>
      <c r="Y111" s="491"/>
      <c r="Z111" s="597"/>
      <c r="AA111" s="587"/>
      <c r="AB111" s="587"/>
      <c r="AC111" s="587"/>
      <c r="AD111" s="587"/>
      <c r="AE111" s="587"/>
      <c r="AF111" s="588"/>
      <c r="AG111" s="587"/>
      <c r="AH111" s="587"/>
      <c r="AI111" s="587"/>
      <c r="AJ111" s="587"/>
      <c r="AK111" s="587"/>
      <c r="AL111" s="587"/>
      <c r="AM111" s="588"/>
      <c r="AO111" s="168" t="s">
        <v>196</v>
      </c>
      <c r="AP111" s="168" t="str">
        <f>IFERROR(AP109*AP110,"")</f>
        <v/>
      </c>
    </row>
    <row r="112" spans="1:42" ht="9.75" customHeight="1" x14ac:dyDescent="0.15">
      <c r="A112" s="639"/>
      <c r="B112" s="640"/>
      <c r="C112" s="640"/>
      <c r="D112" s="641"/>
      <c r="E112" s="486"/>
      <c r="F112" s="487"/>
      <c r="G112" s="487"/>
      <c r="H112" s="487"/>
      <c r="I112" s="488"/>
      <c r="J112" s="489"/>
      <c r="K112" s="490"/>
      <c r="L112" s="490"/>
      <c r="M112" s="490"/>
      <c r="N112" s="490"/>
      <c r="O112" s="490"/>
      <c r="P112" s="490"/>
      <c r="Q112" s="490"/>
      <c r="R112" s="490"/>
      <c r="S112" s="490"/>
      <c r="T112" s="490"/>
      <c r="U112" s="490"/>
      <c r="V112" s="490"/>
      <c r="W112" s="490"/>
      <c r="X112" s="490"/>
      <c r="Y112" s="491"/>
      <c r="Z112" s="597"/>
      <c r="AA112" s="587"/>
      <c r="AB112" s="587"/>
      <c r="AC112" s="587"/>
      <c r="AD112" s="587"/>
      <c r="AE112" s="587"/>
      <c r="AF112" s="588"/>
      <c r="AG112" s="587"/>
      <c r="AH112" s="587"/>
      <c r="AI112" s="587"/>
      <c r="AJ112" s="587"/>
      <c r="AK112" s="587"/>
      <c r="AL112" s="587"/>
      <c r="AM112" s="588"/>
    </row>
    <row r="113" spans="1:42" ht="9.75" customHeight="1" x14ac:dyDescent="0.15">
      <c r="A113" s="639"/>
      <c r="B113" s="640"/>
      <c r="C113" s="640"/>
      <c r="D113" s="641"/>
      <c r="E113" s="486"/>
      <c r="F113" s="487"/>
      <c r="G113" s="487"/>
      <c r="H113" s="487"/>
      <c r="I113" s="488"/>
      <c r="J113" s="489"/>
      <c r="K113" s="490"/>
      <c r="L113" s="490"/>
      <c r="M113" s="490"/>
      <c r="N113" s="490"/>
      <c r="O113" s="490"/>
      <c r="P113" s="490"/>
      <c r="Q113" s="490"/>
      <c r="R113" s="490"/>
      <c r="S113" s="490"/>
      <c r="T113" s="490"/>
      <c r="U113" s="490"/>
      <c r="V113" s="490"/>
      <c r="W113" s="490"/>
      <c r="X113" s="490"/>
      <c r="Y113" s="491"/>
      <c r="Z113" s="597"/>
      <c r="AA113" s="587"/>
      <c r="AB113" s="587"/>
      <c r="AC113" s="587"/>
      <c r="AD113" s="587"/>
      <c r="AE113" s="587"/>
      <c r="AF113" s="588"/>
      <c r="AG113" s="587"/>
      <c r="AH113" s="587"/>
      <c r="AI113" s="587"/>
      <c r="AJ113" s="587"/>
      <c r="AK113" s="587"/>
      <c r="AL113" s="587"/>
      <c r="AM113" s="588"/>
    </row>
    <row r="114" spans="1:42" ht="9.75" customHeight="1" thickBot="1" x14ac:dyDescent="0.2">
      <c r="A114" s="642"/>
      <c r="B114" s="643"/>
      <c r="C114" s="643"/>
      <c r="D114" s="644"/>
      <c r="E114" s="607"/>
      <c r="F114" s="608"/>
      <c r="G114" s="608"/>
      <c r="H114" s="608"/>
      <c r="I114" s="609"/>
      <c r="J114" s="610"/>
      <c r="K114" s="611"/>
      <c r="L114" s="611"/>
      <c r="M114" s="611"/>
      <c r="N114" s="611"/>
      <c r="O114" s="611"/>
      <c r="P114" s="611"/>
      <c r="Q114" s="611"/>
      <c r="R114" s="611"/>
      <c r="S114" s="611"/>
      <c r="T114" s="611"/>
      <c r="U114" s="611"/>
      <c r="V114" s="611"/>
      <c r="W114" s="611"/>
      <c r="X114" s="611"/>
      <c r="Y114" s="612"/>
      <c r="Z114" s="594"/>
      <c r="AA114" s="595"/>
      <c r="AB114" s="595"/>
      <c r="AC114" s="595"/>
      <c r="AD114" s="595"/>
      <c r="AE114" s="595"/>
      <c r="AF114" s="596"/>
      <c r="AG114" s="595"/>
      <c r="AH114" s="595"/>
      <c r="AI114" s="595"/>
      <c r="AJ114" s="595"/>
      <c r="AK114" s="595"/>
      <c r="AL114" s="595"/>
      <c r="AM114" s="596"/>
    </row>
    <row r="115" spans="1:42" ht="20.25" customHeight="1" thickTop="1" x14ac:dyDescent="0.15">
      <c r="A115" s="581" t="s">
        <v>208</v>
      </c>
      <c r="B115" s="582"/>
      <c r="C115" s="582"/>
      <c r="D115" s="583"/>
      <c r="E115" s="645" t="str">
        <f>IF(AP111=0,"",AP111)</f>
        <v/>
      </c>
      <c r="F115" s="646"/>
      <c r="G115" s="646"/>
      <c r="H115" s="646"/>
      <c r="I115" s="647"/>
      <c r="J115" s="578" t="s">
        <v>207</v>
      </c>
      <c r="K115" s="579"/>
      <c r="L115" s="579"/>
      <c r="M115" s="580"/>
      <c r="N115" s="581">
        <f>Z115-AG115</f>
        <v>0</v>
      </c>
      <c r="O115" s="582"/>
      <c r="P115" s="582"/>
      <c r="Q115" s="582"/>
      <c r="R115" s="582"/>
      <c r="S115" s="582"/>
      <c r="T115" s="582"/>
      <c r="U115" s="583"/>
      <c r="V115" s="613" t="s">
        <v>206</v>
      </c>
      <c r="W115" s="614"/>
      <c r="X115" s="614"/>
      <c r="Y115" s="615"/>
      <c r="Z115" s="581">
        <f>SUM(Z110:AF114)</f>
        <v>0</v>
      </c>
      <c r="AA115" s="582"/>
      <c r="AB115" s="582"/>
      <c r="AC115" s="582"/>
      <c r="AD115" s="582"/>
      <c r="AE115" s="582"/>
      <c r="AF115" s="582"/>
      <c r="AG115" s="581">
        <f>SUM(AG110:AM114)</f>
        <v>0</v>
      </c>
      <c r="AH115" s="582"/>
      <c r="AI115" s="582"/>
      <c r="AJ115" s="582"/>
      <c r="AK115" s="582"/>
      <c r="AL115" s="582"/>
      <c r="AM115" s="583"/>
    </row>
    <row r="116" spans="1:42" ht="5.25" customHeight="1" x14ac:dyDescent="0.15">
      <c r="A116" s="165"/>
      <c r="B116" s="165"/>
      <c r="C116" s="165"/>
      <c r="D116" s="165"/>
      <c r="E116" s="169"/>
      <c r="F116" s="169"/>
      <c r="G116" s="169"/>
      <c r="H116" s="169"/>
      <c r="I116" s="169"/>
      <c r="J116" s="169"/>
      <c r="K116" s="169"/>
      <c r="L116" s="169"/>
      <c r="M116" s="169"/>
      <c r="N116" s="169"/>
      <c r="O116" s="169"/>
      <c r="P116" s="169"/>
      <c r="Q116" s="169"/>
      <c r="R116" s="169"/>
      <c r="S116" s="169"/>
      <c r="T116" s="169"/>
      <c r="U116" s="169"/>
      <c r="V116" s="169"/>
      <c r="W116" s="169"/>
      <c r="X116" s="169"/>
      <c r="Y116" s="169"/>
      <c r="Z116" s="169"/>
      <c r="AA116" s="169"/>
      <c r="AB116" s="169"/>
      <c r="AC116" s="169"/>
      <c r="AD116" s="169"/>
      <c r="AE116" s="169"/>
      <c r="AF116" s="169"/>
      <c r="AG116" s="169"/>
      <c r="AH116" s="169"/>
      <c r="AI116" s="169"/>
      <c r="AJ116" s="169"/>
      <c r="AK116" s="169"/>
      <c r="AL116" s="169"/>
      <c r="AM116" s="169"/>
    </row>
    <row r="117" spans="1:42" ht="18" customHeight="1" x14ac:dyDescent="0.15">
      <c r="A117" s="171" t="s">
        <v>153</v>
      </c>
      <c r="B117" s="165"/>
      <c r="C117" s="165"/>
      <c r="D117" s="165"/>
      <c r="E117" s="165"/>
      <c r="F117" s="165"/>
      <c r="G117" s="165"/>
      <c r="H117" s="165"/>
      <c r="I117" s="165"/>
      <c r="J117" s="165"/>
      <c r="K117" s="165"/>
      <c r="L117" s="165"/>
      <c r="M117" s="165"/>
      <c r="N117" s="165"/>
      <c r="O117" s="165"/>
      <c r="P117" s="165"/>
      <c r="Q117" s="165"/>
      <c r="R117" s="165"/>
      <c r="S117" s="165"/>
      <c r="T117" s="165"/>
      <c r="U117" s="165"/>
      <c r="V117" s="165"/>
      <c r="W117" s="165"/>
      <c r="X117" s="165"/>
      <c r="Y117" s="165"/>
      <c r="Z117" s="165"/>
      <c r="AA117" s="165"/>
      <c r="AB117" s="165"/>
      <c r="AC117" s="165"/>
      <c r="AD117" s="165"/>
      <c r="AE117" s="165"/>
      <c r="AF117" s="165"/>
      <c r="AG117" s="165"/>
      <c r="AH117" s="165"/>
      <c r="AI117" s="165"/>
      <c r="AJ117" s="165"/>
    </row>
    <row r="118" spans="1:42" ht="24.75" customHeight="1" x14ac:dyDescent="0.15">
      <c r="A118" s="554" t="s">
        <v>164</v>
      </c>
      <c r="B118" s="555"/>
      <c r="C118" s="555"/>
      <c r="D118" s="556"/>
      <c r="E118" s="554" t="s">
        <v>43</v>
      </c>
      <c r="F118" s="555"/>
      <c r="G118" s="555"/>
      <c r="H118" s="555"/>
      <c r="I118" s="556"/>
      <c r="J118" s="554" t="s">
        <v>165</v>
      </c>
      <c r="K118" s="555"/>
      <c r="L118" s="555"/>
      <c r="M118" s="555"/>
      <c r="N118" s="555"/>
      <c r="O118" s="555"/>
      <c r="P118" s="555"/>
      <c r="Q118" s="555"/>
      <c r="R118" s="555"/>
      <c r="S118" s="555"/>
      <c r="T118" s="555"/>
      <c r="U118" s="555"/>
      <c r="V118" s="555"/>
      <c r="W118" s="555"/>
      <c r="X118" s="555"/>
      <c r="Y118" s="556"/>
      <c r="Z118" s="554" t="s">
        <v>197</v>
      </c>
      <c r="AA118" s="555"/>
      <c r="AB118" s="555"/>
      <c r="AC118" s="555"/>
      <c r="AD118" s="555"/>
      <c r="AE118" s="555"/>
      <c r="AF118" s="556"/>
      <c r="AG118" s="584" t="s">
        <v>200</v>
      </c>
      <c r="AH118" s="585"/>
      <c r="AI118" s="585"/>
      <c r="AJ118" s="585"/>
      <c r="AK118" s="585"/>
      <c r="AL118" s="585"/>
      <c r="AM118" s="586"/>
      <c r="AO118" s="168" t="s">
        <v>195</v>
      </c>
      <c r="AP118" s="168" t="e">
        <f>VLOOKUP(L5,計算用!$A$2:$D$36,4,FALSE)*1000</f>
        <v>#N/A</v>
      </c>
    </row>
    <row r="119" spans="1:42" ht="9.75" customHeight="1" x14ac:dyDescent="0.15">
      <c r="A119" s="636"/>
      <c r="B119" s="637"/>
      <c r="C119" s="637"/>
      <c r="D119" s="638"/>
      <c r="E119" s="557"/>
      <c r="F119" s="558"/>
      <c r="G119" s="558"/>
      <c r="H119" s="558"/>
      <c r="I119" s="559"/>
      <c r="J119" s="601"/>
      <c r="K119" s="602"/>
      <c r="L119" s="602"/>
      <c r="M119" s="602"/>
      <c r="N119" s="602"/>
      <c r="O119" s="602"/>
      <c r="P119" s="602"/>
      <c r="Q119" s="602"/>
      <c r="R119" s="602"/>
      <c r="S119" s="602"/>
      <c r="T119" s="602"/>
      <c r="U119" s="602"/>
      <c r="V119" s="602"/>
      <c r="W119" s="602"/>
      <c r="X119" s="602"/>
      <c r="Y119" s="603"/>
      <c r="Z119" s="604"/>
      <c r="AA119" s="605"/>
      <c r="AB119" s="605"/>
      <c r="AC119" s="605"/>
      <c r="AD119" s="605"/>
      <c r="AE119" s="605"/>
      <c r="AF119" s="606"/>
      <c r="AG119" s="605"/>
      <c r="AH119" s="605"/>
      <c r="AI119" s="605"/>
      <c r="AJ119" s="605"/>
      <c r="AK119" s="605"/>
      <c r="AL119" s="605"/>
      <c r="AM119" s="606"/>
      <c r="AO119" s="168" t="s">
        <v>75</v>
      </c>
      <c r="AP119" s="168">
        <f>IF(OR(AP5=1,AP5=3,AP5=6),AG5,1)</f>
        <v>1</v>
      </c>
    </row>
    <row r="120" spans="1:42" ht="9.75" customHeight="1" x14ac:dyDescent="0.15">
      <c r="A120" s="639"/>
      <c r="B120" s="640"/>
      <c r="C120" s="640"/>
      <c r="D120" s="641"/>
      <c r="E120" s="486"/>
      <c r="F120" s="487"/>
      <c r="G120" s="487"/>
      <c r="H120" s="487"/>
      <c r="I120" s="488"/>
      <c r="J120" s="598"/>
      <c r="K120" s="599"/>
      <c r="L120" s="599"/>
      <c r="M120" s="599"/>
      <c r="N120" s="599"/>
      <c r="O120" s="599"/>
      <c r="P120" s="599"/>
      <c r="Q120" s="599"/>
      <c r="R120" s="599"/>
      <c r="S120" s="599"/>
      <c r="T120" s="599"/>
      <c r="U120" s="599"/>
      <c r="V120" s="599"/>
      <c r="W120" s="599"/>
      <c r="X120" s="599"/>
      <c r="Y120" s="600"/>
      <c r="Z120" s="597"/>
      <c r="AA120" s="587"/>
      <c r="AB120" s="587"/>
      <c r="AC120" s="587"/>
      <c r="AD120" s="587"/>
      <c r="AE120" s="587"/>
      <c r="AF120" s="588"/>
      <c r="AG120" s="587"/>
      <c r="AH120" s="587"/>
      <c r="AI120" s="587"/>
      <c r="AJ120" s="587"/>
      <c r="AK120" s="587"/>
      <c r="AL120" s="587"/>
      <c r="AM120" s="588"/>
      <c r="AO120" s="168" t="s">
        <v>196</v>
      </c>
      <c r="AP120" s="168" t="str">
        <f>IFERROR(AP118*AP119,"")</f>
        <v/>
      </c>
    </row>
    <row r="121" spans="1:42" ht="9.75" customHeight="1" x14ac:dyDescent="0.15">
      <c r="A121" s="639"/>
      <c r="B121" s="640"/>
      <c r="C121" s="640"/>
      <c r="D121" s="641"/>
      <c r="E121" s="486"/>
      <c r="F121" s="487"/>
      <c r="G121" s="487"/>
      <c r="H121" s="487"/>
      <c r="I121" s="488"/>
      <c r="J121" s="598"/>
      <c r="K121" s="599"/>
      <c r="L121" s="599"/>
      <c r="M121" s="599"/>
      <c r="N121" s="599"/>
      <c r="O121" s="599"/>
      <c r="P121" s="599"/>
      <c r="Q121" s="599"/>
      <c r="R121" s="599"/>
      <c r="S121" s="599"/>
      <c r="T121" s="599"/>
      <c r="U121" s="599"/>
      <c r="V121" s="599"/>
      <c r="W121" s="599"/>
      <c r="X121" s="599"/>
      <c r="Y121" s="600"/>
      <c r="Z121" s="597"/>
      <c r="AA121" s="587"/>
      <c r="AB121" s="587"/>
      <c r="AC121" s="587"/>
      <c r="AD121" s="587"/>
      <c r="AE121" s="587"/>
      <c r="AF121" s="588"/>
      <c r="AG121" s="587"/>
      <c r="AH121" s="587"/>
      <c r="AI121" s="587"/>
      <c r="AJ121" s="587"/>
      <c r="AK121" s="587"/>
      <c r="AL121" s="587"/>
      <c r="AM121" s="588"/>
    </row>
    <row r="122" spans="1:42" ht="9.75" customHeight="1" x14ac:dyDescent="0.15">
      <c r="A122" s="639"/>
      <c r="B122" s="640"/>
      <c r="C122" s="640"/>
      <c r="D122" s="641"/>
      <c r="E122" s="486"/>
      <c r="F122" s="487"/>
      <c r="G122" s="487"/>
      <c r="H122" s="487"/>
      <c r="I122" s="488"/>
      <c r="J122" s="598"/>
      <c r="K122" s="599"/>
      <c r="L122" s="599"/>
      <c r="M122" s="599"/>
      <c r="N122" s="599"/>
      <c r="O122" s="599"/>
      <c r="P122" s="599"/>
      <c r="Q122" s="599"/>
      <c r="R122" s="599"/>
      <c r="S122" s="599"/>
      <c r="T122" s="599"/>
      <c r="U122" s="599"/>
      <c r="V122" s="599"/>
      <c r="W122" s="599"/>
      <c r="X122" s="599"/>
      <c r="Y122" s="600"/>
      <c r="Z122" s="597"/>
      <c r="AA122" s="587"/>
      <c r="AB122" s="587"/>
      <c r="AC122" s="587"/>
      <c r="AD122" s="587"/>
      <c r="AE122" s="587"/>
      <c r="AF122" s="588"/>
      <c r="AG122" s="587"/>
      <c r="AH122" s="587"/>
      <c r="AI122" s="587"/>
      <c r="AJ122" s="587"/>
      <c r="AK122" s="587"/>
      <c r="AL122" s="587"/>
      <c r="AM122" s="588"/>
    </row>
    <row r="123" spans="1:42" ht="9.75" customHeight="1" thickBot="1" x14ac:dyDescent="0.2">
      <c r="A123" s="642"/>
      <c r="B123" s="643"/>
      <c r="C123" s="643"/>
      <c r="D123" s="644"/>
      <c r="E123" s="607"/>
      <c r="F123" s="608"/>
      <c r="G123" s="608"/>
      <c r="H123" s="608"/>
      <c r="I123" s="609"/>
      <c r="J123" s="591"/>
      <c r="K123" s="592"/>
      <c r="L123" s="592"/>
      <c r="M123" s="592"/>
      <c r="N123" s="592"/>
      <c r="O123" s="592"/>
      <c r="P123" s="592"/>
      <c r="Q123" s="592"/>
      <c r="R123" s="592"/>
      <c r="S123" s="592"/>
      <c r="T123" s="592"/>
      <c r="U123" s="592"/>
      <c r="V123" s="592"/>
      <c r="W123" s="592"/>
      <c r="X123" s="592"/>
      <c r="Y123" s="593"/>
      <c r="Z123" s="594"/>
      <c r="AA123" s="595"/>
      <c r="AB123" s="595"/>
      <c r="AC123" s="595"/>
      <c r="AD123" s="595"/>
      <c r="AE123" s="595"/>
      <c r="AF123" s="596"/>
      <c r="AG123" s="595"/>
      <c r="AH123" s="595"/>
      <c r="AI123" s="595"/>
      <c r="AJ123" s="595"/>
      <c r="AK123" s="595"/>
      <c r="AL123" s="595"/>
      <c r="AM123" s="596"/>
    </row>
    <row r="124" spans="1:42" ht="20.25" customHeight="1" thickTop="1" x14ac:dyDescent="0.15">
      <c r="A124" s="581" t="s">
        <v>208</v>
      </c>
      <c r="B124" s="582"/>
      <c r="C124" s="582"/>
      <c r="D124" s="583"/>
      <c r="E124" s="645" t="str">
        <f>IF(AP120=0,"",AP120)</f>
        <v/>
      </c>
      <c r="F124" s="646"/>
      <c r="G124" s="646"/>
      <c r="H124" s="646"/>
      <c r="I124" s="647"/>
      <c r="J124" s="578" t="s">
        <v>207</v>
      </c>
      <c r="K124" s="579"/>
      <c r="L124" s="579"/>
      <c r="M124" s="580"/>
      <c r="N124" s="581">
        <f>Z124-AG124</f>
        <v>0</v>
      </c>
      <c r="O124" s="582"/>
      <c r="P124" s="582"/>
      <c r="Q124" s="582"/>
      <c r="R124" s="582"/>
      <c r="S124" s="582"/>
      <c r="T124" s="582"/>
      <c r="U124" s="583"/>
      <c r="V124" s="613" t="s">
        <v>206</v>
      </c>
      <c r="W124" s="614"/>
      <c r="X124" s="614"/>
      <c r="Y124" s="615"/>
      <c r="Z124" s="581">
        <f>SUM(Z119:AF123)</f>
        <v>0</v>
      </c>
      <c r="AA124" s="582"/>
      <c r="AB124" s="582"/>
      <c r="AC124" s="582"/>
      <c r="AD124" s="582"/>
      <c r="AE124" s="582"/>
      <c r="AF124" s="582"/>
      <c r="AG124" s="581">
        <f>SUM(AG119:AM123)</f>
        <v>0</v>
      </c>
      <c r="AH124" s="582"/>
      <c r="AI124" s="582"/>
      <c r="AJ124" s="582"/>
      <c r="AK124" s="582"/>
      <c r="AL124" s="582"/>
      <c r="AM124" s="583"/>
    </row>
    <row r="125" spans="1:42" ht="10.5" customHeight="1" thickBot="1" x14ac:dyDescent="0.2">
      <c r="A125" s="172"/>
      <c r="B125" s="172"/>
      <c r="C125" s="172"/>
      <c r="D125" s="172"/>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2"/>
      <c r="AG125" s="172"/>
      <c r="AH125" s="172"/>
      <c r="AI125" s="172"/>
      <c r="AJ125" s="172"/>
      <c r="AK125" s="173"/>
      <c r="AL125" s="173"/>
      <c r="AM125" s="173"/>
    </row>
    <row r="126" spans="1:42" ht="6" customHeight="1" x14ac:dyDescent="0.15">
      <c r="A126" s="165"/>
      <c r="B126" s="165"/>
      <c r="C126" s="165"/>
      <c r="D126" s="165"/>
      <c r="E126" s="165"/>
      <c r="F126" s="165"/>
      <c r="G126" s="165"/>
      <c r="H126" s="165"/>
      <c r="I126" s="165"/>
      <c r="J126" s="165"/>
      <c r="K126" s="165"/>
      <c r="L126" s="165"/>
      <c r="M126" s="165"/>
      <c r="N126" s="165"/>
      <c r="O126" s="165"/>
      <c r="P126" s="165"/>
      <c r="Q126" s="165"/>
      <c r="R126" s="165"/>
      <c r="S126" s="165"/>
      <c r="T126" s="165"/>
      <c r="U126" s="165"/>
      <c r="V126" s="165"/>
      <c r="W126" s="165"/>
      <c r="X126" s="165"/>
      <c r="Y126" s="165"/>
      <c r="Z126" s="165"/>
      <c r="AA126" s="165"/>
      <c r="AB126" s="165"/>
      <c r="AC126" s="165"/>
      <c r="AD126" s="165"/>
      <c r="AE126" s="165"/>
      <c r="AF126" s="165"/>
      <c r="AG126" s="165"/>
      <c r="AH126" s="165"/>
      <c r="AI126" s="165"/>
      <c r="AJ126" s="165"/>
    </row>
    <row r="127" spans="1:42" s="176" customFormat="1" ht="10.5" x14ac:dyDescent="0.15">
      <c r="A127" s="174" t="s">
        <v>44</v>
      </c>
      <c r="B127" s="139"/>
      <c r="C127" s="139"/>
      <c r="D127" s="139"/>
      <c r="E127" s="139"/>
      <c r="F127" s="139"/>
      <c r="G127" s="139"/>
      <c r="H127" s="139"/>
      <c r="I127" s="139"/>
      <c r="J127" s="139"/>
      <c r="K127" s="139"/>
      <c r="L127" s="139"/>
      <c r="M127" s="139"/>
      <c r="N127" s="139"/>
      <c r="O127" s="139"/>
      <c r="P127" s="139"/>
      <c r="Q127" s="139"/>
      <c r="R127" s="139"/>
      <c r="S127" s="139"/>
      <c r="T127" s="139"/>
      <c r="U127" s="139"/>
      <c r="V127" s="139"/>
      <c r="W127" s="139"/>
      <c r="X127" s="139"/>
      <c r="Y127" s="139"/>
      <c r="Z127" s="139"/>
      <c r="AA127" s="139"/>
      <c r="AB127" s="139"/>
      <c r="AC127" s="139"/>
      <c r="AD127" s="139"/>
      <c r="AE127" s="139"/>
      <c r="AF127" s="139"/>
      <c r="AG127" s="139"/>
      <c r="AH127" s="139"/>
      <c r="AI127" s="139"/>
      <c r="AJ127" s="139"/>
      <c r="AK127" s="175"/>
      <c r="AL127" s="175"/>
      <c r="AM127" s="175"/>
    </row>
    <row r="128" spans="1:42" s="176" customFormat="1" ht="5.25" customHeight="1" x14ac:dyDescent="0.15">
      <c r="A128" s="174"/>
      <c r="B128" s="139"/>
      <c r="C128" s="139"/>
      <c r="D128" s="139"/>
      <c r="E128" s="139"/>
      <c r="F128" s="139"/>
      <c r="G128" s="139"/>
      <c r="H128" s="139"/>
      <c r="I128" s="139"/>
      <c r="J128" s="139"/>
      <c r="K128" s="139"/>
      <c r="L128" s="139"/>
      <c r="M128" s="139"/>
      <c r="N128" s="139"/>
      <c r="O128" s="139"/>
      <c r="P128" s="139"/>
      <c r="Q128" s="139"/>
      <c r="R128" s="139"/>
      <c r="S128" s="139"/>
      <c r="T128" s="139"/>
      <c r="U128" s="139"/>
      <c r="V128" s="139"/>
      <c r="W128" s="139"/>
      <c r="X128" s="139"/>
      <c r="Y128" s="139"/>
      <c r="Z128" s="139"/>
      <c r="AA128" s="139"/>
      <c r="AB128" s="139"/>
      <c r="AC128" s="139"/>
      <c r="AD128" s="139"/>
      <c r="AE128" s="139"/>
      <c r="AF128" s="139"/>
      <c r="AG128" s="139"/>
      <c r="AH128" s="139"/>
      <c r="AI128" s="139"/>
      <c r="AJ128" s="139"/>
      <c r="AK128" s="175"/>
      <c r="AL128" s="175"/>
      <c r="AM128" s="175"/>
    </row>
    <row r="129" spans="1:39" s="176" customFormat="1" ht="10.5" x14ac:dyDescent="0.15">
      <c r="A129" s="174"/>
      <c r="B129" s="152" t="s">
        <v>45</v>
      </c>
      <c r="C129" s="139"/>
      <c r="D129" s="139"/>
      <c r="E129" s="139"/>
      <c r="F129" s="139"/>
      <c r="G129" s="139"/>
      <c r="H129" s="139"/>
      <c r="I129" s="139"/>
      <c r="J129" s="139"/>
      <c r="K129" s="139"/>
      <c r="L129" s="139"/>
      <c r="M129" s="139"/>
      <c r="N129" s="139"/>
      <c r="O129" s="139"/>
      <c r="P129" s="139"/>
      <c r="Q129" s="139"/>
      <c r="R129" s="139"/>
      <c r="S129" s="139"/>
      <c r="T129" s="139"/>
      <c r="U129" s="139"/>
      <c r="V129" s="139"/>
      <c r="W129" s="139"/>
      <c r="X129" s="139"/>
      <c r="Y129" s="139"/>
      <c r="Z129" s="139"/>
      <c r="AA129" s="139"/>
      <c r="AB129" s="139"/>
      <c r="AC129" s="139"/>
      <c r="AD129" s="139"/>
      <c r="AE129" s="139"/>
      <c r="AF129" s="139"/>
      <c r="AG129" s="139"/>
      <c r="AH129" s="139"/>
      <c r="AI129" s="139"/>
      <c r="AJ129" s="139"/>
      <c r="AK129" s="175"/>
      <c r="AL129" s="175"/>
      <c r="AM129" s="175"/>
    </row>
    <row r="130" spans="1:39" s="176" customFormat="1" ht="10.5" x14ac:dyDescent="0.15">
      <c r="A130" s="174"/>
      <c r="B130" s="152" t="s">
        <v>64</v>
      </c>
      <c r="C130" s="139"/>
      <c r="D130" s="139"/>
      <c r="E130" s="139"/>
      <c r="F130" s="139"/>
      <c r="G130" s="139"/>
      <c r="H130" s="139"/>
      <c r="I130" s="139"/>
      <c r="J130" s="139"/>
      <c r="K130" s="139"/>
      <c r="L130" s="139"/>
      <c r="M130" s="139"/>
      <c r="N130" s="139"/>
      <c r="O130" s="139"/>
      <c r="P130" s="139"/>
      <c r="Q130" s="139"/>
      <c r="R130" s="139"/>
      <c r="S130" s="139"/>
      <c r="T130" s="139"/>
      <c r="U130" s="139"/>
      <c r="V130" s="139"/>
      <c r="W130" s="139"/>
      <c r="X130" s="139"/>
      <c r="Y130" s="139"/>
      <c r="Z130" s="139"/>
      <c r="AA130" s="139"/>
      <c r="AB130" s="139"/>
      <c r="AC130" s="139"/>
      <c r="AD130" s="139"/>
      <c r="AE130" s="139"/>
      <c r="AF130" s="139"/>
      <c r="AG130" s="139"/>
      <c r="AH130" s="139"/>
      <c r="AI130" s="139"/>
      <c r="AJ130" s="139"/>
      <c r="AK130" s="175"/>
      <c r="AL130" s="175"/>
      <c r="AM130" s="175"/>
    </row>
    <row r="131" spans="1:39" s="176" customFormat="1" ht="5.25" customHeight="1" x14ac:dyDescent="0.15">
      <c r="A131" s="174"/>
      <c r="B131" s="139"/>
      <c r="C131" s="139"/>
      <c r="D131" s="139"/>
      <c r="E131" s="139"/>
      <c r="F131" s="139"/>
      <c r="G131" s="139"/>
      <c r="H131" s="139"/>
      <c r="I131" s="139"/>
      <c r="J131" s="139"/>
      <c r="K131" s="139"/>
      <c r="L131" s="139"/>
      <c r="M131" s="139"/>
      <c r="N131" s="139"/>
      <c r="O131" s="139"/>
      <c r="P131" s="139"/>
      <c r="Q131" s="139"/>
      <c r="R131" s="139"/>
      <c r="S131" s="139"/>
      <c r="T131" s="139"/>
      <c r="U131" s="139"/>
      <c r="V131" s="139"/>
      <c r="W131" s="139"/>
      <c r="X131" s="139"/>
      <c r="Y131" s="139"/>
      <c r="Z131" s="139"/>
      <c r="AA131" s="139"/>
      <c r="AB131" s="139"/>
      <c r="AC131" s="139"/>
      <c r="AD131" s="139"/>
      <c r="AE131" s="139"/>
      <c r="AF131" s="139"/>
      <c r="AG131" s="139"/>
      <c r="AH131" s="139"/>
      <c r="AI131" s="139"/>
      <c r="AJ131" s="139"/>
      <c r="AK131" s="175"/>
      <c r="AL131" s="175"/>
      <c r="AM131" s="175"/>
    </row>
    <row r="132" spans="1:39" x14ac:dyDescent="0.15">
      <c r="A132" s="177" t="s">
        <v>98</v>
      </c>
      <c r="B132" s="178"/>
      <c r="C132" s="165"/>
      <c r="D132" s="165"/>
      <c r="E132" s="165"/>
      <c r="F132" s="165"/>
      <c r="G132" s="165"/>
      <c r="H132" s="165"/>
      <c r="I132" s="165"/>
      <c r="J132" s="165"/>
      <c r="K132" s="165"/>
      <c r="L132" s="165"/>
      <c r="M132" s="165"/>
      <c r="N132" s="165"/>
      <c r="O132" s="165"/>
      <c r="P132" s="165"/>
      <c r="Q132" s="165"/>
      <c r="R132" s="165"/>
      <c r="S132" s="165"/>
      <c r="T132" s="165"/>
      <c r="U132" s="165"/>
      <c r="V132" s="165"/>
      <c r="W132" s="165"/>
      <c r="X132" s="165"/>
      <c r="Y132" s="165"/>
      <c r="Z132" s="165"/>
      <c r="AA132" s="165"/>
      <c r="AB132" s="165"/>
      <c r="AC132" s="165"/>
      <c r="AD132" s="165"/>
      <c r="AE132" s="165"/>
      <c r="AF132" s="165"/>
      <c r="AG132" s="165"/>
      <c r="AH132" s="165"/>
      <c r="AI132" s="165"/>
      <c r="AJ132" s="165"/>
    </row>
    <row r="133" spans="1:39" x14ac:dyDescent="0.15">
      <c r="A133" s="179" t="s">
        <v>168</v>
      </c>
      <c r="B133" s="180"/>
      <c r="C133" s="180"/>
      <c r="D133" s="180"/>
      <c r="E133" s="180"/>
      <c r="F133" s="180"/>
      <c r="G133" s="180"/>
      <c r="H133" s="180"/>
      <c r="I133" s="180"/>
      <c r="J133" s="180"/>
      <c r="K133" s="180"/>
      <c r="L133" s="180"/>
      <c r="M133" s="180"/>
      <c r="N133" s="180"/>
      <c r="O133" s="180"/>
      <c r="P133" s="180"/>
      <c r="Q133" s="180"/>
      <c r="R133" s="180"/>
      <c r="S133" s="180"/>
      <c r="T133" s="623"/>
      <c r="U133" s="623"/>
      <c r="V133" s="623"/>
      <c r="W133" s="623"/>
      <c r="X133" s="623"/>
      <c r="Y133" s="623"/>
      <c r="Z133" s="623"/>
      <c r="AA133" s="623"/>
      <c r="AB133" s="623"/>
      <c r="AC133" s="623"/>
      <c r="AD133" s="623"/>
      <c r="AE133" s="623"/>
      <c r="AF133" s="623"/>
      <c r="AG133" s="623"/>
      <c r="AH133" s="623"/>
      <c r="AI133" s="623"/>
      <c r="AJ133" s="623"/>
      <c r="AK133" s="623"/>
      <c r="AL133" s="623"/>
      <c r="AM133" s="624"/>
    </row>
    <row r="134" spans="1:39" x14ac:dyDescent="0.15">
      <c r="A134" s="181"/>
      <c r="B134" s="291" t="s">
        <v>191</v>
      </c>
      <c r="C134" s="180"/>
      <c r="D134" s="180"/>
      <c r="E134" s="180"/>
      <c r="F134" s="180"/>
      <c r="G134" s="180"/>
      <c r="H134" s="180"/>
      <c r="I134" s="180"/>
      <c r="J134" s="180"/>
      <c r="K134" s="180"/>
      <c r="L134" s="180"/>
      <c r="M134" s="180"/>
      <c r="N134" s="180"/>
      <c r="O134" s="180"/>
      <c r="P134" s="180"/>
      <c r="Q134" s="180"/>
      <c r="R134" s="180"/>
      <c r="S134" s="180"/>
      <c r="T134" s="623" t="s">
        <v>65</v>
      </c>
      <c r="U134" s="623"/>
      <c r="V134" s="623"/>
      <c r="W134" s="623"/>
      <c r="X134" s="623"/>
      <c r="Y134" s="623"/>
      <c r="Z134" s="623"/>
      <c r="AA134" s="623"/>
      <c r="AB134" s="623"/>
      <c r="AC134" s="623"/>
      <c r="AD134" s="623"/>
      <c r="AE134" s="623"/>
      <c r="AF134" s="623"/>
      <c r="AG134" s="623"/>
      <c r="AH134" s="623"/>
      <c r="AI134" s="623"/>
      <c r="AJ134" s="623"/>
      <c r="AK134" s="623"/>
      <c r="AL134" s="623"/>
      <c r="AM134" s="624"/>
    </row>
    <row r="135" spans="1:39" ht="38.25" customHeight="1" x14ac:dyDescent="0.15">
      <c r="A135" s="183"/>
      <c r="B135" s="134"/>
      <c r="C135" s="184" t="s">
        <v>179</v>
      </c>
      <c r="D135" s="630" t="s">
        <v>180</v>
      </c>
      <c r="E135" s="630"/>
      <c r="F135" s="630"/>
      <c r="G135" s="630"/>
      <c r="H135" s="630"/>
      <c r="I135" s="630"/>
      <c r="J135" s="630"/>
      <c r="K135" s="630"/>
      <c r="L135" s="630"/>
      <c r="M135" s="630"/>
      <c r="N135" s="630"/>
      <c r="O135" s="630"/>
      <c r="P135" s="630"/>
      <c r="Q135" s="630"/>
      <c r="R135" s="630"/>
      <c r="S135" s="631"/>
      <c r="T135" s="569" t="s">
        <v>253</v>
      </c>
      <c r="U135" s="570"/>
      <c r="V135" s="570"/>
      <c r="W135" s="570"/>
      <c r="X135" s="570"/>
      <c r="Y135" s="570"/>
      <c r="Z135" s="570"/>
      <c r="AA135" s="570"/>
      <c r="AB135" s="570"/>
      <c r="AC135" s="570"/>
      <c r="AD135" s="570"/>
      <c r="AE135" s="570"/>
      <c r="AF135" s="570"/>
      <c r="AG135" s="570"/>
      <c r="AH135" s="570"/>
      <c r="AI135" s="570"/>
      <c r="AJ135" s="570"/>
      <c r="AK135" s="570"/>
      <c r="AL135" s="570"/>
      <c r="AM135" s="571"/>
    </row>
    <row r="136" spans="1:39" ht="23.25" customHeight="1" x14ac:dyDescent="0.15">
      <c r="A136" s="183"/>
      <c r="B136" s="185"/>
      <c r="C136" s="186" t="s">
        <v>178</v>
      </c>
      <c r="D136" s="632" t="s">
        <v>181</v>
      </c>
      <c r="E136" s="632"/>
      <c r="F136" s="632"/>
      <c r="G136" s="632"/>
      <c r="H136" s="632"/>
      <c r="I136" s="632"/>
      <c r="J136" s="632"/>
      <c r="K136" s="632"/>
      <c r="L136" s="632"/>
      <c r="M136" s="632"/>
      <c r="N136" s="632"/>
      <c r="O136" s="632"/>
      <c r="P136" s="632"/>
      <c r="Q136" s="632"/>
      <c r="R136" s="632"/>
      <c r="S136" s="633"/>
      <c r="T136" s="622" t="s">
        <v>249</v>
      </c>
      <c r="U136" s="617"/>
      <c r="V136" s="617"/>
      <c r="W136" s="617"/>
      <c r="X136" s="617"/>
      <c r="Y136" s="617"/>
      <c r="Z136" s="617"/>
      <c r="AA136" s="617"/>
      <c r="AB136" s="617"/>
      <c r="AC136" s="617"/>
      <c r="AD136" s="617"/>
      <c r="AE136" s="617"/>
      <c r="AF136" s="617"/>
      <c r="AG136" s="617"/>
      <c r="AH136" s="617"/>
      <c r="AI136" s="617"/>
      <c r="AJ136" s="617"/>
      <c r="AK136" s="617"/>
      <c r="AL136" s="617"/>
      <c r="AM136" s="618"/>
    </row>
    <row r="137" spans="1:39" x14ac:dyDescent="0.15">
      <c r="A137" s="181"/>
      <c r="B137" s="291" t="s">
        <v>169</v>
      </c>
      <c r="C137" s="180"/>
      <c r="D137" s="180"/>
      <c r="E137" s="180"/>
      <c r="F137" s="180"/>
      <c r="G137" s="180"/>
      <c r="H137" s="180"/>
      <c r="I137" s="180"/>
      <c r="J137" s="180"/>
      <c r="K137" s="180"/>
      <c r="L137" s="180"/>
      <c r="M137" s="180"/>
      <c r="N137" s="180"/>
      <c r="O137" s="180"/>
      <c r="P137" s="180"/>
      <c r="Q137" s="180"/>
      <c r="R137" s="180"/>
      <c r="S137" s="180"/>
      <c r="T137" s="623" t="s">
        <v>65</v>
      </c>
      <c r="U137" s="623"/>
      <c r="V137" s="623"/>
      <c r="W137" s="623"/>
      <c r="X137" s="623"/>
      <c r="Y137" s="623"/>
      <c r="Z137" s="623"/>
      <c r="AA137" s="623"/>
      <c r="AB137" s="623"/>
      <c r="AC137" s="623"/>
      <c r="AD137" s="623"/>
      <c r="AE137" s="623"/>
      <c r="AF137" s="623"/>
      <c r="AG137" s="623"/>
      <c r="AH137" s="623"/>
      <c r="AI137" s="623"/>
      <c r="AJ137" s="623"/>
      <c r="AK137" s="623"/>
      <c r="AL137" s="623"/>
      <c r="AM137" s="624"/>
    </row>
    <row r="138" spans="1:39" x14ac:dyDescent="0.15">
      <c r="A138" s="183"/>
      <c r="B138" s="187"/>
      <c r="C138" s="184" t="s">
        <v>176</v>
      </c>
      <c r="D138" s="630" t="s">
        <v>177</v>
      </c>
      <c r="E138" s="630"/>
      <c r="F138" s="630"/>
      <c r="G138" s="630"/>
      <c r="H138" s="630"/>
      <c r="I138" s="630"/>
      <c r="J138" s="630"/>
      <c r="K138" s="630"/>
      <c r="L138" s="630"/>
      <c r="M138" s="630"/>
      <c r="N138" s="630"/>
      <c r="O138" s="630"/>
      <c r="P138" s="630"/>
      <c r="Q138" s="630"/>
      <c r="R138" s="630"/>
      <c r="S138" s="631"/>
      <c r="T138" s="569" t="s">
        <v>170</v>
      </c>
      <c r="U138" s="570"/>
      <c r="V138" s="570"/>
      <c r="W138" s="570"/>
      <c r="X138" s="570"/>
      <c r="Y138" s="570"/>
      <c r="Z138" s="570"/>
      <c r="AA138" s="570"/>
      <c r="AB138" s="570"/>
      <c r="AC138" s="570"/>
      <c r="AD138" s="570"/>
      <c r="AE138" s="570"/>
      <c r="AF138" s="570"/>
      <c r="AG138" s="570"/>
      <c r="AH138" s="570"/>
      <c r="AI138" s="570"/>
      <c r="AJ138" s="570"/>
      <c r="AK138" s="570"/>
      <c r="AL138" s="570"/>
      <c r="AM138" s="571"/>
    </row>
    <row r="139" spans="1:39" ht="12" customHeight="1" x14ac:dyDescent="0.15">
      <c r="A139" s="183"/>
      <c r="B139" s="187"/>
      <c r="C139" s="186" t="s">
        <v>174</v>
      </c>
      <c r="D139" s="634" t="s">
        <v>175</v>
      </c>
      <c r="E139" s="634"/>
      <c r="F139" s="634"/>
      <c r="G139" s="634"/>
      <c r="H139" s="634"/>
      <c r="I139" s="634"/>
      <c r="J139" s="634"/>
      <c r="K139" s="634"/>
      <c r="L139" s="634"/>
      <c r="M139" s="634"/>
      <c r="N139" s="634"/>
      <c r="O139" s="634"/>
      <c r="P139" s="634"/>
      <c r="Q139" s="634"/>
      <c r="R139" s="634"/>
      <c r="S139" s="635"/>
      <c r="T139" s="616" t="s">
        <v>171</v>
      </c>
      <c r="U139" s="617"/>
      <c r="V139" s="617"/>
      <c r="W139" s="617"/>
      <c r="X139" s="617"/>
      <c r="Y139" s="617"/>
      <c r="Z139" s="617"/>
      <c r="AA139" s="617"/>
      <c r="AB139" s="617"/>
      <c r="AC139" s="617"/>
      <c r="AD139" s="617"/>
      <c r="AE139" s="617"/>
      <c r="AF139" s="617"/>
      <c r="AG139" s="617"/>
      <c r="AH139" s="617"/>
      <c r="AI139" s="617"/>
      <c r="AJ139" s="617"/>
      <c r="AK139" s="617"/>
      <c r="AL139" s="617"/>
      <c r="AM139" s="618"/>
    </row>
    <row r="140" spans="1:39" ht="23.25" customHeight="1" x14ac:dyDescent="0.15">
      <c r="A140" s="183"/>
      <c r="B140" s="183"/>
      <c r="C140" s="188" t="s">
        <v>172</v>
      </c>
      <c r="D140" s="628" t="s">
        <v>173</v>
      </c>
      <c r="E140" s="628"/>
      <c r="F140" s="628"/>
      <c r="G140" s="628"/>
      <c r="H140" s="628"/>
      <c r="I140" s="628"/>
      <c r="J140" s="628"/>
      <c r="K140" s="628"/>
      <c r="L140" s="628"/>
      <c r="M140" s="628"/>
      <c r="N140" s="628"/>
      <c r="O140" s="628"/>
      <c r="P140" s="628"/>
      <c r="Q140" s="628"/>
      <c r="R140" s="628"/>
      <c r="S140" s="629"/>
      <c r="T140" s="619" t="s">
        <v>182</v>
      </c>
      <c r="U140" s="620"/>
      <c r="V140" s="620"/>
      <c r="W140" s="620"/>
      <c r="X140" s="620"/>
      <c r="Y140" s="620"/>
      <c r="Z140" s="620"/>
      <c r="AA140" s="620"/>
      <c r="AB140" s="620"/>
      <c r="AC140" s="620"/>
      <c r="AD140" s="620"/>
      <c r="AE140" s="620"/>
      <c r="AF140" s="620"/>
      <c r="AG140" s="620"/>
      <c r="AH140" s="620"/>
      <c r="AI140" s="620"/>
      <c r="AJ140" s="620"/>
      <c r="AK140" s="620"/>
      <c r="AL140" s="620"/>
      <c r="AM140" s="621"/>
    </row>
    <row r="141" spans="1:39" ht="36.75" customHeight="1" x14ac:dyDescent="0.15">
      <c r="A141" s="183"/>
      <c r="B141" s="187"/>
      <c r="C141" s="186" t="s">
        <v>183</v>
      </c>
      <c r="D141" s="634" t="s">
        <v>185</v>
      </c>
      <c r="E141" s="634"/>
      <c r="F141" s="634"/>
      <c r="G141" s="634"/>
      <c r="H141" s="634"/>
      <c r="I141" s="634"/>
      <c r="J141" s="634"/>
      <c r="K141" s="634"/>
      <c r="L141" s="634"/>
      <c r="M141" s="634"/>
      <c r="N141" s="634"/>
      <c r="O141" s="634"/>
      <c r="P141" s="634"/>
      <c r="Q141" s="634"/>
      <c r="R141" s="634"/>
      <c r="S141" s="635"/>
      <c r="T141" s="714" t="s">
        <v>186</v>
      </c>
      <c r="U141" s="715"/>
      <c r="V141" s="715"/>
      <c r="W141" s="715"/>
      <c r="X141" s="715"/>
      <c r="Y141" s="715"/>
      <c r="Z141" s="715"/>
      <c r="AA141" s="715"/>
      <c r="AB141" s="715"/>
      <c r="AC141" s="715"/>
      <c r="AD141" s="715"/>
      <c r="AE141" s="715"/>
      <c r="AF141" s="715"/>
      <c r="AG141" s="715"/>
      <c r="AH141" s="715"/>
      <c r="AI141" s="715"/>
      <c r="AJ141" s="715"/>
      <c r="AK141" s="715"/>
      <c r="AL141" s="715"/>
      <c r="AM141" s="716"/>
    </row>
    <row r="142" spans="1:39" x14ac:dyDescent="0.15">
      <c r="A142" s="179" t="s">
        <v>187</v>
      </c>
      <c r="B142" s="180"/>
      <c r="C142" s="180"/>
      <c r="D142" s="180"/>
      <c r="E142" s="180"/>
      <c r="F142" s="180"/>
      <c r="G142" s="180"/>
      <c r="H142" s="180"/>
      <c r="I142" s="180"/>
      <c r="J142" s="180"/>
      <c r="K142" s="180"/>
      <c r="L142" s="180"/>
      <c r="M142" s="180"/>
      <c r="N142" s="180"/>
      <c r="O142" s="180"/>
      <c r="P142" s="180"/>
      <c r="Q142" s="180"/>
      <c r="R142" s="180"/>
      <c r="S142" s="180"/>
      <c r="T142" s="623"/>
      <c r="U142" s="623"/>
      <c r="V142" s="623"/>
      <c r="W142" s="623"/>
      <c r="X142" s="623"/>
      <c r="Y142" s="623"/>
      <c r="Z142" s="623"/>
      <c r="AA142" s="623"/>
      <c r="AB142" s="623"/>
      <c r="AC142" s="623"/>
      <c r="AD142" s="623"/>
      <c r="AE142" s="623"/>
      <c r="AF142" s="623"/>
      <c r="AG142" s="623"/>
      <c r="AH142" s="623"/>
      <c r="AI142" s="623"/>
      <c r="AJ142" s="623"/>
      <c r="AK142" s="623"/>
      <c r="AL142" s="623"/>
      <c r="AM142" s="624"/>
    </row>
    <row r="143" spans="1:39" x14ac:dyDescent="0.15">
      <c r="A143" s="181"/>
      <c r="B143" s="291" t="s">
        <v>191</v>
      </c>
      <c r="C143" s="180"/>
      <c r="D143" s="180"/>
      <c r="E143" s="180"/>
      <c r="F143" s="180"/>
      <c r="G143" s="180"/>
      <c r="H143" s="180"/>
      <c r="I143" s="180"/>
      <c r="J143" s="180"/>
      <c r="K143" s="180"/>
      <c r="L143" s="180"/>
      <c r="M143" s="180"/>
      <c r="N143" s="180"/>
      <c r="O143" s="180"/>
      <c r="P143" s="180"/>
      <c r="Q143" s="180"/>
      <c r="R143" s="180"/>
      <c r="S143" s="180"/>
      <c r="T143" s="623" t="s">
        <v>65</v>
      </c>
      <c r="U143" s="623"/>
      <c r="V143" s="623"/>
      <c r="W143" s="623"/>
      <c r="X143" s="623"/>
      <c r="Y143" s="623"/>
      <c r="Z143" s="623"/>
      <c r="AA143" s="623"/>
      <c r="AB143" s="623"/>
      <c r="AC143" s="623"/>
      <c r="AD143" s="623"/>
      <c r="AE143" s="623"/>
      <c r="AF143" s="623"/>
      <c r="AG143" s="623"/>
      <c r="AH143" s="623"/>
      <c r="AI143" s="623"/>
      <c r="AJ143" s="623"/>
      <c r="AK143" s="623"/>
      <c r="AL143" s="623"/>
      <c r="AM143" s="624"/>
    </row>
    <row r="144" spans="1:39" x14ac:dyDescent="0.15">
      <c r="A144" s="183"/>
      <c r="B144" s="134"/>
      <c r="C144" s="289" t="s">
        <v>184</v>
      </c>
      <c r="D144" s="651" t="s">
        <v>180</v>
      </c>
      <c r="E144" s="651"/>
      <c r="F144" s="651"/>
      <c r="G144" s="651"/>
      <c r="H144" s="651"/>
      <c r="I144" s="651"/>
      <c r="J144" s="651"/>
      <c r="K144" s="651"/>
      <c r="L144" s="651"/>
      <c r="M144" s="651"/>
      <c r="N144" s="651"/>
      <c r="O144" s="651"/>
      <c r="P144" s="651"/>
      <c r="Q144" s="651"/>
      <c r="R144" s="651"/>
      <c r="S144" s="652"/>
      <c r="T144" s="717" t="s">
        <v>254</v>
      </c>
      <c r="U144" s="718"/>
      <c r="V144" s="718"/>
      <c r="W144" s="718"/>
      <c r="X144" s="718"/>
      <c r="Y144" s="718"/>
      <c r="Z144" s="718"/>
      <c r="AA144" s="718"/>
      <c r="AB144" s="718"/>
      <c r="AC144" s="718"/>
      <c r="AD144" s="718"/>
      <c r="AE144" s="718"/>
      <c r="AF144" s="718"/>
      <c r="AG144" s="718"/>
      <c r="AH144" s="718"/>
      <c r="AI144" s="718"/>
      <c r="AJ144" s="718"/>
      <c r="AK144" s="718"/>
      <c r="AL144" s="718"/>
      <c r="AM144" s="719"/>
    </row>
    <row r="145" spans="1:39" x14ac:dyDescent="0.15">
      <c r="A145" s="179" t="s">
        <v>251</v>
      </c>
      <c r="B145" s="180"/>
      <c r="C145" s="180"/>
      <c r="D145" s="180"/>
      <c r="E145" s="180"/>
      <c r="F145" s="180"/>
      <c r="G145" s="180"/>
      <c r="H145" s="180"/>
      <c r="I145" s="180"/>
      <c r="J145" s="180"/>
      <c r="K145" s="180"/>
      <c r="L145" s="180"/>
      <c r="M145" s="180"/>
      <c r="N145" s="180"/>
      <c r="O145" s="180"/>
      <c r="P145" s="180"/>
      <c r="Q145" s="180"/>
      <c r="R145" s="180"/>
      <c r="S145" s="180"/>
      <c r="T145" s="623"/>
      <c r="U145" s="623"/>
      <c r="V145" s="623"/>
      <c r="W145" s="623"/>
      <c r="X145" s="623"/>
      <c r="Y145" s="623"/>
      <c r="Z145" s="623"/>
      <c r="AA145" s="623"/>
      <c r="AB145" s="623"/>
      <c r="AC145" s="623"/>
      <c r="AD145" s="623"/>
      <c r="AE145" s="623"/>
      <c r="AF145" s="623"/>
      <c r="AG145" s="623"/>
      <c r="AH145" s="623"/>
      <c r="AI145" s="623"/>
      <c r="AJ145" s="623"/>
      <c r="AK145" s="623"/>
      <c r="AL145" s="623"/>
      <c r="AM145" s="624"/>
    </row>
    <row r="146" spans="1:39" x14ac:dyDescent="0.15">
      <c r="A146" s="181"/>
      <c r="B146" s="291" t="s">
        <v>278</v>
      </c>
      <c r="C146" s="180"/>
      <c r="D146" s="180"/>
      <c r="E146" s="180"/>
      <c r="F146" s="180"/>
      <c r="G146" s="180"/>
      <c r="H146" s="180"/>
      <c r="I146" s="180"/>
      <c r="J146" s="180"/>
      <c r="K146" s="180"/>
      <c r="L146" s="180"/>
      <c r="M146" s="180"/>
      <c r="N146" s="180"/>
      <c r="O146" s="180"/>
      <c r="P146" s="180"/>
      <c r="Q146" s="180"/>
      <c r="R146" s="180"/>
      <c r="S146" s="180"/>
      <c r="T146" s="623" t="s">
        <v>65</v>
      </c>
      <c r="U146" s="623"/>
      <c r="V146" s="623"/>
      <c r="W146" s="623"/>
      <c r="X146" s="623"/>
      <c r="Y146" s="623"/>
      <c r="Z146" s="623"/>
      <c r="AA146" s="623"/>
      <c r="AB146" s="623"/>
      <c r="AC146" s="623"/>
      <c r="AD146" s="623"/>
      <c r="AE146" s="623"/>
      <c r="AF146" s="623"/>
      <c r="AG146" s="623"/>
      <c r="AH146" s="623"/>
      <c r="AI146" s="623"/>
      <c r="AJ146" s="623"/>
      <c r="AK146" s="623"/>
      <c r="AL146" s="623"/>
      <c r="AM146" s="624"/>
    </row>
    <row r="147" spans="1:39" ht="21" customHeight="1" x14ac:dyDescent="0.15">
      <c r="A147" s="183"/>
      <c r="B147" s="134"/>
      <c r="C147" s="289" t="s">
        <v>252</v>
      </c>
      <c r="D147" s="651" t="s">
        <v>237</v>
      </c>
      <c r="E147" s="651"/>
      <c r="F147" s="651"/>
      <c r="G147" s="651"/>
      <c r="H147" s="651"/>
      <c r="I147" s="651"/>
      <c r="J147" s="651"/>
      <c r="K147" s="651"/>
      <c r="L147" s="651"/>
      <c r="M147" s="651"/>
      <c r="N147" s="651"/>
      <c r="O147" s="651"/>
      <c r="P147" s="651"/>
      <c r="Q147" s="651"/>
      <c r="R147" s="651"/>
      <c r="S147" s="652"/>
      <c r="T147" s="729" t="s">
        <v>256</v>
      </c>
      <c r="U147" s="730"/>
      <c r="V147" s="730"/>
      <c r="W147" s="730"/>
      <c r="X147" s="730"/>
      <c r="Y147" s="730"/>
      <c r="Z147" s="730"/>
      <c r="AA147" s="730"/>
      <c r="AB147" s="730"/>
      <c r="AC147" s="730"/>
      <c r="AD147" s="730"/>
      <c r="AE147" s="730"/>
      <c r="AF147" s="730"/>
      <c r="AG147" s="730"/>
      <c r="AH147" s="730"/>
      <c r="AI147" s="730"/>
      <c r="AJ147" s="730"/>
      <c r="AK147" s="730"/>
      <c r="AL147" s="730"/>
      <c r="AM147" s="731"/>
    </row>
    <row r="148" spans="1:39" s="176" customFormat="1" ht="33" customHeight="1" x14ac:dyDescent="0.15">
      <c r="A148" s="666" t="s">
        <v>255</v>
      </c>
      <c r="B148" s="666"/>
      <c r="C148" s="666"/>
      <c r="D148" s="666"/>
      <c r="E148" s="666"/>
      <c r="F148" s="666"/>
      <c r="G148" s="666"/>
      <c r="H148" s="666"/>
      <c r="I148" s="666"/>
      <c r="J148" s="666"/>
      <c r="K148" s="666"/>
      <c r="L148" s="666"/>
      <c r="M148" s="666"/>
      <c r="N148" s="666"/>
      <c r="O148" s="666"/>
      <c r="P148" s="666"/>
      <c r="Q148" s="666"/>
      <c r="R148" s="666"/>
      <c r="S148" s="666"/>
      <c r="T148" s="666"/>
      <c r="U148" s="666"/>
      <c r="V148" s="666"/>
      <c r="W148" s="666"/>
      <c r="X148" s="666"/>
      <c r="Y148" s="666"/>
      <c r="Z148" s="666"/>
      <c r="AA148" s="666"/>
      <c r="AB148" s="666"/>
      <c r="AC148" s="666"/>
      <c r="AD148" s="666"/>
      <c r="AE148" s="666"/>
      <c r="AF148" s="666"/>
      <c r="AG148" s="666"/>
      <c r="AH148" s="666"/>
      <c r="AI148" s="666"/>
      <c r="AJ148" s="666"/>
      <c r="AK148" s="666"/>
      <c r="AL148" s="666"/>
      <c r="AM148" s="666"/>
    </row>
    <row r="149" spans="1:39" x14ac:dyDescent="0.15">
      <c r="A149" s="177" t="s">
        <v>99</v>
      </c>
      <c r="B149" s="178"/>
      <c r="C149" s="165"/>
      <c r="D149" s="165"/>
      <c r="E149" s="165"/>
      <c r="F149" s="165"/>
      <c r="G149" s="165"/>
      <c r="H149" s="165"/>
      <c r="I149" s="165"/>
      <c r="J149" s="165"/>
      <c r="K149" s="165"/>
      <c r="L149" s="165"/>
      <c r="M149" s="165"/>
      <c r="N149" s="165"/>
      <c r="O149" s="165"/>
      <c r="P149" s="165"/>
      <c r="Q149" s="165"/>
      <c r="R149" s="165"/>
      <c r="S149" s="165"/>
      <c r="T149" s="165"/>
      <c r="U149" s="165"/>
      <c r="V149" s="165"/>
      <c r="W149" s="165"/>
      <c r="X149" s="165"/>
      <c r="Y149" s="165"/>
      <c r="Z149" s="165"/>
      <c r="AA149" s="165"/>
      <c r="AB149" s="165"/>
      <c r="AC149" s="165"/>
      <c r="AD149" s="165"/>
      <c r="AE149" s="165"/>
      <c r="AF149" s="165"/>
      <c r="AG149" s="165"/>
      <c r="AH149" s="165"/>
      <c r="AI149" s="165"/>
      <c r="AJ149" s="165"/>
    </row>
    <row r="150" spans="1:39" ht="4.5" customHeight="1" x14ac:dyDescent="0.15">
      <c r="A150" s="179"/>
      <c r="B150" s="180"/>
      <c r="C150" s="180"/>
      <c r="D150" s="180"/>
      <c r="E150" s="180"/>
      <c r="F150" s="180"/>
      <c r="G150" s="180"/>
      <c r="H150" s="180"/>
      <c r="I150" s="180"/>
      <c r="J150" s="180"/>
      <c r="K150" s="180"/>
      <c r="L150" s="180"/>
      <c r="M150" s="180"/>
      <c r="N150" s="180"/>
      <c r="O150" s="180"/>
      <c r="P150" s="180"/>
      <c r="Q150" s="180"/>
      <c r="R150" s="180"/>
      <c r="S150" s="180"/>
      <c r="T150" s="623"/>
      <c r="U150" s="623"/>
      <c r="V150" s="623"/>
      <c r="W150" s="623"/>
      <c r="X150" s="623"/>
      <c r="Y150" s="623"/>
      <c r="Z150" s="623"/>
      <c r="AA150" s="623"/>
      <c r="AB150" s="623"/>
      <c r="AC150" s="623"/>
      <c r="AD150" s="623"/>
      <c r="AE150" s="623"/>
      <c r="AF150" s="623"/>
      <c r="AG150" s="623"/>
      <c r="AH150" s="623"/>
      <c r="AI150" s="623"/>
      <c r="AJ150" s="623"/>
      <c r="AK150" s="623"/>
      <c r="AL150" s="623"/>
      <c r="AM150" s="624"/>
    </row>
    <row r="151" spans="1:39" x14ac:dyDescent="0.15">
      <c r="A151" s="181"/>
      <c r="B151" s="291" t="s">
        <v>191</v>
      </c>
      <c r="C151" s="180"/>
      <c r="D151" s="180"/>
      <c r="E151" s="180"/>
      <c r="F151" s="180"/>
      <c r="G151" s="180"/>
      <c r="H151" s="180"/>
      <c r="I151" s="180"/>
      <c r="J151" s="180"/>
      <c r="K151" s="180"/>
      <c r="L151" s="180"/>
      <c r="M151" s="180"/>
      <c r="N151" s="180"/>
      <c r="O151" s="180"/>
      <c r="P151" s="180"/>
      <c r="Q151" s="180"/>
      <c r="R151" s="180"/>
      <c r="S151" s="180"/>
      <c r="T151" s="623" t="s">
        <v>65</v>
      </c>
      <c r="U151" s="623"/>
      <c r="V151" s="623"/>
      <c r="W151" s="623"/>
      <c r="X151" s="623"/>
      <c r="Y151" s="623"/>
      <c r="Z151" s="623"/>
      <c r="AA151" s="623"/>
      <c r="AB151" s="623"/>
      <c r="AC151" s="623"/>
      <c r="AD151" s="623"/>
      <c r="AE151" s="623"/>
      <c r="AF151" s="623"/>
      <c r="AG151" s="623"/>
      <c r="AH151" s="623"/>
      <c r="AI151" s="623"/>
      <c r="AJ151" s="623"/>
      <c r="AK151" s="623"/>
      <c r="AL151" s="623"/>
      <c r="AM151" s="624"/>
    </row>
    <row r="152" spans="1:39" ht="24" customHeight="1" x14ac:dyDescent="0.15">
      <c r="A152" s="183"/>
      <c r="B152" s="134"/>
      <c r="C152" s="184" t="s">
        <v>179</v>
      </c>
      <c r="D152" s="654" t="s">
        <v>181</v>
      </c>
      <c r="E152" s="654"/>
      <c r="F152" s="654"/>
      <c r="G152" s="654"/>
      <c r="H152" s="654"/>
      <c r="I152" s="654"/>
      <c r="J152" s="654"/>
      <c r="K152" s="654"/>
      <c r="L152" s="654"/>
      <c r="M152" s="654"/>
      <c r="N152" s="654"/>
      <c r="O152" s="654"/>
      <c r="P152" s="654"/>
      <c r="Q152" s="654"/>
      <c r="R152" s="654"/>
      <c r="S152" s="655"/>
      <c r="T152" s="720" t="s">
        <v>249</v>
      </c>
      <c r="U152" s="721"/>
      <c r="V152" s="721"/>
      <c r="W152" s="721"/>
      <c r="X152" s="721"/>
      <c r="Y152" s="721"/>
      <c r="Z152" s="721"/>
      <c r="AA152" s="721"/>
      <c r="AB152" s="721"/>
      <c r="AC152" s="721"/>
      <c r="AD152" s="721"/>
      <c r="AE152" s="721"/>
      <c r="AF152" s="721"/>
      <c r="AG152" s="721"/>
      <c r="AH152" s="721"/>
      <c r="AI152" s="721"/>
      <c r="AJ152" s="721"/>
      <c r="AK152" s="721"/>
      <c r="AL152" s="721"/>
      <c r="AM152" s="722"/>
    </row>
    <row r="153" spans="1:39" x14ac:dyDescent="0.15">
      <c r="A153" s="181"/>
      <c r="B153" s="291" t="s">
        <v>169</v>
      </c>
      <c r="C153" s="180"/>
      <c r="D153" s="180"/>
      <c r="E153" s="180"/>
      <c r="F153" s="180"/>
      <c r="G153" s="180"/>
      <c r="H153" s="180"/>
      <c r="I153" s="180"/>
      <c r="J153" s="180"/>
      <c r="K153" s="180"/>
      <c r="L153" s="180"/>
      <c r="M153" s="180"/>
      <c r="N153" s="180"/>
      <c r="O153" s="180"/>
      <c r="P153" s="180"/>
      <c r="Q153" s="180"/>
      <c r="R153" s="180"/>
      <c r="S153" s="180"/>
      <c r="T153" s="623" t="s">
        <v>65</v>
      </c>
      <c r="U153" s="623"/>
      <c r="V153" s="623"/>
      <c r="W153" s="623"/>
      <c r="X153" s="623"/>
      <c r="Y153" s="623"/>
      <c r="Z153" s="623"/>
      <c r="AA153" s="623"/>
      <c r="AB153" s="623"/>
      <c r="AC153" s="623"/>
      <c r="AD153" s="623"/>
      <c r="AE153" s="623"/>
      <c r="AF153" s="623"/>
      <c r="AG153" s="623"/>
      <c r="AH153" s="623"/>
      <c r="AI153" s="623"/>
      <c r="AJ153" s="623"/>
      <c r="AK153" s="623"/>
      <c r="AL153" s="623"/>
      <c r="AM153" s="624"/>
    </row>
    <row r="154" spans="1:39" ht="36.75" customHeight="1" x14ac:dyDescent="0.15">
      <c r="A154" s="183"/>
      <c r="B154" s="187"/>
      <c r="C154" s="184" t="s">
        <v>178</v>
      </c>
      <c r="D154" s="630" t="s">
        <v>185</v>
      </c>
      <c r="E154" s="630"/>
      <c r="F154" s="630"/>
      <c r="G154" s="630"/>
      <c r="H154" s="630"/>
      <c r="I154" s="630"/>
      <c r="J154" s="630"/>
      <c r="K154" s="630"/>
      <c r="L154" s="630"/>
      <c r="M154" s="630"/>
      <c r="N154" s="630"/>
      <c r="O154" s="630"/>
      <c r="P154" s="630"/>
      <c r="Q154" s="630"/>
      <c r="R154" s="630"/>
      <c r="S154" s="631"/>
      <c r="T154" s="714" t="s">
        <v>186</v>
      </c>
      <c r="U154" s="715"/>
      <c r="V154" s="715"/>
      <c r="W154" s="715"/>
      <c r="X154" s="715"/>
      <c r="Y154" s="715"/>
      <c r="Z154" s="715"/>
      <c r="AA154" s="715"/>
      <c r="AB154" s="715"/>
      <c r="AC154" s="715"/>
      <c r="AD154" s="715"/>
      <c r="AE154" s="715"/>
      <c r="AF154" s="715"/>
      <c r="AG154" s="715"/>
      <c r="AH154" s="715"/>
      <c r="AI154" s="715"/>
      <c r="AJ154" s="715"/>
      <c r="AK154" s="715"/>
      <c r="AL154" s="715"/>
      <c r="AM154" s="716"/>
    </row>
    <row r="155" spans="1:39" s="176" customFormat="1" ht="5.25" customHeight="1" x14ac:dyDescent="0.15">
      <c r="A155" s="190"/>
      <c r="B155" s="290"/>
      <c r="C155" s="290"/>
      <c r="D155" s="290"/>
      <c r="E155" s="290"/>
      <c r="F155" s="290"/>
      <c r="G155" s="290"/>
      <c r="H155" s="290"/>
      <c r="I155" s="290"/>
      <c r="J155" s="290"/>
      <c r="K155" s="290"/>
      <c r="L155" s="290"/>
      <c r="M155" s="290"/>
      <c r="N155" s="290"/>
      <c r="O155" s="290"/>
      <c r="P155" s="290"/>
      <c r="Q155" s="290"/>
      <c r="R155" s="290"/>
      <c r="S155" s="290"/>
      <c r="T155" s="290"/>
      <c r="U155" s="290"/>
      <c r="V155" s="290"/>
      <c r="W155" s="290"/>
      <c r="X155" s="290"/>
      <c r="Y155" s="290"/>
      <c r="Z155" s="290"/>
      <c r="AA155" s="290"/>
      <c r="AB155" s="290"/>
      <c r="AC155" s="290"/>
      <c r="AD155" s="290"/>
      <c r="AE155" s="290"/>
      <c r="AF155" s="290"/>
      <c r="AG155" s="290"/>
      <c r="AH155" s="290"/>
      <c r="AI155" s="290"/>
      <c r="AJ155" s="290"/>
      <c r="AK155" s="192"/>
      <c r="AL155" s="192"/>
      <c r="AM155" s="192"/>
    </row>
    <row r="156" spans="1:39" x14ac:dyDescent="0.15">
      <c r="A156" s="177" t="s">
        <v>153</v>
      </c>
      <c r="B156" s="178"/>
      <c r="C156" s="165"/>
      <c r="D156" s="165"/>
      <c r="E156" s="165"/>
      <c r="F156" s="165"/>
      <c r="G156" s="165"/>
      <c r="H156" s="165"/>
      <c r="I156" s="165"/>
      <c r="J156" s="165"/>
      <c r="K156" s="165"/>
      <c r="L156" s="165"/>
      <c r="M156" s="165"/>
      <c r="N156" s="165"/>
      <c r="O156" s="165"/>
      <c r="P156" s="165"/>
      <c r="Q156" s="165"/>
      <c r="R156" s="165"/>
      <c r="S156" s="165"/>
      <c r="T156" s="165"/>
      <c r="U156" s="165"/>
      <c r="V156" s="165"/>
      <c r="W156" s="165"/>
      <c r="X156" s="165"/>
      <c r="Y156" s="165"/>
      <c r="Z156" s="165"/>
      <c r="AA156" s="165"/>
      <c r="AB156" s="165"/>
      <c r="AC156" s="165"/>
      <c r="AD156" s="165"/>
      <c r="AE156" s="165"/>
      <c r="AF156" s="165"/>
      <c r="AG156" s="165"/>
      <c r="AH156" s="165"/>
      <c r="AI156" s="165"/>
      <c r="AJ156" s="165"/>
    </row>
    <row r="157" spans="1:39" ht="5.25" customHeight="1" x14ac:dyDescent="0.15">
      <c r="A157" s="179"/>
      <c r="B157" s="180"/>
      <c r="C157" s="180"/>
      <c r="D157" s="180"/>
      <c r="E157" s="180"/>
      <c r="F157" s="180"/>
      <c r="G157" s="180"/>
      <c r="H157" s="180"/>
      <c r="I157" s="180"/>
      <c r="J157" s="180"/>
      <c r="K157" s="180"/>
      <c r="L157" s="180"/>
      <c r="M157" s="180"/>
      <c r="N157" s="180"/>
      <c r="O157" s="180"/>
      <c r="P157" s="180"/>
      <c r="Q157" s="180"/>
      <c r="R157" s="180"/>
      <c r="S157" s="180"/>
      <c r="T157" s="623"/>
      <c r="U157" s="623"/>
      <c r="V157" s="623"/>
      <c r="W157" s="623"/>
      <c r="X157" s="623"/>
      <c r="Y157" s="623"/>
      <c r="Z157" s="623"/>
      <c r="AA157" s="623"/>
      <c r="AB157" s="623"/>
      <c r="AC157" s="623"/>
      <c r="AD157" s="623"/>
      <c r="AE157" s="623"/>
      <c r="AF157" s="623"/>
      <c r="AG157" s="623"/>
      <c r="AH157" s="623"/>
      <c r="AI157" s="623"/>
      <c r="AJ157" s="623"/>
      <c r="AK157" s="623"/>
      <c r="AL157" s="623"/>
      <c r="AM157" s="624"/>
    </row>
    <row r="158" spans="1:39" x14ac:dyDescent="0.15">
      <c r="A158" s="181"/>
      <c r="B158" s="291" t="s">
        <v>190</v>
      </c>
      <c r="C158" s="180"/>
      <c r="D158" s="180"/>
      <c r="E158" s="180"/>
      <c r="F158" s="180"/>
      <c r="G158" s="180"/>
      <c r="H158" s="180"/>
      <c r="I158" s="180"/>
      <c r="J158" s="180"/>
      <c r="K158" s="180"/>
      <c r="L158" s="180"/>
      <c r="M158" s="180"/>
      <c r="N158" s="180"/>
      <c r="O158" s="180"/>
      <c r="P158" s="180"/>
      <c r="Q158" s="180"/>
      <c r="R158" s="180"/>
      <c r="S158" s="180"/>
      <c r="T158" s="623" t="s">
        <v>65</v>
      </c>
      <c r="U158" s="623"/>
      <c r="V158" s="623"/>
      <c r="W158" s="623"/>
      <c r="X158" s="623"/>
      <c r="Y158" s="623"/>
      <c r="Z158" s="623"/>
      <c r="AA158" s="623"/>
      <c r="AB158" s="623"/>
      <c r="AC158" s="623"/>
      <c r="AD158" s="623"/>
      <c r="AE158" s="623"/>
      <c r="AF158" s="623"/>
      <c r="AG158" s="623"/>
      <c r="AH158" s="623"/>
      <c r="AI158" s="623"/>
      <c r="AJ158" s="623"/>
      <c r="AK158" s="623"/>
      <c r="AL158" s="623"/>
      <c r="AM158" s="624"/>
    </row>
    <row r="159" spans="1:39" ht="21.75" customHeight="1" x14ac:dyDescent="0.15">
      <c r="A159" s="183"/>
      <c r="B159" s="134"/>
      <c r="C159" s="184" t="s">
        <v>179</v>
      </c>
      <c r="D159" s="712" t="s">
        <v>192</v>
      </c>
      <c r="E159" s="712"/>
      <c r="F159" s="712"/>
      <c r="G159" s="712"/>
      <c r="H159" s="712"/>
      <c r="I159" s="712"/>
      <c r="J159" s="712"/>
      <c r="K159" s="712"/>
      <c r="L159" s="712"/>
      <c r="M159" s="712"/>
      <c r="N159" s="712"/>
      <c r="O159" s="712"/>
      <c r="P159" s="712"/>
      <c r="Q159" s="712"/>
      <c r="R159" s="712"/>
      <c r="S159" s="713"/>
      <c r="T159" s="723" t="s">
        <v>250</v>
      </c>
      <c r="U159" s="724"/>
      <c r="V159" s="724"/>
      <c r="W159" s="724"/>
      <c r="X159" s="724"/>
      <c r="Y159" s="724"/>
      <c r="Z159" s="724"/>
      <c r="AA159" s="724"/>
      <c r="AB159" s="724"/>
      <c r="AC159" s="724"/>
      <c r="AD159" s="724"/>
      <c r="AE159" s="724"/>
      <c r="AF159" s="724"/>
      <c r="AG159" s="724"/>
      <c r="AH159" s="724"/>
      <c r="AI159" s="724"/>
      <c r="AJ159" s="724"/>
      <c r="AK159" s="724"/>
      <c r="AL159" s="724"/>
      <c r="AM159" s="725"/>
    </row>
    <row r="160" spans="1:39" ht="12" customHeight="1" x14ac:dyDescent="0.15">
      <c r="A160" s="193"/>
      <c r="B160" s="194"/>
      <c r="C160" s="195" t="s">
        <v>178</v>
      </c>
      <c r="D160" s="632" t="s">
        <v>156</v>
      </c>
      <c r="E160" s="632"/>
      <c r="F160" s="632"/>
      <c r="G160" s="632"/>
      <c r="H160" s="632"/>
      <c r="I160" s="632"/>
      <c r="J160" s="632"/>
      <c r="K160" s="632"/>
      <c r="L160" s="632"/>
      <c r="M160" s="632"/>
      <c r="N160" s="632"/>
      <c r="O160" s="632"/>
      <c r="P160" s="632"/>
      <c r="Q160" s="632"/>
      <c r="R160" s="632"/>
      <c r="S160" s="633"/>
      <c r="T160" s="726"/>
      <c r="U160" s="727"/>
      <c r="V160" s="727"/>
      <c r="W160" s="727"/>
      <c r="X160" s="727"/>
      <c r="Y160" s="727"/>
      <c r="Z160" s="727"/>
      <c r="AA160" s="727"/>
      <c r="AB160" s="727"/>
      <c r="AC160" s="727"/>
      <c r="AD160" s="727"/>
      <c r="AE160" s="727"/>
      <c r="AF160" s="727"/>
      <c r="AG160" s="727"/>
      <c r="AH160" s="727"/>
      <c r="AI160" s="727"/>
      <c r="AJ160" s="727"/>
      <c r="AK160" s="727"/>
      <c r="AL160" s="727"/>
      <c r="AM160" s="728"/>
    </row>
    <row r="161" spans="1:36" ht="18" customHeight="1" x14ac:dyDescent="0.15">
      <c r="A161" s="165"/>
      <c r="B161" s="196"/>
      <c r="C161" s="197"/>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c r="AA161" s="197"/>
      <c r="AB161" s="197"/>
      <c r="AC161" s="197"/>
      <c r="AD161" s="197"/>
      <c r="AE161" s="197"/>
      <c r="AF161" s="197"/>
      <c r="AG161" s="197"/>
      <c r="AH161" s="197"/>
      <c r="AI161" s="197"/>
      <c r="AJ161" s="197"/>
    </row>
    <row r="162" spans="1:36" s="198" customFormat="1" x14ac:dyDescent="0.15">
      <c r="B162" s="196"/>
      <c r="C162" s="196"/>
      <c r="D162" s="196"/>
      <c r="E162" s="196"/>
      <c r="F162" s="196"/>
      <c r="G162" s="196"/>
      <c r="H162" s="196"/>
      <c r="I162" s="196"/>
      <c r="J162" s="196"/>
      <c r="K162" s="196"/>
      <c r="L162" s="196"/>
      <c r="M162" s="196"/>
      <c r="N162" s="196"/>
      <c r="O162" s="196"/>
      <c r="P162" s="196"/>
      <c r="Q162" s="196"/>
      <c r="R162" s="196"/>
      <c r="S162" s="196"/>
      <c r="T162" s="196"/>
      <c r="U162" s="196"/>
      <c r="V162" s="196"/>
      <c r="W162" s="196"/>
      <c r="X162" s="196"/>
      <c r="Y162" s="196"/>
      <c r="Z162" s="196"/>
      <c r="AA162" s="196"/>
      <c r="AB162" s="196"/>
      <c r="AC162" s="196"/>
      <c r="AD162" s="196"/>
      <c r="AE162" s="196"/>
      <c r="AF162" s="196"/>
      <c r="AG162" s="196"/>
      <c r="AH162" s="196"/>
      <c r="AI162" s="196"/>
      <c r="AJ162" s="196"/>
    </row>
    <row r="163" spans="1:36" s="198" customFormat="1" x14ac:dyDescent="0.15">
      <c r="B163" s="196"/>
      <c r="C163" s="196"/>
      <c r="D163" s="196"/>
      <c r="E163" s="196"/>
      <c r="F163" s="196"/>
      <c r="G163" s="196"/>
      <c r="H163" s="196"/>
      <c r="I163" s="196"/>
      <c r="J163" s="196"/>
      <c r="K163" s="196"/>
      <c r="L163" s="196"/>
      <c r="M163" s="196"/>
      <c r="N163" s="196"/>
      <c r="O163" s="196"/>
      <c r="P163" s="196"/>
      <c r="Q163" s="196"/>
      <c r="R163" s="196"/>
      <c r="S163" s="196"/>
      <c r="T163" s="196"/>
      <c r="U163" s="196"/>
      <c r="V163" s="196"/>
      <c r="W163" s="196"/>
      <c r="X163" s="196"/>
      <c r="Y163" s="196"/>
      <c r="Z163" s="196"/>
      <c r="AA163" s="196"/>
      <c r="AB163" s="196"/>
      <c r="AC163" s="196"/>
      <c r="AD163" s="196"/>
      <c r="AE163" s="196"/>
      <c r="AF163" s="196"/>
      <c r="AG163" s="196"/>
      <c r="AH163" s="196"/>
      <c r="AI163" s="196"/>
      <c r="AJ163" s="196"/>
    </row>
    <row r="164" spans="1:36" x14ac:dyDescent="0.15">
      <c r="A164" s="165"/>
      <c r="B164" s="197"/>
      <c r="C164" s="197"/>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c r="AA164" s="197"/>
      <c r="AB164" s="197"/>
      <c r="AC164" s="197"/>
      <c r="AD164" s="197"/>
      <c r="AE164" s="197"/>
      <c r="AF164" s="197"/>
      <c r="AG164" s="197"/>
      <c r="AH164" s="197"/>
      <c r="AI164" s="197"/>
      <c r="AJ164" s="197"/>
    </row>
    <row r="165" spans="1:36" x14ac:dyDescent="0.15">
      <c r="A165" s="165"/>
      <c r="B165" s="197"/>
      <c r="C165" s="197"/>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c r="AA165" s="197"/>
      <c r="AB165" s="197"/>
      <c r="AC165" s="197"/>
      <c r="AD165" s="197"/>
      <c r="AE165" s="197"/>
      <c r="AF165" s="197"/>
      <c r="AG165" s="197"/>
      <c r="AH165" s="197"/>
      <c r="AI165" s="197"/>
      <c r="AJ165" s="197"/>
    </row>
    <row r="166" spans="1:36" x14ac:dyDescent="0.15">
      <c r="A166" s="165"/>
      <c r="B166" s="197"/>
      <c r="C166" s="197"/>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c r="AA166" s="197"/>
      <c r="AB166" s="197"/>
      <c r="AC166" s="197"/>
      <c r="AD166" s="197"/>
      <c r="AE166" s="197"/>
      <c r="AF166" s="197"/>
      <c r="AG166" s="197"/>
      <c r="AH166" s="197"/>
      <c r="AI166" s="197"/>
      <c r="AJ166" s="197"/>
    </row>
    <row r="167" spans="1:36" x14ac:dyDescent="0.15">
      <c r="A167" s="165"/>
      <c r="B167" s="197"/>
      <c r="C167" s="197"/>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c r="AA167" s="197"/>
      <c r="AB167" s="197"/>
      <c r="AC167" s="197"/>
      <c r="AD167" s="197"/>
      <c r="AE167" s="197"/>
      <c r="AF167" s="197"/>
      <c r="AG167" s="197"/>
      <c r="AH167" s="197"/>
      <c r="AI167" s="197"/>
      <c r="AJ167" s="197"/>
    </row>
    <row r="168" spans="1:36" x14ac:dyDescent="0.15">
      <c r="A168" s="165"/>
      <c r="B168" s="197"/>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c r="AA168" s="197"/>
      <c r="AB168" s="197"/>
      <c r="AC168" s="197"/>
      <c r="AD168" s="197"/>
      <c r="AE168" s="197"/>
      <c r="AF168" s="197"/>
      <c r="AG168" s="197"/>
      <c r="AH168" s="197"/>
      <c r="AI168" s="197"/>
      <c r="AJ168" s="197"/>
    </row>
    <row r="169" spans="1:36" x14ac:dyDescent="0.15">
      <c r="A169" s="165"/>
      <c r="B169" s="197"/>
      <c r="C169" s="197"/>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c r="AA169" s="197"/>
      <c r="AB169" s="197"/>
      <c r="AC169" s="197"/>
      <c r="AD169" s="197"/>
      <c r="AE169" s="197"/>
      <c r="AF169" s="197"/>
      <c r="AG169" s="197"/>
      <c r="AH169" s="197"/>
      <c r="AI169" s="197"/>
      <c r="AJ169" s="197"/>
    </row>
    <row r="170" spans="1:36" x14ac:dyDescent="0.15">
      <c r="A170" s="165"/>
      <c r="B170" s="197"/>
      <c r="C170" s="197"/>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row>
    <row r="171" spans="1:36" x14ac:dyDescent="0.15">
      <c r="A171" s="165"/>
      <c r="B171" s="197"/>
      <c r="C171" s="197"/>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c r="AA171" s="197"/>
      <c r="AB171" s="197"/>
      <c r="AC171" s="197"/>
      <c r="AD171" s="197"/>
      <c r="AE171" s="197"/>
      <c r="AF171" s="197"/>
      <c r="AG171" s="197"/>
      <c r="AH171" s="197"/>
      <c r="AI171" s="197"/>
      <c r="AJ171" s="197"/>
    </row>
    <row r="172" spans="1:36" x14ac:dyDescent="0.15">
      <c r="A172" s="165"/>
      <c r="B172" s="197"/>
      <c r="C172" s="197"/>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c r="AA172" s="197"/>
      <c r="AB172" s="197"/>
      <c r="AC172" s="197"/>
      <c r="AD172" s="197"/>
      <c r="AE172" s="197"/>
      <c r="AF172" s="197"/>
      <c r="AG172" s="197"/>
      <c r="AH172" s="197"/>
      <c r="AI172" s="197"/>
      <c r="AJ172" s="197"/>
    </row>
    <row r="173" spans="1:36" x14ac:dyDescent="0.15">
      <c r="A173" s="165"/>
      <c r="B173" s="197"/>
      <c r="C173" s="197"/>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c r="AA173" s="197"/>
      <c r="AB173" s="197"/>
      <c r="AC173" s="197"/>
      <c r="AD173" s="197"/>
      <c r="AE173" s="197"/>
      <c r="AF173" s="197"/>
      <c r="AG173" s="197"/>
      <c r="AH173" s="197"/>
      <c r="AI173" s="197"/>
      <c r="AJ173" s="197"/>
    </row>
    <row r="174" spans="1:36" x14ac:dyDescent="0.15">
      <c r="A174" s="165"/>
      <c r="B174" s="197"/>
      <c r="C174" s="197"/>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c r="AA174" s="197"/>
      <c r="AB174" s="197"/>
      <c r="AC174" s="197"/>
      <c r="AD174" s="197"/>
      <c r="AE174" s="197"/>
      <c r="AF174" s="197"/>
      <c r="AG174" s="197"/>
      <c r="AH174" s="197"/>
      <c r="AI174" s="197"/>
      <c r="AJ174" s="197"/>
    </row>
    <row r="175" spans="1:36" x14ac:dyDescent="0.15">
      <c r="A175" s="165"/>
      <c r="B175" s="197"/>
      <c r="C175" s="197"/>
      <c r="D175" s="197"/>
      <c r="E175" s="197"/>
      <c r="F175" s="197"/>
      <c r="G175" s="197"/>
      <c r="H175" s="197"/>
      <c r="I175" s="197"/>
      <c r="J175" s="197"/>
      <c r="K175" s="197"/>
      <c r="L175" s="197"/>
      <c r="M175" s="197"/>
      <c r="N175" s="197"/>
      <c r="O175" s="197"/>
      <c r="P175" s="197"/>
      <c r="Q175" s="197"/>
      <c r="R175" s="197"/>
      <c r="S175" s="197"/>
      <c r="T175" s="197"/>
      <c r="U175" s="197"/>
      <c r="V175" s="197"/>
      <c r="W175" s="197"/>
      <c r="X175" s="197"/>
      <c r="Y175" s="197"/>
      <c r="Z175" s="197"/>
      <c r="AA175" s="197"/>
      <c r="AB175" s="197"/>
      <c r="AC175" s="197"/>
      <c r="AD175" s="197"/>
      <c r="AE175" s="197"/>
      <c r="AF175" s="197"/>
      <c r="AG175" s="197"/>
      <c r="AH175" s="197"/>
      <c r="AI175" s="197"/>
      <c r="AJ175" s="197"/>
    </row>
    <row r="176" spans="1:36" x14ac:dyDescent="0.15">
      <c r="A176" s="165"/>
      <c r="B176" s="197"/>
      <c r="C176" s="197"/>
      <c r="D176" s="197"/>
      <c r="E176" s="197"/>
      <c r="F176" s="197"/>
      <c r="G176" s="197"/>
      <c r="H176" s="197"/>
      <c r="I176" s="197"/>
      <c r="J176" s="197"/>
      <c r="K176" s="197"/>
      <c r="L176" s="197"/>
      <c r="M176" s="197"/>
      <c r="N176" s="197"/>
      <c r="O176" s="197"/>
      <c r="P176" s="197"/>
      <c r="Q176" s="197"/>
      <c r="R176" s="197"/>
      <c r="S176" s="197"/>
      <c r="T176" s="197"/>
      <c r="U176" s="197"/>
      <c r="V176" s="197"/>
      <c r="W176" s="197"/>
      <c r="X176" s="197"/>
      <c r="Y176" s="197"/>
      <c r="Z176" s="197"/>
      <c r="AA176" s="197"/>
      <c r="AB176" s="197"/>
      <c r="AC176" s="197"/>
      <c r="AD176" s="197"/>
      <c r="AE176" s="197"/>
      <c r="AF176" s="197"/>
      <c r="AG176" s="197"/>
      <c r="AH176" s="197"/>
      <c r="AI176" s="197"/>
      <c r="AJ176" s="197"/>
    </row>
    <row r="177" spans="1:36" x14ac:dyDescent="0.15">
      <c r="A177" s="165"/>
      <c r="B177" s="197"/>
      <c r="C177" s="197"/>
      <c r="D177" s="197"/>
      <c r="E177" s="197"/>
      <c r="F177" s="197"/>
      <c r="G177" s="197"/>
      <c r="H177" s="197"/>
      <c r="I177" s="197"/>
      <c r="J177" s="197"/>
      <c r="K177" s="197"/>
      <c r="L177" s="197"/>
      <c r="M177" s="197"/>
      <c r="N177" s="197"/>
      <c r="O177" s="197"/>
      <c r="P177" s="197"/>
      <c r="Q177" s="197"/>
      <c r="R177" s="197"/>
      <c r="S177" s="197"/>
      <c r="T177" s="197"/>
      <c r="U177" s="197"/>
      <c r="V177" s="197"/>
      <c r="W177" s="197"/>
      <c r="X177" s="197"/>
      <c r="Y177" s="197"/>
      <c r="Z177" s="197"/>
      <c r="AA177" s="197"/>
      <c r="AB177" s="197"/>
      <c r="AC177" s="197"/>
      <c r="AD177" s="197"/>
      <c r="AE177" s="197"/>
      <c r="AF177" s="197"/>
      <c r="AG177" s="197"/>
      <c r="AH177" s="197"/>
      <c r="AI177" s="197"/>
      <c r="AJ177" s="197"/>
    </row>
    <row r="178" spans="1:36" x14ac:dyDescent="0.15">
      <c r="A178" s="165"/>
      <c r="B178" s="197"/>
      <c r="C178" s="197"/>
      <c r="D178" s="197"/>
      <c r="E178" s="197"/>
      <c r="F178" s="197"/>
      <c r="G178" s="197"/>
      <c r="H178" s="197"/>
      <c r="I178" s="197"/>
      <c r="J178" s="197"/>
      <c r="K178" s="197"/>
      <c r="L178" s="197"/>
      <c r="M178" s="197"/>
      <c r="N178" s="197"/>
      <c r="O178" s="197"/>
      <c r="P178" s="197"/>
      <c r="Q178" s="197"/>
      <c r="R178" s="197"/>
      <c r="S178" s="197"/>
      <c r="T178" s="197"/>
      <c r="U178" s="197"/>
      <c r="V178" s="197"/>
      <c r="W178" s="197"/>
      <c r="X178" s="197"/>
      <c r="Y178" s="197"/>
      <c r="Z178" s="197"/>
      <c r="AA178" s="197"/>
      <c r="AB178" s="197"/>
      <c r="AC178" s="197"/>
      <c r="AD178" s="197"/>
      <c r="AE178" s="197"/>
      <c r="AF178" s="197"/>
      <c r="AG178" s="197"/>
      <c r="AH178" s="197"/>
      <c r="AI178" s="197"/>
      <c r="AJ178" s="197"/>
    </row>
    <row r="179" spans="1:36" x14ac:dyDescent="0.15">
      <c r="A179" s="165"/>
      <c r="B179" s="197"/>
      <c r="C179" s="197"/>
      <c r="D179" s="197"/>
      <c r="E179" s="197"/>
      <c r="F179" s="197"/>
      <c r="G179" s="197"/>
      <c r="H179" s="197"/>
      <c r="I179" s="197"/>
      <c r="J179" s="197"/>
      <c r="K179" s="197"/>
      <c r="L179" s="197"/>
      <c r="M179" s="197"/>
      <c r="N179" s="197"/>
      <c r="O179" s="197"/>
      <c r="P179" s="197"/>
      <c r="Q179" s="197"/>
      <c r="R179" s="197"/>
      <c r="S179" s="197"/>
      <c r="T179" s="197"/>
      <c r="U179" s="197"/>
      <c r="V179" s="197"/>
      <c r="W179" s="197"/>
      <c r="X179" s="197"/>
      <c r="Y179" s="197"/>
      <c r="Z179" s="197"/>
      <c r="AA179" s="197"/>
      <c r="AB179" s="197"/>
      <c r="AC179" s="197"/>
      <c r="AD179" s="197"/>
      <c r="AE179" s="197"/>
      <c r="AF179" s="197"/>
      <c r="AG179" s="197"/>
      <c r="AH179" s="197"/>
      <c r="AI179" s="197"/>
      <c r="AJ179" s="197"/>
    </row>
    <row r="180" spans="1:36" x14ac:dyDescent="0.15">
      <c r="A180" s="165"/>
      <c r="B180" s="197"/>
      <c r="C180" s="197"/>
      <c r="D180" s="197"/>
      <c r="E180" s="197"/>
      <c r="F180" s="197"/>
      <c r="G180" s="197"/>
      <c r="H180" s="197"/>
      <c r="I180" s="197"/>
      <c r="J180" s="197"/>
      <c r="K180" s="197"/>
      <c r="L180" s="197"/>
      <c r="M180" s="197"/>
      <c r="N180" s="197"/>
      <c r="O180" s="197"/>
      <c r="P180" s="197"/>
      <c r="Q180" s="197"/>
      <c r="R180" s="197"/>
      <c r="S180" s="197"/>
      <c r="T180" s="197"/>
      <c r="U180" s="197"/>
      <c r="V180" s="197"/>
      <c r="W180" s="197"/>
      <c r="X180" s="197"/>
      <c r="Y180" s="197"/>
      <c r="Z180" s="197"/>
      <c r="AA180" s="197"/>
      <c r="AB180" s="197"/>
      <c r="AC180" s="197"/>
      <c r="AD180" s="197"/>
      <c r="AE180" s="197"/>
      <c r="AF180" s="197"/>
      <c r="AG180" s="197"/>
      <c r="AH180" s="197"/>
      <c r="AI180" s="197"/>
      <c r="AJ180" s="197"/>
    </row>
    <row r="181" spans="1:36" x14ac:dyDescent="0.15">
      <c r="A181" s="165"/>
      <c r="B181" s="197"/>
      <c r="C181" s="197"/>
      <c r="D181" s="197"/>
      <c r="E181" s="197"/>
      <c r="F181" s="197"/>
      <c r="G181" s="197"/>
      <c r="H181" s="197"/>
      <c r="I181" s="197"/>
      <c r="J181" s="197"/>
      <c r="K181" s="197"/>
      <c r="L181" s="197"/>
      <c r="M181" s="197"/>
      <c r="N181" s="197"/>
      <c r="O181" s="197"/>
      <c r="P181" s="197"/>
      <c r="Q181" s="197"/>
      <c r="R181" s="197"/>
      <c r="S181" s="197"/>
      <c r="T181" s="197"/>
      <c r="U181" s="197"/>
      <c r="V181" s="197"/>
      <c r="W181" s="197"/>
      <c r="X181" s="197"/>
      <c r="Y181" s="197"/>
      <c r="Z181" s="197"/>
      <c r="AA181" s="197"/>
      <c r="AB181" s="197"/>
      <c r="AC181" s="197"/>
      <c r="AD181" s="197"/>
      <c r="AE181" s="197"/>
      <c r="AF181" s="197"/>
      <c r="AG181" s="197"/>
      <c r="AH181" s="197"/>
      <c r="AI181" s="197"/>
      <c r="AJ181" s="197"/>
    </row>
    <row r="182" spans="1:36" x14ac:dyDescent="0.15">
      <c r="A182" s="165"/>
      <c r="B182" s="197"/>
      <c r="C182" s="197"/>
      <c r="D182" s="197"/>
      <c r="E182" s="197"/>
      <c r="F182" s="197"/>
      <c r="G182" s="197"/>
      <c r="H182" s="197"/>
      <c r="I182" s="197"/>
      <c r="J182" s="197"/>
      <c r="K182" s="197"/>
      <c r="L182" s="197"/>
      <c r="M182" s="197"/>
      <c r="N182" s="197"/>
      <c r="O182" s="197"/>
      <c r="P182" s="197"/>
      <c r="Q182" s="197"/>
      <c r="R182" s="197"/>
      <c r="S182" s="197"/>
      <c r="T182" s="197"/>
      <c r="U182" s="197"/>
      <c r="V182" s="197"/>
      <c r="W182" s="197"/>
      <c r="X182" s="197"/>
      <c r="Y182" s="197"/>
      <c r="Z182" s="197"/>
      <c r="AA182" s="197"/>
      <c r="AB182" s="197"/>
      <c r="AC182" s="197"/>
      <c r="AD182" s="197"/>
      <c r="AE182" s="197"/>
      <c r="AF182" s="197"/>
      <c r="AG182" s="197"/>
      <c r="AH182" s="197"/>
      <c r="AI182" s="197"/>
      <c r="AJ182" s="197"/>
    </row>
    <row r="183" spans="1:36" x14ac:dyDescent="0.15">
      <c r="A183" s="165"/>
      <c r="B183" s="197"/>
      <c r="C183" s="197"/>
      <c r="D183" s="197"/>
      <c r="E183" s="197"/>
      <c r="F183" s="197"/>
      <c r="G183" s="197"/>
      <c r="H183" s="197"/>
      <c r="I183" s="197"/>
      <c r="J183" s="197"/>
      <c r="K183" s="197"/>
      <c r="L183" s="197"/>
      <c r="M183" s="197"/>
      <c r="N183" s="197"/>
      <c r="O183" s="197"/>
      <c r="P183" s="197"/>
      <c r="Q183" s="197"/>
      <c r="R183" s="197"/>
      <c r="S183" s="197"/>
      <c r="T183" s="197"/>
      <c r="U183" s="197"/>
      <c r="V183" s="197"/>
      <c r="W183" s="197"/>
      <c r="X183" s="197"/>
      <c r="Y183" s="197"/>
      <c r="Z183" s="197"/>
      <c r="AA183" s="197"/>
      <c r="AB183" s="197"/>
      <c r="AC183" s="197"/>
      <c r="AD183" s="197"/>
      <c r="AE183" s="197"/>
      <c r="AF183" s="197"/>
      <c r="AG183" s="197"/>
      <c r="AH183" s="197"/>
      <c r="AI183" s="197"/>
      <c r="AJ183" s="197"/>
    </row>
    <row r="184" spans="1:36" x14ac:dyDescent="0.15">
      <c r="A184" s="165"/>
      <c r="B184" s="197"/>
      <c r="C184" s="197"/>
      <c r="D184" s="197"/>
      <c r="E184" s="197"/>
      <c r="F184" s="197"/>
      <c r="G184" s="197"/>
      <c r="H184" s="197"/>
      <c r="I184" s="197"/>
      <c r="J184" s="197"/>
      <c r="K184" s="197"/>
      <c r="L184" s="197"/>
      <c r="M184" s="197"/>
      <c r="N184" s="197"/>
      <c r="O184" s="197"/>
      <c r="P184" s="197"/>
      <c r="Q184" s="197"/>
      <c r="R184" s="197"/>
      <c r="S184" s="197"/>
      <c r="T184" s="197"/>
      <c r="U184" s="197"/>
      <c r="V184" s="197"/>
      <c r="W184" s="197"/>
      <c r="X184" s="197"/>
      <c r="Y184" s="197"/>
      <c r="Z184" s="197"/>
      <c r="AA184" s="197"/>
      <c r="AB184" s="197"/>
      <c r="AC184" s="197"/>
      <c r="AD184" s="197"/>
      <c r="AE184" s="197"/>
      <c r="AF184" s="197"/>
      <c r="AG184" s="197"/>
      <c r="AH184" s="197"/>
      <c r="AI184" s="197"/>
      <c r="AJ184" s="197"/>
    </row>
    <row r="185" spans="1:36" x14ac:dyDescent="0.15">
      <c r="A185" s="165"/>
      <c r="B185" s="197"/>
      <c r="C185" s="197"/>
      <c r="D185" s="197"/>
      <c r="E185" s="197"/>
      <c r="F185" s="197"/>
      <c r="G185" s="197"/>
      <c r="H185" s="197"/>
      <c r="I185" s="197"/>
      <c r="J185" s="197"/>
      <c r="K185" s="197"/>
      <c r="L185" s="197"/>
      <c r="M185" s="197"/>
      <c r="N185" s="197"/>
      <c r="O185" s="197"/>
      <c r="P185" s="197"/>
      <c r="Q185" s="197"/>
      <c r="R185" s="197"/>
      <c r="S185" s="197"/>
      <c r="T185" s="197"/>
      <c r="U185" s="197"/>
      <c r="V185" s="197"/>
      <c r="W185" s="197"/>
      <c r="X185" s="197"/>
      <c r="Y185" s="197"/>
      <c r="Z185" s="197"/>
      <c r="AA185" s="197"/>
      <c r="AB185" s="197"/>
      <c r="AC185" s="197"/>
      <c r="AD185" s="197"/>
      <c r="AE185" s="197"/>
      <c r="AF185" s="197"/>
      <c r="AG185" s="197"/>
      <c r="AH185" s="197"/>
      <c r="AI185" s="197"/>
      <c r="AJ185" s="197"/>
    </row>
    <row r="186" spans="1:36" x14ac:dyDescent="0.15">
      <c r="A186" s="165"/>
      <c r="B186" s="197"/>
      <c r="C186" s="197"/>
      <c r="D186" s="197"/>
      <c r="E186" s="197"/>
      <c r="F186" s="197"/>
      <c r="G186" s="197"/>
      <c r="H186" s="197"/>
      <c r="I186" s="197"/>
      <c r="J186" s="197"/>
      <c r="K186" s="197"/>
      <c r="L186" s="197"/>
      <c r="M186" s="197"/>
      <c r="N186" s="197"/>
      <c r="O186" s="197"/>
      <c r="P186" s="197"/>
      <c r="Q186" s="197"/>
      <c r="R186" s="197"/>
      <c r="S186" s="197"/>
      <c r="T186" s="197"/>
      <c r="U186" s="197"/>
      <c r="V186" s="197"/>
      <c r="W186" s="197"/>
      <c r="X186" s="197"/>
      <c r="Y186" s="197"/>
      <c r="Z186" s="197"/>
      <c r="AA186" s="197"/>
      <c r="AB186" s="197"/>
      <c r="AC186" s="197"/>
      <c r="AD186" s="197"/>
      <c r="AE186" s="197"/>
      <c r="AF186" s="197"/>
      <c r="AG186" s="197"/>
      <c r="AH186" s="197"/>
      <c r="AI186" s="197"/>
      <c r="AJ186" s="197"/>
    </row>
    <row r="187" spans="1:36" x14ac:dyDescent="0.15">
      <c r="A187" s="165"/>
      <c r="B187" s="197"/>
      <c r="C187" s="197"/>
      <c r="D187" s="197"/>
      <c r="E187" s="197"/>
      <c r="F187" s="197"/>
      <c r="G187" s="197"/>
      <c r="H187" s="197"/>
      <c r="I187" s="197"/>
      <c r="J187" s="197"/>
      <c r="K187" s="197"/>
      <c r="L187" s="197"/>
      <c r="M187" s="197"/>
      <c r="N187" s="197"/>
      <c r="O187" s="197"/>
      <c r="P187" s="197"/>
      <c r="Q187" s="197"/>
      <c r="R187" s="197"/>
      <c r="S187" s="197"/>
      <c r="T187" s="197"/>
      <c r="U187" s="197"/>
      <c r="V187" s="197"/>
      <c r="W187" s="197"/>
      <c r="X187" s="197"/>
      <c r="Y187" s="197"/>
      <c r="Z187" s="197"/>
      <c r="AA187" s="197"/>
      <c r="AB187" s="197"/>
      <c r="AC187" s="197"/>
      <c r="AD187" s="197"/>
      <c r="AE187" s="197"/>
      <c r="AF187" s="197"/>
      <c r="AG187" s="197"/>
      <c r="AH187" s="197"/>
      <c r="AI187" s="197"/>
      <c r="AJ187" s="197"/>
    </row>
    <row r="188" spans="1:36" x14ac:dyDescent="0.15">
      <c r="A188" s="165"/>
      <c r="B188" s="197"/>
      <c r="C188" s="197"/>
      <c r="D188" s="197"/>
      <c r="E188" s="197"/>
      <c r="F188" s="197"/>
      <c r="G188" s="197"/>
      <c r="H188" s="197"/>
      <c r="I188" s="197"/>
      <c r="J188" s="197"/>
      <c r="K188" s="197"/>
      <c r="L188" s="197"/>
      <c r="M188" s="197"/>
      <c r="N188" s="197"/>
      <c r="O188" s="197"/>
      <c r="P188" s="197"/>
      <c r="Q188" s="197"/>
      <c r="R188" s="197"/>
      <c r="S188" s="197"/>
      <c r="T188" s="197"/>
      <c r="U188" s="197"/>
      <c r="V188" s="197"/>
      <c r="W188" s="197"/>
      <c r="X188" s="197"/>
      <c r="Y188" s="197"/>
      <c r="Z188" s="197"/>
      <c r="AA188" s="197"/>
      <c r="AB188" s="197"/>
      <c r="AC188" s="197"/>
      <c r="AD188" s="197"/>
      <c r="AE188" s="197"/>
      <c r="AF188" s="197"/>
      <c r="AG188" s="197"/>
      <c r="AH188" s="197"/>
      <c r="AI188" s="197"/>
      <c r="AJ188" s="197"/>
    </row>
    <row r="189" spans="1:36" x14ac:dyDescent="0.15">
      <c r="A189" s="165"/>
      <c r="B189" s="197"/>
      <c r="C189" s="197"/>
      <c r="D189" s="197"/>
      <c r="E189" s="197"/>
      <c r="F189" s="197"/>
      <c r="G189" s="197"/>
      <c r="H189" s="197"/>
      <c r="I189" s="197"/>
      <c r="J189" s="197"/>
      <c r="K189" s="197"/>
      <c r="L189" s="197"/>
      <c r="M189" s="197"/>
      <c r="N189" s="197"/>
      <c r="O189" s="197"/>
      <c r="P189" s="197"/>
      <c r="Q189" s="197"/>
      <c r="R189" s="197"/>
      <c r="S189" s="197"/>
      <c r="T189" s="197"/>
      <c r="U189" s="197"/>
      <c r="V189" s="197"/>
      <c r="W189" s="197"/>
      <c r="X189" s="197"/>
      <c r="Y189" s="197"/>
      <c r="Z189" s="197"/>
      <c r="AA189" s="197"/>
      <c r="AB189" s="197"/>
      <c r="AC189" s="197"/>
      <c r="AD189" s="197"/>
      <c r="AE189" s="197"/>
      <c r="AF189" s="197"/>
      <c r="AG189" s="197"/>
      <c r="AH189" s="197"/>
      <c r="AI189" s="197"/>
      <c r="AJ189" s="197"/>
    </row>
    <row r="190" spans="1:36" x14ac:dyDescent="0.15">
      <c r="A190" s="165"/>
      <c r="B190" s="197"/>
      <c r="C190" s="197"/>
      <c r="D190" s="197"/>
      <c r="E190" s="197"/>
      <c r="F190" s="197"/>
      <c r="G190" s="197"/>
      <c r="H190" s="197"/>
      <c r="I190" s="197"/>
      <c r="J190" s="197"/>
      <c r="K190" s="197"/>
      <c r="L190" s="197"/>
      <c r="M190" s="197"/>
      <c r="N190" s="197"/>
      <c r="O190" s="197"/>
      <c r="P190" s="197"/>
      <c r="Q190" s="197"/>
      <c r="R190" s="197"/>
      <c r="S190" s="197"/>
      <c r="T190" s="197"/>
      <c r="U190" s="197"/>
      <c r="V190" s="197"/>
      <c r="W190" s="197"/>
      <c r="X190" s="197"/>
      <c r="Y190" s="197"/>
      <c r="Z190" s="197"/>
      <c r="AA190" s="197"/>
      <c r="AB190" s="197"/>
      <c r="AC190" s="197"/>
      <c r="AD190" s="197"/>
      <c r="AE190" s="197"/>
      <c r="AF190" s="197"/>
      <c r="AG190" s="197"/>
      <c r="AH190" s="197"/>
      <c r="AI190" s="197"/>
      <c r="AJ190" s="197"/>
    </row>
    <row r="191" spans="1:36" x14ac:dyDescent="0.15">
      <c r="A191" s="165"/>
      <c r="B191" s="197"/>
      <c r="C191" s="197"/>
      <c r="D191" s="197"/>
      <c r="E191" s="197"/>
      <c r="F191" s="197"/>
      <c r="G191" s="197"/>
      <c r="H191" s="197"/>
      <c r="I191" s="197"/>
      <c r="J191" s="197"/>
      <c r="K191" s="197"/>
      <c r="L191" s="197"/>
      <c r="M191" s="197"/>
      <c r="N191" s="197"/>
      <c r="O191" s="197"/>
      <c r="P191" s="197"/>
      <c r="Q191" s="197"/>
      <c r="R191" s="197"/>
      <c r="S191" s="197"/>
      <c r="T191" s="197"/>
      <c r="U191" s="197"/>
      <c r="V191" s="197"/>
      <c r="W191" s="197"/>
      <c r="X191" s="197"/>
      <c r="Y191" s="197"/>
      <c r="Z191" s="197"/>
      <c r="AA191" s="197"/>
      <c r="AB191" s="197"/>
      <c r="AC191" s="197"/>
      <c r="AD191" s="197"/>
      <c r="AE191" s="197"/>
      <c r="AF191" s="197"/>
      <c r="AG191" s="197"/>
      <c r="AH191" s="197"/>
      <c r="AI191" s="197"/>
      <c r="AJ191" s="197"/>
    </row>
    <row r="192" spans="1:36" x14ac:dyDescent="0.15">
      <c r="A192" s="165"/>
      <c r="B192" s="197"/>
      <c r="C192" s="197"/>
      <c r="D192" s="197"/>
      <c r="E192" s="197"/>
      <c r="F192" s="197"/>
      <c r="G192" s="197"/>
      <c r="H192" s="197"/>
      <c r="I192" s="197"/>
      <c r="J192" s="197"/>
      <c r="K192" s="197"/>
      <c r="L192" s="197"/>
      <c r="M192" s="197"/>
      <c r="N192" s="197"/>
      <c r="O192" s="197"/>
      <c r="P192" s="197"/>
      <c r="Q192" s="197"/>
      <c r="R192" s="197"/>
      <c r="S192" s="197"/>
      <c r="T192" s="197"/>
      <c r="U192" s="197"/>
      <c r="V192" s="197"/>
      <c r="W192" s="197"/>
      <c r="X192" s="197"/>
      <c r="Y192" s="197"/>
      <c r="Z192" s="197"/>
      <c r="AA192" s="197"/>
      <c r="AB192" s="197"/>
      <c r="AC192" s="197"/>
      <c r="AD192" s="197"/>
      <c r="AE192" s="197"/>
      <c r="AF192" s="197"/>
      <c r="AG192" s="197"/>
      <c r="AH192" s="197"/>
      <c r="AI192" s="197"/>
      <c r="AJ192" s="197"/>
    </row>
    <row r="193" spans="2:36" x14ac:dyDescent="0.15">
      <c r="B193" s="197"/>
      <c r="C193" s="199"/>
      <c r="D193" s="199"/>
      <c r="E193" s="199"/>
      <c r="F193" s="199"/>
      <c r="G193" s="199"/>
      <c r="H193" s="199"/>
      <c r="I193" s="199"/>
      <c r="J193" s="199"/>
      <c r="K193" s="199"/>
      <c r="L193" s="199"/>
      <c r="M193" s="199"/>
      <c r="N193" s="199"/>
      <c r="O193" s="199"/>
      <c r="P193" s="199"/>
      <c r="Q193" s="199"/>
      <c r="R193" s="199"/>
      <c r="S193" s="199"/>
      <c r="T193" s="199"/>
      <c r="U193" s="199"/>
      <c r="V193" s="199"/>
      <c r="W193" s="199"/>
      <c r="X193" s="199"/>
      <c r="Y193" s="199"/>
      <c r="Z193" s="199"/>
      <c r="AA193" s="199"/>
      <c r="AB193" s="199"/>
      <c r="AC193" s="199"/>
      <c r="AD193" s="199"/>
      <c r="AE193" s="199"/>
      <c r="AF193" s="199"/>
      <c r="AG193" s="199"/>
      <c r="AH193" s="199"/>
      <c r="AI193" s="199"/>
      <c r="AJ193" s="199"/>
    </row>
    <row r="194" spans="2:36" x14ac:dyDescent="0.15">
      <c r="B194" s="199"/>
      <c r="C194" s="199"/>
      <c r="D194" s="199"/>
      <c r="E194" s="199"/>
      <c r="F194" s="199"/>
      <c r="G194" s="199"/>
      <c r="H194" s="199"/>
      <c r="I194" s="199"/>
      <c r="J194" s="199"/>
      <c r="K194" s="199"/>
      <c r="L194" s="199"/>
      <c r="M194" s="199"/>
      <c r="N194" s="199"/>
      <c r="O194" s="199"/>
      <c r="P194" s="199"/>
      <c r="Q194" s="199"/>
      <c r="R194" s="199"/>
      <c r="S194" s="199"/>
      <c r="T194" s="199"/>
      <c r="U194" s="199"/>
      <c r="V194" s="199"/>
      <c r="W194" s="199"/>
      <c r="X194" s="199"/>
      <c r="Y194" s="199"/>
      <c r="Z194" s="199"/>
      <c r="AA194" s="199"/>
      <c r="AB194" s="199"/>
      <c r="AC194" s="199"/>
      <c r="AD194" s="199"/>
      <c r="AE194" s="199"/>
      <c r="AF194" s="199"/>
      <c r="AG194" s="199"/>
      <c r="AH194" s="199"/>
      <c r="AI194" s="199"/>
      <c r="AJ194" s="199"/>
    </row>
    <row r="195" spans="2:36" x14ac:dyDescent="0.15">
      <c r="B195" s="199"/>
    </row>
  </sheetData>
  <sheetProtection password="B2EA" sheet="1" formatCells="0"/>
  <mergeCells count="313">
    <mergeCell ref="T157:AM157"/>
    <mergeCell ref="T158:AM158"/>
    <mergeCell ref="D159:S159"/>
    <mergeCell ref="T159:AM160"/>
    <mergeCell ref="D160:S160"/>
    <mergeCell ref="T151:AM151"/>
    <mergeCell ref="D152:S152"/>
    <mergeCell ref="T152:AM152"/>
    <mergeCell ref="T153:AM153"/>
    <mergeCell ref="D154:S154"/>
    <mergeCell ref="T154:AM154"/>
    <mergeCell ref="T145:AM145"/>
    <mergeCell ref="T146:AM146"/>
    <mergeCell ref="D147:S147"/>
    <mergeCell ref="T147:AM147"/>
    <mergeCell ref="A148:AM148"/>
    <mergeCell ref="T150:AM150"/>
    <mergeCell ref="D141:S141"/>
    <mergeCell ref="T141:AM141"/>
    <mergeCell ref="T142:AM142"/>
    <mergeCell ref="T143:AM143"/>
    <mergeCell ref="D144:S144"/>
    <mergeCell ref="T144:AM144"/>
    <mergeCell ref="D139:S139"/>
    <mergeCell ref="T139:AM139"/>
    <mergeCell ref="D140:S140"/>
    <mergeCell ref="T140:AM140"/>
    <mergeCell ref="AG124:AM124"/>
    <mergeCell ref="T133:AM133"/>
    <mergeCell ref="T134:AM134"/>
    <mergeCell ref="D135:S135"/>
    <mergeCell ref="T135:AM135"/>
    <mergeCell ref="D136:S136"/>
    <mergeCell ref="T136:AM136"/>
    <mergeCell ref="A124:D124"/>
    <mergeCell ref="E124:I124"/>
    <mergeCell ref="J124:M124"/>
    <mergeCell ref="N124:U124"/>
    <mergeCell ref="V124:Y124"/>
    <mergeCell ref="Z124:AF124"/>
    <mergeCell ref="T137:AM137"/>
    <mergeCell ref="D138:S138"/>
    <mergeCell ref="T138:AM138"/>
    <mergeCell ref="J121:Y121"/>
    <mergeCell ref="Z121:AF121"/>
    <mergeCell ref="AG121:AM121"/>
    <mergeCell ref="E122:I122"/>
    <mergeCell ref="J122:Y122"/>
    <mergeCell ref="Z122:AF122"/>
    <mergeCell ref="AG122:AM122"/>
    <mergeCell ref="A119:D123"/>
    <mergeCell ref="E119:I119"/>
    <mergeCell ref="J119:Y119"/>
    <mergeCell ref="Z119:AF119"/>
    <mergeCell ref="AG119:AM119"/>
    <mergeCell ref="E120:I120"/>
    <mergeCell ref="J120:Y120"/>
    <mergeCell ref="Z120:AF120"/>
    <mergeCell ref="AG120:AM120"/>
    <mergeCell ref="E121:I121"/>
    <mergeCell ref="E123:I123"/>
    <mergeCell ref="J123:Y123"/>
    <mergeCell ref="Z123:AF123"/>
    <mergeCell ref="AG123:AM123"/>
    <mergeCell ref="Z112:AF112"/>
    <mergeCell ref="AG112:AM112"/>
    <mergeCell ref="AG115:AM115"/>
    <mergeCell ref="A118:D118"/>
    <mergeCell ref="E118:I118"/>
    <mergeCell ref="J118:Y118"/>
    <mergeCell ref="Z118:AF118"/>
    <mergeCell ref="AG118:AM118"/>
    <mergeCell ref="A115:D115"/>
    <mergeCell ref="E115:I115"/>
    <mergeCell ref="J115:M115"/>
    <mergeCell ref="N115:U115"/>
    <mergeCell ref="V115:Y115"/>
    <mergeCell ref="Z115:AF115"/>
    <mergeCell ref="A109:D109"/>
    <mergeCell ref="E109:I109"/>
    <mergeCell ref="J109:Y109"/>
    <mergeCell ref="Z109:AF109"/>
    <mergeCell ref="AG109:AM109"/>
    <mergeCell ref="A110:D114"/>
    <mergeCell ref="E110:I110"/>
    <mergeCell ref="J110:Y110"/>
    <mergeCell ref="Z110:AF110"/>
    <mergeCell ref="AG110:AM110"/>
    <mergeCell ref="E113:I113"/>
    <mergeCell ref="J113:Y113"/>
    <mergeCell ref="Z113:AF113"/>
    <mergeCell ref="AG113:AM113"/>
    <mergeCell ref="E114:I114"/>
    <mergeCell ref="J114:Y114"/>
    <mergeCell ref="Z114:AF114"/>
    <mergeCell ref="AG114:AM114"/>
    <mergeCell ref="E111:I111"/>
    <mergeCell ref="J111:Y111"/>
    <mergeCell ref="Z111:AF111"/>
    <mergeCell ref="AG111:AM111"/>
    <mergeCell ref="E112:I112"/>
    <mergeCell ref="J112:Y112"/>
    <mergeCell ref="J105:Y105"/>
    <mergeCell ref="Z105:AF105"/>
    <mergeCell ref="AG105:AM105"/>
    <mergeCell ref="A106:D106"/>
    <mergeCell ref="E106:I106"/>
    <mergeCell ref="J106:M106"/>
    <mergeCell ref="N106:U106"/>
    <mergeCell ref="V106:Y106"/>
    <mergeCell ref="Z106:AF106"/>
    <mergeCell ref="AG106:AM106"/>
    <mergeCell ref="A103:D105"/>
    <mergeCell ref="E103:I103"/>
    <mergeCell ref="J103:Y103"/>
    <mergeCell ref="Z103:AF103"/>
    <mergeCell ref="AG103:AM103"/>
    <mergeCell ref="E104:I104"/>
    <mergeCell ref="J104:Y104"/>
    <mergeCell ref="Z104:AF104"/>
    <mergeCell ref="AG104:AM104"/>
    <mergeCell ref="E105:I105"/>
    <mergeCell ref="E101:I101"/>
    <mergeCell ref="J101:Y101"/>
    <mergeCell ref="Z101:AF101"/>
    <mergeCell ref="AG101:AM101"/>
    <mergeCell ref="E102:I102"/>
    <mergeCell ref="J102:Y102"/>
    <mergeCell ref="Z102:AF102"/>
    <mergeCell ref="AG102:AM102"/>
    <mergeCell ref="E99:I99"/>
    <mergeCell ref="J99:Y99"/>
    <mergeCell ref="Z99:AF99"/>
    <mergeCell ref="AG99:AM99"/>
    <mergeCell ref="E100:I100"/>
    <mergeCell ref="J100:Y100"/>
    <mergeCell ref="Z100:AF100"/>
    <mergeCell ref="AG100:AM100"/>
    <mergeCell ref="E97:I97"/>
    <mergeCell ref="J97:Y97"/>
    <mergeCell ref="Z97:AF97"/>
    <mergeCell ref="AG97:AM97"/>
    <mergeCell ref="E98:I98"/>
    <mergeCell ref="J98:Y98"/>
    <mergeCell ref="Z98:AF98"/>
    <mergeCell ref="AG98:AM98"/>
    <mergeCell ref="E95:I95"/>
    <mergeCell ref="J95:Y95"/>
    <mergeCell ref="Z95:AF95"/>
    <mergeCell ref="AG95:AM95"/>
    <mergeCell ref="E96:I96"/>
    <mergeCell ref="J96:Y96"/>
    <mergeCell ref="Z96:AF96"/>
    <mergeCell ref="AG96:AM96"/>
    <mergeCell ref="AG88:AM88"/>
    <mergeCell ref="E93:I93"/>
    <mergeCell ref="J93:Y93"/>
    <mergeCell ref="Z93:AF93"/>
    <mergeCell ref="AG93:AM93"/>
    <mergeCell ref="E94:I94"/>
    <mergeCell ref="J94:Y94"/>
    <mergeCell ref="Z94:AF94"/>
    <mergeCell ref="AG94:AM94"/>
    <mergeCell ref="E91:I91"/>
    <mergeCell ref="J91:Y91"/>
    <mergeCell ref="Z91:AF91"/>
    <mergeCell ref="AG91:AM91"/>
    <mergeCell ref="E92:I92"/>
    <mergeCell ref="J92:Y92"/>
    <mergeCell ref="Z92:AF92"/>
    <mergeCell ref="AG92:AM92"/>
    <mergeCell ref="A85:D102"/>
    <mergeCell ref="E85:I85"/>
    <mergeCell ref="J85:Y85"/>
    <mergeCell ref="Z85:AF85"/>
    <mergeCell ref="AG85:AM85"/>
    <mergeCell ref="E86:I86"/>
    <mergeCell ref="J86:Y86"/>
    <mergeCell ref="Z86:AF86"/>
    <mergeCell ref="AG86:AM86"/>
    <mergeCell ref="E87:I87"/>
    <mergeCell ref="E89:I89"/>
    <mergeCell ref="J89:Y89"/>
    <mergeCell ref="Z89:AF89"/>
    <mergeCell ref="AG89:AM89"/>
    <mergeCell ref="E90:I90"/>
    <mergeCell ref="J90:Y90"/>
    <mergeCell ref="Z90:AF90"/>
    <mergeCell ref="AG90:AM90"/>
    <mergeCell ref="J87:Y87"/>
    <mergeCell ref="Z87:AF87"/>
    <mergeCell ref="AG87:AM87"/>
    <mergeCell ref="E88:I88"/>
    <mergeCell ref="J88:Y88"/>
    <mergeCell ref="Z88:AF88"/>
    <mergeCell ref="C79:E79"/>
    <mergeCell ref="F79:T79"/>
    <mergeCell ref="U79:W79"/>
    <mergeCell ref="X79:AM79"/>
    <mergeCell ref="B80:AM80"/>
    <mergeCell ref="A84:D84"/>
    <mergeCell ref="E84:I84"/>
    <mergeCell ref="J84:Y84"/>
    <mergeCell ref="Z84:AF84"/>
    <mergeCell ref="AG84:AM84"/>
    <mergeCell ref="C77:E77"/>
    <mergeCell ref="F77:T77"/>
    <mergeCell ref="U77:W77"/>
    <mergeCell ref="X77:AM77"/>
    <mergeCell ref="C78:AE78"/>
    <mergeCell ref="AF78:AM78"/>
    <mergeCell ref="C73:V73"/>
    <mergeCell ref="X73:AM73"/>
    <mergeCell ref="B75:AE75"/>
    <mergeCell ref="AF75:AM75"/>
    <mergeCell ref="C76:AE76"/>
    <mergeCell ref="AF76:AM76"/>
    <mergeCell ref="C65:AE65"/>
    <mergeCell ref="AF65:AM65"/>
    <mergeCell ref="C66:AE66"/>
    <mergeCell ref="AF66:AM66"/>
    <mergeCell ref="B68:AM68"/>
    <mergeCell ref="A70:AM70"/>
    <mergeCell ref="B60:AM60"/>
    <mergeCell ref="B62:AE62"/>
    <mergeCell ref="AF62:AM62"/>
    <mergeCell ref="C63:AE63"/>
    <mergeCell ref="AF63:AM63"/>
    <mergeCell ref="C64:AE64"/>
    <mergeCell ref="AF64:AM64"/>
    <mergeCell ref="A54:AM54"/>
    <mergeCell ref="C57:V57"/>
    <mergeCell ref="W57:AB57"/>
    <mergeCell ref="AC57:AM57"/>
    <mergeCell ref="C59:V59"/>
    <mergeCell ref="W59:AB59"/>
    <mergeCell ref="AC59:AM59"/>
    <mergeCell ref="C48:AE48"/>
    <mergeCell ref="AF48:AG48"/>
    <mergeCell ref="AF49:AM49"/>
    <mergeCell ref="C50:AE50"/>
    <mergeCell ref="AF50:AM50"/>
    <mergeCell ref="B52:AM52"/>
    <mergeCell ref="C44:AE44"/>
    <mergeCell ref="AF44:AM44"/>
    <mergeCell ref="AF45:AM45"/>
    <mergeCell ref="C46:AE46"/>
    <mergeCell ref="AF46:AM46"/>
    <mergeCell ref="AF47:AM47"/>
    <mergeCell ref="C41:AE41"/>
    <mergeCell ref="AF41:AM41"/>
    <mergeCell ref="AD42:AE42"/>
    <mergeCell ref="AF42:AG42"/>
    <mergeCell ref="D43:Y43"/>
    <mergeCell ref="AD43:AE43"/>
    <mergeCell ref="AF43:AG43"/>
    <mergeCell ref="C37:AE37"/>
    <mergeCell ref="AF37:AM37"/>
    <mergeCell ref="AF38:AM38"/>
    <mergeCell ref="C39:AE39"/>
    <mergeCell ref="AF39:AG39"/>
    <mergeCell ref="C40:AE40"/>
    <mergeCell ref="AF40:AM40"/>
    <mergeCell ref="B31:AM31"/>
    <mergeCell ref="B32:AM32"/>
    <mergeCell ref="C34:AE34"/>
    <mergeCell ref="AF34:AM34"/>
    <mergeCell ref="AF35:AM35"/>
    <mergeCell ref="C36:AE36"/>
    <mergeCell ref="AF36:AG36"/>
    <mergeCell ref="C25:V25"/>
    <mergeCell ref="C27:V27"/>
    <mergeCell ref="X27:AM27"/>
    <mergeCell ref="C28:V28"/>
    <mergeCell ref="X28:AM28"/>
    <mergeCell ref="C30:V30"/>
    <mergeCell ref="D18:AM18"/>
    <mergeCell ref="D19:AM19"/>
    <mergeCell ref="D20:AM20"/>
    <mergeCell ref="D21:AM21"/>
    <mergeCell ref="C24:V24"/>
    <mergeCell ref="X24:AM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44:AM44">
    <cfRule type="expression" dxfId="17" priority="3">
      <formula>$C$44&lt;&gt;""</formula>
    </cfRule>
  </conditionalFormatting>
  <conditionalFormatting sqref="AF40:AM40">
    <cfRule type="expression" dxfId="16" priority="2">
      <formula>$C$40&lt;&gt;""</formula>
    </cfRule>
  </conditionalFormatting>
  <dataValidations count="1">
    <dataValidation imeMode="halfAlpha" allowBlank="1" showInputMessage="1" showErrorMessage="1" sqref="S53:X53 AM33 AM36 S33:X33 AM39 AM69 J51:N51 AD53:AH53 AC51:AL51 AM53 J53:N53 AH36:AJ36 J33:N33 S69:X69 AC33:AH33 AC45:AE45 AM42:AM43 S74:X74 J74:N74 AC74:AH74 AH39:AJ39 AM48 AH42:AJ43 J45:N45 AM74 AD69:AH69 S51:X51 S45:X45 AM61 S61:X61 J61:N61 AC61:AH61 J67:N67 AC67:AL67 S67:X67 J69:N69 AH48:AJ48 AC49:AE49 J49:N49 S49:X49"/>
  </dataValidations>
  <printOptions horizontalCentered="1"/>
  <pageMargins left="0.55118110236220474" right="0.55118110236220474" top="0.43307086614173229" bottom="0.43307086614173229" header="0.31496062992125984" footer="0.15748031496062992"/>
  <pageSetup paperSize="9" scale="98" orientation="portrait" r:id="rId1"/>
  <headerFooter alignWithMargins="0">
    <oddFooter xml:space="preserve">&amp;C&amp;P / &amp;N </oddFooter>
  </headerFooter>
  <rowBreaks count="2" manualBreakCount="2">
    <brk id="52" max="39" man="1"/>
    <brk id="107"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C0A95A8E-C869-4A4A-9BDD-2CC778391790}">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計算用!$A$2:$A$36</xm:f>
          </x14:formula1>
          <xm:sqref>L5</xm:sqref>
        </x14:dataValidation>
        <x14:dataValidation type="list" allowBlank="1" showInputMessage="1" showErrorMessage="1">
          <x14:formula1>
            <xm:f>計算用!$A$41:$A$42</xm:f>
          </x14:formula1>
          <xm:sqref>B73 I10:I12 B24:B25 W27:W28 W24 B17:B21 B57 B59 W73 B27:B28 B30</xm:sqref>
        </x14:dataValidation>
        <x14:dataValidation type="list" allowBlank="1" showInputMessage="1" showErrorMessage="1">
          <x14:formula1>
            <xm:f>計算用!$B$41:$B$42</xm:f>
          </x14:formula1>
          <xm:sqref>AF35:AM35 AF38:AM38 AF46:AM47 AF40:AM40 AF44:AM44 AF63:AM64 AF50:AM50</xm:sqref>
        </x14:dataValidation>
        <x14:dataValidation type="list" allowBlank="1" showInputMessage="1" showErrorMessage="1">
          <x14:formula1>
            <xm:f>計算用!$C$41:$C$42</xm:f>
          </x14:formula1>
          <xm:sqref>AF65:AM66 AF78:AM78 AF76:AM76</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P195"/>
  <sheetViews>
    <sheetView view="pageBreakPreview" zoomScale="120" zoomScaleNormal="120" zoomScaleSheetLayoutView="120" workbookViewId="0">
      <selection activeCell="L4" sqref="L4:AF4"/>
    </sheetView>
  </sheetViews>
  <sheetFormatPr defaultColWidth="2.25" defaultRowHeight="13.5" x14ac:dyDescent="0.15"/>
  <cols>
    <col min="1" max="1" width="2.25" style="84" customWidth="1"/>
    <col min="2" max="37" width="2.25" style="84"/>
    <col min="38" max="38" width="3.125" style="84" bestFit="1" customWidth="1"/>
    <col min="39" max="40" width="2.25" style="84"/>
    <col min="41" max="41" width="16.375" style="84" hidden="1" customWidth="1"/>
    <col min="42" max="42" width="18.375" style="84" hidden="1" customWidth="1"/>
    <col min="43" max="16384" width="2.25" style="84"/>
  </cols>
  <sheetData>
    <row r="1" spans="1:42" ht="11.25" customHeight="1" thickTop="1" thickBot="1" x14ac:dyDescent="0.2">
      <c r="A1" s="83" t="s">
        <v>102</v>
      </c>
      <c r="J1" s="304" t="s">
        <v>289</v>
      </c>
      <c r="K1" s="280"/>
      <c r="L1" s="295"/>
      <c r="M1" s="295"/>
      <c r="N1" s="295"/>
      <c r="O1" s="295"/>
      <c r="P1" s="301"/>
      <c r="Q1" s="301"/>
      <c r="R1" s="301"/>
      <c r="S1" s="301"/>
      <c r="T1" s="301"/>
      <c r="U1" s="175"/>
      <c r="V1" s="150"/>
      <c r="W1" s="150"/>
      <c r="X1" s="150"/>
      <c r="Y1" s="150"/>
      <c r="Z1" s="150"/>
      <c r="AA1" s="150"/>
      <c r="AB1" s="150"/>
      <c r="AC1" s="150"/>
      <c r="AD1" s="150"/>
      <c r="AE1" s="150"/>
      <c r="AF1" s="279"/>
      <c r="AG1" s="494" t="s">
        <v>262</v>
      </c>
      <c r="AH1" s="495"/>
      <c r="AI1" s="495"/>
      <c r="AJ1" s="495"/>
      <c r="AK1" s="492" t="str">
        <f ca="1">RIGHT(CELL("filename",A1),LEN(CELL("filename",A1))-FIND("票", CELL("filename",A1)))</f>
        <v>36</v>
      </c>
      <c r="AL1" s="492"/>
      <c r="AM1" s="493"/>
    </row>
    <row r="2" spans="1:42" ht="3" customHeight="1" thickTop="1" x14ac:dyDescent="0.15">
      <c r="U2" s="278"/>
    </row>
    <row r="3" spans="1:42" s="85" customFormat="1" ht="12" customHeight="1" x14ac:dyDescent="0.15">
      <c r="A3" s="694" t="s">
        <v>41</v>
      </c>
      <c r="B3" s="542" t="s">
        <v>0</v>
      </c>
      <c r="C3" s="543"/>
      <c r="D3" s="543"/>
      <c r="E3" s="543"/>
      <c r="F3" s="543"/>
      <c r="G3" s="543"/>
      <c r="H3" s="543"/>
      <c r="I3" s="543"/>
      <c r="J3" s="543"/>
      <c r="K3" s="544"/>
      <c r="L3" s="673"/>
      <c r="M3" s="674"/>
      <c r="N3" s="674"/>
      <c r="O3" s="674"/>
      <c r="P3" s="674"/>
      <c r="Q3" s="674"/>
      <c r="R3" s="674"/>
      <c r="S3" s="674"/>
      <c r="T3" s="674"/>
      <c r="U3" s="674"/>
      <c r="V3" s="674"/>
      <c r="W3" s="674"/>
      <c r="X3" s="674"/>
      <c r="Y3" s="674"/>
      <c r="Z3" s="674"/>
      <c r="AA3" s="674"/>
      <c r="AB3" s="674"/>
      <c r="AC3" s="674"/>
      <c r="AD3" s="674"/>
      <c r="AE3" s="674"/>
      <c r="AF3" s="675"/>
      <c r="AG3" s="524" t="s">
        <v>74</v>
      </c>
      <c r="AH3" s="525"/>
      <c r="AI3" s="525"/>
      <c r="AJ3" s="525"/>
      <c r="AK3" s="525"/>
      <c r="AL3" s="525"/>
      <c r="AM3" s="526"/>
      <c r="AO3" s="84"/>
    </row>
    <row r="4" spans="1:42" s="85" customFormat="1" ht="20.25" customHeight="1" x14ac:dyDescent="0.15">
      <c r="A4" s="695"/>
      <c r="B4" s="539" t="s">
        <v>39</v>
      </c>
      <c r="C4" s="540"/>
      <c r="D4" s="540"/>
      <c r="E4" s="540"/>
      <c r="F4" s="540"/>
      <c r="G4" s="540"/>
      <c r="H4" s="540"/>
      <c r="I4" s="540"/>
      <c r="J4" s="540"/>
      <c r="K4" s="541"/>
      <c r="L4" s="690"/>
      <c r="M4" s="691"/>
      <c r="N4" s="691"/>
      <c r="O4" s="691"/>
      <c r="P4" s="691"/>
      <c r="Q4" s="691"/>
      <c r="R4" s="691"/>
      <c r="S4" s="691"/>
      <c r="T4" s="691"/>
      <c r="U4" s="691"/>
      <c r="V4" s="691"/>
      <c r="W4" s="691"/>
      <c r="X4" s="691"/>
      <c r="Y4" s="691"/>
      <c r="Z4" s="691"/>
      <c r="AA4" s="691"/>
      <c r="AB4" s="691"/>
      <c r="AC4" s="691"/>
      <c r="AD4" s="691"/>
      <c r="AE4" s="691"/>
      <c r="AF4" s="692"/>
      <c r="AG4" s="527"/>
      <c r="AH4" s="528"/>
      <c r="AI4" s="528"/>
      <c r="AJ4" s="528"/>
      <c r="AK4" s="528"/>
      <c r="AL4" s="528"/>
      <c r="AM4" s="529"/>
    </row>
    <row r="5" spans="1:42" s="85" customFormat="1" ht="27.75" customHeight="1" x14ac:dyDescent="0.15">
      <c r="A5" s="695"/>
      <c r="B5" s="536" t="s">
        <v>257</v>
      </c>
      <c r="C5" s="537"/>
      <c r="D5" s="537"/>
      <c r="E5" s="537"/>
      <c r="F5" s="537"/>
      <c r="G5" s="537"/>
      <c r="H5" s="537"/>
      <c r="I5" s="537"/>
      <c r="J5" s="537"/>
      <c r="K5" s="538"/>
      <c r="L5" s="530"/>
      <c r="M5" s="531"/>
      <c r="N5" s="531"/>
      <c r="O5" s="531"/>
      <c r="P5" s="531"/>
      <c r="Q5" s="531"/>
      <c r="R5" s="531"/>
      <c r="S5" s="531"/>
      <c r="T5" s="531"/>
      <c r="U5" s="531"/>
      <c r="V5" s="531"/>
      <c r="W5" s="531"/>
      <c r="X5" s="531"/>
      <c r="Y5" s="531"/>
      <c r="Z5" s="531"/>
      <c r="AA5" s="531"/>
      <c r="AB5" s="532"/>
      <c r="AC5" s="533" t="s">
        <v>75</v>
      </c>
      <c r="AD5" s="534"/>
      <c r="AE5" s="534"/>
      <c r="AF5" s="535"/>
      <c r="AG5" s="546"/>
      <c r="AH5" s="547"/>
      <c r="AI5" s="86" t="s">
        <v>76</v>
      </c>
      <c r="AJ5" s="677" t="str">
        <f>IF(OR(AP5=2,AP5=4,AP5=5,AP5=""),"※定員は短期入所系、入所施設・居住系のみ記載",IF(OR(AG5=0,AG5=""),"※定員を入力してください。","※定員は短期入所系、入所施設・居住系のみ記載"))</f>
        <v>※定員は短期入所系、入所施設・居住系のみ記載</v>
      </c>
      <c r="AK5" s="678"/>
      <c r="AL5" s="678"/>
      <c r="AM5" s="679"/>
      <c r="AO5" s="87" t="s">
        <v>112</v>
      </c>
      <c r="AP5" s="87" t="str">
        <f>IFERROR(VLOOKUP(L5,計算用!$A$2:$F$36,6,FALSE),"")</f>
        <v/>
      </c>
    </row>
    <row r="6" spans="1:42" s="85" customFormat="1" ht="13.5" customHeight="1" x14ac:dyDescent="0.15">
      <c r="A6" s="695"/>
      <c r="B6" s="683" t="s">
        <v>77</v>
      </c>
      <c r="C6" s="684"/>
      <c r="D6" s="684"/>
      <c r="E6" s="684"/>
      <c r="F6" s="684"/>
      <c r="G6" s="684"/>
      <c r="H6" s="684"/>
      <c r="I6" s="684"/>
      <c r="J6" s="684"/>
      <c r="K6" s="685"/>
      <c r="L6" s="88" t="s">
        <v>6</v>
      </c>
      <c r="M6" s="88"/>
      <c r="N6" s="88"/>
      <c r="O6" s="88"/>
      <c r="P6" s="89"/>
      <c r="Q6" s="445"/>
      <c r="R6" s="445"/>
      <c r="S6" s="88" t="s">
        <v>7</v>
      </c>
      <c r="T6" s="689"/>
      <c r="U6" s="689"/>
      <c r="V6" s="689"/>
      <c r="W6" s="88" t="s">
        <v>8</v>
      </c>
      <c r="X6" s="88"/>
      <c r="Y6" s="88"/>
      <c r="Z6" s="88"/>
      <c r="AA6" s="88"/>
      <c r="AB6" s="88"/>
      <c r="AC6" s="90"/>
      <c r="AD6" s="88"/>
      <c r="AE6" s="88"/>
      <c r="AF6" s="88"/>
      <c r="AG6" s="88"/>
      <c r="AH6" s="88"/>
      <c r="AI6" s="88"/>
      <c r="AJ6" s="88"/>
      <c r="AK6" s="88"/>
      <c r="AL6" s="88"/>
      <c r="AM6" s="91"/>
    </row>
    <row r="7" spans="1:42" s="85" customFormat="1" ht="20.25" customHeight="1" x14ac:dyDescent="0.15">
      <c r="A7" s="695"/>
      <c r="B7" s="686"/>
      <c r="C7" s="687"/>
      <c r="D7" s="687"/>
      <c r="E7" s="687"/>
      <c r="F7" s="687"/>
      <c r="G7" s="687"/>
      <c r="H7" s="687"/>
      <c r="I7" s="687"/>
      <c r="J7" s="687"/>
      <c r="K7" s="688"/>
      <c r="L7" s="449"/>
      <c r="M7" s="450"/>
      <c r="N7" s="450"/>
      <c r="O7" s="450"/>
      <c r="P7" s="450"/>
      <c r="Q7" s="450"/>
      <c r="R7" s="450"/>
      <c r="S7" s="450"/>
      <c r="T7" s="450"/>
      <c r="U7" s="450"/>
      <c r="V7" s="450"/>
      <c r="W7" s="450"/>
      <c r="X7" s="450"/>
      <c r="Y7" s="450"/>
      <c r="Z7" s="450"/>
      <c r="AA7" s="450"/>
      <c r="AB7" s="450"/>
      <c r="AC7" s="450"/>
      <c r="AD7" s="450"/>
      <c r="AE7" s="450"/>
      <c r="AF7" s="450"/>
      <c r="AG7" s="450"/>
      <c r="AH7" s="450"/>
      <c r="AI7" s="450"/>
      <c r="AJ7" s="450"/>
      <c r="AK7" s="450"/>
      <c r="AL7" s="450"/>
      <c r="AM7" s="451"/>
    </row>
    <row r="8" spans="1:42" s="85" customFormat="1" ht="20.25" customHeight="1" x14ac:dyDescent="0.15">
      <c r="A8" s="695"/>
      <c r="B8" s="545" t="s">
        <v>9</v>
      </c>
      <c r="C8" s="537"/>
      <c r="D8" s="537"/>
      <c r="E8" s="537"/>
      <c r="F8" s="537"/>
      <c r="G8" s="537"/>
      <c r="H8" s="537"/>
      <c r="I8" s="537"/>
      <c r="J8" s="537"/>
      <c r="K8" s="538"/>
      <c r="L8" s="545" t="s">
        <v>10</v>
      </c>
      <c r="M8" s="537"/>
      <c r="N8" s="537"/>
      <c r="O8" s="537"/>
      <c r="P8" s="537"/>
      <c r="Q8" s="537"/>
      <c r="R8" s="538"/>
      <c r="S8" s="452"/>
      <c r="T8" s="453"/>
      <c r="U8" s="453"/>
      <c r="V8" s="453"/>
      <c r="W8" s="453"/>
      <c r="X8" s="453"/>
      <c r="Y8" s="454"/>
      <c r="Z8" s="545" t="s">
        <v>68</v>
      </c>
      <c r="AA8" s="537"/>
      <c r="AB8" s="538"/>
      <c r="AC8" s="680"/>
      <c r="AD8" s="681"/>
      <c r="AE8" s="681"/>
      <c r="AF8" s="681"/>
      <c r="AG8" s="681"/>
      <c r="AH8" s="681"/>
      <c r="AI8" s="681"/>
      <c r="AJ8" s="681"/>
      <c r="AK8" s="681"/>
      <c r="AL8" s="681"/>
      <c r="AM8" s="682"/>
    </row>
    <row r="9" spans="1:42" s="85" customFormat="1" ht="20.25" customHeight="1" x14ac:dyDescent="0.15">
      <c r="A9" s="696"/>
      <c r="B9" s="545" t="s">
        <v>40</v>
      </c>
      <c r="C9" s="537"/>
      <c r="D9" s="537"/>
      <c r="E9" s="537"/>
      <c r="F9" s="537"/>
      <c r="G9" s="537"/>
      <c r="H9" s="537"/>
      <c r="I9" s="537"/>
      <c r="J9" s="537"/>
      <c r="K9" s="538"/>
      <c r="L9" s="452"/>
      <c r="M9" s="453"/>
      <c r="N9" s="453"/>
      <c r="O9" s="453"/>
      <c r="P9" s="453"/>
      <c r="Q9" s="453"/>
      <c r="R9" s="453"/>
      <c r="S9" s="453"/>
      <c r="T9" s="453"/>
      <c r="U9" s="453"/>
      <c r="V9" s="453"/>
      <c r="W9" s="453"/>
      <c r="X9" s="453"/>
      <c r="Y9" s="453"/>
      <c r="Z9" s="453"/>
      <c r="AA9" s="453"/>
      <c r="AB9" s="453"/>
      <c r="AC9" s="453"/>
      <c r="AD9" s="453"/>
      <c r="AE9" s="453"/>
      <c r="AF9" s="453"/>
      <c r="AG9" s="453"/>
      <c r="AH9" s="453"/>
      <c r="AI9" s="453"/>
      <c r="AJ9" s="453"/>
      <c r="AK9" s="453"/>
      <c r="AL9" s="453"/>
      <c r="AM9" s="454"/>
      <c r="AO9" s="87" t="s">
        <v>113</v>
      </c>
    </row>
    <row r="10" spans="1:42" s="85" customFormat="1" ht="15.75" customHeight="1" x14ac:dyDescent="0.15">
      <c r="A10" s="697" t="s">
        <v>108</v>
      </c>
      <c r="B10" s="698"/>
      <c r="C10" s="698"/>
      <c r="D10" s="698"/>
      <c r="E10" s="698"/>
      <c r="F10" s="698"/>
      <c r="G10" s="698"/>
      <c r="H10" s="699"/>
      <c r="I10" s="200"/>
      <c r="J10" s="676" t="s">
        <v>166</v>
      </c>
      <c r="K10" s="676"/>
      <c r="L10" s="676"/>
      <c r="M10" s="676"/>
      <c r="N10" s="676"/>
      <c r="O10" s="676"/>
      <c r="P10" s="676"/>
      <c r="Q10" s="676"/>
      <c r="R10" s="676"/>
      <c r="S10" s="676"/>
      <c r="T10" s="676"/>
      <c r="U10" s="676"/>
      <c r="V10" s="676"/>
      <c r="W10" s="676"/>
      <c r="X10" s="676"/>
      <c r="Y10" s="676"/>
      <c r="Z10" s="676"/>
      <c r="AA10" s="676"/>
      <c r="AB10" s="676"/>
      <c r="AC10" s="676"/>
      <c r="AD10" s="676"/>
      <c r="AE10" s="676"/>
      <c r="AF10" s="676"/>
      <c r="AG10" s="676"/>
      <c r="AH10" s="676"/>
      <c r="AI10" s="676"/>
      <c r="AJ10" s="676"/>
      <c r="AK10" s="676"/>
      <c r="AL10" s="676"/>
      <c r="AM10" s="676"/>
      <c r="AO10" s="87" t="str">
        <f>IF(I10="〇","",IF(AND(B17="",B18="",B19="",B20="",B21=""),"","（１）の対象区分が選択されていますが事業区分で（１）を選択していません。"))</f>
        <v/>
      </c>
    </row>
    <row r="11" spans="1:42" s="85" customFormat="1" ht="15.75" customHeight="1" x14ac:dyDescent="0.15">
      <c r="A11" s="700"/>
      <c r="B11" s="701"/>
      <c r="C11" s="701"/>
      <c r="D11" s="701"/>
      <c r="E11" s="701"/>
      <c r="F11" s="701"/>
      <c r="G11" s="701"/>
      <c r="H11" s="702"/>
      <c r="I11" s="200"/>
      <c r="J11" s="676" t="s">
        <v>99</v>
      </c>
      <c r="K11" s="676"/>
      <c r="L11" s="676"/>
      <c r="M11" s="676"/>
      <c r="N11" s="676"/>
      <c r="O11" s="676"/>
      <c r="P11" s="676"/>
      <c r="Q11" s="676"/>
      <c r="R11" s="676"/>
      <c r="S11" s="676"/>
      <c r="T11" s="676"/>
      <c r="U11" s="676"/>
      <c r="V11" s="676"/>
      <c r="W11" s="676"/>
      <c r="X11" s="676"/>
      <c r="Y11" s="676"/>
      <c r="Z11" s="676"/>
      <c r="AA11" s="676"/>
      <c r="AB11" s="676"/>
      <c r="AC11" s="676"/>
      <c r="AD11" s="676"/>
      <c r="AE11" s="676"/>
      <c r="AF11" s="676"/>
      <c r="AG11" s="676"/>
      <c r="AH11" s="676"/>
      <c r="AI11" s="676"/>
      <c r="AJ11" s="676"/>
      <c r="AK11" s="676"/>
      <c r="AL11" s="676"/>
      <c r="AM11" s="676"/>
      <c r="AO11" s="87" t="str">
        <f>IF(I11="〇","",IF(AND(AF63&lt;&gt;"はい",AF64&lt;&gt;"はい"),"","（２）の確認事項が選択されていますが事業区分で（２）を選択していません。"))</f>
        <v/>
      </c>
    </row>
    <row r="12" spans="1:42" s="85" customFormat="1" ht="15.75" customHeight="1" x14ac:dyDescent="0.15">
      <c r="A12" s="703"/>
      <c r="B12" s="704"/>
      <c r="C12" s="704"/>
      <c r="D12" s="704"/>
      <c r="E12" s="704"/>
      <c r="F12" s="704"/>
      <c r="G12" s="704"/>
      <c r="H12" s="705"/>
      <c r="I12" s="200"/>
      <c r="J12" s="676" t="s">
        <v>100</v>
      </c>
      <c r="K12" s="676"/>
      <c r="L12" s="676"/>
      <c r="M12" s="676"/>
      <c r="N12" s="676"/>
      <c r="O12" s="676"/>
      <c r="P12" s="676"/>
      <c r="Q12" s="676"/>
      <c r="R12" s="676"/>
      <c r="S12" s="676"/>
      <c r="T12" s="676"/>
      <c r="U12" s="676"/>
      <c r="V12" s="676"/>
      <c r="W12" s="676"/>
      <c r="X12" s="676"/>
      <c r="Y12" s="676"/>
      <c r="Z12" s="676"/>
      <c r="AA12" s="676"/>
      <c r="AB12" s="676"/>
      <c r="AC12" s="676"/>
      <c r="AD12" s="676"/>
      <c r="AE12" s="676"/>
      <c r="AF12" s="676"/>
      <c r="AG12" s="676"/>
      <c r="AH12" s="676"/>
      <c r="AI12" s="676"/>
      <c r="AJ12" s="676"/>
      <c r="AK12" s="676"/>
      <c r="AL12" s="676"/>
      <c r="AM12" s="676"/>
    </row>
    <row r="13" spans="1:42" s="85" customFormat="1" ht="10.5" customHeight="1" x14ac:dyDescent="0.15">
      <c r="A13" s="92" t="s">
        <v>204</v>
      </c>
      <c r="B13" s="293"/>
      <c r="C13" s="293"/>
      <c r="D13" s="293"/>
      <c r="E13" s="293"/>
      <c r="F13" s="293"/>
      <c r="G13" s="293"/>
      <c r="H13" s="293"/>
      <c r="I13" s="293"/>
      <c r="J13" s="94"/>
      <c r="K13" s="94"/>
      <c r="L13" s="94"/>
      <c r="M13" s="94"/>
      <c r="N13" s="94"/>
      <c r="O13" s="94"/>
      <c r="P13" s="94"/>
      <c r="Q13" s="94"/>
      <c r="R13" s="94"/>
      <c r="S13" s="94"/>
      <c r="T13" s="94"/>
      <c r="U13" s="94"/>
      <c r="V13" s="94"/>
      <c r="W13" s="94"/>
      <c r="X13" s="94"/>
      <c r="Y13" s="94"/>
      <c r="Z13" s="94"/>
      <c r="AA13" s="94"/>
      <c r="AB13" s="94"/>
      <c r="AC13" s="94"/>
      <c r="AD13" s="94"/>
      <c r="AE13" s="94"/>
      <c r="AF13" s="94"/>
      <c r="AG13" s="94"/>
      <c r="AH13" s="94"/>
      <c r="AI13" s="94"/>
      <c r="AJ13" s="94"/>
      <c r="AK13" s="94"/>
      <c r="AL13" s="94"/>
      <c r="AM13" s="94"/>
    </row>
    <row r="14" spans="1:42" s="85" customFormat="1" ht="5.25" customHeight="1" x14ac:dyDescent="0.15">
      <c r="A14" s="295"/>
      <c r="B14" s="295"/>
      <c r="C14" s="295"/>
      <c r="D14" s="295"/>
      <c r="E14" s="295"/>
      <c r="F14" s="295"/>
      <c r="G14" s="295"/>
      <c r="H14" s="295"/>
      <c r="I14" s="96"/>
      <c r="J14" s="295"/>
      <c r="K14" s="97"/>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row>
    <row r="15" spans="1:42" s="85" customFormat="1" ht="26.25" customHeight="1" x14ac:dyDescent="0.15">
      <c r="A15" s="693" t="s">
        <v>166</v>
      </c>
      <c r="B15" s="693"/>
      <c r="C15" s="693"/>
      <c r="D15" s="693"/>
      <c r="E15" s="693"/>
      <c r="F15" s="693"/>
      <c r="G15" s="693"/>
      <c r="H15" s="693"/>
      <c r="I15" s="693"/>
      <c r="J15" s="693"/>
      <c r="K15" s="693"/>
      <c r="L15" s="693"/>
      <c r="M15" s="693"/>
      <c r="N15" s="693"/>
      <c r="O15" s="693"/>
      <c r="P15" s="693"/>
      <c r="Q15" s="693"/>
      <c r="R15" s="693"/>
      <c r="S15" s="693"/>
      <c r="T15" s="693"/>
      <c r="U15" s="693"/>
      <c r="V15" s="693"/>
      <c r="W15" s="693"/>
      <c r="X15" s="693"/>
      <c r="Y15" s="693"/>
      <c r="Z15" s="693"/>
      <c r="AA15" s="693"/>
      <c r="AB15" s="693"/>
      <c r="AC15" s="693"/>
      <c r="AD15" s="693"/>
      <c r="AE15" s="693"/>
      <c r="AF15" s="693"/>
      <c r="AG15" s="693"/>
      <c r="AH15" s="693"/>
      <c r="AI15" s="693"/>
      <c r="AJ15" s="693"/>
      <c r="AK15" s="693"/>
      <c r="AL15" s="693"/>
      <c r="AM15" s="693"/>
      <c r="AO15" s="87" t="s">
        <v>113</v>
      </c>
      <c r="AP15" s="87" t="s">
        <v>114</v>
      </c>
    </row>
    <row r="16" spans="1:42" s="85" customFormat="1" ht="14.25" customHeight="1" x14ac:dyDescent="0.15">
      <c r="A16" s="99" t="s">
        <v>123</v>
      </c>
      <c r="B16" s="292"/>
      <c r="C16" s="292"/>
      <c r="D16" s="292"/>
      <c r="E16" s="292"/>
      <c r="F16" s="292"/>
      <c r="G16" s="292"/>
      <c r="H16" s="292"/>
      <c r="I16" s="292"/>
      <c r="J16" s="292"/>
      <c r="K16" s="292"/>
      <c r="L16" s="292"/>
      <c r="M16" s="292"/>
      <c r="N16" s="292"/>
      <c r="O16" s="292"/>
      <c r="P16" s="292"/>
      <c r="Q16" s="292"/>
      <c r="R16" s="292"/>
      <c r="S16" s="292"/>
      <c r="T16" s="292"/>
      <c r="U16" s="292"/>
      <c r="V16" s="292"/>
      <c r="W16" s="292"/>
      <c r="X16" s="292"/>
      <c r="Y16" s="292"/>
      <c r="Z16" s="292"/>
      <c r="AA16" s="292"/>
      <c r="AB16" s="292"/>
      <c r="AC16" s="292"/>
      <c r="AD16" s="292"/>
      <c r="AE16" s="292"/>
      <c r="AF16" s="292"/>
      <c r="AG16" s="292"/>
      <c r="AH16" s="292"/>
      <c r="AI16" s="292"/>
      <c r="AJ16" s="292"/>
      <c r="AK16" s="101"/>
      <c r="AL16" s="298"/>
      <c r="AM16" s="299"/>
      <c r="AO16" s="87" t="str">
        <f>IF(I10="","",IF(OR(B17="〇",B18="〇",B19="〇",B20="〇",B21="〇"),"","事業区分で（１）を選択していますが（１）の対象区分が選択されていません。"))</f>
        <v/>
      </c>
      <c r="AP16" s="87" t="s">
        <v>124</v>
      </c>
    </row>
    <row r="17" spans="1:42" s="85" customFormat="1" ht="14.25" customHeight="1" x14ac:dyDescent="0.15">
      <c r="A17" s="114"/>
      <c r="B17" s="200"/>
      <c r="C17" s="288" t="s">
        <v>126</v>
      </c>
      <c r="D17" s="515" t="s">
        <v>127</v>
      </c>
      <c r="E17" s="516"/>
      <c r="F17" s="516"/>
      <c r="G17" s="516"/>
      <c r="H17" s="516"/>
      <c r="I17" s="516"/>
      <c r="J17" s="516"/>
      <c r="K17" s="516"/>
      <c r="L17" s="516"/>
      <c r="M17" s="516"/>
      <c r="N17" s="516"/>
      <c r="O17" s="516"/>
      <c r="P17" s="516"/>
      <c r="Q17" s="516"/>
      <c r="R17" s="516"/>
      <c r="S17" s="516"/>
      <c r="T17" s="516"/>
      <c r="U17" s="516"/>
      <c r="V17" s="516"/>
      <c r="W17" s="516"/>
      <c r="X17" s="516"/>
      <c r="Y17" s="516"/>
      <c r="Z17" s="516"/>
      <c r="AA17" s="516"/>
      <c r="AB17" s="516"/>
      <c r="AC17" s="516"/>
      <c r="AD17" s="516"/>
      <c r="AE17" s="516"/>
      <c r="AF17" s="516"/>
      <c r="AG17" s="516"/>
      <c r="AH17" s="516"/>
      <c r="AI17" s="516"/>
      <c r="AJ17" s="516"/>
      <c r="AK17" s="516"/>
      <c r="AL17" s="516"/>
      <c r="AM17" s="517"/>
      <c r="AO17" s="105" t="s">
        <v>124</v>
      </c>
      <c r="AP17" s="105" t="s">
        <v>124</v>
      </c>
    </row>
    <row r="18" spans="1:42" s="85" customFormat="1" ht="14.25" customHeight="1" x14ac:dyDescent="0.15">
      <c r="A18" s="114"/>
      <c r="B18" s="200"/>
      <c r="C18" s="260" t="s">
        <v>104</v>
      </c>
      <c r="D18" s="515" t="s">
        <v>109</v>
      </c>
      <c r="E18" s="516"/>
      <c r="F18" s="516"/>
      <c r="G18" s="516"/>
      <c r="H18" s="516"/>
      <c r="I18" s="516"/>
      <c r="J18" s="516"/>
      <c r="K18" s="516"/>
      <c r="L18" s="516"/>
      <c r="M18" s="516"/>
      <c r="N18" s="516"/>
      <c r="O18" s="516"/>
      <c r="P18" s="516"/>
      <c r="Q18" s="516"/>
      <c r="R18" s="516"/>
      <c r="S18" s="516"/>
      <c r="T18" s="516"/>
      <c r="U18" s="516"/>
      <c r="V18" s="516"/>
      <c r="W18" s="516"/>
      <c r="X18" s="516"/>
      <c r="Y18" s="516"/>
      <c r="Z18" s="516"/>
      <c r="AA18" s="516"/>
      <c r="AB18" s="516"/>
      <c r="AC18" s="516"/>
      <c r="AD18" s="516"/>
      <c r="AE18" s="516"/>
      <c r="AF18" s="516"/>
      <c r="AG18" s="516"/>
      <c r="AH18" s="516"/>
      <c r="AI18" s="516"/>
      <c r="AJ18" s="516"/>
      <c r="AK18" s="516"/>
      <c r="AL18" s="516"/>
      <c r="AM18" s="517"/>
      <c r="AO18" s="105" t="str">
        <f>IF(B18="","",IF(AP5=4,"通所系サービスは②での申請は対象外です。",""))</f>
        <v/>
      </c>
      <c r="AP18" s="105" t="str">
        <f>IF(B18="","",IF(AP5=5,"②について、訪問サービスまたは宿泊サービスとして実施している。",""))</f>
        <v/>
      </c>
    </row>
    <row r="19" spans="1:42" s="85" customFormat="1" ht="14.25" customHeight="1" x14ac:dyDescent="0.15">
      <c r="A19" s="114"/>
      <c r="B19" s="200"/>
      <c r="C19" s="260" t="s">
        <v>105</v>
      </c>
      <c r="D19" s="515" t="s">
        <v>110</v>
      </c>
      <c r="E19" s="516"/>
      <c r="F19" s="516"/>
      <c r="G19" s="516"/>
      <c r="H19" s="516"/>
      <c r="I19" s="516"/>
      <c r="J19" s="516"/>
      <c r="K19" s="516"/>
      <c r="L19" s="516"/>
      <c r="M19" s="516"/>
      <c r="N19" s="516"/>
      <c r="O19" s="516"/>
      <c r="P19" s="516"/>
      <c r="Q19" s="516"/>
      <c r="R19" s="516"/>
      <c r="S19" s="516"/>
      <c r="T19" s="516"/>
      <c r="U19" s="516"/>
      <c r="V19" s="516"/>
      <c r="W19" s="516"/>
      <c r="X19" s="516"/>
      <c r="Y19" s="516"/>
      <c r="Z19" s="516"/>
      <c r="AA19" s="516"/>
      <c r="AB19" s="516"/>
      <c r="AC19" s="516"/>
      <c r="AD19" s="516"/>
      <c r="AE19" s="516"/>
      <c r="AF19" s="516"/>
      <c r="AG19" s="516"/>
      <c r="AH19" s="516"/>
      <c r="AI19" s="516"/>
      <c r="AJ19" s="516"/>
      <c r="AK19" s="516"/>
      <c r="AL19" s="516"/>
      <c r="AM19" s="517"/>
      <c r="AO19" s="105" t="str">
        <f>IF(B19="","",IF(AP5=1,"当該サービスは③での申請対象外です。",IF(AP5=2,"当該サービスは③での申請対象外です。","")))</f>
        <v/>
      </c>
      <c r="AP19" s="105" t="str">
        <f>IF(B19="","",IF(AP5=6,"③について、短期利用認知症対応型共同生活介護事業所に対しても休業要請を受けている。",""))</f>
        <v/>
      </c>
    </row>
    <row r="20" spans="1:42" s="85" customFormat="1" ht="14.25" customHeight="1" x14ac:dyDescent="0.15">
      <c r="A20" s="114"/>
      <c r="B20" s="200"/>
      <c r="C20" s="260" t="s">
        <v>106</v>
      </c>
      <c r="D20" s="515" t="s">
        <v>107</v>
      </c>
      <c r="E20" s="516"/>
      <c r="F20" s="516"/>
      <c r="G20" s="516"/>
      <c r="H20" s="516"/>
      <c r="I20" s="516"/>
      <c r="J20" s="516"/>
      <c r="K20" s="516"/>
      <c r="L20" s="516"/>
      <c r="M20" s="516"/>
      <c r="N20" s="516"/>
      <c r="O20" s="516"/>
      <c r="P20" s="516"/>
      <c r="Q20" s="516"/>
      <c r="R20" s="516"/>
      <c r="S20" s="516"/>
      <c r="T20" s="516"/>
      <c r="U20" s="516"/>
      <c r="V20" s="516"/>
      <c r="W20" s="516"/>
      <c r="X20" s="516"/>
      <c r="Y20" s="516"/>
      <c r="Z20" s="516"/>
      <c r="AA20" s="516"/>
      <c r="AB20" s="516"/>
      <c r="AC20" s="516"/>
      <c r="AD20" s="516"/>
      <c r="AE20" s="516"/>
      <c r="AF20" s="516"/>
      <c r="AG20" s="516"/>
      <c r="AH20" s="516"/>
      <c r="AI20" s="516"/>
      <c r="AJ20" s="516"/>
      <c r="AK20" s="516"/>
      <c r="AL20" s="516"/>
      <c r="AM20" s="517"/>
      <c r="AO20" s="105" t="str">
        <f>IF(B20="","",IF(OR(AP5=1,AP5=6),"","当該サービスは④での申請対象外です。"))&amp;IF(B20="","",IF(OR(B17="〇",B18="〇"),"④を申請していますが、①、②の場合は除きます。",""))</f>
        <v/>
      </c>
      <c r="AP20" s="105" t="s">
        <v>124</v>
      </c>
    </row>
    <row r="21" spans="1:42" s="85" customFormat="1" ht="14.25" customHeight="1" x14ac:dyDescent="0.15">
      <c r="A21" s="114"/>
      <c r="B21" s="200"/>
      <c r="C21" s="260" t="s">
        <v>235</v>
      </c>
      <c r="D21" s="515" t="s">
        <v>275</v>
      </c>
      <c r="E21" s="516"/>
      <c r="F21" s="516"/>
      <c r="G21" s="516"/>
      <c r="H21" s="516"/>
      <c r="I21" s="516"/>
      <c r="J21" s="516"/>
      <c r="K21" s="516"/>
      <c r="L21" s="516"/>
      <c r="M21" s="516"/>
      <c r="N21" s="516"/>
      <c r="O21" s="516"/>
      <c r="P21" s="516"/>
      <c r="Q21" s="516"/>
      <c r="R21" s="516"/>
      <c r="S21" s="516"/>
      <c r="T21" s="516"/>
      <c r="U21" s="516"/>
      <c r="V21" s="516"/>
      <c r="W21" s="516"/>
      <c r="X21" s="516"/>
      <c r="Y21" s="516"/>
      <c r="Z21" s="516"/>
      <c r="AA21" s="516"/>
      <c r="AB21" s="516"/>
      <c r="AC21" s="516"/>
      <c r="AD21" s="516"/>
      <c r="AE21" s="516"/>
      <c r="AF21" s="516"/>
      <c r="AG21" s="516"/>
      <c r="AH21" s="516"/>
      <c r="AI21" s="516"/>
      <c r="AJ21" s="516"/>
      <c r="AK21" s="516"/>
      <c r="AL21" s="516"/>
      <c r="AM21" s="517"/>
      <c r="AO21" s="105" t="str">
        <f>IF(B21="","",IF(OR(AP5=1,AP5=3,AP5=6),"","当該サービスは⑤での申請対象外です。"))</f>
        <v/>
      </c>
      <c r="AP21" s="105" t="s">
        <v>124</v>
      </c>
    </row>
    <row r="22" spans="1:42" s="85" customFormat="1" ht="14.25" customHeight="1" x14ac:dyDescent="0.15">
      <c r="A22" s="106" t="s">
        <v>236</v>
      </c>
      <c r="B22" s="293"/>
      <c r="C22" s="107"/>
      <c r="D22" s="107"/>
      <c r="E22" s="107"/>
      <c r="F22" s="107"/>
      <c r="G22" s="107"/>
      <c r="H22" s="107"/>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8"/>
    </row>
    <row r="23" spans="1:42" s="85" customFormat="1" ht="14.25" customHeight="1" x14ac:dyDescent="0.15">
      <c r="A23" s="109"/>
      <c r="B23" s="262" t="s">
        <v>118</v>
      </c>
      <c r="C23" s="110"/>
      <c r="D23" s="111"/>
      <c r="E23" s="111"/>
      <c r="F23" s="111"/>
      <c r="G23" s="111"/>
      <c r="H23" s="111"/>
      <c r="I23" s="111"/>
      <c r="J23" s="111"/>
      <c r="K23" s="111"/>
      <c r="L23" s="111"/>
      <c r="M23" s="111"/>
      <c r="N23" s="111"/>
      <c r="O23" s="111"/>
      <c r="P23" s="111"/>
      <c r="Q23" s="111"/>
      <c r="R23" s="111"/>
      <c r="S23" s="111"/>
      <c r="T23" s="111"/>
      <c r="U23" s="111"/>
      <c r="V23" s="111"/>
      <c r="W23" s="111"/>
      <c r="X23" s="111"/>
      <c r="Y23" s="111"/>
      <c r="Z23" s="111"/>
      <c r="AA23" s="111"/>
      <c r="AB23" s="111"/>
      <c r="AC23" s="111"/>
      <c r="AD23" s="111"/>
      <c r="AE23" s="111"/>
      <c r="AF23" s="111"/>
      <c r="AG23" s="111"/>
      <c r="AH23" s="111"/>
      <c r="AI23" s="111"/>
      <c r="AJ23" s="111"/>
      <c r="AK23" s="111"/>
      <c r="AL23" s="111"/>
      <c r="AM23" s="112"/>
      <c r="AO23" s="87" t="s">
        <v>113</v>
      </c>
    </row>
    <row r="24" spans="1:42" s="85" customFormat="1" ht="20.25" customHeight="1" x14ac:dyDescent="0.15">
      <c r="A24" s="113"/>
      <c r="B24" s="200"/>
      <c r="C24" s="516" t="s">
        <v>117</v>
      </c>
      <c r="D24" s="516"/>
      <c r="E24" s="516"/>
      <c r="F24" s="516"/>
      <c r="G24" s="516"/>
      <c r="H24" s="516"/>
      <c r="I24" s="516"/>
      <c r="J24" s="516"/>
      <c r="K24" s="516"/>
      <c r="L24" s="516"/>
      <c r="M24" s="516"/>
      <c r="N24" s="516"/>
      <c r="O24" s="516"/>
      <c r="P24" s="516"/>
      <c r="Q24" s="516"/>
      <c r="R24" s="516"/>
      <c r="S24" s="516"/>
      <c r="T24" s="516"/>
      <c r="U24" s="516"/>
      <c r="V24" s="516"/>
      <c r="W24" s="200"/>
      <c r="X24" s="515" t="s">
        <v>203</v>
      </c>
      <c r="Y24" s="516"/>
      <c r="Z24" s="516"/>
      <c r="AA24" s="516"/>
      <c r="AB24" s="516"/>
      <c r="AC24" s="516"/>
      <c r="AD24" s="516"/>
      <c r="AE24" s="516"/>
      <c r="AF24" s="516"/>
      <c r="AG24" s="516"/>
      <c r="AH24" s="516"/>
      <c r="AI24" s="516"/>
      <c r="AJ24" s="516"/>
      <c r="AK24" s="516"/>
      <c r="AL24" s="516"/>
      <c r="AM24" s="517"/>
      <c r="AO24" s="87" t="str">
        <f>IF(B25="","",IF(OR(B17="〇",B18="〇",B20="〇"),"","「一定の要件に該当する自費検査」は①、②、④の場合が対象です。"))&amp;IF(B20="","",IF(B25="","④は「一定の要件に該当する自費検査」を実施した場合が対象です。",""))</f>
        <v/>
      </c>
    </row>
    <row r="25" spans="1:42" s="85" customFormat="1" ht="20.25" customHeight="1" x14ac:dyDescent="0.15">
      <c r="A25" s="114"/>
      <c r="B25" s="200"/>
      <c r="C25" s="516" t="s">
        <v>201</v>
      </c>
      <c r="D25" s="516"/>
      <c r="E25" s="516"/>
      <c r="F25" s="516"/>
      <c r="G25" s="516"/>
      <c r="H25" s="516"/>
      <c r="I25" s="516"/>
      <c r="J25" s="516"/>
      <c r="K25" s="516"/>
      <c r="L25" s="516"/>
      <c r="M25" s="516"/>
      <c r="N25" s="516"/>
      <c r="O25" s="516"/>
      <c r="P25" s="516"/>
      <c r="Q25" s="516"/>
      <c r="R25" s="516"/>
      <c r="S25" s="516"/>
      <c r="T25" s="516"/>
      <c r="U25" s="516"/>
      <c r="V25" s="516"/>
      <c r="W25" s="115"/>
      <c r="X25" s="111"/>
      <c r="Y25" s="111"/>
      <c r="Z25" s="111"/>
      <c r="AA25" s="111"/>
      <c r="AB25" s="111"/>
      <c r="AC25" s="111"/>
      <c r="AD25" s="111"/>
      <c r="AE25" s="111"/>
      <c r="AF25" s="111"/>
      <c r="AG25" s="111"/>
      <c r="AH25" s="111"/>
      <c r="AI25" s="111"/>
      <c r="AJ25" s="111"/>
      <c r="AK25" s="111"/>
      <c r="AL25" s="111"/>
      <c r="AM25" s="112"/>
      <c r="AO25" s="87" t="str">
        <f>IF(B30="","",IF(B21="","「感染対策等を行った上での施設内療養」は⑤の場合が対象です。",""))&amp;IF(B21="","",IF(B30="","⑤は「感染対策等を行った上での施設内療養」を実施した場合が対象です。",""))</f>
        <v/>
      </c>
    </row>
    <row r="26" spans="1:42" s="85" customFormat="1" ht="14.25" customHeight="1" x14ac:dyDescent="0.15">
      <c r="A26" s="294"/>
      <c r="B26" s="261" t="s">
        <v>119</v>
      </c>
      <c r="C26" s="111"/>
      <c r="D26" s="111"/>
      <c r="E26" s="111"/>
      <c r="F26" s="111"/>
      <c r="G26" s="111"/>
      <c r="H26" s="111"/>
      <c r="I26" s="111"/>
      <c r="J26" s="111"/>
      <c r="K26" s="111"/>
      <c r="L26" s="111"/>
      <c r="M26" s="111"/>
      <c r="N26" s="111"/>
      <c r="O26" s="111"/>
      <c r="P26" s="111"/>
      <c r="Q26" s="111"/>
      <c r="R26" s="111"/>
      <c r="S26" s="111"/>
      <c r="T26" s="111"/>
      <c r="U26" s="111"/>
      <c r="V26" s="111"/>
      <c r="W26" s="111"/>
      <c r="X26" s="111"/>
      <c r="Y26" s="111"/>
      <c r="Z26" s="111"/>
      <c r="AA26" s="111"/>
      <c r="AB26" s="111"/>
      <c r="AC26" s="111"/>
      <c r="AD26" s="111"/>
      <c r="AE26" s="111"/>
      <c r="AF26" s="111"/>
      <c r="AG26" s="111"/>
      <c r="AH26" s="111"/>
      <c r="AI26" s="111"/>
      <c r="AJ26" s="111"/>
      <c r="AK26" s="111"/>
      <c r="AL26" s="111"/>
      <c r="AM26" s="112"/>
    </row>
    <row r="27" spans="1:42" s="85" customFormat="1" ht="20.25" customHeight="1" x14ac:dyDescent="0.15">
      <c r="A27" s="114"/>
      <c r="B27" s="200"/>
      <c r="C27" s="551" t="s">
        <v>120</v>
      </c>
      <c r="D27" s="551"/>
      <c r="E27" s="551"/>
      <c r="F27" s="551"/>
      <c r="G27" s="551"/>
      <c r="H27" s="551"/>
      <c r="I27" s="551"/>
      <c r="J27" s="551"/>
      <c r="K27" s="551"/>
      <c r="L27" s="551"/>
      <c r="M27" s="551"/>
      <c r="N27" s="551"/>
      <c r="O27" s="551"/>
      <c r="P27" s="551"/>
      <c r="Q27" s="551"/>
      <c r="R27" s="551"/>
      <c r="S27" s="551"/>
      <c r="T27" s="551"/>
      <c r="U27" s="551"/>
      <c r="V27" s="551"/>
      <c r="W27" s="200"/>
      <c r="X27" s="551" t="s">
        <v>121</v>
      </c>
      <c r="Y27" s="551"/>
      <c r="Z27" s="551"/>
      <c r="AA27" s="551"/>
      <c r="AB27" s="551"/>
      <c r="AC27" s="551"/>
      <c r="AD27" s="551"/>
      <c r="AE27" s="551"/>
      <c r="AF27" s="551"/>
      <c r="AG27" s="551"/>
      <c r="AH27" s="551"/>
      <c r="AI27" s="551"/>
      <c r="AJ27" s="551"/>
      <c r="AK27" s="551"/>
      <c r="AL27" s="551"/>
      <c r="AM27" s="551"/>
    </row>
    <row r="28" spans="1:42" s="85" customFormat="1" ht="20.25" customHeight="1" x14ac:dyDescent="0.15">
      <c r="A28" s="114"/>
      <c r="B28" s="200"/>
      <c r="C28" s="551" t="s">
        <v>122</v>
      </c>
      <c r="D28" s="551"/>
      <c r="E28" s="551"/>
      <c r="F28" s="551"/>
      <c r="G28" s="551"/>
      <c r="H28" s="551"/>
      <c r="I28" s="551"/>
      <c r="J28" s="551"/>
      <c r="K28" s="551"/>
      <c r="L28" s="551"/>
      <c r="M28" s="551"/>
      <c r="N28" s="551"/>
      <c r="O28" s="551"/>
      <c r="P28" s="551"/>
      <c r="Q28" s="551"/>
      <c r="R28" s="551"/>
      <c r="S28" s="551"/>
      <c r="T28" s="551"/>
      <c r="U28" s="551"/>
      <c r="V28" s="551"/>
      <c r="W28" s="200"/>
      <c r="X28" s="551" t="s">
        <v>202</v>
      </c>
      <c r="Y28" s="551"/>
      <c r="Z28" s="551"/>
      <c r="AA28" s="551"/>
      <c r="AB28" s="551"/>
      <c r="AC28" s="551"/>
      <c r="AD28" s="551"/>
      <c r="AE28" s="551"/>
      <c r="AF28" s="551"/>
      <c r="AG28" s="551"/>
      <c r="AH28" s="551"/>
      <c r="AI28" s="551"/>
      <c r="AJ28" s="551"/>
      <c r="AK28" s="551"/>
      <c r="AL28" s="551"/>
      <c r="AM28" s="551"/>
    </row>
    <row r="29" spans="1:42" s="85" customFormat="1" ht="14.25" customHeight="1" x14ac:dyDescent="0.15">
      <c r="A29" s="294"/>
      <c r="B29" s="261" t="s">
        <v>276</v>
      </c>
      <c r="C29" s="111"/>
      <c r="D29" s="111"/>
      <c r="E29" s="111"/>
      <c r="F29" s="111"/>
      <c r="G29" s="111"/>
      <c r="H29" s="111"/>
      <c r="I29" s="111"/>
      <c r="J29" s="111"/>
      <c r="K29" s="111"/>
      <c r="L29" s="111"/>
      <c r="M29" s="111"/>
      <c r="N29" s="111"/>
      <c r="O29" s="111"/>
      <c r="P29" s="111"/>
      <c r="Q29" s="111"/>
      <c r="R29" s="111"/>
      <c r="S29" s="111"/>
      <c r="T29" s="111"/>
      <c r="U29" s="111"/>
      <c r="V29" s="111"/>
      <c r="W29" s="111"/>
      <c r="X29" s="111"/>
      <c r="Y29" s="111"/>
      <c r="Z29" s="111"/>
      <c r="AA29" s="111"/>
      <c r="AB29" s="111"/>
      <c r="AC29" s="111"/>
      <c r="AD29" s="111"/>
      <c r="AE29" s="111"/>
      <c r="AF29" s="111"/>
      <c r="AG29" s="111"/>
      <c r="AH29" s="111"/>
      <c r="AI29" s="111"/>
      <c r="AJ29" s="111"/>
      <c r="AK29" s="111"/>
      <c r="AL29" s="111"/>
      <c r="AM29" s="112"/>
    </row>
    <row r="30" spans="1:42" s="85" customFormat="1" ht="20.25" customHeight="1" x14ac:dyDescent="0.15">
      <c r="A30" s="114"/>
      <c r="B30" s="200"/>
      <c r="C30" s="516" t="s">
        <v>248</v>
      </c>
      <c r="D30" s="516"/>
      <c r="E30" s="516"/>
      <c r="F30" s="516"/>
      <c r="G30" s="516"/>
      <c r="H30" s="516"/>
      <c r="I30" s="516"/>
      <c r="J30" s="516"/>
      <c r="K30" s="516"/>
      <c r="L30" s="516"/>
      <c r="M30" s="516"/>
      <c r="N30" s="516"/>
      <c r="O30" s="516"/>
      <c r="P30" s="516"/>
      <c r="Q30" s="516"/>
      <c r="R30" s="516"/>
      <c r="S30" s="516"/>
      <c r="T30" s="516"/>
      <c r="U30" s="516"/>
      <c r="V30" s="516"/>
      <c r="W30" s="115"/>
      <c r="X30" s="111"/>
      <c r="Y30" s="111"/>
      <c r="Z30" s="111"/>
      <c r="AA30" s="111"/>
      <c r="AB30" s="111"/>
      <c r="AC30" s="111"/>
      <c r="AD30" s="111"/>
      <c r="AE30" s="111"/>
      <c r="AF30" s="111"/>
      <c r="AG30" s="111"/>
      <c r="AH30" s="111"/>
      <c r="AI30" s="111"/>
      <c r="AJ30" s="111"/>
      <c r="AK30" s="111"/>
      <c r="AL30" s="111"/>
      <c r="AM30" s="112"/>
    </row>
    <row r="31" spans="1:42" s="85" customFormat="1" ht="12" x14ac:dyDescent="0.15">
      <c r="A31" s="114"/>
      <c r="B31" s="650" t="s">
        <v>240</v>
      </c>
      <c r="C31" s="651"/>
      <c r="D31" s="651"/>
      <c r="E31" s="651"/>
      <c r="F31" s="651"/>
      <c r="G31" s="651"/>
      <c r="H31" s="651"/>
      <c r="I31" s="651"/>
      <c r="J31" s="651"/>
      <c r="K31" s="651"/>
      <c r="L31" s="651"/>
      <c r="M31" s="651"/>
      <c r="N31" s="651"/>
      <c r="O31" s="651"/>
      <c r="P31" s="651"/>
      <c r="Q31" s="651"/>
      <c r="R31" s="651"/>
      <c r="S31" s="651"/>
      <c r="T31" s="651"/>
      <c r="U31" s="651"/>
      <c r="V31" s="651"/>
      <c r="W31" s="651"/>
      <c r="X31" s="651"/>
      <c r="Y31" s="651"/>
      <c r="Z31" s="651"/>
      <c r="AA31" s="651"/>
      <c r="AB31" s="651"/>
      <c r="AC31" s="651"/>
      <c r="AD31" s="651"/>
      <c r="AE31" s="651"/>
      <c r="AF31" s="651"/>
      <c r="AG31" s="651"/>
      <c r="AH31" s="651"/>
      <c r="AI31" s="651"/>
      <c r="AJ31" s="651"/>
      <c r="AK31" s="651"/>
      <c r="AL31" s="651"/>
      <c r="AM31" s="652"/>
    </row>
    <row r="32" spans="1:42" s="85" customFormat="1" ht="12" x14ac:dyDescent="0.15">
      <c r="A32" s="117"/>
      <c r="B32" s="521" t="s">
        <v>247</v>
      </c>
      <c r="C32" s="522"/>
      <c r="D32" s="522"/>
      <c r="E32" s="522"/>
      <c r="F32" s="522"/>
      <c r="G32" s="522"/>
      <c r="H32" s="522"/>
      <c r="I32" s="522"/>
      <c r="J32" s="522"/>
      <c r="K32" s="522"/>
      <c r="L32" s="522"/>
      <c r="M32" s="522"/>
      <c r="N32" s="522"/>
      <c r="O32" s="522"/>
      <c r="P32" s="522"/>
      <c r="Q32" s="522"/>
      <c r="R32" s="522"/>
      <c r="S32" s="522"/>
      <c r="T32" s="522"/>
      <c r="U32" s="522"/>
      <c r="V32" s="522"/>
      <c r="W32" s="522"/>
      <c r="X32" s="522"/>
      <c r="Y32" s="522"/>
      <c r="Z32" s="522"/>
      <c r="AA32" s="522"/>
      <c r="AB32" s="522"/>
      <c r="AC32" s="522"/>
      <c r="AD32" s="522"/>
      <c r="AE32" s="522"/>
      <c r="AF32" s="522"/>
      <c r="AG32" s="522"/>
      <c r="AH32" s="522"/>
      <c r="AI32" s="522"/>
      <c r="AJ32" s="522"/>
      <c r="AK32" s="522"/>
      <c r="AL32" s="522"/>
      <c r="AM32" s="523"/>
    </row>
    <row r="33" spans="1:41" s="85" customFormat="1" ht="14.25" customHeight="1" x14ac:dyDescent="0.15">
      <c r="A33" s="106" t="s">
        <v>158</v>
      </c>
      <c r="B33" s="118"/>
      <c r="C33" s="293"/>
      <c r="D33" s="293"/>
      <c r="E33" s="119"/>
      <c r="F33" s="293"/>
      <c r="G33" s="293"/>
      <c r="H33" s="293"/>
      <c r="I33" s="293"/>
      <c r="J33" s="120"/>
      <c r="K33" s="120"/>
      <c r="L33" s="120"/>
      <c r="M33" s="120"/>
      <c r="N33" s="120"/>
      <c r="O33" s="121"/>
      <c r="P33" s="122"/>
      <c r="Q33" s="122"/>
      <c r="R33" s="122"/>
      <c r="S33" s="123"/>
      <c r="T33" s="124"/>
      <c r="U33" s="123"/>
      <c r="V33" s="123"/>
      <c r="W33" s="123"/>
      <c r="X33" s="123"/>
      <c r="Y33" s="124"/>
      <c r="Z33" s="124"/>
      <c r="AA33" s="124"/>
      <c r="AB33" s="124"/>
      <c r="AC33" s="123"/>
      <c r="AD33" s="123"/>
      <c r="AE33" s="123"/>
      <c r="AF33" s="123"/>
      <c r="AG33" s="123"/>
      <c r="AH33" s="123"/>
      <c r="AI33" s="125"/>
      <c r="AJ33" s="125"/>
      <c r="AK33" s="125"/>
      <c r="AL33" s="125"/>
      <c r="AM33" s="126"/>
    </row>
    <row r="34" spans="1:41" s="85" customFormat="1" ht="14.25" customHeight="1" x14ac:dyDescent="0.15">
      <c r="A34" s="104"/>
      <c r="B34" s="286" t="s">
        <v>125</v>
      </c>
      <c r="C34" s="496" t="s">
        <v>260</v>
      </c>
      <c r="D34" s="497"/>
      <c r="E34" s="497"/>
      <c r="F34" s="497"/>
      <c r="G34" s="497"/>
      <c r="H34" s="497"/>
      <c r="I34" s="497"/>
      <c r="J34" s="497"/>
      <c r="K34" s="497"/>
      <c r="L34" s="497"/>
      <c r="M34" s="497"/>
      <c r="N34" s="497"/>
      <c r="O34" s="497"/>
      <c r="P34" s="497"/>
      <c r="Q34" s="497"/>
      <c r="R34" s="497"/>
      <c r="S34" s="497"/>
      <c r="T34" s="497"/>
      <c r="U34" s="497"/>
      <c r="V34" s="497"/>
      <c r="W34" s="497"/>
      <c r="X34" s="497"/>
      <c r="Y34" s="497"/>
      <c r="Z34" s="497"/>
      <c r="AA34" s="497"/>
      <c r="AB34" s="497"/>
      <c r="AC34" s="497"/>
      <c r="AD34" s="497"/>
      <c r="AE34" s="498"/>
      <c r="AF34" s="509" t="s">
        <v>131</v>
      </c>
      <c r="AG34" s="510"/>
      <c r="AH34" s="510"/>
      <c r="AI34" s="510"/>
      <c r="AJ34" s="510"/>
      <c r="AK34" s="510"/>
      <c r="AL34" s="510"/>
      <c r="AM34" s="511"/>
    </row>
    <row r="35" spans="1:41" s="85" customFormat="1" ht="14.25" customHeight="1" x14ac:dyDescent="0.15">
      <c r="A35" s="127"/>
      <c r="B35" s="128" t="s">
        <v>128</v>
      </c>
      <c r="C35" s="119" t="s">
        <v>261</v>
      </c>
      <c r="D35" s="119"/>
      <c r="E35" s="119"/>
      <c r="F35" s="119"/>
      <c r="G35" s="119"/>
      <c r="H35" s="119"/>
      <c r="I35" s="119"/>
      <c r="J35" s="119"/>
      <c r="K35" s="119"/>
      <c r="L35" s="119"/>
      <c r="M35" s="119"/>
      <c r="N35" s="119"/>
      <c r="O35" s="119"/>
      <c r="P35" s="119"/>
      <c r="Q35" s="119"/>
      <c r="R35" s="119"/>
      <c r="S35" s="119"/>
      <c r="T35" s="119"/>
      <c r="U35" s="119"/>
      <c r="V35" s="119"/>
      <c r="W35" s="119"/>
      <c r="X35" s="119"/>
      <c r="Y35" s="119"/>
      <c r="Z35" s="119"/>
      <c r="AA35" s="119"/>
      <c r="AB35" s="119"/>
      <c r="AC35" s="119"/>
      <c r="AD35" s="119"/>
      <c r="AE35" s="119"/>
      <c r="AF35" s="657"/>
      <c r="AG35" s="658"/>
      <c r="AH35" s="658"/>
      <c r="AI35" s="658"/>
      <c r="AJ35" s="658"/>
      <c r="AK35" s="658"/>
      <c r="AL35" s="658"/>
      <c r="AM35" s="659"/>
    </row>
    <row r="36" spans="1:41" s="85" customFormat="1" ht="22.5" customHeight="1" x14ac:dyDescent="0.15">
      <c r="A36" s="129"/>
      <c r="B36" s="296"/>
      <c r="C36" s="500" t="s">
        <v>287</v>
      </c>
      <c r="D36" s="500"/>
      <c r="E36" s="500"/>
      <c r="F36" s="500"/>
      <c r="G36" s="500"/>
      <c r="H36" s="500"/>
      <c r="I36" s="500"/>
      <c r="J36" s="500"/>
      <c r="K36" s="500"/>
      <c r="L36" s="500"/>
      <c r="M36" s="500"/>
      <c r="N36" s="500"/>
      <c r="O36" s="500"/>
      <c r="P36" s="500"/>
      <c r="Q36" s="500"/>
      <c r="R36" s="500"/>
      <c r="S36" s="500"/>
      <c r="T36" s="500"/>
      <c r="U36" s="500"/>
      <c r="V36" s="500"/>
      <c r="W36" s="500"/>
      <c r="X36" s="500"/>
      <c r="Y36" s="500"/>
      <c r="Z36" s="500"/>
      <c r="AA36" s="500"/>
      <c r="AB36" s="500"/>
      <c r="AC36" s="500"/>
      <c r="AD36" s="500"/>
      <c r="AE36" s="501"/>
      <c r="AF36" s="502" t="s">
        <v>136</v>
      </c>
      <c r="AG36" s="503"/>
      <c r="AH36" s="78"/>
      <c r="AI36" s="284" t="s">
        <v>137</v>
      </c>
      <c r="AJ36" s="78"/>
      <c r="AK36" s="132" t="s">
        <v>132</v>
      </c>
      <c r="AL36" s="201"/>
      <c r="AM36" s="285" t="s">
        <v>1</v>
      </c>
    </row>
    <row r="37" spans="1:41" s="85" customFormat="1" ht="14.25" customHeight="1" x14ac:dyDescent="0.15">
      <c r="A37" s="294"/>
      <c r="B37" s="264" t="s">
        <v>104</v>
      </c>
      <c r="C37" s="496" t="s">
        <v>109</v>
      </c>
      <c r="D37" s="496"/>
      <c r="E37" s="496"/>
      <c r="F37" s="496"/>
      <c r="G37" s="496"/>
      <c r="H37" s="496"/>
      <c r="I37" s="496"/>
      <c r="J37" s="496"/>
      <c r="K37" s="496"/>
      <c r="L37" s="496"/>
      <c r="M37" s="496"/>
      <c r="N37" s="496"/>
      <c r="O37" s="496"/>
      <c r="P37" s="496"/>
      <c r="Q37" s="496"/>
      <c r="R37" s="496"/>
      <c r="S37" s="496"/>
      <c r="T37" s="496"/>
      <c r="U37" s="496"/>
      <c r="V37" s="496"/>
      <c r="W37" s="496"/>
      <c r="X37" s="496"/>
      <c r="Y37" s="496"/>
      <c r="Z37" s="496"/>
      <c r="AA37" s="496"/>
      <c r="AB37" s="496"/>
      <c r="AC37" s="496"/>
      <c r="AD37" s="496"/>
      <c r="AE37" s="499"/>
      <c r="AF37" s="509" t="s">
        <v>131</v>
      </c>
      <c r="AG37" s="510"/>
      <c r="AH37" s="510"/>
      <c r="AI37" s="510"/>
      <c r="AJ37" s="510"/>
      <c r="AK37" s="510"/>
      <c r="AL37" s="510"/>
      <c r="AM37" s="511"/>
    </row>
    <row r="38" spans="1:41" s="85" customFormat="1" ht="14.25" customHeight="1" x14ac:dyDescent="0.15">
      <c r="A38" s="294"/>
      <c r="B38" s="128" t="s">
        <v>128</v>
      </c>
      <c r="C38" s="119" t="s">
        <v>135</v>
      </c>
      <c r="D38" s="119"/>
      <c r="E38" s="119"/>
      <c r="F38" s="119"/>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119"/>
      <c r="AE38" s="119"/>
      <c r="AF38" s="512"/>
      <c r="AG38" s="513"/>
      <c r="AH38" s="513"/>
      <c r="AI38" s="513"/>
      <c r="AJ38" s="513"/>
      <c r="AK38" s="513"/>
      <c r="AL38" s="513"/>
      <c r="AM38" s="514"/>
    </row>
    <row r="39" spans="1:41" ht="22.5" customHeight="1" x14ac:dyDescent="0.15">
      <c r="A39" s="134"/>
      <c r="B39" s="294"/>
      <c r="C39" s="660" t="s">
        <v>288</v>
      </c>
      <c r="D39" s="660"/>
      <c r="E39" s="660"/>
      <c r="F39" s="660"/>
      <c r="G39" s="660"/>
      <c r="H39" s="660"/>
      <c r="I39" s="660"/>
      <c r="J39" s="660"/>
      <c r="K39" s="660"/>
      <c r="L39" s="660"/>
      <c r="M39" s="660"/>
      <c r="N39" s="660"/>
      <c r="O39" s="660"/>
      <c r="P39" s="660"/>
      <c r="Q39" s="660"/>
      <c r="R39" s="660"/>
      <c r="S39" s="660"/>
      <c r="T39" s="660"/>
      <c r="U39" s="660"/>
      <c r="V39" s="660"/>
      <c r="W39" s="660"/>
      <c r="X39" s="660"/>
      <c r="Y39" s="660"/>
      <c r="Z39" s="660"/>
      <c r="AA39" s="660"/>
      <c r="AB39" s="660"/>
      <c r="AC39" s="660"/>
      <c r="AD39" s="660"/>
      <c r="AE39" s="661"/>
      <c r="AF39" s="648" t="s">
        <v>136</v>
      </c>
      <c r="AG39" s="649"/>
      <c r="AH39" s="79"/>
      <c r="AI39" s="135" t="s">
        <v>137</v>
      </c>
      <c r="AJ39" s="79"/>
      <c r="AK39" s="136" t="s">
        <v>132</v>
      </c>
      <c r="AL39" s="202"/>
      <c r="AM39" s="137" t="s">
        <v>1</v>
      </c>
    </row>
    <row r="40" spans="1:41" s="85" customFormat="1" ht="18.75" customHeight="1" x14ac:dyDescent="0.15">
      <c r="A40" s="294"/>
      <c r="B40" s="138" t="str">
        <f>IF(C40="","","・")</f>
        <v/>
      </c>
      <c r="C40" s="505" t="str">
        <f>AP18</f>
        <v/>
      </c>
      <c r="D40" s="505"/>
      <c r="E40" s="505"/>
      <c r="F40" s="505"/>
      <c r="G40" s="505"/>
      <c r="H40" s="505"/>
      <c r="I40" s="505"/>
      <c r="J40" s="505"/>
      <c r="K40" s="505"/>
      <c r="L40" s="505"/>
      <c r="M40" s="505"/>
      <c r="N40" s="505"/>
      <c r="O40" s="505"/>
      <c r="P40" s="505"/>
      <c r="Q40" s="505"/>
      <c r="R40" s="505"/>
      <c r="S40" s="505"/>
      <c r="T40" s="505"/>
      <c r="U40" s="505"/>
      <c r="V40" s="505"/>
      <c r="W40" s="505"/>
      <c r="X40" s="505"/>
      <c r="Y40" s="505"/>
      <c r="Z40" s="505"/>
      <c r="AA40" s="505"/>
      <c r="AB40" s="505"/>
      <c r="AC40" s="505"/>
      <c r="AD40" s="505"/>
      <c r="AE40" s="506"/>
      <c r="AF40" s="502"/>
      <c r="AG40" s="503"/>
      <c r="AH40" s="503"/>
      <c r="AI40" s="503"/>
      <c r="AJ40" s="503"/>
      <c r="AK40" s="503"/>
      <c r="AL40" s="503"/>
      <c r="AM40" s="504"/>
    </row>
    <row r="41" spans="1:41" s="85" customFormat="1" ht="21.75" customHeight="1" x14ac:dyDescent="0.15">
      <c r="A41" s="294"/>
      <c r="B41" s="264" t="s">
        <v>105</v>
      </c>
      <c r="C41" s="706" t="s">
        <v>162</v>
      </c>
      <c r="D41" s="706"/>
      <c r="E41" s="706"/>
      <c r="F41" s="706"/>
      <c r="G41" s="706"/>
      <c r="H41" s="706"/>
      <c r="I41" s="706"/>
      <c r="J41" s="706"/>
      <c r="K41" s="706"/>
      <c r="L41" s="706"/>
      <c r="M41" s="706"/>
      <c r="N41" s="706"/>
      <c r="O41" s="706"/>
      <c r="P41" s="706"/>
      <c r="Q41" s="706"/>
      <c r="R41" s="706"/>
      <c r="S41" s="706"/>
      <c r="T41" s="706"/>
      <c r="U41" s="706"/>
      <c r="V41" s="706"/>
      <c r="W41" s="706"/>
      <c r="X41" s="706"/>
      <c r="Y41" s="706"/>
      <c r="Z41" s="706"/>
      <c r="AA41" s="706"/>
      <c r="AB41" s="706"/>
      <c r="AC41" s="706"/>
      <c r="AD41" s="706"/>
      <c r="AE41" s="707"/>
      <c r="AF41" s="509" t="s">
        <v>131</v>
      </c>
      <c r="AG41" s="510"/>
      <c r="AH41" s="510"/>
      <c r="AI41" s="510"/>
      <c r="AJ41" s="510"/>
      <c r="AK41" s="510"/>
      <c r="AL41" s="510"/>
      <c r="AM41" s="511"/>
    </row>
    <row r="42" spans="1:41" s="85" customFormat="1" ht="14.25" customHeight="1" x14ac:dyDescent="0.15">
      <c r="A42" s="294"/>
      <c r="B42" s="128" t="s">
        <v>128</v>
      </c>
      <c r="C42" s="119" t="s">
        <v>142</v>
      </c>
      <c r="D42" s="119"/>
      <c r="E42" s="119"/>
      <c r="F42" s="119"/>
      <c r="G42" s="119"/>
      <c r="H42" s="119"/>
      <c r="I42" s="119"/>
      <c r="J42" s="119"/>
      <c r="K42" s="119"/>
      <c r="L42" s="119"/>
      <c r="M42" s="119"/>
      <c r="N42" s="119"/>
      <c r="O42" s="119"/>
      <c r="P42" s="119"/>
      <c r="Q42" s="119"/>
      <c r="R42" s="119"/>
      <c r="S42" s="119"/>
      <c r="T42" s="119"/>
      <c r="U42" s="119"/>
      <c r="V42" s="119"/>
      <c r="W42" s="119"/>
      <c r="X42" s="119"/>
      <c r="Y42" s="119"/>
      <c r="Z42" s="119"/>
      <c r="AA42" s="119"/>
      <c r="AB42" s="119"/>
      <c r="AC42" s="119"/>
      <c r="AD42" s="502" t="s">
        <v>138</v>
      </c>
      <c r="AE42" s="504"/>
      <c r="AF42" s="502" t="s">
        <v>136</v>
      </c>
      <c r="AG42" s="503"/>
      <c r="AH42" s="78"/>
      <c r="AI42" s="284" t="s">
        <v>137</v>
      </c>
      <c r="AJ42" s="78"/>
      <c r="AK42" s="132" t="s">
        <v>132</v>
      </c>
      <c r="AL42" s="201"/>
      <c r="AM42" s="285" t="s">
        <v>1</v>
      </c>
    </row>
    <row r="43" spans="1:41" ht="14.25" customHeight="1" x14ac:dyDescent="0.15">
      <c r="A43" s="134"/>
      <c r="B43" s="294"/>
      <c r="C43" s="139" t="s">
        <v>140</v>
      </c>
      <c r="D43" s="735"/>
      <c r="E43" s="735"/>
      <c r="F43" s="735"/>
      <c r="G43" s="735"/>
      <c r="H43" s="735"/>
      <c r="I43" s="735"/>
      <c r="J43" s="735"/>
      <c r="K43" s="735"/>
      <c r="L43" s="735"/>
      <c r="M43" s="735"/>
      <c r="N43" s="735"/>
      <c r="O43" s="735"/>
      <c r="P43" s="735"/>
      <c r="Q43" s="735"/>
      <c r="R43" s="735"/>
      <c r="S43" s="735"/>
      <c r="T43" s="735"/>
      <c r="U43" s="735"/>
      <c r="V43" s="735"/>
      <c r="W43" s="735"/>
      <c r="X43" s="735"/>
      <c r="Y43" s="735"/>
      <c r="Z43" s="140" t="s">
        <v>8</v>
      </c>
      <c r="AA43" s="141"/>
      <c r="AB43" s="141"/>
      <c r="AC43" s="141"/>
      <c r="AD43" s="507" t="s">
        <v>139</v>
      </c>
      <c r="AE43" s="508"/>
      <c r="AF43" s="648" t="s">
        <v>136</v>
      </c>
      <c r="AG43" s="649"/>
      <c r="AH43" s="79"/>
      <c r="AI43" s="135" t="s">
        <v>137</v>
      </c>
      <c r="AJ43" s="79"/>
      <c r="AK43" s="136" t="s">
        <v>132</v>
      </c>
      <c r="AL43" s="202"/>
      <c r="AM43" s="137" t="s">
        <v>1</v>
      </c>
    </row>
    <row r="44" spans="1:41" s="85" customFormat="1" ht="18.75" customHeight="1" x14ac:dyDescent="0.15">
      <c r="A44" s="294"/>
      <c r="B44" s="138" t="str">
        <f>IF(C44="","","・")</f>
        <v/>
      </c>
      <c r="C44" s="505" t="str">
        <f>AP19</f>
        <v/>
      </c>
      <c r="D44" s="505"/>
      <c r="E44" s="505"/>
      <c r="F44" s="505"/>
      <c r="G44" s="505"/>
      <c r="H44" s="505"/>
      <c r="I44" s="505"/>
      <c r="J44" s="505"/>
      <c r="K44" s="505"/>
      <c r="L44" s="505"/>
      <c r="M44" s="505"/>
      <c r="N44" s="505"/>
      <c r="O44" s="505"/>
      <c r="P44" s="505"/>
      <c r="Q44" s="505"/>
      <c r="R44" s="505"/>
      <c r="S44" s="505"/>
      <c r="T44" s="505"/>
      <c r="U44" s="505"/>
      <c r="V44" s="505"/>
      <c r="W44" s="505"/>
      <c r="X44" s="505"/>
      <c r="Y44" s="505"/>
      <c r="Z44" s="505"/>
      <c r="AA44" s="505"/>
      <c r="AB44" s="505"/>
      <c r="AC44" s="505"/>
      <c r="AD44" s="505"/>
      <c r="AE44" s="506"/>
      <c r="AF44" s="502"/>
      <c r="AG44" s="503"/>
      <c r="AH44" s="503"/>
      <c r="AI44" s="503"/>
      <c r="AJ44" s="503"/>
      <c r="AK44" s="503"/>
      <c r="AL44" s="503"/>
      <c r="AM44" s="504"/>
    </row>
    <row r="45" spans="1:41" s="85" customFormat="1" ht="14.25" customHeight="1" x14ac:dyDescent="0.15">
      <c r="A45" s="294"/>
      <c r="B45" s="264" t="s">
        <v>106</v>
      </c>
      <c r="C45" s="300" t="s">
        <v>258</v>
      </c>
      <c r="D45" s="287"/>
      <c r="E45" s="300"/>
      <c r="F45" s="287"/>
      <c r="G45" s="287"/>
      <c r="H45" s="287"/>
      <c r="I45" s="287"/>
      <c r="J45" s="267"/>
      <c r="K45" s="267"/>
      <c r="L45" s="267"/>
      <c r="M45" s="267"/>
      <c r="N45" s="267"/>
      <c r="O45" s="268"/>
      <c r="P45" s="146"/>
      <c r="Q45" s="146"/>
      <c r="R45" s="146"/>
      <c r="S45" s="269"/>
      <c r="T45" s="270"/>
      <c r="U45" s="270"/>
      <c r="V45" s="270"/>
      <c r="W45" s="270"/>
      <c r="X45" s="270"/>
      <c r="Y45" s="271"/>
      <c r="Z45" s="271"/>
      <c r="AA45" s="271"/>
      <c r="AB45" s="271"/>
      <c r="AC45" s="270"/>
      <c r="AD45" s="270"/>
      <c r="AE45" s="270"/>
      <c r="AF45" s="509" t="s">
        <v>131</v>
      </c>
      <c r="AG45" s="510"/>
      <c r="AH45" s="510"/>
      <c r="AI45" s="510"/>
      <c r="AJ45" s="510"/>
      <c r="AK45" s="510"/>
      <c r="AL45" s="510"/>
      <c r="AM45" s="511"/>
      <c r="AO45" s="87" t="s">
        <v>113</v>
      </c>
    </row>
    <row r="46" spans="1:41" s="85" customFormat="1" ht="14.25" customHeight="1" x14ac:dyDescent="0.15">
      <c r="A46" s="294"/>
      <c r="B46" s="128" t="s">
        <v>128</v>
      </c>
      <c r="C46" s="654" t="s">
        <v>280</v>
      </c>
      <c r="D46" s="654"/>
      <c r="E46" s="654"/>
      <c r="F46" s="654"/>
      <c r="G46" s="654"/>
      <c r="H46" s="654"/>
      <c r="I46" s="654"/>
      <c r="J46" s="654"/>
      <c r="K46" s="654"/>
      <c r="L46" s="654"/>
      <c r="M46" s="654"/>
      <c r="N46" s="654"/>
      <c r="O46" s="654"/>
      <c r="P46" s="654"/>
      <c r="Q46" s="654"/>
      <c r="R46" s="654"/>
      <c r="S46" s="654"/>
      <c r="T46" s="654"/>
      <c r="U46" s="654"/>
      <c r="V46" s="654"/>
      <c r="W46" s="654"/>
      <c r="X46" s="654"/>
      <c r="Y46" s="654"/>
      <c r="Z46" s="654"/>
      <c r="AA46" s="654"/>
      <c r="AB46" s="654"/>
      <c r="AC46" s="654"/>
      <c r="AD46" s="654"/>
      <c r="AE46" s="655"/>
      <c r="AF46" s="512"/>
      <c r="AG46" s="513"/>
      <c r="AH46" s="513"/>
      <c r="AI46" s="513"/>
      <c r="AJ46" s="513"/>
      <c r="AK46" s="513"/>
      <c r="AL46" s="513"/>
      <c r="AM46" s="514"/>
      <c r="AO46" s="87" t="str">
        <f>IF(B20="","",IF(AF46="はい","","④を選択していますが、要件の確認が「はい」になっていません。"))</f>
        <v/>
      </c>
    </row>
    <row r="47" spans="1:41" s="85" customFormat="1" ht="14.25" customHeight="1" x14ac:dyDescent="0.15">
      <c r="A47" s="294"/>
      <c r="B47" s="128" t="s">
        <v>128</v>
      </c>
      <c r="C47" s="119" t="s">
        <v>143</v>
      </c>
      <c r="D47" s="119"/>
      <c r="E47" s="119"/>
      <c r="F47" s="119"/>
      <c r="G47" s="119"/>
      <c r="H47" s="119"/>
      <c r="I47" s="119"/>
      <c r="J47" s="119"/>
      <c r="K47" s="119"/>
      <c r="L47" s="119"/>
      <c r="M47" s="119"/>
      <c r="N47" s="119"/>
      <c r="O47" s="119"/>
      <c r="P47" s="119"/>
      <c r="Q47" s="119"/>
      <c r="R47" s="119"/>
      <c r="S47" s="119"/>
      <c r="T47" s="119"/>
      <c r="U47" s="119"/>
      <c r="V47" s="119"/>
      <c r="W47" s="119"/>
      <c r="X47" s="119"/>
      <c r="Y47" s="119"/>
      <c r="Z47" s="119"/>
      <c r="AA47" s="119"/>
      <c r="AB47" s="119"/>
      <c r="AC47" s="119"/>
      <c r="AD47" s="119"/>
      <c r="AE47" s="119"/>
      <c r="AF47" s="512"/>
      <c r="AG47" s="513"/>
      <c r="AH47" s="513"/>
      <c r="AI47" s="513"/>
      <c r="AJ47" s="513"/>
      <c r="AK47" s="513"/>
      <c r="AL47" s="513"/>
      <c r="AM47" s="514"/>
    </row>
    <row r="48" spans="1:41" ht="22.5" customHeight="1" x14ac:dyDescent="0.15">
      <c r="A48" s="134"/>
      <c r="B48" s="296"/>
      <c r="C48" s="500" t="s">
        <v>281</v>
      </c>
      <c r="D48" s="500"/>
      <c r="E48" s="500"/>
      <c r="F48" s="500"/>
      <c r="G48" s="500"/>
      <c r="H48" s="500"/>
      <c r="I48" s="500"/>
      <c r="J48" s="500"/>
      <c r="K48" s="500"/>
      <c r="L48" s="500"/>
      <c r="M48" s="500"/>
      <c r="N48" s="500"/>
      <c r="O48" s="500"/>
      <c r="P48" s="500"/>
      <c r="Q48" s="500"/>
      <c r="R48" s="500"/>
      <c r="S48" s="500"/>
      <c r="T48" s="500"/>
      <c r="U48" s="500"/>
      <c r="V48" s="500"/>
      <c r="W48" s="500"/>
      <c r="X48" s="500"/>
      <c r="Y48" s="500"/>
      <c r="Z48" s="500"/>
      <c r="AA48" s="500"/>
      <c r="AB48" s="500"/>
      <c r="AC48" s="500"/>
      <c r="AD48" s="500"/>
      <c r="AE48" s="501"/>
      <c r="AF48" s="502" t="s">
        <v>136</v>
      </c>
      <c r="AG48" s="503"/>
      <c r="AH48" s="78"/>
      <c r="AI48" s="284" t="s">
        <v>137</v>
      </c>
      <c r="AJ48" s="78"/>
      <c r="AK48" s="132" t="s">
        <v>132</v>
      </c>
      <c r="AL48" s="201"/>
      <c r="AM48" s="285" t="s">
        <v>1</v>
      </c>
    </row>
    <row r="49" spans="1:41" s="85" customFormat="1" ht="14.25" customHeight="1" x14ac:dyDescent="0.15">
      <c r="A49" s="294"/>
      <c r="B49" s="264" t="s">
        <v>235</v>
      </c>
      <c r="C49" s="300" t="s">
        <v>275</v>
      </c>
      <c r="D49" s="287"/>
      <c r="E49" s="300"/>
      <c r="F49" s="287"/>
      <c r="G49" s="287"/>
      <c r="H49" s="287"/>
      <c r="I49" s="287"/>
      <c r="J49" s="267"/>
      <c r="K49" s="267"/>
      <c r="L49" s="267"/>
      <c r="M49" s="267"/>
      <c r="N49" s="267"/>
      <c r="O49" s="268"/>
      <c r="P49" s="146"/>
      <c r="Q49" s="146"/>
      <c r="R49" s="146"/>
      <c r="S49" s="269"/>
      <c r="T49" s="270"/>
      <c r="U49" s="270"/>
      <c r="V49" s="270"/>
      <c r="W49" s="270"/>
      <c r="X49" s="270"/>
      <c r="Y49" s="271"/>
      <c r="Z49" s="271"/>
      <c r="AA49" s="271"/>
      <c r="AB49" s="271"/>
      <c r="AC49" s="270"/>
      <c r="AD49" s="270"/>
      <c r="AE49" s="270"/>
      <c r="AF49" s="509" t="s">
        <v>131</v>
      </c>
      <c r="AG49" s="510"/>
      <c r="AH49" s="510"/>
      <c r="AI49" s="510"/>
      <c r="AJ49" s="510"/>
      <c r="AK49" s="510"/>
      <c r="AL49" s="510"/>
      <c r="AM49" s="511"/>
      <c r="AO49" s="87" t="s">
        <v>113</v>
      </c>
    </row>
    <row r="50" spans="1:41" s="85" customFormat="1" ht="25.5" customHeight="1" x14ac:dyDescent="0.15">
      <c r="A50" s="294"/>
      <c r="B50" s="128" t="s">
        <v>128</v>
      </c>
      <c r="C50" s="516" t="s">
        <v>282</v>
      </c>
      <c r="D50" s="516"/>
      <c r="E50" s="516"/>
      <c r="F50" s="516"/>
      <c r="G50" s="516"/>
      <c r="H50" s="516"/>
      <c r="I50" s="516"/>
      <c r="J50" s="516"/>
      <c r="K50" s="516"/>
      <c r="L50" s="516"/>
      <c r="M50" s="516"/>
      <c r="N50" s="516"/>
      <c r="O50" s="516"/>
      <c r="P50" s="516"/>
      <c r="Q50" s="516"/>
      <c r="R50" s="516"/>
      <c r="S50" s="516"/>
      <c r="T50" s="516"/>
      <c r="U50" s="516"/>
      <c r="V50" s="516"/>
      <c r="W50" s="516"/>
      <c r="X50" s="516"/>
      <c r="Y50" s="516"/>
      <c r="Z50" s="516"/>
      <c r="AA50" s="516"/>
      <c r="AB50" s="516"/>
      <c r="AC50" s="516"/>
      <c r="AD50" s="516"/>
      <c r="AE50" s="517"/>
      <c r="AF50" s="512"/>
      <c r="AG50" s="513"/>
      <c r="AH50" s="513"/>
      <c r="AI50" s="513"/>
      <c r="AJ50" s="513"/>
      <c r="AK50" s="513"/>
      <c r="AL50" s="513"/>
      <c r="AM50" s="514"/>
      <c r="AO50" s="87" t="str">
        <f>IF(B21="","",IF(AF50="はい","","⑤を選択していますが、要件の確認が「はい」になっていません。"))</f>
        <v/>
      </c>
    </row>
    <row r="51" spans="1:41" s="85" customFormat="1" ht="14.25" customHeight="1" x14ac:dyDescent="0.15">
      <c r="A51" s="294"/>
      <c r="B51" s="262" t="s">
        <v>144</v>
      </c>
      <c r="C51" s="300"/>
      <c r="D51" s="287"/>
      <c r="E51" s="300"/>
      <c r="F51" s="287"/>
      <c r="G51" s="287"/>
      <c r="H51" s="287"/>
      <c r="I51" s="287"/>
      <c r="J51" s="267"/>
      <c r="K51" s="267"/>
      <c r="L51" s="267"/>
      <c r="M51" s="267"/>
      <c r="N51" s="267"/>
      <c r="O51" s="268"/>
      <c r="P51" s="146"/>
      <c r="Q51" s="146"/>
      <c r="R51" s="146"/>
      <c r="S51" s="269"/>
      <c r="T51" s="270"/>
      <c r="U51" s="270"/>
      <c r="V51" s="270"/>
      <c r="W51" s="270"/>
      <c r="X51" s="270"/>
      <c r="Y51" s="271"/>
      <c r="Z51" s="271"/>
      <c r="AA51" s="271"/>
      <c r="AB51" s="271"/>
      <c r="AC51" s="297"/>
      <c r="AD51" s="297"/>
      <c r="AE51" s="297"/>
      <c r="AF51" s="297"/>
      <c r="AG51" s="297"/>
      <c r="AH51" s="297"/>
      <c r="AI51" s="297"/>
      <c r="AJ51" s="297"/>
      <c r="AK51" s="297"/>
      <c r="AL51" s="297"/>
      <c r="AM51" s="148"/>
    </row>
    <row r="52" spans="1:41" ht="41.25" customHeight="1" x14ac:dyDescent="0.15">
      <c r="A52" s="149"/>
      <c r="B52" s="548" t="str">
        <f>AO10&amp;AO16&amp;AO18&amp;AO19&amp;AO20&amp;AO24&amp;AO21&amp;AO25&amp;AO46&amp;AO50</f>
        <v/>
      </c>
      <c r="C52" s="549"/>
      <c r="D52" s="549"/>
      <c r="E52" s="549"/>
      <c r="F52" s="549"/>
      <c r="G52" s="549"/>
      <c r="H52" s="549"/>
      <c r="I52" s="549"/>
      <c r="J52" s="549"/>
      <c r="K52" s="549"/>
      <c r="L52" s="549"/>
      <c r="M52" s="549"/>
      <c r="N52" s="549"/>
      <c r="O52" s="549"/>
      <c r="P52" s="549"/>
      <c r="Q52" s="549"/>
      <c r="R52" s="549"/>
      <c r="S52" s="549"/>
      <c r="T52" s="549"/>
      <c r="U52" s="549"/>
      <c r="V52" s="549"/>
      <c r="W52" s="549"/>
      <c r="X52" s="549"/>
      <c r="Y52" s="549"/>
      <c r="Z52" s="549"/>
      <c r="AA52" s="549"/>
      <c r="AB52" s="549"/>
      <c r="AC52" s="549"/>
      <c r="AD52" s="549"/>
      <c r="AE52" s="549"/>
      <c r="AF52" s="549"/>
      <c r="AG52" s="549"/>
      <c r="AH52" s="549"/>
      <c r="AI52" s="549"/>
      <c r="AJ52" s="549"/>
      <c r="AK52" s="549"/>
      <c r="AL52" s="549"/>
      <c r="AM52" s="550"/>
    </row>
    <row r="53" spans="1:41" ht="5.25" customHeight="1" x14ac:dyDescent="0.15">
      <c r="A53" s="150"/>
      <c r="B53" s="295"/>
      <c r="C53" s="151"/>
      <c r="D53" s="295"/>
      <c r="E53" s="152"/>
      <c r="F53" s="295"/>
      <c r="G53" s="295"/>
      <c r="H53" s="295"/>
      <c r="I53" s="295"/>
      <c r="J53" s="153"/>
      <c r="K53" s="153"/>
      <c r="L53" s="153"/>
      <c r="M53" s="153"/>
      <c r="N53" s="153"/>
      <c r="O53" s="154"/>
      <c r="P53" s="155"/>
      <c r="Q53" s="150"/>
      <c r="R53" s="150"/>
      <c r="S53" s="153"/>
      <c r="T53" s="295"/>
      <c r="U53" s="153"/>
      <c r="V53" s="153"/>
      <c r="W53" s="153"/>
      <c r="X53" s="153"/>
      <c r="Y53" s="295"/>
      <c r="Z53" s="295"/>
      <c r="AA53" s="295"/>
      <c r="AB53" s="295"/>
      <c r="AC53" s="151"/>
      <c r="AD53" s="153"/>
      <c r="AE53" s="153"/>
      <c r="AF53" s="153"/>
      <c r="AG53" s="153"/>
      <c r="AH53" s="153"/>
      <c r="AI53" s="156"/>
      <c r="AJ53" s="156"/>
      <c r="AK53" s="156"/>
      <c r="AL53" s="156"/>
      <c r="AM53" s="153"/>
      <c r="AN53" s="150"/>
    </row>
    <row r="54" spans="1:41" ht="18.75" customHeight="1" x14ac:dyDescent="0.15">
      <c r="A54" s="662" t="s">
        <v>99</v>
      </c>
      <c r="B54" s="662"/>
      <c r="C54" s="662"/>
      <c r="D54" s="662"/>
      <c r="E54" s="662"/>
      <c r="F54" s="662"/>
      <c r="G54" s="662"/>
      <c r="H54" s="662"/>
      <c r="I54" s="662"/>
      <c r="J54" s="662"/>
      <c r="K54" s="662"/>
      <c r="L54" s="662"/>
      <c r="M54" s="662"/>
      <c r="N54" s="662"/>
      <c r="O54" s="662"/>
      <c r="P54" s="662"/>
      <c r="Q54" s="662"/>
      <c r="R54" s="662"/>
      <c r="S54" s="662"/>
      <c r="T54" s="662"/>
      <c r="U54" s="662"/>
      <c r="V54" s="662"/>
      <c r="W54" s="662"/>
      <c r="X54" s="662"/>
      <c r="Y54" s="662"/>
      <c r="Z54" s="662"/>
      <c r="AA54" s="662"/>
      <c r="AB54" s="662"/>
      <c r="AC54" s="662"/>
      <c r="AD54" s="662"/>
      <c r="AE54" s="662"/>
      <c r="AF54" s="662"/>
      <c r="AG54" s="662"/>
      <c r="AH54" s="662"/>
      <c r="AI54" s="662"/>
      <c r="AJ54" s="662"/>
      <c r="AK54" s="662"/>
      <c r="AL54" s="662"/>
      <c r="AM54" s="662"/>
    </row>
    <row r="55" spans="1:41" s="85" customFormat="1" ht="14.25" customHeight="1" x14ac:dyDescent="0.15">
      <c r="A55" s="106" t="s">
        <v>146</v>
      </c>
      <c r="B55" s="293"/>
      <c r="C55" s="107"/>
      <c r="D55" s="107"/>
      <c r="E55" s="107"/>
      <c r="F55" s="107"/>
      <c r="G55" s="107"/>
      <c r="H55" s="107"/>
      <c r="I55" s="107"/>
      <c r="J55" s="107"/>
      <c r="K55" s="107"/>
      <c r="L55" s="107"/>
      <c r="M55" s="107"/>
      <c r="N55" s="107"/>
      <c r="O55" s="107"/>
      <c r="P55" s="107"/>
      <c r="Q55" s="107"/>
      <c r="R55" s="107"/>
      <c r="S55" s="107"/>
      <c r="T55" s="107"/>
      <c r="U55" s="107"/>
      <c r="V55" s="107"/>
      <c r="W55" s="107"/>
      <c r="X55" s="107"/>
      <c r="Y55" s="107"/>
      <c r="Z55" s="107"/>
      <c r="AA55" s="107"/>
      <c r="AB55" s="107"/>
      <c r="AC55" s="107"/>
      <c r="AD55" s="107"/>
      <c r="AE55" s="107"/>
      <c r="AF55" s="107"/>
      <c r="AG55" s="107"/>
      <c r="AH55" s="107"/>
      <c r="AI55" s="107"/>
      <c r="AJ55" s="107"/>
      <c r="AK55" s="107"/>
      <c r="AL55" s="107"/>
      <c r="AM55" s="108"/>
    </row>
    <row r="56" spans="1:41" s="85" customFormat="1" ht="14.25" customHeight="1" x14ac:dyDescent="0.15">
      <c r="A56" s="109"/>
      <c r="B56" s="262" t="s">
        <v>118</v>
      </c>
      <c r="C56" s="110"/>
      <c r="D56" s="111"/>
      <c r="E56" s="111"/>
      <c r="F56" s="111"/>
      <c r="G56" s="111"/>
      <c r="H56" s="111"/>
      <c r="I56" s="111"/>
      <c r="J56" s="111"/>
      <c r="K56" s="111"/>
      <c r="L56" s="111"/>
      <c r="M56" s="111"/>
      <c r="N56" s="111"/>
      <c r="O56" s="111"/>
      <c r="P56" s="111"/>
      <c r="Q56" s="111"/>
      <c r="R56" s="111"/>
      <c r="S56" s="111"/>
      <c r="T56" s="111"/>
      <c r="U56" s="111"/>
      <c r="V56" s="111"/>
      <c r="W56" s="107"/>
      <c r="X56" s="107"/>
      <c r="Y56" s="107"/>
      <c r="Z56" s="107"/>
      <c r="AA56" s="107"/>
      <c r="AB56" s="107"/>
      <c r="AC56" s="107"/>
      <c r="AD56" s="107"/>
      <c r="AE56" s="107"/>
      <c r="AF56" s="107"/>
      <c r="AG56" s="107"/>
      <c r="AH56" s="107"/>
      <c r="AI56" s="107"/>
      <c r="AJ56" s="107"/>
      <c r="AK56" s="107"/>
      <c r="AL56" s="107"/>
      <c r="AM56" s="108"/>
      <c r="AO56" s="87" t="s">
        <v>113</v>
      </c>
    </row>
    <row r="57" spans="1:41" s="85" customFormat="1" ht="20.25" customHeight="1" x14ac:dyDescent="0.15">
      <c r="A57" s="113"/>
      <c r="B57" s="200"/>
      <c r="C57" s="653" t="s">
        <v>246</v>
      </c>
      <c r="D57" s="654"/>
      <c r="E57" s="654"/>
      <c r="F57" s="654"/>
      <c r="G57" s="654"/>
      <c r="H57" s="654"/>
      <c r="I57" s="654"/>
      <c r="J57" s="654"/>
      <c r="K57" s="654"/>
      <c r="L57" s="654"/>
      <c r="M57" s="654"/>
      <c r="N57" s="654"/>
      <c r="O57" s="654"/>
      <c r="P57" s="654"/>
      <c r="Q57" s="654"/>
      <c r="R57" s="654"/>
      <c r="S57" s="654"/>
      <c r="T57" s="654"/>
      <c r="U57" s="654"/>
      <c r="V57" s="655"/>
      <c r="W57" s="552" t="s">
        <v>259</v>
      </c>
      <c r="X57" s="552"/>
      <c r="Y57" s="552"/>
      <c r="Z57" s="552"/>
      <c r="AA57" s="552"/>
      <c r="AB57" s="552"/>
      <c r="AC57" s="553"/>
      <c r="AD57" s="553"/>
      <c r="AE57" s="553"/>
      <c r="AF57" s="553"/>
      <c r="AG57" s="553"/>
      <c r="AH57" s="553"/>
      <c r="AI57" s="553"/>
      <c r="AJ57" s="553"/>
      <c r="AK57" s="553"/>
      <c r="AL57" s="553"/>
      <c r="AM57" s="553"/>
      <c r="AO57" s="87" t="str">
        <f>IF(AND(B57="",B59=""),"",IF(AP5&lt;&gt;4,"当該サービスは（２）での申請対象外です。",IF(OR(B17="〇",B19="〇"),"（１）の①、③に該当する場合、（２）は申請対象外です。","")))</f>
        <v/>
      </c>
    </row>
    <row r="58" spans="1:41" s="85" customFormat="1" ht="14.25" customHeight="1" x14ac:dyDescent="0.15">
      <c r="A58" s="294"/>
      <c r="B58" s="261" t="s">
        <v>119</v>
      </c>
      <c r="C58" s="111"/>
      <c r="D58" s="111"/>
      <c r="E58" s="111"/>
      <c r="F58" s="111"/>
      <c r="G58" s="111"/>
      <c r="H58" s="111"/>
      <c r="I58" s="111"/>
      <c r="J58" s="111"/>
      <c r="K58" s="111"/>
      <c r="L58" s="111"/>
      <c r="M58" s="111"/>
      <c r="N58" s="111"/>
      <c r="O58" s="111"/>
      <c r="P58" s="111"/>
      <c r="Q58" s="111"/>
      <c r="R58" s="111"/>
      <c r="S58" s="111"/>
      <c r="T58" s="111"/>
      <c r="U58" s="111"/>
      <c r="V58" s="111"/>
      <c r="W58" s="157"/>
      <c r="X58" s="157"/>
      <c r="Y58" s="157"/>
      <c r="Z58" s="157"/>
      <c r="AA58" s="157"/>
      <c r="AB58" s="157"/>
      <c r="AC58" s="157"/>
      <c r="AD58" s="157"/>
      <c r="AE58" s="157"/>
      <c r="AF58" s="157"/>
      <c r="AG58" s="157"/>
      <c r="AH58" s="157"/>
      <c r="AI58" s="157"/>
      <c r="AJ58" s="157"/>
      <c r="AK58" s="157"/>
      <c r="AL58" s="157"/>
      <c r="AM58" s="158"/>
    </row>
    <row r="59" spans="1:41" s="85" customFormat="1" ht="20.25" customHeight="1" x14ac:dyDescent="0.15">
      <c r="A59" s="114"/>
      <c r="B59" s="200"/>
      <c r="C59" s="656" t="s">
        <v>241</v>
      </c>
      <c r="D59" s="656"/>
      <c r="E59" s="656"/>
      <c r="F59" s="656"/>
      <c r="G59" s="656"/>
      <c r="H59" s="656"/>
      <c r="I59" s="656"/>
      <c r="J59" s="656"/>
      <c r="K59" s="656"/>
      <c r="L59" s="656"/>
      <c r="M59" s="656"/>
      <c r="N59" s="656"/>
      <c r="O59" s="656"/>
      <c r="P59" s="656"/>
      <c r="Q59" s="656"/>
      <c r="R59" s="656"/>
      <c r="S59" s="656"/>
      <c r="T59" s="656"/>
      <c r="U59" s="656"/>
      <c r="V59" s="656"/>
      <c r="W59" s="552" t="s">
        <v>259</v>
      </c>
      <c r="X59" s="552"/>
      <c r="Y59" s="552"/>
      <c r="Z59" s="552"/>
      <c r="AA59" s="552"/>
      <c r="AB59" s="552"/>
      <c r="AC59" s="553"/>
      <c r="AD59" s="553"/>
      <c r="AE59" s="553"/>
      <c r="AF59" s="553"/>
      <c r="AG59" s="553"/>
      <c r="AH59" s="553"/>
      <c r="AI59" s="553"/>
      <c r="AJ59" s="553"/>
      <c r="AK59" s="553"/>
      <c r="AL59" s="553"/>
      <c r="AM59" s="553"/>
    </row>
    <row r="60" spans="1:41" s="85" customFormat="1" ht="12" x14ac:dyDescent="0.15">
      <c r="A60" s="117"/>
      <c r="B60" s="521" t="s">
        <v>242</v>
      </c>
      <c r="C60" s="522"/>
      <c r="D60" s="522"/>
      <c r="E60" s="522"/>
      <c r="F60" s="522"/>
      <c r="G60" s="522"/>
      <c r="H60" s="522"/>
      <c r="I60" s="522"/>
      <c r="J60" s="522"/>
      <c r="K60" s="522"/>
      <c r="L60" s="522"/>
      <c r="M60" s="522"/>
      <c r="N60" s="522"/>
      <c r="O60" s="522"/>
      <c r="P60" s="522"/>
      <c r="Q60" s="522"/>
      <c r="R60" s="522"/>
      <c r="S60" s="522"/>
      <c r="T60" s="522"/>
      <c r="U60" s="522"/>
      <c r="V60" s="522"/>
      <c r="W60" s="522"/>
      <c r="X60" s="522"/>
      <c r="Y60" s="522"/>
      <c r="Z60" s="522"/>
      <c r="AA60" s="522"/>
      <c r="AB60" s="522"/>
      <c r="AC60" s="522"/>
      <c r="AD60" s="522"/>
      <c r="AE60" s="522"/>
      <c r="AF60" s="522"/>
      <c r="AG60" s="522"/>
      <c r="AH60" s="522"/>
      <c r="AI60" s="522"/>
      <c r="AJ60" s="522"/>
      <c r="AK60" s="522"/>
      <c r="AL60" s="522"/>
      <c r="AM60" s="523"/>
    </row>
    <row r="61" spans="1:41" s="85" customFormat="1" ht="14.25" customHeight="1" x14ac:dyDescent="0.15">
      <c r="A61" s="106" t="s">
        <v>157</v>
      </c>
      <c r="B61" s="118"/>
      <c r="C61" s="293"/>
      <c r="D61" s="293"/>
      <c r="E61" s="119"/>
      <c r="F61" s="293"/>
      <c r="G61" s="293"/>
      <c r="H61" s="293"/>
      <c r="I61" s="293"/>
      <c r="J61" s="120"/>
      <c r="K61" s="120"/>
      <c r="L61" s="120"/>
      <c r="M61" s="120"/>
      <c r="N61" s="120"/>
      <c r="O61" s="121"/>
      <c r="P61" s="122"/>
      <c r="Q61" s="122"/>
      <c r="R61" s="122"/>
      <c r="S61" s="123"/>
      <c r="T61" s="124"/>
      <c r="U61" s="123"/>
      <c r="V61" s="123"/>
      <c r="W61" s="123"/>
      <c r="X61" s="123"/>
      <c r="Y61" s="124"/>
      <c r="Z61" s="124"/>
      <c r="AA61" s="124"/>
      <c r="AB61" s="124"/>
      <c r="AC61" s="123"/>
      <c r="AD61" s="123"/>
      <c r="AE61" s="123"/>
      <c r="AF61" s="123"/>
      <c r="AG61" s="123"/>
      <c r="AH61" s="123"/>
      <c r="AI61" s="125"/>
      <c r="AJ61" s="125"/>
      <c r="AK61" s="125"/>
      <c r="AL61" s="125"/>
      <c r="AM61" s="126"/>
    </row>
    <row r="62" spans="1:41" s="85" customFormat="1" ht="18.75" customHeight="1" x14ac:dyDescent="0.15">
      <c r="A62" s="104"/>
      <c r="B62" s="668" t="s">
        <v>148</v>
      </c>
      <c r="C62" s="669"/>
      <c r="D62" s="669"/>
      <c r="E62" s="669"/>
      <c r="F62" s="669"/>
      <c r="G62" s="669"/>
      <c r="H62" s="669"/>
      <c r="I62" s="669"/>
      <c r="J62" s="669"/>
      <c r="K62" s="669"/>
      <c r="L62" s="669"/>
      <c r="M62" s="669"/>
      <c r="N62" s="669"/>
      <c r="O62" s="669"/>
      <c r="P62" s="669"/>
      <c r="Q62" s="669"/>
      <c r="R62" s="669"/>
      <c r="S62" s="669"/>
      <c r="T62" s="669"/>
      <c r="U62" s="669"/>
      <c r="V62" s="669"/>
      <c r="W62" s="669"/>
      <c r="X62" s="669"/>
      <c r="Y62" s="669"/>
      <c r="Z62" s="669"/>
      <c r="AA62" s="669"/>
      <c r="AB62" s="669"/>
      <c r="AC62" s="669"/>
      <c r="AD62" s="669"/>
      <c r="AE62" s="670"/>
      <c r="AF62" s="509" t="s">
        <v>131</v>
      </c>
      <c r="AG62" s="510"/>
      <c r="AH62" s="510"/>
      <c r="AI62" s="510"/>
      <c r="AJ62" s="510"/>
      <c r="AK62" s="510"/>
      <c r="AL62" s="510"/>
      <c r="AM62" s="511"/>
      <c r="AO62" s="87" t="s">
        <v>113</v>
      </c>
    </row>
    <row r="63" spans="1:41" s="85" customFormat="1" ht="23.25" customHeight="1" x14ac:dyDescent="0.15">
      <c r="A63" s="127"/>
      <c r="B63" s="128" t="s">
        <v>128</v>
      </c>
      <c r="C63" s="666" t="s">
        <v>147</v>
      </c>
      <c r="D63" s="666"/>
      <c r="E63" s="666"/>
      <c r="F63" s="666"/>
      <c r="G63" s="666"/>
      <c r="H63" s="666"/>
      <c r="I63" s="666"/>
      <c r="J63" s="666"/>
      <c r="K63" s="666"/>
      <c r="L63" s="666"/>
      <c r="M63" s="666"/>
      <c r="N63" s="666"/>
      <c r="O63" s="666"/>
      <c r="P63" s="666"/>
      <c r="Q63" s="666"/>
      <c r="R63" s="666"/>
      <c r="S63" s="666"/>
      <c r="T63" s="666"/>
      <c r="U63" s="666"/>
      <c r="V63" s="666"/>
      <c r="W63" s="666"/>
      <c r="X63" s="666"/>
      <c r="Y63" s="666"/>
      <c r="Z63" s="666"/>
      <c r="AA63" s="666"/>
      <c r="AB63" s="666"/>
      <c r="AC63" s="666"/>
      <c r="AD63" s="666"/>
      <c r="AE63" s="667"/>
      <c r="AF63" s="657"/>
      <c r="AG63" s="658"/>
      <c r="AH63" s="658"/>
      <c r="AI63" s="658"/>
      <c r="AJ63" s="658"/>
      <c r="AK63" s="658"/>
      <c r="AL63" s="658"/>
      <c r="AM63" s="659"/>
      <c r="AO63" s="87" t="str">
        <f>IF(I11="","",IF(AF63="はい","","（２）を選択していますが、確認事項の1つ目が「はい」になっていません。"))</f>
        <v/>
      </c>
    </row>
    <row r="64" spans="1:41" s="85" customFormat="1" ht="22.5" customHeight="1" x14ac:dyDescent="0.15">
      <c r="A64" s="129"/>
      <c r="B64" s="128" t="s">
        <v>128</v>
      </c>
      <c r="C64" s="712" t="s">
        <v>151</v>
      </c>
      <c r="D64" s="712"/>
      <c r="E64" s="712"/>
      <c r="F64" s="712"/>
      <c r="G64" s="712"/>
      <c r="H64" s="712"/>
      <c r="I64" s="712"/>
      <c r="J64" s="712"/>
      <c r="K64" s="712"/>
      <c r="L64" s="712"/>
      <c r="M64" s="712"/>
      <c r="N64" s="712"/>
      <c r="O64" s="712"/>
      <c r="P64" s="712"/>
      <c r="Q64" s="712"/>
      <c r="R64" s="712"/>
      <c r="S64" s="712"/>
      <c r="T64" s="712"/>
      <c r="U64" s="712"/>
      <c r="V64" s="712"/>
      <c r="W64" s="712"/>
      <c r="X64" s="712"/>
      <c r="Y64" s="712"/>
      <c r="Z64" s="712"/>
      <c r="AA64" s="712"/>
      <c r="AB64" s="712"/>
      <c r="AC64" s="712"/>
      <c r="AD64" s="712"/>
      <c r="AE64" s="713"/>
      <c r="AF64" s="657"/>
      <c r="AG64" s="658"/>
      <c r="AH64" s="658"/>
      <c r="AI64" s="658"/>
      <c r="AJ64" s="658"/>
      <c r="AK64" s="658"/>
      <c r="AL64" s="658"/>
      <c r="AM64" s="659"/>
      <c r="AO64" s="87" t="str">
        <f>IF(I11="","",IF(AF64="はい","","（２）を選択していますが、確認事項の２つ目が「はい」になっていません。"))</f>
        <v/>
      </c>
    </row>
    <row r="65" spans="1:41" s="85" customFormat="1" ht="18.75" customHeight="1" x14ac:dyDescent="0.15">
      <c r="A65" s="294"/>
      <c r="B65" s="159"/>
      <c r="C65" s="671" t="s">
        <v>149</v>
      </c>
      <c r="D65" s="671"/>
      <c r="E65" s="671"/>
      <c r="F65" s="671"/>
      <c r="G65" s="671"/>
      <c r="H65" s="671"/>
      <c r="I65" s="671"/>
      <c r="J65" s="671"/>
      <c r="K65" s="671"/>
      <c r="L65" s="671"/>
      <c r="M65" s="671"/>
      <c r="N65" s="671"/>
      <c r="O65" s="671"/>
      <c r="P65" s="671"/>
      <c r="Q65" s="671"/>
      <c r="R65" s="671"/>
      <c r="S65" s="671"/>
      <c r="T65" s="671"/>
      <c r="U65" s="671"/>
      <c r="V65" s="671"/>
      <c r="W65" s="671"/>
      <c r="X65" s="671"/>
      <c r="Y65" s="671"/>
      <c r="Z65" s="671"/>
      <c r="AA65" s="671"/>
      <c r="AB65" s="671"/>
      <c r="AC65" s="671"/>
      <c r="AD65" s="671"/>
      <c r="AE65" s="672"/>
      <c r="AF65" s="512"/>
      <c r="AG65" s="513"/>
      <c r="AH65" s="513"/>
      <c r="AI65" s="513"/>
      <c r="AJ65" s="513"/>
      <c r="AK65" s="513"/>
      <c r="AL65" s="513"/>
      <c r="AM65" s="514"/>
      <c r="AO65" s="87" t="str">
        <f>IF(AF64&lt;&gt;"はい","",IF(OR(AF65="該当",AF66="該当"),"","通常形態での通所サービス提供が困難であり、感染の未然に代替措置を取った際の状況が選択されていません。"))</f>
        <v/>
      </c>
    </row>
    <row r="66" spans="1:41" ht="18.75" customHeight="1" x14ac:dyDescent="0.15">
      <c r="A66" s="134"/>
      <c r="B66" s="294"/>
      <c r="C66" s="663" t="s">
        <v>150</v>
      </c>
      <c r="D66" s="663"/>
      <c r="E66" s="663"/>
      <c r="F66" s="663"/>
      <c r="G66" s="664"/>
      <c r="H66" s="664"/>
      <c r="I66" s="664"/>
      <c r="J66" s="664"/>
      <c r="K66" s="664"/>
      <c r="L66" s="664"/>
      <c r="M66" s="664"/>
      <c r="N66" s="664"/>
      <c r="O66" s="664"/>
      <c r="P66" s="664"/>
      <c r="Q66" s="664"/>
      <c r="R66" s="664"/>
      <c r="S66" s="664"/>
      <c r="T66" s="664"/>
      <c r="U66" s="664"/>
      <c r="V66" s="664"/>
      <c r="W66" s="664"/>
      <c r="X66" s="664"/>
      <c r="Y66" s="664"/>
      <c r="Z66" s="664"/>
      <c r="AA66" s="664"/>
      <c r="AB66" s="664"/>
      <c r="AC66" s="664"/>
      <c r="AD66" s="664"/>
      <c r="AE66" s="665"/>
      <c r="AF66" s="512"/>
      <c r="AG66" s="513"/>
      <c r="AH66" s="513"/>
      <c r="AI66" s="513"/>
      <c r="AJ66" s="513"/>
      <c r="AK66" s="513"/>
      <c r="AL66" s="513"/>
      <c r="AM66" s="514"/>
    </row>
    <row r="67" spans="1:41" s="85" customFormat="1" ht="18" customHeight="1" x14ac:dyDescent="0.15">
      <c r="A67" s="294"/>
      <c r="B67" s="262" t="s">
        <v>144</v>
      </c>
      <c r="C67" s="257"/>
      <c r="D67" s="282"/>
      <c r="E67" s="283"/>
      <c r="F67" s="282"/>
      <c r="G67" s="282"/>
      <c r="H67" s="282"/>
      <c r="I67" s="282"/>
      <c r="J67" s="123"/>
      <c r="K67" s="123"/>
      <c r="L67" s="123"/>
      <c r="M67" s="123"/>
      <c r="N67" s="123"/>
      <c r="O67" s="145"/>
      <c r="P67" s="146"/>
      <c r="Q67" s="110"/>
      <c r="R67" s="110"/>
      <c r="S67" s="123"/>
      <c r="T67" s="124"/>
      <c r="U67" s="124"/>
      <c r="V67" s="124"/>
      <c r="W67" s="124"/>
      <c r="X67" s="124"/>
      <c r="Y67" s="282"/>
      <c r="Z67" s="282"/>
      <c r="AA67" s="282"/>
      <c r="AB67" s="282"/>
      <c r="AC67" s="124"/>
      <c r="AD67" s="124"/>
      <c r="AE67" s="124"/>
      <c r="AF67" s="297"/>
      <c r="AG67" s="297"/>
      <c r="AH67" s="297"/>
      <c r="AI67" s="297"/>
      <c r="AJ67" s="297"/>
      <c r="AK67" s="297"/>
      <c r="AL67" s="297"/>
      <c r="AM67" s="148"/>
    </row>
    <row r="68" spans="1:41" ht="30" customHeight="1" x14ac:dyDescent="0.15">
      <c r="A68" s="149"/>
      <c r="B68" s="548" t="str">
        <f>AO57&amp;AO11&amp;AO63&amp;AO64&amp;AO65</f>
        <v/>
      </c>
      <c r="C68" s="549"/>
      <c r="D68" s="549"/>
      <c r="E68" s="549"/>
      <c r="F68" s="549"/>
      <c r="G68" s="549"/>
      <c r="H68" s="549"/>
      <c r="I68" s="549"/>
      <c r="J68" s="549"/>
      <c r="K68" s="549"/>
      <c r="L68" s="549"/>
      <c r="M68" s="549"/>
      <c r="N68" s="549"/>
      <c r="O68" s="549"/>
      <c r="P68" s="549"/>
      <c r="Q68" s="549"/>
      <c r="R68" s="549"/>
      <c r="S68" s="549"/>
      <c r="T68" s="549"/>
      <c r="U68" s="549"/>
      <c r="V68" s="549"/>
      <c r="W68" s="549"/>
      <c r="X68" s="549"/>
      <c r="Y68" s="549"/>
      <c r="Z68" s="549"/>
      <c r="AA68" s="549"/>
      <c r="AB68" s="549"/>
      <c r="AC68" s="549"/>
      <c r="AD68" s="549"/>
      <c r="AE68" s="549"/>
      <c r="AF68" s="549"/>
      <c r="AG68" s="549"/>
      <c r="AH68" s="549"/>
      <c r="AI68" s="549"/>
      <c r="AJ68" s="549"/>
      <c r="AK68" s="549"/>
      <c r="AL68" s="549"/>
      <c r="AM68" s="550"/>
    </row>
    <row r="69" spans="1:41" ht="5.25" customHeight="1" x14ac:dyDescent="0.15">
      <c r="A69" s="160"/>
      <c r="B69" s="293"/>
      <c r="C69" s="161"/>
      <c r="D69" s="293"/>
      <c r="E69" s="119"/>
      <c r="F69" s="293"/>
      <c r="G69" s="293"/>
      <c r="H69" s="293"/>
      <c r="I69" s="293"/>
      <c r="J69" s="120"/>
      <c r="K69" s="120"/>
      <c r="L69" s="120"/>
      <c r="M69" s="120"/>
      <c r="N69" s="120"/>
      <c r="O69" s="162"/>
      <c r="P69" s="163"/>
      <c r="Q69" s="160"/>
      <c r="R69" s="160"/>
      <c r="S69" s="120"/>
      <c r="T69" s="293"/>
      <c r="U69" s="120"/>
      <c r="V69" s="120"/>
      <c r="W69" s="120"/>
      <c r="X69" s="120"/>
      <c r="Y69" s="293"/>
      <c r="Z69" s="293"/>
      <c r="AA69" s="293"/>
      <c r="AB69" s="293"/>
      <c r="AC69" s="161"/>
      <c r="AD69" s="120"/>
      <c r="AE69" s="120"/>
      <c r="AF69" s="120"/>
      <c r="AG69" s="120"/>
      <c r="AH69" s="120"/>
      <c r="AI69" s="164"/>
      <c r="AJ69" s="164"/>
      <c r="AK69" s="164"/>
      <c r="AL69" s="164"/>
      <c r="AM69" s="120"/>
    </row>
    <row r="70" spans="1:41" ht="24.75" customHeight="1" x14ac:dyDescent="0.15">
      <c r="A70" s="693" t="s">
        <v>153</v>
      </c>
      <c r="B70" s="693"/>
      <c r="C70" s="693"/>
      <c r="D70" s="693"/>
      <c r="E70" s="693"/>
      <c r="F70" s="693"/>
      <c r="G70" s="693"/>
      <c r="H70" s="693"/>
      <c r="I70" s="693"/>
      <c r="J70" s="693"/>
      <c r="K70" s="693"/>
      <c r="L70" s="693"/>
      <c r="M70" s="693"/>
      <c r="N70" s="693"/>
      <c r="O70" s="693"/>
      <c r="P70" s="693"/>
      <c r="Q70" s="693"/>
      <c r="R70" s="693"/>
      <c r="S70" s="693"/>
      <c r="T70" s="693"/>
      <c r="U70" s="693"/>
      <c r="V70" s="693"/>
      <c r="W70" s="693"/>
      <c r="X70" s="693"/>
      <c r="Y70" s="693"/>
      <c r="Z70" s="693"/>
      <c r="AA70" s="693"/>
      <c r="AB70" s="693"/>
      <c r="AC70" s="693"/>
      <c r="AD70" s="693"/>
      <c r="AE70" s="693"/>
      <c r="AF70" s="693"/>
      <c r="AG70" s="693"/>
      <c r="AH70" s="693"/>
      <c r="AI70" s="693"/>
      <c r="AJ70" s="693"/>
      <c r="AK70" s="693"/>
      <c r="AL70" s="693"/>
      <c r="AM70" s="693"/>
    </row>
    <row r="71" spans="1:41" s="85" customFormat="1" ht="14.25" customHeight="1" x14ac:dyDescent="0.15">
      <c r="A71" s="106" t="s">
        <v>146</v>
      </c>
      <c r="B71" s="293"/>
      <c r="C71" s="107"/>
      <c r="D71" s="107"/>
      <c r="E71" s="107"/>
      <c r="F71" s="107"/>
      <c r="G71" s="107"/>
      <c r="H71" s="107"/>
      <c r="I71" s="107"/>
      <c r="J71" s="107"/>
      <c r="K71" s="107"/>
      <c r="L71" s="107"/>
      <c r="M71" s="107"/>
      <c r="N71" s="107"/>
      <c r="O71" s="107"/>
      <c r="P71" s="107"/>
      <c r="Q71" s="107"/>
      <c r="R71" s="107"/>
      <c r="S71" s="107"/>
      <c r="T71" s="107"/>
      <c r="U71" s="107"/>
      <c r="V71" s="107"/>
      <c r="W71" s="107"/>
      <c r="X71" s="107"/>
      <c r="Y71" s="107"/>
      <c r="Z71" s="107"/>
      <c r="AA71" s="107"/>
      <c r="AB71" s="107"/>
      <c r="AC71" s="107"/>
      <c r="AD71" s="107"/>
      <c r="AE71" s="107"/>
      <c r="AF71" s="107"/>
      <c r="AG71" s="107"/>
      <c r="AH71" s="107"/>
      <c r="AI71" s="107"/>
      <c r="AJ71" s="107"/>
      <c r="AK71" s="107"/>
      <c r="AL71" s="107"/>
      <c r="AM71" s="108"/>
    </row>
    <row r="72" spans="1:41" s="85" customFormat="1" ht="14.25" customHeight="1" x14ac:dyDescent="0.15">
      <c r="A72" s="109"/>
      <c r="B72" s="262" t="s">
        <v>154</v>
      </c>
      <c r="C72" s="110"/>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c r="AD72" s="111"/>
      <c r="AE72" s="111"/>
      <c r="AF72" s="111"/>
      <c r="AG72" s="111"/>
      <c r="AH72" s="111"/>
      <c r="AI72" s="111"/>
      <c r="AJ72" s="111"/>
      <c r="AK72" s="111"/>
      <c r="AL72" s="111"/>
      <c r="AM72" s="112"/>
    </row>
    <row r="73" spans="1:41" s="85" customFormat="1" ht="20.25" customHeight="1" x14ac:dyDescent="0.15">
      <c r="A73" s="113"/>
      <c r="B73" s="200"/>
      <c r="C73" s="515" t="s">
        <v>155</v>
      </c>
      <c r="D73" s="516"/>
      <c r="E73" s="516"/>
      <c r="F73" s="516"/>
      <c r="G73" s="516"/>
      <c r="H73" s="516"/>
      <c r="I73" s="516"/>
      <c r="J73" s="516"/>
      <c r="K73" s="516"/>
      <c r="L73" s="516"/>
      <c r="M73" s="516"/>
      <c r="N73" s="516"/>
      <c r="O73" s="516"/>
      <c r="P73" s="516"/>
      <c r="Q73" s="516"/>
      <c r="R73" s="516"/>
      <c r="S73" s="516"/>
      <c r="T73" s="516"/>
      <c r="U73" s="516"/>
      <c r="V73" s="517"/>
      <c r="W73" s="200"/>
      <c r="X73" s="515" t="s">
        <v>156</v>
      </c>
      <c r="Y73" s="516"/>
      <c r="Z73" s="516"/>
      <c r="AA73" s="516"/>
      <c r="AB73" s="516"/>
      <c r="AC73" s="516"/>
      <c r="AD73" s="516"/>
      <c r="AE73" s="516"/>
      <c r="AF73" s="516"/>
      <c r="AG73" s="516"/>
      <c r="AH73" s="516"/>
      <c r="AI73" s="516"/>
      <c r="AJ73" s="516"/>
      <c r="AK73" s="516"/>
      <c r="AL73" s="516"/>
      <c r="AM73" s="517"/>
    </row>
    <row r="74" spans="1:41" s="85" customFormat="1" ht="18.75" customHeight="1" x14ac:dyDescent="0.15">
      <c r="A74" s="106" t="s">
        <v>159</v>
      </c>
      <c r="B74" s="118"/>
      <c r="C74" s="293"/>
      <c r="D74" s="293"/>
      <c r="E74" s="119"/>
      <c r="F74" s="293"/>
      <c r="G74" s="293"/>
      <c r="H74" s="293"/>
      <c r="I74" s="293"/>
      <c r="J74" s="120"/>
      <c r="K74" s="120"/>
      <c r="L74" s="120"/>
      <c r="M74" s="120"/>
      <c r="N74" s="120"/>
      <c r="O74" s="121"/>
      <c r="P74" s="122"/>
      <c r="Q74" s="122"/>
      <c r="R74" s="122"/>
      <c r="S74" s="123"/>
      <c r="T74" s="124"/>
      <c r="U74" s="123"/>
      <c r="V74" s="123"/>
      <c r="W74" s="123"/>
      <c r="X74" s="123"/>
      <c r="Y74" s="124"/>
      <c r="Z74" s="124"/>
      <c r="AA74" s="124"/>
      <c r="AB74" s="124"/>
      <c r="AC74" s="123"/>
      <c r="AD74" s="123"/>
      <c r="AE74" s="123"/>
      <c r="AF74" s="123"/>
      <c r="AG74" s="123"/>
      <c r="AH74" s="123"/>
      <c r="AI74" s="125"/>
      <c r="AJ74" s="125"/>
      <c r="AK74" s="125"/>
      <c r="AL74" s="125"/>
      <c r="AM74" s="126"/>
    </row>
    <row r="75" spans="1:41" s="85" customFormat="1" ht="18.75" customHeight="1" x14ac:dyDescent="0.15">
      <c r="A75" s="104"/>
      <c r="B75" s="668" t="s">
        <v>148</v>
      </c>
      <c r="C75" s="669"/>
      <c r="D75" s="669"/>
      <c r="E75" s="669"/>
      <c r="F75" s="669"/>
      <c r="G75" s="669"/>
      <c r="H75" s="669"/>
      <c r="I75" s="669"/>
      <c r="J75" s="669"/>
      <c r="K75" s="669"/>
      <c r="L75" s="669"/>
      <c r="M75" s="669"/>
      <c r="N75" s="669"/>
      <c r="O75" s="669"/>
      <c r="P75" s="669"/>
      <c r="Q75" s="669"/>
      <c r="R75" s="669"/>
      <c r="S75" s="669"/>
      <c r="T75" s="669"/>
      <c r="U75" s="669"/>
      <c r="V75" s="669"/>
      <c r="W75" s="669"/>
      <c r="X75" s="669"/>
      <c r="Y75" s="669"/>
      <c r="Z75" s="669"/>
      <c r="AA75" s="669"/>
      <c r="AB75" s="669"/>
      <c r="AC75" s="669"/>
      <c r="AD75" s="669"/>
      <c r="AE75" s="670"/>
      <c r="AF75" s="509" t="s">
        <v>131</v>
      </c>
      <c r="AG75" s="510"/>
      <c r="AH75" s="510"/>
      <c r="AI75" s="510"/>
      <c r="AJ75" s="510"/>
      <c r="AK75" s="510"/>
      <c r="AL75" s="510"/>
      <c r="AM75" s="511"/>
    </row>
    <row r="76" spans="1:41" s="85" customFormat="1" ht="23.25" customHeight="1" x14ac:dyDescent="0.15">
      <c r="A76" s="127"/>
      <c r="B76" s="128" t="s">
        <v>128</v>
      </c>
      <c r="C76" s="712" t="s">
        <v>243</v>
      </c>
      <c r="D76" s="712"/>
      <c r="E76" s="712"/>
      <c r="F76" s="712"/>
      <c r="G76" s="712"/>
      <c r="H76" s="712"/>
      <c r="I76" s="712"/>
      <c r="J76" s="712"/>
      <c r="K76" s="712"/>
      <c r="L76" s="712"/>
      <c r="M76" s="712"/>
      <c r="N76" s="712"/>
      <c r="O76" s="712"/>
      <c r="P76" s="712"/>
      <c r="Q76" s="712"/>
      <c r="R76" s="712"/>
      <c r="S76" s="712"/>
      <c r="T76" s="712"/>
      <c r="U76" s="712"/>
      <c r="V76" s="712"/>
      <c r="W76" s="712"/>
      <c r="X76" s="712"/>
      <c r="Y76" s="712"/>
      <c r="Z76" s="712"/>
      <c r="AA76" s="712"/>
      <c r="AB76" s="712"/>
      <c r="AC76" s="712"/>
      <c r="AD76" s="712"/>
      <c r="AE76" s="713"/>
      <c r="AF76" s="512"/>
      <c r="AG76" s="513"/>
      <c r="AH76" s="513"/>
      <c r="AI76" s="513"/>
      <c r="AJ76" s="513"/>
      <c r="AK76" s="513"/>
      <c r="AL76" s="513"/>
      <c r="AM76" s="514"/>
    </row>
    <row r="77" spans="1:41" s="85" customFormat="1" ht="22.5" customHeight="1" x14ac:dyDescent="0.15">
      <c r="A77" s="129"/>
      <c r="B77" s="159"/>
      <c r="C77" s="708" t="s">
        <v>160</v>
      </c>
      <c r="D77" s="708"/>
      <c r="E77" s="708"/>
      <c r="F77" s="709"/>
      <c r="G77" s="709"/>
      <c r="H77" s="709"/>
      <c r="I77" s="709"/>
      <c r="J77" s="709"/>
      <c r="K77" s="709"/>
      <c r="L77" s="709"/>
      <c r="M77" s="709"/>
      <c r="N77" s="709"/>
      <c r="O77" s="709"/>
      <c r="P77" s="709"/>
      <c r="Q77" s="709"/>
      <c r="R77" s="709"/>
      <c r="S77" s="709"/>
      <c r="T77" s="709"/>
      <c r="U77" s="708" t="s">
        <v>161</v>
      </c>
      <c r="V77" s="708"/>
      <c r="W77" s="708"/>
      <c r="X77" s="709"/>
      <c r="Y77" s="709"/>
      <c r="Z77" s="709"/>
      <c r="AA77" s="709"/>
      <c r="AB77" s="709"/>
      <c r="AC77" s="709"/>
      <c r="AD77" s="709"/>
      <c r="AE77" s="709"/>
      <c r="AF77" s="710"/>
      <c r="AG77" s="710"/>
      <c r="AH77" s="710"/>
      <c r="AI77" s="710"/>
      <c r="AJ77" s="710"/>
      <c r="AK77" s="710"/>
      <c r="AL77" s="710"/>
      <c r="AM77" s="711"/>
    </row>
    <row r="78" spans="1:41" s="85" customFormat="1" ht="23.25" customHeight="1" x14ac:dyDescent="0.15">
      <c r="A78" s="127"/>
      <c r="B78" s="128" t="s">
        <v>128</v>
      </c>
      <c r="C78" s="712" t="s">
        <v>244</v>
      </c>
      <c r="D78" s="712"/>
      <c r="E78" s="712"/>
      <c r="F78" s="712"/>
      <c r="G78" s="712"/>
      <c r="H78" s="712"/>
      <c r="I78" s="712"/>
      <c r="J78" s="712"/>
      <c r="K78" s="712"/>
      <c r="L78" s="712"/>
      <c r="M78" s="712"/>
      <c r="N78" s="712"/>
      <c r="O78" s="712"/>
      <c r="P78" s="712"/>
      <c r="Q78" s="712"/>
      <c r="R78" s="712"/>
      <c r="S78" s="712"/>
      <c r="T78" s="712"/>
      <c r="U78" s="712"/>
      <c r="V78" s="712"/>
      <c r="W78" s="712"/>
      <c r="X78" s="712"/>
      <c r="Y78" s="712"/>
      <c r="Z78" s="712"/>
      <c r="AA78" s="712"/>
      <c r="AB78" s="712"/>
      <c r="AC78" s="712"/>
      <c r="AD78" s="712"/>
      <c r="AE78" s="713"/>
      <c r="AF78" s="512"/>
      <c r="AG78" s="513"/>
      <c r="AH78" s="513"/>
      <c r="AI78" s="513"/>
      <c r="AJ78" s="513"/>
      <c r="AK78" s="513"/>
      <c r="AL78" s="513"/>
      <c r="AM78" s="514"/>
    </row>
    <row r="79" spans="1:41" s="85" customFormat="1" ht="22.5" customHeight="1" x14ac:dyDescent="0.15">
      <c r="A79" s="129"/>
      <c r="B79" s="159"/>
      <c r="C79" s="708" t="s">
        <v>160</v>
      </c>
      <c r="D79" s="708"/>
      <c r="E79" s="708"/>
      <c r="F79" s="709"/>
      <c r="G79" s="709"/>
      <c r="H79" s="709"/>
      <c r="I79" s="709"/>
      <c r="J79" s="709"/>
      <c r="K79" s="709"/>
      <c r="L79" s="709"/>
      <c r="M79" s="709"/>
      <c r="N79" s="709"/>
      <c r="O79" s="709"/>
      <c r="P79" s="709"/>
      <c r="Q79" s="709"/>
      <c r="R79" s="709"/>
      <c r="S79" s="709"/>
      <c r="T79" s="709"/>
      <c r="U79" s="708" t="s">
        <v>161</v>
      </c>
      <c r="V79" s="708"/>
      <c r="W79" s="708"/>
      <c r="X79" s="709"/>
      <c r="Y79" s="709"/>
      <c r="Z79" s="709"/>
      <c r="AA79" s="709"/>
      <c r="AB79" s="709"/>
      <c r="AC79" s="709"/>
      <c r="AD79" s="709"/>
      <c r="AE79" s="709"/>
      <c r="AF79" s="710"/>
      <c r="AG79" s="710"/>
      <c r="AH79" s="710"/>
      <c r="AI79" s="710"/>
      <c r="AJ79" s="710"/>
      <c r="AK79" s="710"/>
      <c r="AL79" s="710"/>
      <c r="AM79" s="711"/>
    </row>
    <row r="80" spans="1:41" s="85" customFormat="1" ht="55.5" customHeight="1" x14ac:dyDescent="0.15">
      <c r="A80" s="296"/>
      <c r="B80" s="736" t="s">
        <v>245</v>
      </c>
      <c r="C80" s="737"/>
      <c r="D80" s="737"/>
      <c r="E80" s="737"/>
      <c r="F80" s="737"/>
      <c r="G80" s="737"/>
      <c r="H80" s="737"/>
      <c r="I80" s="737"/>
      <c r="J80" s="737"/>
      <c r="K80" s="737"/>
      <c r="L80" s="737"/>
      <c r="M80" s="737"/>
      <c r="N80" s="737"/>
      <c r="O80" s="737"/>
      <c r="P80" s="737"/>
      <c r="Q80" s="737"/>
      <c r="R80" s="737"/>
      <c r="S80" s="737"/>
      <c r="T80" s="737"/>
      <c r="U80" s="737"/>
      <c r="V80" s="737"/>
      <c r="W80" s="737"/>
      <c r="X80" s="737"/>
      <c r="Y80" s="737"/>
      <c r="Z80" s="737"/>
      <c r="AA80" s="737"/>
      <c r="AB80" s="737"/>
      <c r="AC80" s="737"/>
      <c r="AD80" s="737"/>
      <c r="AE80" s="737"/>
      <c r="AF80" s="737"/>
      <c r="AG80" s="737"/>
      <c r="AH80" s="737"/>
      <c r="AI80" s="737"/>
      <c r="AJ80" s="737"/>
      <c r="AK80" s="737"/>
      <c r="AL80" s="737"/>
      <c r="AM80" s="738"/>
    </row>
    <row r="81" spans="1:42" ht="6" customHeight="1" x14ac:dyDescent="0.15">
      <c r="A81" s="165"/>
      <c r="B81" s="165"/>
      <c r="C81" s="165"/>
      <c r="D81" s="165"/>
      <c r="E81" s="165"/>
      <c r="F81" s="165"/>
      <c r="G81" s="165"/>
      <c r="H81" s="165"/>
      <c r="I81" s="165"/>
      <c r="J81" s="165"/>
      <c r="K81" s="165"/>
      <c r="L81" s="165"/>
      <c r="M81" s="165"/>
      <c r="N81" s="165"/>
      <c r="O81" s="165"/>
      <c r="P81" s="165"/>
      <c r="Q81" s="165"/>
      <c r="R81" s="165"/>
      <c r="S81" s="165"/>
      <c r="T81" s="165"/>
      <c r="U81" s="165"/>
      <c r="V81" s="165"/>
      <c r="W81" s="165"/>
      <c r="X81" s="165"/>
      <c r="Y81" s="165"/>
      <c r="Z81" s="165"/>
      <c r="AA81" s="165"/>
      <c r="AB81" s="165"/>
      <c r="AC81" s="165"/>
      <c r="AD81" s="165"/>
      <c r="AE81" s="165"/>
      <c r="AF81" s="165"/>
      <c r="AG81" s="165"/>
      <c r="AH81" s="165"/>
      <c r="AI81" s="165"/>
      <c r="AJ81" s="165"/>
    </row>
    <row r="82" spans="1:42" ht="18" customHeight="1" x14ac:dyDescent="0.15">
      <c r="A82" s="166" t="s">
        <v>42</v>
      </c>
      <c r="B82" s="165"/>
      <c r="C82" s="165"/>
      <c r="D82" s="165"/>
      <c r="E82" s="165"/>
      <c r="F82" s="165"/>
      <c r="G82" s="165"/>
      <c r="H82" s="165"/>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5"/>
      <c r="AG82" s="165"/>
      <c r="AH82" s="165"/>
      <c r="AI82" s="165"/>
      <c r="AJ82" s="165"/>
    </row>
    <row r="83" spans="1:42" ht="18" customHeight="1" x14ac:dyDescent="0.15">
      <c r="A83" s="167" t="s">
        <v>98</v>
      </c>
      <c r="B83" s="165"/>
      <c r="C83" s="165"/>
      <c r="D83" s="165"/>
      <c r="E83" s="165"/>
      <c r="F83" s="165"/>
      <c r="G83" s="165"/>
      <c r="H83" s="165"/>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5"/>
      <c r="AG83" s="165"/>
      <c r="AH83" s="165"/>
      <c r="AI83" s="165"/>
      <c r="AJ83" s="165"/>
    </row>
    <row r="84" spans="1:42" ht="24.75" customHeight="1" x14ac:dyDescent="0.15">
      <c r="A84" s="554" t="s">
        <v>164</v>
      </c>
      <c r="B84" s="555"/>
      <c r="C84" s="555"/>
      <c r="D84" s="556"/>
      <c r="E84" s="554" t="s">
        <v>43</v>
      </c>
      <c r="F84" s="555"/>
      <c r="G84" s="555"/>
      <c r="H84" s="555"/>
      <c r="I84" s="556"/>
      <c r="J84" s="554" t="s">
        <v>165</v>
      </c>
      <c r="K84" s="555"/>
      <c r="L84" s="555"/>
      <c r="M84" s="555"/>
      <c r="N84" s="555"/>
      <c r="O84" s="555"/>
      <c r="P84" s="555"/>
      <c r="Q84" s="555"/>
      <c r="R84" s="555"/>
      <c r="S84" s="555"/>
      <c r="T84" s="555"/>
      <c r="U84" s="555"/>
      <c r="V84" s="555"/>
      <c r="W84" s="555"/>
      <c r="X84" s="555"/>
      <c r="Y84" s="556"/>
      <c r="Z84" s="554" t="s">
        <v>197</v>
      </c>
      <c r="AA84" s="555"/>
      <c r="AB84" s="555"/>
      <c r="AC84" s="555"/>
      <c r="AD84" s="555"/>
      <c r="AE84" s="555"/>
      <c r="AF84" s="556"/>
      <c r="AG84" s="584" t="s">
        <v>200</v>
      </c>
      <c r="AH84" s="585"/>
      <c r="AI84" s="585"/>
      <c r="AJ84" s="585"/>
      <c r="AK84" s="585"/>
      <c r="AL84" s="585"/>
      <c r="AM84" s="586"/>
      <c r="AO84" s="168" t="s">
        <v>195</v>
      </c>
      <c r="AP84" s="168" t="e">
        <f>VLOOKUP(L5,計算用!$A$2:$B$36,2,FALSE)*1000</f>
        <v>#N/A</v>
      </c>
    </row>
    <row r="85" spans="1:42" ht="9.75" customHeight="1" x14ac:dyDescent="0.15">
      <c r="A85" s="560" t="s">
        <v>279</v>
      </c>
      <c r="B85" s="561"/>
      <c r="C85" s="561"/>
      <c r="D85" s="562"/>
      <c r="E85" s="557"/>
      <c r="F85" s="558"/>
      <c r="G85" s="558"/>
      <c r="H85" s="558"/>
      <c r="I85" s="559"/>
      <c r="J85" s="572"/>
      <c r="K85" s="573"/>
      <c r="L85" s="573"/>
      <c r="M85" s="573"/>
      <c r="N85" s="573"/>
      <c r="O85" s="573"/>
      <c r="P85" s="573"/>
      <c r="Q85" s="573"/>
      <c r="R85" s="573"/>
      <c r="S85" s="573"/>
      <c r="T85" s="573"/>
      <c r="U85" s="573"/>
      <c r="V85" s="573"/>
      <c r="W85" s="573"/>
      <c r="X85" s="573"/>
      <c r="Y85" s="574"/>
      <c r="Z85" s="604"/>
      <c r="AA85" s="605"/>
      <c r="AB85" s="605"/>
      <c r="AC85" s="605"/>
      <c r="AD85" s="605"/>
      <c r="AE85" s="605"/>
      <c r="AF85" s="606"/>
      <c r="AG85" s="605"/>
      <c r="AH85" s="605"/>
      <c r="AI85" s="605"/>
      <c r="AJ85" s="605"/>
      <c r="AK85" s="605"/>
      <c r="AL85" s="605"/>
      <c r="AM85" s="606"/>
      <c r="AO85" s="168" t="s">
        <v>75</v>
      </c>
      <c r="AP85" s="168">
        <f>IF(OR(AP5=1,AP5=3,AP5=6),AG5,1)</f>
        <v>1</v>
      </c>
    </row>
    <row r="86" spans="1:42" ht="9.75" customHeight="1" x14ac:dyDescent="0.15">
      <c r="A86" s="563"/>
      <c r="B86" s="564"/>
      <c r="C86" s="564"/>
      <c r="D86" s="565"/>
      <c r="E86" s="486"/>
      <c r="F86" s="487"/>
      <c r="G86" s="487"/>
      <c r="H86" s="487"/>
      <c r="I86" s="488"/>
      <c r="J86" s="489"/>
      <c r="K86" s="490"/>
      <c r="L86" s="490"/>
      <c r="M86" s="490"/>
      <c r="N86" s="490"/>
      <c r="O86" s="490"/>
      <c r="P86" s="490"/>
      <c r="Q86" s="490"/>
      <c r="R86" s="490"/>
      <c r="S86" s="490"/>
      <c r="T86" s="490"/>
      <c r="U86" s="490"/>
      <c r="V86" s="490"/>
      <c r="W86" s="490"/>
      <c r="X86" s="490"/>
      <c r="Y86" s="491"/>
      <c r="Z86" s="597"/>
      <c r="AA86" s="587"/>
      <c r="AB86" s="587"/>
      <c r="AC86" s="587"/>
      <c r="AD86" s="587"/>
      <c r="AE86" s="587"/>
      <c r="AF86" s="588"/>
      <c r="AG86" s="587"/>
      <c r="AH86" s="587"/>
      <c r="AI86" s="587"/>
      <c r="AJ86" s="587"/>
      <c r="AK86" s="587"/>
      <c r="AL86" s="587"/>
      <c r="AM86" s="588"/>
      <c r="AO86" s="168" t="s">
        <v>196</v>
      </c>
      <c r="AP86" s="168" t="str">
        <f>IFERROR(AP84*AP85,"")</f>
        <v/>
      </c>
    </row>
    <row r="87" spans="1:42" ht="9.75" customHeight="1" x14ac:dyDescent="0.15">
      <c r="A87" s="563"/>
      <c r="B87" s="564"/>
      <c r="C87" s="564"/>
      <c r="D87" s="565"/>
      <c r="E87" s="486"/>
      <c r="F87" s="487"/>
      <c r="G87" s="487"/>
      <c r="H87" s="487"/>
      <c r="I87" s="488"/>
      <c r="J87" s="489"/>
      <c r="K87" s="490"/>
      <c r="L87" s="490"/>
      <c r="M87" s="490"/>
      <c r="N87" s="490"/>
      <c r="O87" s="490"/>
      <c r="P87" s="490"/>
      <c r="Q87" s="490"/>
      <c r="R87" s="490"/>
      <c r="S87" s="490"/>
      <c r="T87" s="490"/>
      <c r="U87" s="490"/>
      <c r="V87" s="490"/>
      <c r="W87" s="490"/>
      <c r="X87" s="490"/>
      <c r="Y87" s="491"/>
      <c r="Z87" s="597"/>
      <c r="AA87" s="587"/>
      <c r="AB87" s="587"/>
      <c r="AC87" s="587"/>
      <c r="AD87" s="587"/>
      <c r="AE87" s="587"/>
      <c r="AF87" s="588"/>
      <c r="AG87" s="587"/>
      <c r="AH87" s="587"/>
      <c r="AI87" s="587"/>
      <c r="AJ87" s="587"/>
      <c r="AK87" s="587"/>
      <c r="AL87" s="587"/>
      <c r="AM87" s="588"/>
    </row>
    <row r="88" spans="1:42" ht="9.75" customHeight="1" x14ac:dyDescent="0.15">
      <c r="A88" s="563"/>
      <c r="B88" s="564"/>
      <c r="C88" s="564"/>
      <c r="D88" s="565"/>
      <c r="E88" s="486"/>
      <c r="F88" s="487"/>
      <c r="G88" s="487"/>
      <c r="H88" s="487"/>
      <c r="I88" s="488"/>
      <c r="J88" s="489"/>
      <c r="K88" s="490"/>
      <c r="L88" s="490"/>
      <c r="M88" s="490"/>
      <c r="N88" s="490"/>
      <c r="O88" s="490"/>
      <c r="P88" s="490"/>
      <c r="Q88" s="490"/>
      <c r="R88" s="490"/>
      <c r="S88" s="490"/>
      <c r="T88" s="490"/>
      <c r="U88" s="490"/>
      <c r="V88" s="490"/>
      <c r="W88" s="490"/>
      <c r="X88" s="490"/>
      <c r="Y88" s="491"/>
      <c r="Z88" s="597"/>
      <c r="AA88" s="587"/>
      <c r="AB88" s="587"/>
      <c r="AC88" s="587"/>
      <c r="AD88" s="587"/>
      <c r="AE88" s="587"/>
      <c r="AF88" s="588"/>
      <c r="AG88" s="587"/>
      <c r="AH88" s="587"/>
      <c r="AI88" s="587"/>
      <c r="AJ88" s="587"/>
      <c r="AK88" s="587"/>
      <c r="AL88" s="587"/>
      <c r="AM88" s="588"/>
    </row>
    <row r="89" spans="1:42" ht="9.75" customHeight="1" x14ac:dyDescent="0.15">
      <c r="A89" s="563"/>
      <c r="B89" s="564"/>
      <c r="C89" s="564"/>
      <c r="D89" s="565"/>
      <c r="E89" s="486"/>
      <c r="F89" s="487"/>
      <c r="G89" s="487"/>
      <c r="H89" s="487"/>
      <c r="I89" s="488"/>
      <c r="J89" s="489"/>
      <c r="K89" s="490"/>
      <c r="L89" s="490"/>
      <c r="M89" s="490"/>
      <c r="N89" s="490"/>
      <c r="O89" s="490"/>
      <c r="P89" s="490"/>
      <c r="Q89" s="490"/>
      <c r="R89" s="490"/>
      <c r="S89" s="490"/>
      <c r="T89" s="490"/>
      <c r="U89" s="490"/>
      <c r="V89" s="490"/>
      <c r="W89" s="490"/>
      <c r="X89" s="490"/>
      <c r="Y89" s="491"/>
      <c r="Z89" s="597"/>
      <c r="AA89" s="587"/>
      <c r="AB89" s="587"/>
      <c r="AC89" s="587"/>
      <c r="AD89" s="587"/>
      <c r="AE89" s="587"/>
      <c r="AF89" s="588"/>
      <c r="AG89" s="589"/>
      <c r="AH89" s="589"/>
      <c r="AI89" s="589"/>
      <c r="AJ89" s="589"/>
      <c r="AK89" s="589"/>
      <c r="AL89" s="589"/>
      <c r="AM89" s="590"/>
    </row>
    <row r="90" spans="1:42" ht="9.75" customHeight="1" x14ac:dyDescent="0.15">
      <c r="A90" s="563"/>
      <c r="B90" s="564"/>
      <c r="C90" s="564"/>
      <c r="D90" s="565"/>
      <c r="E90" s="518"/>
      <c r="F90" s="519"/>
      <c r="G90" s="519"/>
      <c r="H90" s="519"/>
      <c r="I90" s="520"/>
      <c r="J90" s="575"/>
      <c r="K90" s="576"/>
      <c r="L90" s="576"/>
      <c r="M90" s="576"/>
      <c r="N90" s="576"/>
      <c r="O90" s="576"/>
      <c r="P90" s="576"/>
      <c r="Q90" s="576"/>
      <c r="R90" s="576"/>
      <c r="S90" s="576"/>
      <c r="T90" s="576"/>
      <c r="U90" s="576"/>
      <c r="V90" s="576"/>
      <c r="W90" s="576"/>
      <c r="X90" s="576"/>
      <c r="Y90" s="577"/>
      <c r="Z90" s="625"/>
      <c r="AA90" s="626"/>
      <c r="AB90" s="626"/>
      <c r="AC90" s="626"/>
      <c r="AD90" s="626"/>
      <c r="AE90" s="626"/>
      <c r="AF90" s="627"/>
      <c r="AG90" s="597"/>
      <c r="AH90" s="587"/>
      <c r="AI90" s="587"/>
      <c r="AJ90" s="587"/>
      <c r="AK90" s="587"/>
      <c r="AL90" s="587"/>
      <c r="AM90" s="588"/>
    </row>
    <row r="91" spans="1:42" ht="9.75" customHeight="1" x14ac:dyDescent="0.15">
      <c r="A91" s="563"/>
      <c r="B91" s="564"/>
      <c r="C91" s="564"/>
      <c r="D91" s="565"/>
      <c r="E91" s="486"/>
      <c r="F91" s="487"/>
      <c r="G91" s="487"/>
      <c r="H91" s="487"/>
      <c r="I91" s="488"/>
      <c r="J91" s="489"/>
      <c r="K91" s="490"/>
      <c r="L91" s="490"/>
      <c r="M91" s="490"/>
      <c r="N91" s="490"/>
      <c r="O91" s="490"/>
      <c r="P91" s="490"/>
      <c r="Q91" s="490"/>
      <c r="R91" s="490"/>
      <c r="S91" s="490"/>
      <c r="T91" s="490"/>
      <c r="U91" s="490"/>
      <c r="V91" s="490"/>
      <c r="W91" s="490"/>
      <c r="X91" s="490"/>
      <c r="Y91" s="491"/>
      <c r="Z91" s="597"/>
      <c r="AA91" s="587"/>
      <c r="AB91" s="587"/>
      <c r="AC91" s="587"/>
      <c r="AD91" s="587"/>
      <c r="AE91" s="587"/>
      <c r="AF91" s="588"/>
      <c r="AG91" s="587"/>
      <c r="AH91" s="587"/>
      <c r="AI91" s="587"/>
      <c r="AJ91" s="587"/>
      <c r="AK91" s="587"/>
      <c r="AL91" s="587"/>
      <c r="AM91" s="588"/>
    </row>
    <row r="92" spans="1:42" ht="9.75" customHeight="1" x14ac:dyDescent="0.15">
      <c r="A92" s="563"/>
      <c r="B92" s="564"/>
      <c r="C92" s="564"/>
      <c r="D92" s="565"/>
      <c r="E92" s="486"/>
      <c r="F92" s="487"/>
      <c r="G92" s="487"/>
      <c r="H92" s="487"/>
      <c r="I92" s="488"/>
      <c r="J92" s="489"/>
      <c r="K92" s="490"/>
      <c r="L92" s="490"/>
      <c r="M92" s="490"/>
      <c r="N92" s="490"/>
      <c r="O92" s="490"/>
      <c r="P92" s="490"/>
      <c r="Q92" s="490"/>
      <c r="R92" s="490"/>
      <c r="S92" s="490"/>
      <c r="T92" s="490"/>
      <c r="U92" s="490"/>
      <c r="V92" s="490"/>
      <c r="W92" s="490"/>
      <c r="X92" s="490"/>
      <c r="Y92" s="491"/>
      <c r="Z92" s="597"/>
      <c r="AA92" s="587"/>
      <c r="AB92" s="587"/>
      <c r="AC92" s="587"/>
      <c r="AD92" s="587"/>
      <c r="AE92" s="587"/>
      <c r="AF92" s="588"/>
      <c r="AG92" s="597"/>
      <c r="AH92" s="587"/>
      <c r="AI92" s="587"/>
      <c r="AJ92" s="587"/>
      <c r="AK92" s="587"/>
      <c r="AL92" s="587"/>
      <c r="AM92" s="588"/>
    </row>
    <row r="93" spans="1:42" ht="9.75" customHeight="1" x14ac:dyDescent="0.15">
      <c r="A93" s="563"/>
      <c r="B93" s="564"/>
      <c r="C93" s="564"/>
      <c r="D93" s="565"/>
      <c r="E93" s="486"/>
      <c r="F93" s="487"/>
      <c r="G93" s="487"/>
      <c r="H93" s="487"/>
      <c r="I93" s="488"/>
      <c r="J93" s="489"/>
      <c r="K93" s="490"/>
      <c r="L93" s="490"/>
      <c r="M93" s="490"/>
      <c r="N93" s="490"/>
      <c r="O93" s="490"/>
      <c r="P93" s="490"/>
      <c r="Q93" s="490"/>
      <c r="R93" s="490"/>
      <c r="S93" s="490"/>
      <c r="T93" s="490"/>
      <c r="U93" s="490"/>
      <c r="V93" s="490"/>
      <c r="W93" s="490"/>
      <c r="X93" s="490"/>
      <c r="Y93" s="491"/>
      <c r="Z93" s="597"/>
      <c r="AA93" s="587"/>
      <c r="AB93" s="587"/>
      <c r="AC93" s="587"/>
      <c r="AD93" s="587"/>
      <c r="AE93" s="587"/>
      <c r="AF93" s="588"/>
      <c r="AG93" s="587"/>
      <c r="AH93" s="587"/>
      <c r="AI93" s="587"/>
      <c r="AJ93" s="587"/>
      <c r="AK93" s="587"/>
      <c r="AL93" s="587"/>
      <c r="AM93" s="588"/>
    </row>
    <row r="94" spans="1:42" ht="9.75" customHeight="1" x14ac:dyDescent="0.15">
      <c r="A94" s="563"/>
      <c r="B94" s="564"/>
      <c r="C94" s="564"/>
      <c r="D94" s="565"/>
      <c r="E94" s="486"/>
      <c r="F94" s="487"/>
      <c r="G94" s="487"/>
      <c r="H94" s="487"/>
      <c r="I94" s="488"/>
      <c r="J94" s="489"/>
      <c r="K94" s="490"/>
      <c r="L94" s="490"/>
      <c r="M94" s="490"/>
      <c r="N94" s="490"/>
      <c r="O94" s="490"/>
      <c r="P94" s="490"/>
      <c r="Q94" s="490"/>
      <c r="R94" s="490"/>
      <c r="S94" s="490"/>
      <c r="T94" s="490"/>
      <c r="U94" s="490"/>
      <c r="V94" s="490"/>
      <c r="W94" s="490"/>
      <c r="X94" s="490"/>
      <c r="Y94" s="491"/>
      <c r="Z94" s="597"/>
      <c r="AA94" s="587"/>
      <c r="AB94" s="587"/>
      <c r="AC94" s="587"/>
      <c r="AD94" s="587"/>
      <c r="AE94" s="587"/>
      <c r="AF94" s="588"/>
      <c r="AG94" s="597"/>
      <c r="AH94" s="587"/>
      <c r="AI94" s="587"/>
      <c r="AJ94" s="587"/>
      <c r="AK94" s="587"/>
      <c r="AL94" s="587"/>
      <c r="AM94" s="588"/>
    </row>
    <row r="95" spans="1:42" ht="9.75" customHeight="1" x14ac:dyDescent="0.15">
      <c r="A95" s="563"/>
      <c r="B95" s="564"/>
      <c r="C95" s="564"/>
      <c r="D95" s="565"/>
      <c r="E95" s="518"/>
      <c r="F95" s="519"/>
      <c r="G95" s="519"/>
      <c r="H95" s="519"/>
      <c r="I95" s="520"/>
      <c r="J95" s="575"/>
      <c r="K95" s="576"/>
      <c r="L95" s="576"/>
      <c r="M95" s="576"/>
      <c r="N95" s="576"/>
      <c r="O95" s="576"/>
      <c r="P95" s="576"/>
      <c r="Q95" s="576"/>
      <c r="R95" s="576"/>
      <c r="S95" s="576"/>
      <c r="T95" s="576"/>
      <c r="U95" s="576"/>
      <c r="V95" s="576"/>
      <c r="W95" s="576"/>
      <c r="X95" s="576"/>
      <c r="Y95" s="577"/>
      <c r="Z95" s="625"/>
      <c r="AA95" s="626"/>
      <c r="AB95" s="626"/>
      <c r="AC95" s="626"/>
      <c r="AD95" s="626"/>
      <c r="AE95" s="626"/>
      <c r="AF95" s="627"/>
      <c r="AG95" s="626"/>
      <c r="AH95" s="626"/>
      <c r="AI95" s="626"/>
      <c r="AJ95" s="626"/>
      <c r="AK95" s="626"/>
      <c r="AL95" s="626"/>
      <c r="AM95" s="627"/>
    </row>
    <row r="96" spans="1:42" ht="9.75" customHeight="1" x14ac:dyDescent="0.15">
      <c r="A96" s="563"/>
      <c r="B96" s="564"/>
      <c r="C96" s="564"/>
      <c r="D96" s="565"/>
      <c r="E96" s="486"/>
      <c r="F96" s="487"/>
      <c r="G96" s="487"/>
      <c r="H96" s="487"/>
      <c r="I96" s="488"/>
      <c r="J96" s="489"/>
      <c r="K96" s="490"/>
      <c r="L96" s="490"/>
      <c r="M96" s="490"/>
      <c r="N96" s="490"/>
      <c r="O96" s="490"/>
      <c r="P96" s="490"/>
      <c r="Q96" s="490"/>
      <c r="R96" s="490"/>
      <c r="S96" s="490"/>
      <c r="T96" s="490"/>
      <c r="U96" s="490"/>
      <c r="V96" s="490"/>
      <c r="W96" s="490"/>
      <c r="X96" s="490"/>
      <c r="Y96" s="491"/>
      <c r="Z96" s="597"/>
      <c r="AA96" s="587"/>
      <c r="AB96" s="587"/>
      <c r="AC96" s="587"/>
      <c r="AD96" s="587"/>
      <c r="AE96" s="587"/>
      <c r="AF96" s="588"/>
      <c r="AG96" s="587"/>
      <c r="AH96" s="587"/>
      <c r="AI96" s="587"/>
      <c r="AJ96" s="587"/>
      <c r="AK96" s="587"/>
      <c r="AL96" s="587"/>
      <c r="AM96" s="588"/>
    </row>
    <row r="97" spans="1:42" ht="9.75" customHeight="1" x14ac:dyDescent="0.15">
      <c r="A97" s="563"/>
      <c r="B97" s="564"/>
      <c r="C97" s="564"/>
      <c r="D97" s="565"/>
      <c r="E97" s="486"/>
      <c r="F97" s="487"/>
      <c r="G97" s="487"/>
      <c r="H97" s="487"/>
      <c r="I97" s="488"/>
      <c r="J97" s="489"/>
      <c r="K97" s="490"/>
      <c r="L97" s="490"/>
      <c r="M97" s="490"/>
      <c r="N97" s="490"/>
      <c r="O97" s="490"/>
      <c r="P97" s="490"/>
      <c r="Q97" s="490"/>
      <c r="R97" s="490"/>
      <c r="S97" s="490"/>
      <c r="T97" s="490"/>
      <c r="U97" s="490"/>
      <c r="V97" s="490"/>
      <c r="W97" s="490"/>
      <c r="X97" s="490"/>
      <c r="Y97" s="491"/>
      <c r="Z97" s="597"/>
      <c r="AA97" s="587"/>
      <c r="AB97" s="587"/>
      <c r="AC97" s="587"/>
      <c r="AD97" s="587"/>
      <c r="AE97" s="587"/>
      <c r="AF97" s="588"/>
      <c r="AG97" s="597"/>
      <c r="AH97" s="587"/>
      <c r="AI97" s="587"/>
      <c r="AJ97" s="587"/>
      <c r="AK97" s="587"/>
      <c r="AL97" s="587"/>
      <c r="AM97" s="588"/>
    </row>
    <row r="98" spans="1:42" ht="9.75" customHeight="1" x14ac:dyDescent="0.15">
      <c r="A98" s="563"/>
      <c r="B98" s="564"/>
      <c r="C98" s="564"/>
      <c r="D98" s="565"/>
      <c r="E98" s="486"/>
      <c r="F98" s="487"/>
      <c r="G98" s="487"/>
      <c r="H98" s="487"/>
      <c r="I98" s="488"/>
      <c r="J98" s="489"/>
      <c r="K98" s="490"/>
      <c r="L98" s="490"/>
      <c r="M98" s="490"/>
      <c r="N98" s="490"/>
      <c r="O98" s="490"/>
      <c r="P98" s="490"/>
      <c r="Q98" s="490"/>
      <c r="R98" s="490"/>
      <c r="S98" s="490"/>
      <c r="T98" s="490"/>
      <c r="U98" s="490"/>
      <c r="V98" s="490"/>
      <c r="W98" s="490"/>
      <c r="X98" s="490"/>
      <c r="Y98" s="491"/>
      <c r="Z98" s="597"/>
      <c r="AA98" s="587"/>
      <c r="AB98" s="587"/>
      <c r="AC98" s="587"/>
      <c r="AD98" s="587"/>
      <c r="AE98" s="587"/>
      <c r="AF98" s="588"/>
      <c r="AG98" s="587"/>
      <c r="AH98" s="587"/>
      <c r="AI98" s="587"/>
      <c r="AJ98" s="587"/>
      <c r="AK98" s="587"/>
      <c r="AL98" s="587"/>
      <c r="AM98" s="588"/>
    </row>
    <row r="99" spans="1:42" ht="9.75" customHeight="1" x14ac:dyDescent="0.15">
      <c r="A99" s="563"/>
      <c r="B99" s="564"/>
      <c r="C99" s="564"/>
      <c r="D99" s="565"/>
      <c r="E99" s="486"/>
      <c r="F99" s="487"/>
      <c r="G99" s="487"/>
      <c r="H99" s="487"/>
      <c r="I99" s="488"/>
      <c r="J99" s="489"/>
      <c r="K99" s="490"/>
      <c r="L99" s="490"/>
      <c r="M99" s="490"/>
      <c r="N99" s="490"/>
      <c r="O99" s="490"/>
      <c r="P99" s="490"/>
      <c r="Q99" s="490"/>
      <c r="R99" s="490"/>
      <c r="S99" s="490"/>
      <c r="T99" s="490"/>
      <c r="U99" s="490"/>
      <c r="V99" s="490"/>
      <c r="W99" s="490"/>
      <c r="X99" s="490"/>
      <c r="Y99" s="491"/>
      <c r="Z99" s="597"/>
      <c r="AA99" s="587"/>
      <c r="AB99" s="587"/>
      <c r="AC99" s="587"/>
      <c r="AD99" s="587"/>
      <c r="AE99" s="587"/>
      <c r="AF99" s="588"/>
      <c r="AG99" s="597"/>
      <c r="AH99" s="587"/>
      <c r="AI99" s="587"/>
      <c r="AJ99" s="587"/>
      <c r="AK99" s="587"/>
      <c r="AL99" s="587"/>
      <c r="AM99" s="588"/>
    </row>
    <row r="100" spans="1:42" ht="9.75" customHeight="1" x14ac:dyDescent="0.15">
      <c r="A100" s="563"/>
      <c r="B100" s="564"/>
      <c r="C100" s="564"/>
      <c r="D100" s="565"/>
      <c r="E100" s="518"/>
      <c r="F100" s="519"/>
      <c r="G100" s="519"/>
      <c r="H100" s="519"/>
      <c r="I100" s="520"/>
      <c r="J100" s="575"/>
      <c r="K100" s="576"/>
      <c r="L100" s="576"/>
      <c r="M100" s="576"/>
      <c r="N100" s="576"/>
      <c r="O100" s="576"/>
      <c r="P100" s="576"/>
      <c r="Q100" s="576"/>
      <c r="R100" s="576"/>
      <c r="S100" s="576"/>
      <c r="T100" s="576"/>
      <c r="U100" s="576"/>
      <c r="V100" s="576"/>
      <c r="W100" s="576"/>
      <c r="X100" s="576"/>
      <c r="Y100" s="577"/>
      <c r="Z100" s="625"/>
      <c r="AA100" s="626"/>
      <c r="AB100" s="626"/>
      <c r="AC100" s="626"/>
      <c r="AD100" s="626"/>
      <c r="AE100" s="626"/>
      <c r="AF100" s="627"/>
      <c r="AG100" s="626"/>
      <c r="AH100" s="626"/>
      <c r="AI100" s="626"/>
      <c r="AJ100" s="626"/>
      <c r="AK100" s="626"/>
      <c r="AL100" s="626"/>
      <c r="AM100" s="627"/>
    </row>
    <row r="101" spans="1:42" ht="9.75" customHeight="1" x14ac:dyDescent="0.15">
      <c r="A101" s="563"/>
      <c r="B101" s="564"/>
      <c r="C101" s="564"/>
      <c r="D101" s="565"/>
      <c r="E101" s="486"/>
      <c r="F101" s="487"/>
      <c r="G101" s="487"/>
      <c r="H101" s="487"/>
      <c r="I101" s="488"/>
      <c r="J101" s="489"/>
      <c r="K101" s="490"/>
      <c r="L101" s="490"/>
      <c r="M101" s="490"/>
      <c r="N101" s="490"/>
      <c r="O101" s="490"/>
      <c r="P101" s="490"/>
      <c r="Q101" s="490"/>
      <c r="R101" s="490"/>
      <c r="S101" s="490"/>
      <c r="T101" s="490"/>
      <c r="U101" s="490"/>
      <c r="V101" s="490"/>
      <c r="W101" s="490"/>
      <c r="X101" s="490"/>
      <c r="Y101" s="491"/>
      <c r="Z101" s="597"/>
      <c r="AA101" s="587"/>
      <c r="AB101" s="587"/>
      <c r="AC101" s="587"/>
      <c r="AD101" s="587"/>
      <c r="AE101" s="587"/>
      <c r="AF101" s="588"/>
      <c r="AG101" s="587"/>
      <c r="AH101" s="587"/>
      <c r="AI101" s="587"/>
      <c r="AJ101" s="587"/>
      <c r="AK101" s="587"/>
      <c r="AL101" s="587"/>
      <c r="AM101" s="588"/>
    </row>
    <row r="102" spans="1:42" ht="9.75" customHeight="1" x14ac:dyDescent="0.15">
      <c r="A102" s="566"/>
      <c r="B102" s="567"/>
      <c r="C102" s="567"/>
      <c r="D102" s="568"/>
      <c r="E102" s="607"/>
      <c r="F102" s="608"/>
      <c r="G102" s="608"/>
      <c r="H102" s="608"/>
      <c r="I102" s="609"/>
      <c r="J102" s="610"/>
      <c r="K102" s="611"/>
      <c r="L102" s="611"/>
      <c r="M102" s="611"/>
      <c r="N102" s="611"/>
      <c r="O102" s="611"/>
      <c r="P102" s="611"/>
      <c r="Q102" s="611"/>
      <c r="R102" s="611"/>
      <c r="S102" s="611"/>
      <c r="T102" s="611"/>
      <c r="U102" s="611"/>
      <c r="V102" s="611"/>
      <c r="W102" s="611"/>
      <c r="X102" s="611"/>
      <c r="Y102" s="612"/>
      <c r="Z102" s="594"/>
      <c r="AA102" s="595"/>
      <c r="AB102" s="595"/>
      <c r="AC102" s="595"/>
      <c r="AD102" s="595"/>
      <c r="AE102" s="595"/>
      <c r="AF102" s="596"/>
      <c r="AG102" s="595"/>
      <c r="AH102" s="595"/>
      <c r="AI102" s="595"/>
      <c r="AJ102" s="595"/>
      <c r="AK102" s="595"/>
      <c r="AL102" s="595"/>
      <c r="AM102" s="596"/>
      <c r="AO102" s="176" t="s">
        <v>265</v>
      </c>
      <c r="AP102" s="277">
        <f>SUM(Z85:AF102)</f>
        <v>0</v>
      </c>
    </row>
    <row r="103" spans="1:42" ht="9.75" customHeight="1" x14ac:dyDescent="0.15">
      <c r="A103" s="563" t="s">
        <v>235</v>
      </c>
      <c r="B103" s="564"/>
      <c r="C103" s="564"/>
      <c r="D103" s="565"/>
      <c r="E103" s="557"/>
      <c r="F103" s="558"/>
      <c r="G103" s="558"/>
      <c r="H103" s="558"/>
      <c r="I103" s="559"/>
      <c r="J103" s="572"/>
      <c r="K103" s="573"/>
      <c r="L103" s="573"/>
      <c r="M103" s="573"/>
      <c r="N103" s="573"/>
      <c r="O103" s="573"/>
      <c r="P103" s="573"/>
      <c r="Q103" s="573"/>
      <c r="R103" s="573"/>
      <c r="S103" s="573"/>
      <c r="T103" s="573"/>
      <c r="U103" s="573"/>
      <c r="V103" s="573"/>
      <c r="W103" s="573"/>
      <c r="X103" s="573"/>
      <c r="Y103" s="574"/>
      <c r="Z103" s="604"/>
      <c r="AA103" s="605"/>
      <c r="AB103" s="605"/>
      <c r="AC103" s="605"/>
      <c r="AD103" s="605"/>
      <c r="AE103" s="605"/>
      <c r="AF103" s="606"/>
      <c r="AG103" s="605"/>
      <c r="AH103" s="605"/>
      <c r="AI103" s="605"/>
      <c r="AJ103" s="605"/>
      <c r="AK103" s="605"/>
      <c r="AL103" s="605"/>
      <c r="AM103" s="606"/>
      <c r="AO103" s="176" t="s">
        <v>264</v>
      </c>
      <c r="AP103" s="277">
        <f>SUM(Z103:AF105)</f>
        <v>0</v>
      </c>
    </row>
    <row r="104" spans="1:42" ht="9.75" customHeight="1" x14ac:dyDescent="0.15">
      <c r="A104" s="563"/>
      <c r="B104" s="564"/>
      <c r="C104" s="564"/>
      <c r="D104" s="565"/>
      <c r="E104" s="486"/>
      <c r="F104" s="487"/>
      <c r="G104" s="487"/>
      <c r="H104" s="487"/>
      <c r="I104" s="488"/>
      <c r="J104" s="489"/>
      <c r="K104" s="490"/>
      <c r="L104" s="490"/>
      <c r="M104" s="490"/>
      <c r="N104" s="490"/>
      <c r="O104" s="490"/>
      <c r="P104" s="490"/>
      <c r="Q104" s="490"/>
      <c r="R104" s="490"/>
      <c r="S104" s="490"/>
      <c r="T104" s="490"/>
      <c r="U104" s="490"/>
      <c r="V104" s="490"/>
      <c r="W104" s="490"/>
      <c r="X104" s="490"/>
      <c r="Y104" s="491"/>
      <c r="Z104" s="597"/>
      <c r="AA104" s="587"/>
      <c r="AB104" s="587"/>
      <c r="AC104" s="587"/>
      <c r="AD104" s="587"/>
      <c r="AE104" s="587"/>
      <c r="AF104" s="588"/>
      <c r="AG104" s="587"/>
      <c r="AH104" s="587"/>
      <c r="AI104" s="587"/>
      <c r="AJ104" s="587"/>
      <c r="AK104" s="587"/>
      <c r="AL104" s="587"/>
      <c r="AM104" s="588"/>
      <c r="AO104" s="176" t="s">
        <v>268</v>
      </c>
      <c r="AP104" s="277">
        <f>AP102-AG106</f>
        <v>0</v>
      </c>
    </row>
    <row r="105" spans="1:42" ht="9.75" customHeight="1" thickBot="1" x14ac:dyDescent="0.2">
      <c r="A105" s="732"/>
      <c r="B105" s="733"/>
      <c r="C105" s="733"/>
      <c r="D105" s="734"/>
      <c r="E105" s="607"/>
      <c r="F105" s="608"/>
      <c r="G105" s="608"/>
      <c r="H105" s="608"/>
      <c r="I105" s="609"/>
      <c r="J105" s="610"/>
      <c r="K105" s="611"/>
      <c r="L105" s="611"/>
      <c r="M105" s="611"/>
      <c r="N105" s="611"/>
      <c r="O105" s="611"/>
      <c r="P105" s="611"/>
      <c r="Q105" s="611"/>
      <c r="R105" s="611"/>
      <c r="S105" s="611"/>
      <c r="T105" s="611"/>
      <c r="U105" s="611"/>
      <c r="V105" s="611"/>
      <c r="W105" s="611"/>
      <c r="X105" s="611"/>
      <c r="Y105" s="612"/>
      <c r="Z105" s="594"/>
      <c r="AA105" s="595"/>
      <c r="AB105" s="595"/>
      <c r="AC105" s="595"/>
      <c r="AD105" s="595"/>
      <c r="AE105" s="595"/>
      <c r="AF105" s="596"/>
      <c r="AG105" s="595"/>
      <c r="AH105" s="595"/>
      <c r="AI105" s="595"/>
      <c r="AJ105" s="595"/>
      <c r="AK105" s="595"/>
      <c r="AL105" s="595"/>
      <c r="AM105" s="596"/>
    </row>
    <row r="106" spans="1:42" ht="20.25" customHeight="1" thickTop="1" x14ac:dyDescent="0.15">
      <c r="A106" s="581" t="s">
        <v>208</v>
      </c>
      <c r="B106" s="582"/>
      <c r="C106" s="582"/>
      <c r="D106" s="583"/>
      <c r="E106" s="645" t="str">
        <f>IF(AP86=0,"",AP86)</f>
        <v/>
      </c>
      <c r="F106" s="646"/>
      <c r="G106" s="646"/>
      <c r="H106" s="646"/>
      <c r="I106" s="647"/>
      <c r="J106" s="578" t="s">
        <v>207</v>
      </c>
      <c r="K106" s="579"/>
      <c r="L106" s="579"/>
      <c r="M106" s="580"/>
      <c r="N106" s="581">
        <f>AP102+AP103-AG106</f>
        <v>0</v>
      </c>
      <c r="O106" s="582"/>
      <c r="P106" s="582"/>
      <c r="Q106" s="582"/>
      <c r="R106" s="582"/>
      <c r="S106" s="582"/>
      <c r="T106" s="582"/>
      <c r="U106" s="583"/>
      <c r="V106" s="613" t="s">
        <v>206</v>
      </c>
      <c r="W106" s="614"/>
      <c r="X106" s="614"/>
      <c r="Y106" s="615"/>
      <c r="Z106" s="581">
        <f>SUM(Z85:AF105)</f>
        <v>0</v>
      </c>
      <c r="AA106" s="582"/>
      <c r="AB106" s="582"/>
      <c r="AC106" s="582"/>
      <c r="AD106" s="582"/>
      <c r="AE106" s="582"/>
      <c r="AF106" s="582"/>
      <c r="AG106" s="581">
        <f>SUM(AG85:AM105)</f>
        <v>0</v>
      </c>
      <c r="AH106" s="582"/>
      <c r="AI106" s="582"/>
      <c r="AJ106" s="582"/>
      <c r="AK106" s="582"/>
      <c r="AL106" s="582"/>
      <c r="AM106" s="583"/>
    </row>
    <row r="107" spans="1:42" ht="5.25" customHeight="1" x14ac:dyDescent="0.15">
      <c r="A107" s="165"/>
      <c r="B107" s="165"/>
      <c r="C107" s="165"/>
      <c r="D107" s="165"/>
      <c r="E107" s="169"/>
      <c r="F107" s="169"/>
      <c r="G107" s="169"/>
      <c r="H107" s="169"/>
      <c r="I107" s="169"/>
      <c r="J107" s="169"/>
      <c r="K107" s="169"/>
      <c r="L107" s="169"/>
      <c r="M107" s="169"/>
      <c r="N107" s="169"/>
      <c r="O107" s="169"/>
      <c r="P107" s="169"/>
      <c r="Q107" s="169"/>
      <c r="R107" s="169"/>
      <c r="S107" s="169"/>
      <c r="T107" s="169"/>
      <c r="U107" s="169"/>
      <c r="V107" s="169"/>
      <c r="W107" s="169"/>
      <c r="X107" s="169"/>
      <c r="Y107" s="169"/>
      <c r="Z107" s="169"/>
      <c r="AA107" s="169"/>
      <c r="AB107" s="169"/>
      <c r="AC107" s="169"/>
      <c r="AD107" s="169"/>
      <c r="AE107" s="169"/>
      <c r="AF107" s="169"/>
      <c r="AG107" s="169"/>
      <c r="AH107" s="169"/>
      <c r="AI107" s="169"/>
      <c r="AJ107" s="169"/>
      <c r="AK107" s="169"/>
      <c r="AL107" s="169"/>
      <c r="AM107" s="169"/>
    </row>
    <row r="108" spans="1:42" ht="18" customHeight="1" x14ac:dyDescent="0.15">
      <c r="A108" s="170" t="s">
        <v>99</v>
      </c>
      <c r="B108" s="165"/>
      <c r="C108" s="165"/>
      <c r="D108" s="165"/>
      <c r="E108" s="165"/>
      <c r="F108" s="165"/>
      <c r="G108" s="165"/>
      <c r="H108" s="165"/>
      <c r="I108" s="165"/>
      <c r="J108" s="165"/>
      <c r="K108" s="165"/>
      <c r="L108" s="165"/>
      <c r="M108" s="165"/>
      <c r="N108" s="165"/>
      <c r="O108" s="165"/>
      <c r="P108" s="165"/>
      <c r="Q108" s="165"/>
      <c r="R108" s="165"/>
      <c r="S108" s="165"/>
      <c r="T108" s="165"/>
      <c r="U108" s="165"/>
      <c r="V108" s="165"/>
      <c r="W108" s="165"/>
      <c r="X108" s="165"/>
      <c r="Y108" s="165"/>
      <c r="Z108" s="165"/>
      <c r="AA108" s="165"/>
      <c r="AB108" s="165"/>
      <c r="AC108" s="165"/>
      <c r="AD108" s="165"/>
      <c r="AE108" s="165"/>
      <c r="AF108" s="165"/>
      <c r="AG108" s="165"/>
      <c r="AH108" s="165"/>
      <c r="AI108" s="165"/>
      <c r="AJ108" s="165"/>
    </row>
    <row r="109" spans="1:42" ht="24" customHeight="1" x14ac:dyDescent="0.15">
      <c r="A109" s="554" t="s">
        <v>164</v>
      </c>
      <c r="B109" s="555"/>
      <c r="C109" s="555"/>
      <c r="D109" s="556"/>
      <c r="E109" s="554" t="s">
        <v>43</v>
      </c>
      <c r="F109" s="555"/>
      <c r="G109" s="555"/>
      <c r="H109" s="555"/>
      <c r="I109" s="556"/>
      <c r="J109" s="554" t="s">
        <v>165</v>
      </c>
      <c r="K109" s="555"/>
      <c r="L109" s="555"/>
      <c r="M109" s="555"/>
      <c r="N109" s="555"/>
      <c r="O109" s="555"/>
      <c r="P109" s="555"/>
      <c r="Q109" s="555"/>
      <c r="R109" s="555"/>
      <c r="S109" s="555"/>
      <c r="T109" s="555"/>
      <c r="U109" s="555"/>
      <c r="V109" s="555"/>
      <c r="W109" s="555"/>
      <c r="X109" s="555"/>
      <c r="Y109" s="556"/>
      <c r="Z109" s="554" t="s">
        <v>197</v>
      </c>
      <c r="AA109" s="555"/>
      <c r="AB109" s="555"/>
      <c r="AC109" s="555"/>
      <c r="AD109" s="555"/>
      <c r="AE109" s="555"/>
      <c r="AF109" s="556"/>
      <c r="AG109" s="584" t="s">
        <v>200</v>
      </c>
      <c r="AH109" s="585"/>
      <c r="AI109" s="585"/>
      <c r="AJ109" s="585"/>
      <c r="AK109" s="585"/>
      <c r="AL109" s="585"/>
      <c r="AM109" s="586"/>
      <c r="AO109" s="168" t="s">
        <v>195</v>
      </c>
      <c r="AP109" s="168" t="e">
        <f>VLOOKUP(L5,計算用!$A$2:$C$36,3,FALSE)*1000</f>
        <v>#N/A</v>
      </c>
    </row>
    <row r="110" spans="1:42" ht="9.75" customHeight="1" x14ac:dyDescent="0.15">
      <c r="A110" s="636"/>
      <c r="B110" s="637"/>
      <c r="C110" s="637"/>
      <c r="D110" s="638"/>
      <c r="E110" s="557"/>
      <c r="F110" s="558"/>
      <c r="G110" s="558"/>
      <c r="H110" s="558"/>
      <c r="I110" s="559"/>
      <c r="J110" s="572"/>
      <c r="K110" s="573"/>
      <c r="L110" s="573"/>
      <c r="M110" s="573"/>
      <c r="N110" s="573"/>
      <c r="O110" s="573"/>
      <c r="P110" s="573"/>
      <c r="Q110" s="573"/>
      <c r="R110" s="573"/>
      <c r="S110" s="573"/>
      <c r="T110" s="573"/>
      <c r="U110" s="573"/>
      <c r="V110" s="573"/>
      <c r="W110" s="573"/>
      <c r="X110" s="573"/>
      <c r="Y110" s="574"/>
      <c r="Z110" s="604"/>
      <c r="AA110" s="605"/>
      <c r="AB110" s="605"/>
      <c r="AC110" s="605"/>
      <c r="AD110" s="605"/>
      <c r="AE110" s="605"/>
      <c r="AF110" s="606"/>
      <c r="AG110" s="605"/>
      <c r="AH110" s="605"/>
      <c r="AI110" s="605"/>
      <c r="AJ110" s="605"/>
      <c r="AK110" s="605"/>
      <c r="AL110" s="605"/>
      <c r="AM110" s="606"/>
      <c r="AO110" s="168" t="s">
        <v>75</v>
      </c>
      <c r="AP110" s="168">
        <f>IF(OR(AP5=1,AP5=3,AP5=6),AG5,1)</f>
        <v>1</v>
      </c>
    </row>
    <row r="111" spans="1:42" ht="9.75" customHeight="1" x14ac:dyDescent="0.15">
      <c r="A111" s="639"/>
      <c r="B111" s="640"/>
      <c r="C111" s="640"/>
      <c r="D111" s="641"/>
      <c r="E111" s="486"/>
      <c r="F111" s="487"/>
      <c r="G111" s="487"/>
      <c r="H111" s="487"/>
      <c r="I111" s="488"/>
      <c r="J111" s="489"/>
      <c r="K111" s="490"/>
      <c r="L111" s="490"/>
      <c r="M111" s="490"/>
      <c r="N111" s="490"/>
      <c r="O111" s="490"/>
      <c r="P111" s="490"/>
      <c r="Q111" s="490"/>
      <c r="R111" s="490"/>
      <c r="S111" s="490"/>
      <c r="T111" s="490"/>
      <c r="U111" s="490"/>
      <c r="V111" s="490"/>
      <c r="W111" s="490"/>
      <c r="X111" s="490"/>
      <c r="Y111" s="491"/>
      <c r="Z111" s="597"/>
      <c r="AA111" s="587"/>
      <c r="AB111" s="587"/>
      <c r="AC111" s="587"/>
      <c r="AD111" s="587"/>
      <c r="AE111" s="587"/>
      <c r="AF111" s="588"/>
      <c r="AG111" s="587"/>
      <c r="AH111" s="587"/>
      <c r="AI111" s="587"/>
      <c r="AJ111" s="587"/>
      <c r="AK111" s="587"/>
      <c r="AL111" s="587"/>
      <c r="AM111" s="588"/>
      <c r="AO111" s="168" t="s">
        <v>196</v>
      </c>
      <c r="AP111" s="168" t="str">
        <f>IFERROR(AP109*AP110,"")</f>
        <v/>
      </c>
    </row>
    <row r="112" spans="1:42" ht="9.75" customHeight="1" x14ac:dyDescent="0.15">
      <c r="A112" s="639"/>
      <c r="B112" s="640"/>
      <c r="C112" s="640"/>
      <c r="D112" s="641"/>
      <c r="E112" s="486"/>
      <c r="F112" s="487"/>
      <c r="G112" s="487"/>
      <c r="H112" s="487"/>
      <c r="I112" s="488"/>
      <c r="J112" s="489"/>
      <c r="K112" s="490"/>
      <c r="L112" s="490"/>
      <c r="M112" s="490"/>
      <c r="N112" s="490"/>
      <c r="O112" s="490"/>
      <c r="P112" s="490"/>
      <c r="Q112" s="490"/>
      <c r="R112" s="490"/>
      <c r="S112" s="490"/>
      <c r="T112" s="490"/>
      <c r="U112" s="490"/>
      <c r="V112" s="490"/>
      <c r="W112" s="490"/>
      <c r="X112" s="490"/>
      <c r="Y112" s="491"/>
      <c r="Z112" s="597"/>
      <c r="AA112" s="587"/>
      <c r="AB112" s="587"/>
      <c r="AC112" s="587"/>
      <c r="AD112" s="587"/>
      <c r="AE112" s="587"/>
      <c r="AF112" s="588"/>
      <c r="AG112" s="587"/>
      <c r="AH112" s="587"/>
      <c r="AI112" s="587"/>
      <c r="AJ112" s="587"/>
      <c r="AK112" s="587"/>
      <c r="AL112" s="587"/>
      <c r="AM112" s="588"/>
    </row>
    <row r="113" spans="1:42" ht="9.75" customHeight="1" x14ac:dyDescent="0.15">
      <c r="A113" s="639"/>
      <c r="B113" s="640"/>
      <c r="C113" s="640"/>
      <c r="D113" s="641"/>
      <c r="E113" s="486"/>
      <c r="F113" s="487"/>
      <c r="G113" s="487"/>
      <c r="H113" s="487"/>
      <c r="I113" s="488"/>
      <c r="J113" s="489"/>
      <c r="K113" s="490"/>
      <c r="L113" s="490"/>
      <c r="M113" s="490"/>
      <c r="N113" s="490"/>
      <c r="O113" s="490"/>
      <c r="P113" s="490"/>
      <c r="Q113" s="490"/>
      <c r="R113" s="490"/>
      <c r="S113" s="490"/>
      <c r="T113" s="490"/>
      <c r="U113" s="490"/>
      <c r="V113" s="490"/>
      <c r="W113" s="490"/>
      <c r="X113" s="490"/>
      <c r="Y113" s="491"/>
      <c r="Z113" s="597"/>
      <c r="AA113" s="587"/>
      <c r="AB113" s="587"/>
      <c r="AC113" s="587"/>
      <c r="AD113" s="587"/>
      <c r="AE113" s="587"/>
      <c r="AF113" s="588"/>
      <c r="AG113" s="587"/>
      <c r="AH113" s="587"/>
      <c r="AI113" s="587"/>
      <c r="AJ113" s="587"/>
      <c r="AK113" s="587"/>
      <c r="AL113" s="587"/>
      <c r="AM113" s="588"/>
    </row>
    <row r="114" spans="1:42" ht="9.75" customHeight="1" thickBot="1" x14ac:dyDescent="0.2">
      <c r="A114" s="642"/>
      <c r="B114" s="643"/>
      <c r="C114" s="643"/>
      <c r="D114" s="644"/>
      <c r="E114" s="607"/>
      <c r="F114" s="608"/>
      <c r="G114" s="608"/>
      <c r="H114" s="608"/>
      <c r="I114" s="609"/>
      <c r="J114" s="610"/>
      <c r="K114" s="611"/>
      <c r="L114" s="611"/>
      <c r="M114" s="611"/>
      <c r="N114" s="611"/>
      <c r="O114" s="611"/>
      <c r="P114" s="611"/>
      <c r="Q114" s="611"/>
      <c r="R114" s="611"/>
      <c r="S114" s="611"/>
      <c r="T114" s="611"/>
      <c r="U114" s="611"/>
      <c r="V114" s="611"/>
      <c r="W114" s="611"/>
      <c r="X114" s="611"/>
      <c r="Y114" s="612"/>
      <c r="Z114" s="594"/>
      <c r="AA114" s="595"/>
      <c r="AB114" s="595"/>
      <c r="AC114" s="595"/>
      <c r="AD114" s="595"/>
      <c r="AE114" s="595"/>
      <c r="AF114" s="596"/>
      <c r="AG114" s="595"/>
      <c r="AH114" s="595"/>
      <c r="AI114" s="595"/>
      <c r="AJ114" s="595"/>
      <c r="AK114" s="595"/>
      <c r="AL114" s="595"/>
      <c r="AM114" s="596"/>
    </row>
    <row r="115" spans="1:42" ht="20.25" customHeight="1" thickTop="1" x14ac:dyDescent="0.15">
      <c r="A115" s="581" t="s">
        <v>208</v>
      </c>
      <c r="B115" s="582"/>
      <c r="C115" s="582"/>
      <c r="D115" s="583"/>
      <c r="E115" s="645" t="str">
        <f>IF(AP111=0,"",AP111)</f>
        <v/>
      </c>
      <c r="F115" s="646"/>
      <c r="G115" s="646"/>
      <c r="H115" s="646"/>
      <c r="I115" s="647"/>
      <c r="J115" s="578" t="s">
        <v>207</v>
      </c>
      <c r="K115" s="579"/>
      <c r="L115" s="579"/>
      <c r="M115" s="580"/>
      <c r="N115" s="581">
        <f>Z115-AG115</f>
        <v>0</v>
      </c>
      <c r="O115" s="582"/>
      <c r="P115" s="582"/>
      <c r="Q115" s="582"/>
      <c r="R115" s="582"/>
      <c r="S115" s="582"/>
      <c r="T115" s="582"/>
      <c r="U115" s="583"/>
      <c r="V115" s="613" t="s">
        <v>206</v>
      </c>
      <c r="W115" s="614"/>
      <c r="X115" s="614"/>
      <c r="Y115" s="615"/>
      <c r="Z115" s="581">
        <f>SUM(Z110:AF114)</f>
        <v>0</v>
      </c>
      <c r="AA115" s="582"/>
      <c r="AB115" s="582"/>
      <c r="AC115" s="582"/>
      <c r="AD115" s="582"/>
      <c r="AE115" s="582"/>
      <c r="AF115" s="582"/>
      <c r="AG115" s="581">
        <f>SUM(AG110:AM114)</f>
        <v>0</v>
      </c>
      <c r="AH115" s="582"/>
      <c r="AI115" s="582"/>
      <c r="AJ115" s="582"/>
      <c r="AK115" s="582"/>
      <c r="AL115" s="582"/>
      <c r="AM115" s="583"/>
    </row>
    <row r="116" spans="1:42" ht="5.25" customHeight="1" x14ac:dyDescent="0.15">
      <c r="A116" s="165"/>
      <c r="B116" s="165"/>
      <c r="C116" s="165"/>
      <c r="D116" s="165"/>
      <c r="E116" s="169"/>
      <c r="F116" s="169"/>
      <c r="G116" s="169"/>
      <c r="H116" s="169"/>
      <c r="I116" s="169"/>
      <c r="J116" s="169"/>
      <c r="K116" s="169"/>
      <c r="L116" s="169"/>
      <c r="M116" s="169"/>
      <c r="N116" s="169"/>
      <c r="O116" s="169"/>
      <c r="P116" s="169"/>
      <c r="Q116" s="169"/>
      <c r="R116" s="169"/>
      <c r="S116" s="169"/>
      <c r="T116" s="169"/>
      <c r="U116" s="169"/>
      <c r="V116" s="169"/>
      <c r="W116" s="169"/>
      <c r="X116" s="169"/>
      <c r="Y116" s="169"/>
      <c r="Z116" s="169"/>
      <c r="AA116" s="169"/>
      <c r="AB116" s="169"/>
      <c r="AC116" s="169"/>
      <c r="AD116" s="169"/>
      <c r="AE116" s="169"/>
      <c r="AF116" s="169"/>
      <c r="AG116" s="169"/>
      <c r="AH116" s="169"/>
      <c r="AI116" s="169"/>
      <c r="AJ116" s="169"/>
      <c r="AK116" s="169"/>
      <c r="AL116" s="169"/>
      <c r="AM116" s="169"/>
    </row>
    <row r="117" spans="1:42" ht="18" customHeight="1" x14ac:dyDescent="0.15">
      <c r="A117" s="171" t="s">
        <v>153</v>
      </c>
      <c r="B117" s="165"/>
      <c r="C117" s="165"/>
      <c r="D117" s="165"/>
      <c r="E117" s="165"/>
      <c r="F117" s="165"/>
      <c r="G117" s="165"/>
      <c r="H117" s="165"/>
      <c r="I117" s="165"/>
      <c r="J117" s="165"/>
      <c r="K117" s="165"/>
      <c r="L117" s="165"/>
      <c r="M117" s="165"/>
      <c r="N117" s="165"/>
      <c r="O117" s="165"/>
      <c r="P117" s="165"/>
      <c r="Q117" s="165"/>
      <c r="R117" s="165"/>
      <c r="S117" s="165"/>
      <c r="T117" s="165"/>
      <c r="U117" s="165"/>
      <c r="V117" s="165"/>
      <c r="W117" s="165"/>
      <c r="X117" s="165"/>
      <c r="Y117" s="165"/>
      <c r="Z117" s="165"/>
      <c r="AA117" s="165"/>
      <c r="AB117" s="165"/>
      <c r="AC117" s="165"/>
      <c r="AD117" s="165"/>
      <c r="AE117" s="165"/>
      <c r="AF117" s="165"/>
      <c r="AG117" s="165"/>
      <c r="AH117" s="165"/>
      <c r="AI117" s="165"/>
      <c r="AJ117" s="165"/>
    </row>
    <row r="118" spans="1:42" ht="24.75" customHeight="1" x14ac:dyDescent="0.15">
      <c r="A118" s="554" t="s">
        <v>164</v>
      </c>
      <c r="B118" s="555"/>
      <c r="C118" s="555"/>
      <c r="D118" s="556"/>
      <c r="E118" s="554" t="s">
        <v>43</v>
      </c>
      <c r="F118" s="555"/>
      <c r="G118" s="555"/>
      <c r="H118" s="555"/>
      <c r="I118" s="556"/>
      <c r="J118" s="554" t="s">
        <v>165</v>
      </c>
      <c r="K118" s="555"/>
      <c r="L118" s="555"/>
      <c r="M118" s="555"/>
      <c r="N118" s="555"/>
      <c r="O118" s="555"/>
      <c r="P118" s="555"/>
      <c r="Q118" s="555"/>
      <c r="R118" s="555"/>
      <c r="S118" s="555"/>
      <c r="T118" s="555"/>
      <c r="U118" s="555"/>
      <c r="V118" s="555"/>
      <c r="W118" s="555"/>
      <c r="X118" s="555"/>
      <c r="Y118" s="556"/>
      <c r="Z118" s="554" t="s">
        <v>197</v>
      </c>
      <c r="AA118" s="555"/>
      <c r="AB118" s="555"/>
      <c r="AC118" s="555"/>
      <c r="AD118" s="555"/>
      <c r="AE118" s="555"/>
      <c r="AF118" s="556"/>
      <c r="AG118" s="584" t="s">
        <v>200</v>
      </c>
      <c r="AH118" s="585"/>
      <c r="AI118" s="585"/>
      <c r="AJ118" s="585"/>
      <c r="AK118" s="585"/>
      <c r="AL118" s="585"/>
      <c r="AM118" s="586"/>
      <c r="AO118" s="168" t="s">
        <v>195</v>
      </c>
      <c r="AP118" s="168" t="e">
        <f>VLOOKUP(L5,計算用!$A$2:$D$36,4,FALSE)*1000</f>
        <v>#N/A</v>
      </c>
    </row>
    <row r="119" spans="1:42" ht="9.75" customHeight="1" x14ac:dyDescent="0.15">
      <c r="A119" s="636"/>
      <c r="B119" s="637"/>
      <c r="C119" s="637"/>
      <c r="D119" s="638"/>
      <c r="E119" s="557"/>
      <c r="F119" s="558"/>
      <c r="G119" s="558"/>
      <c r="H119" s="558"/>
      <c r="I119" s="559"/>
      <c r="J119" s="601"/>
      <c r="K119" s="602"/>
      <c r="L119" s="602"/>
      <c r="M119" s="602"/>
      <c r="N119" s="602"/>
      <c r="O119" s="602"/>
      <c r="P119" s="602"/>
      <c r="Q119" s="602"/>
      <c r="R119" s="602"/>
      <c r="S119" s="602"/>
      <c r="T119" s="602"/>
      <c r="U119" s="602"/>
      <c r="V119" s="602"/>
      <c r="W119" s="602"/>
      <c r="X119" s="602"/>
      <c r="Y119" s="603"/>
      <c r="Z119" s="604"/>
      <c r="AA119" s="605"/>
      <c r="AB119" s="605"/>
      <c r="AC119" s="605"/>
      <c r="AD119" s="605"/>
      <c r="AE119" s="605"/>
      <c r="AF119" s="606"/>
      <c r="AG119" s="605"/>
      <c r="AH119" s="605"/>
      <c r="AI119" s="605"/>
      <c r="AJ119" s="605"/>
      <c r="AK119" s="605"/>
      <c r="AL119" s="605"/>
      <c r="AM119" s="606"/>
      <c r="AO119" s="168" t="s">
        <v>75</v>
      </c>
      <c r="AP119" s="168">
        <f>IF(OR(AP5=1,AP5=3,AP5=6),AG5,1)</f>
        <v>1</v>
      </c>
    </row>
    <row r="120" spans="1:42" ht="9.75" customHeight="1" x14ac:dyDescent="0.15">
      <c r="A120" s="639"/>
      <c r="B120" s="640"/>
      <c r="C120" s="640"/>
      <c r="D120" s="641"/>
      <c r="E120" s="486"/>
      <c r="F120" s="487"/>
      <c r="G120" s="487"/>
      <c r="H120" s="487"/>
      <c r="I120" s="488"/>
      <c r="J120" s="598"/>
      <c r="K120" s="599"/>
      <c r="L120" s="599"/>
      <c r="M120" s="599"/>
      <c r="N120" s="599"/>
      <c r="O120" s="599"/>
      <c r="P120" s="599"/>
      <c r="Q120" s="599"/>
      <c r="R120" s="599"/>
      <c r="S120" s="599"/>
      <c r="T120" s="599"/>
      <c r="U120" s="599"/>
      <c r="V120" s="599"/>
      <c r="W120" s="599"/>
      <c r="X120" s="599"/>
      <c r="Y120" s="600"/>
      <c r="Z120" s="597"/>
      <c r="AA120" s="587"/>
      <c r="AB120" s="587"/>
      <c r="AC120" s="587"/>
      <c r="AD120" s="587"/>
      <c r="AE120" s="587"/>
      <c r="AF120" s="588"/>
      <c r="AG120" s="587"/>
      <c r="AH120" s="587"/>
      <c r="AI120" s="587"/>
      <c r="AJ120" s="587"/>
      <c r="AK120" s="587"/>
      <c r="AL120" s="587"/>
      <c r="AM120" s="588"/>
      <c r="AO120" s="168" t="s">
        <v>196</v>
      </c>
      <c r="AP120" s="168" t="str">
        <f>IFERROR(AP118*AP119,"")</f>
        <v/>
      </c>
    </row>
    <row r="121" spans="1:42" ht="9.75" customHeight="1" x14ac:dyDescent="0.15">
      <c r="A121" s="639"/>
      <c r="B121" s="640"/>
      <c r="C121" s="640"/>
      <c r="D121" s="641"/>
      <c r="E121" s="486"/>
      <c r="F121" s="487"/>
      <c r="G121" s="487"/>
      <c r="H121" s="487"/>
      <c r="I121" s="488"/>
      <c r="J121" s="598"/>
      <c r="K121" s="599"/>
      <c r="L121" s="599"/>
      <c r="M121" s="599"/>
      <c r="N121" s="599"/>
      <c r="O121" s="599"/>
      <c r="P121" s="599"/>
      <c r="Q121" s="599"/>
      <c r="R121" s="599"/>
      <c r="S121" s="599"/>
      <c r="T121" s="599"/>
      <c r="U121" s="599"/>
      <c r="V121" s="599"/>
      <c r="W121" s="599"/>
      <c r="X121" s="599"/>
      <c r="Y121" s="600"/>
      <c r="Z121" s="597"/>
      <c r="AA121" s="587"/>
      <c r="AB121" s="587"/>
      <c r="AC121" s="587"/>
      <c r="AD121" s="587"/>
      <c r="AE121" s="587"/>
      <c r="AF121" s="588"/>
      <c r="AG121" s="587"/>
      <c r="AH121" s="587"/>
      <c r="AI121" s="587"/>
      <c r="AJ121" s="587"/>
      <c r="AK121" s="587"/>
      <c r="AL121" s="587"/>
      <c r="AM121" s="588"/>
    </row>
    <row r="122" spans="1:42" ht="9.75" customHeight="1" x14ac:dyDescent="0.15">
      <c r="A122" s="639"/>
      <c r="B122" s="640"/>
      <c r="C122" s="640"/>
      <c r="D122" s="641"/>
      <c r="E122" s="486"/>
      <c r="F122" s="487"/>
      <c r="G122" s="487"/>
      <c r="H122" s="487"/>
      <c r="I122" s="488"/>
      <c r="J122" s="598"/>
      <c r="K122" s="599"/>
      <c r="L122" s="599"/>
      <c r="M122" s="599"/>
      <c r="N122" s="599"/>
      <c r="O122" s="599"/>
      <c r="P122" s="599"/>
      <c r="Q122" s="599"/>
      <c r="R122" s="599"/>
      <c r="S122" s="599"/>
      <c r="T122" s="599"/>
      <c r="U122" s="599"/>
      <c r="V122" s="599"/>
      <c r="W122" s="599"/>
      <c r="X122" s="599"/>
      <c r="Y122" s="600"/>
      <c r="Z122" s="597"/>
      <c r="AA122" s="587"/>
      <c r="AB122" s="587"/>
      <c r="AC122" s="587"/>
      <c r="AD122" s="587"/>
      <c r="AE122" s="587"/>
      <c r="AF122" s="588"/>
      <c r="AG122" s="587"/>
      <c r="AH122" s="587"/>
      <c r="AI122" s="587"/>
      <c r="AJ122" s="587"/>
      <c r="AK122" s="587"/>
      <c r="AL122" s="587"/>
      <c r="AM122" s="588"/>
    </row>
    <row r="123" spans="1:42" ht="9.75" customHeight="1" thickBot="1" x14ac:dyDescent="0.2">
      <c r="A123" s="642"/>
      <c r="B123" s="643"/>
      <c r="C123" s="643"/>
      <c r="D123" s="644"/>
      <c r="E123" s="607"/>
      <c r="F123" s="608"/>
      <c r="G123" s="608"/>
      <c r="H123" s="608"/>
      <c r="I123" s="609"/>
      <c r="J123" s="591"/>
      <c r="K123" s="592"/>
      <c r="L123" s="592"/>
      <c r="M123" s="592"/>
      <c r="N123" s="592"/>
      <c r="O123" s="592"/>
      <c r="P123" s="592"/>
      <c r="Q123" s="592"/>
      <c r="R123" s="592"/>
      <c r="S123" s="592"/>
      <c r="T123" s="592"/>
      <c r="U123" s="592"/>
      <c r="V123" s="592"/>
      <c r="W123" s="592"/>
      <c r="X123" s="592"/>
      <c r="Y123" s="593"/>
      <c r="Z123" s="594"/>
      <c r="AA123" s="595"/>
      <c r="AB123" s="595"/>
      <c r="AC123" s="595"/>
      <c r="AD123" s="595"/>
      <c r="AE123" s="595"/>
      <c r="AF123" s="596"/>
      <c r="AG123" s="595"/>
      <c r="AH123" s="595"/>
      <c r="AI123" s="595"/>
      <c r="AJ123" s="595"/>
      <c r="AK123" s="595"/>
      <c r="AL123" s="595"/>
      <c r="AM123" s="596"/>
    </row>
    <row r="124" spans="1:42" ht="20.25" customHeight="1" thickTop="1" x14ac:dyDescent="0.15">
      <c r="A124" s="581" t="s">
        <v>208</v>
      </c>
      <c r="B124" s="582"/>
      <c r="C124" s="582"/>
      <c r="D124" s="583"/>
      <c r="E124" s="645" t="str">
        <f>IF(AP120=0,"",AP120)</f>
        <v/>
      </c>
      <c r="F124" s="646"/>
      <c r="G124" s="646"/>
      <c r="H124" s="646"/>
      <c r="I124" s="647"/>
      <c r="J124" s="578" t="s">
        <v>207</v>
      </c>
      <c r="K124" s="579"/>
      <c r="L124" s="579"/>
      <c r="M124" s="580"/>
      <c r="N124" s="581">
        <f>Z124-AG124</f>
        <v>0</v>
      </c>
      <c r="O124" s="582"/>
      <c r="P124" s="582"/>
      <c r="Q124" s="582"/>
      <c r="R124" s="582"/>
      <c r="S124" s="582"/>
      <c r="T124" s="582"/>
      <c r="U124" s="583"/>
      <c r="V124" s="613" t="s">
        <v>206</v>
      </c>
      <c r="W124" s="614"/>
      <c r="X124" s="614"/>
      <c r="Y124" s="615"/>
      <c r="Z124" s="581">
        <f>SUM(Z119:AF123)</f>
        <v>0</v>
      </c>
      <c r="AA124" s="582"/>
      <c r="AB124" s="582"/>
      <c r="AC124" s="582"/>
      <c r="AD124" s="582"/>
      <c r="AE124" s="582"/>
      <c r="AF124" s="582"/>
      <c r="AG124" s="581">
        <f>SUM(AG119:AM123)</f>
        <v>0</v>
      </c>
      <c r="AH124" s="582"/>
      <c r="AI124" s="582"/>
      <c r="AJ124" s="582"/>
      <c r="AK124" s="582"/>
      <c r="AL124" s="582"/>
      <c r="AM124" s="583"/>
    </row>
    <row r="125" spans="1:42" ht="10.5" customHeight="1" thickBot="1" x14ac:dyDescent="0.2">
      <c r="A125" s="172"/>
      <c r="B125" s="172"/>
      <c r="C125" s="172"/>
      <c r="D125" s="172"/>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2"/>
      <c r="AG125" s="172"/>
      <c r="AH125" s="172"/>
      <c r="AI125" s="172"/>
      <c r="AJ125" s="172"/>
      <c r="AK125" s="173"/>
      <c r="AL125" s="173"/>
      <c r="AM125" s="173"/>
    </row>
    <row r="126" spans="1:42" ht="6" customHeight="1" x14ac:dyDescent="0.15">
      <c r="A126" s="165"/>
      <c r="B126" s="165"/>
      <c r="C126" s="165"/>
      <c r="D126" s="165"/>
      <c r="E126" s="165"/>
      <c r="F126" s="165"/>
      <c r="G126" s="165"/>
      <c r="H126" s="165"/>
      <c r="I126" s="165"/>
      <c r="J126" s="165"/>
      <c r="K126" s="165"/>
      <c r="L126" s="165"/>
      <c r="M126" s="165"/>
      <c r="N126" s="165"/>
      <c r="O126" s="165"/>
      <c r="P126" s="165"/>
      <c r="Q126" s="165"/>
      <c r="R126" s="165"/>
      <c r="S126" s="165"/>
      <c r="T126" s="165"/>
      <c r="U126" s="165"/>
      <c r="V126" s="165"/>
      <c r="W126" s="165"/>
      <c r="X126" s="165"/>
      <c r="Y126" s="165"/>
      <c r="Z126" s="165"/>
      <c r="AA126" s="165"/>
      <c r="AB126" s="165"/>
      <c r="AC126" s="165"/>
      <c r="AD126" s="165"/>
      <c r="AE126" s="165"/>
      <c r="AF126" s="165"/>
      <c r="AG126" s="165"/>
      <c r="AH126" s="165"/>
      <c r="AI126" s="165"/>
      <c r="AJ126" s="165"/>
    </row>
    <row r="127" spans="1:42" s="176" customFormat="1" ht="10.5" x14ac:dyDescent="0.15">
      <c r="A127" s="174" t="s">
        <v>44</v>
      </c>
      <c r="B127" s="139"/>
      <c r="C127" s="139"/>
      <c r="D127" s="139"/>
      <c r="E127" s="139"/>
      <c r="F127" s="139"/>
      <c r="G127" s="139"/>
      <c r="H127" s="139"/>
      <c r="I127" s="139"/>
      <c r="J127" s="139"/>
      <c r="K127" s="139"/>
      <c r="L127" s="139"/>
      <c r="M127" s="139"/>
      <c r="N127" s="139"/>
      <c r="O127" s="139"/>
      <c r="P127" s="139"/>
      <c r="Q127" s="139"/>
      <c r="R127" s="139"/>
      <c r="S127" s="139"/>
      <c r="T127" s="139"/>
      <c r="U127" s="139"/>
      <c r="V127" s="139"/>
      <c r="W127" s="139"/>
      <c r="X127" s="139"/>
      <c r="Y127" s="139"/>
      <c r="Z127" s="139"/>
      <c r="AA127" s="139"/>
      <c r="AB127" s="139"/>
      <c r="AC127" s="139"/>
      <c r="AD127" s="139"/>
      <c r="AE127" s="139"/>
      <c r="AF127" s="139"/>
      <c r="AG127" s="139"/>
      <c r="AH127" s="139"/>
      <c r="AI127" s="139"/>
      <c r="AJ127" s="139"/>
      <c r="AK127" s="175"/>
      <c r="AL127" s="175"/>
      <c r="AM127" s="175"/>
    </row>
    <row r="128" spans="1:42" s="176" customFormat="1" ht="5.25" customHeight="1" x14ac:dyDescent="0.15">
      <c r="A128" s="174"/>
      <c r="B128" s="139"/>
      <c r="C128" s="139"/>
      <c r="D128" s="139"/>
      <c r="E128" s="139"/>
      <c r="F128" s="139"/>
      <c r="G128" s="139"/>
      <c r="H128" s="139"/>
      <c r="I128" s="139"/>
      <c r="J128" s="139"/>
      <c r="K128" s="139"/>
      <c r="L128" s="139"/>
      <c r="M128" s="139"/>
      <c r="N128" s="139"/>
      <c r="O128" s="139"/>
      <c r="P128" s="139"/>
      <c r="Q128" s="139"/>
      <c r="R128" s="139"/>
      <c r="S128" s="139"/>
      <c r="T128" s="139"/>
      <c r="U128" s="139"/>
      <c r="V128" s="139"/>
      <c r="W128" s="139"/>
      <c r="X128" s="139"/>
      <c r="Y128" s="139"/>
      <c r="Z128" s="139"/>
      <c r="AA128" s="139"/>
      <c r="AB128" s="139"/>
      <c r="AC128" s="139"/>
      <c r="AD128" s="139"/>
      <c r="AE128" s="139"/>
      <c r="AF128" s="139"/>
      <c r="AG128" s="139"/>
      <c r="AH128" s="139"/>
      <c r="AI128" s="139"/>
      <c r="AJ128" s="139"/>
      <c r="AK128" s="175"/>
      <c r="AL128" s="175"/>
      <c r="AM128" s="175"/>
    </row>
    <row r="129" spans="1:39" s="176" customFormat="1" ht="10.5" x14ac:dyDescent="0.15">
      <c r="A129" s="174"/>
      <c r="B129" s="152" t="s">
        <v>45</v>
      </c>
      <c r="C129" s="139"/>
      <c r="D129" s="139"/>
      <c r="E129" s="139"/>
      <c r="F129" s="139"/>
      <c r="G129" s="139"/>
      <c r="H129" s="139"/>
      <c r="I129" s="139"/>
      <c r="J129" s="139"/>
      <c r="K129" s="139"/>
      <c r="L129" s="139"/>
      <c r="M129" s="139"/>
      <c r="N129" s="139"/>
      <c r="O129" s="139"/>
      <c r="P129" s="139"/>
      <c r="Q129" s="139"/>
      <c r="R129" s="139"/>
      <c r="S129" s="139"/>
      <c r="T129" s="139"/>
      <c r="U129" s="139"/>
      <c r="V129" s="139"/>
      <c r="W129" s="139"/>
      <c r="X129" s="139"/>
      <c r="Y129" s="139"/>
      <c r="Z129" s="139"/>
      <c r="AA129" s="139"/>
      <c r="AB129" s="139"/>
      <c r="AC129" s="139"/>
      <c r="AD129" s="139"/>
      <c r="AE129" s="139"/>
      <c r="AF129" s="139"/>
      <c r="AG129" s="139"/>
      <c r="AH129" s="139"/>
      <c r="AI129" s="139"/>
      <c r="AJ129" s="139"/>
      <c r="AK129" s="175"/>
      <c r="AL129" s="175"/>
      <c r="AM129" s="175"/>
    </row>
    <row r="130" spans="1:39" s="176" customFormat="1" ht="10.5" x14ac:dyDescent="0.15">
      <c r="A130" s="174"/>
      <c r="B130" s="152" t="s">
        <v>64</v>
      </c>
      <c r="C130" s="139"/>
      <c r="D130" s="139"/>
      <c r="E130" s="139"/>
      <c r="F130" s="139"/>
      <c r="G130" s="139"/>
      <c r="H130" s="139"/>
      <c r="I130" s="139"/>
      <c r="J130" s="139"/>
      <c r="K130" s="139"/>
      <c r="L130" s="139"/>
      <c r="M130" s="139"/>
      <c r="N130" s="139"/>
      <c r="O130" s="139"/>
      <c r="P130" s="139"/>
      <c r="Q130" s="139"/>
      <c r="R130" s="139"/>
      <c r="S130" s="139"/>
      <c r="T130" s="139"/>
      <c r="U130" s="139"/>
      <c r="V130" s="139"/>
      <c r="W130" s="139"/>
      <c r="X130" s="139"/>
      <c r="Y130" s="139"/>
      <c r="Z130" s="139"/>
      <c r="AA130" s="139"/>
      <c r="AB130" s="139"/>
      <c r="AC130" s="139"/>
      <c r="AD130" s="139"/>
      <c r="AE130" s="139"/>
      <c r="AF130" s="139"/>
      <c r="AG130" s="139"/>
      <c r="AH130" s="139"/>
      <c r="AI130" s="139"/>
      <c r="AJ130" s="139"/>
      <c r="AK130" s="175"/>
      <c r="AL130" s="175"/>
      <c r="AM130" s="175"/>
    </row>
    <row r="131" spans="1:39" s="176" customFormat="1" ht="5.25" customHeight="1" x14ac:dyDescent="0.15">
      <c r="A131" s="174"/>
      <c r="B131" s="139"/>
      <c r="C131" s="139"/>
      <c r="D131" s="139"/>
      <c r="E131" s="139"/>
      <c r="F131" s="139"/>
      <c r="G131" s="139"/>
      <c r="H131" s="139"/>
      <c r="I131" s="139"/>
      <c r="J131" s="139"/>
      <c r="K131" s="139"/>
      <c r="L131" s="139"/>
      <c r="M131" s="139"/>
      <c r="N131" s="139"/>
      <c r="O131" s="139"/>
      <c r="P131" s="139"/>
      <c r="Q131" s="139"/>
      <c r="R131" s="139"/>
      <c r="S131" s="139"/>
      <c r="T131" s="139"/>
      <c r="U131" s="139"/>
      <c r="V131" s="139"/>
      <c r="W131" s="139"/>
      <c r="X131" s="139"/>
      <c r="Y131" s="139"/>
      <c r="Z131" s="139"/>
      <c r="AA131" s="139"/>
      <c r="AB131" s="139"/>
      <c r="AC131" s="139"/>
      <c r="AD131" s="139"/>
      <c r="AE131" s="139"/>
      <c r="AF131" s="139"/>
      <c r="AG131" s="139"/>
      <c r="AH131" s="139"/>
      <c r="AI131" s="139"/>
      <c r="AJ131" s="139"/>
      <c r="AK131" s="175"/>
      <c r="AL131" s="175"/>
      <c r="AM131" s="175"/>
    </row>
    <row r="132" spans="1:39" x14ac:dyDescent="0.15">
      <c r="A132" s="177" t="s">
        <v>98</v>
      </c>
      <c r="B132" s="178"/>
      <c r="C132" s="165"/>
      <c r="D132" s="165"/>
      <c r="E132" s="165"/>
      <c r="F132" s="165"/>
      <c r="G132" s="165"/>
      <c r="H132" s="165"/>
      <c r="I132" s="165"/>
      <c r="J132" s="165"/>
      <c r="K132" s="165"/>
      <c r="L132" s="165"/>
      <c r="M132" s="165"/>
      <c r="N132" s="165"/>
      <c r="O132" s="165"/>
      <c r="P132" s="165"/>
      <c r="Q132" s="165"/>
      <c r="R132" s="165"/>
      <c r="S132" s="165"/>
      <c r="T132" s="165"/>
      <c r="U132" s="165"/>
      <c r="V132" s="165"/>
      <c r="W132" s="165"/>
      <c r="X132" s="165"/>
      <c r="Y132" s="165"/>
      <c r="Z132" s="165"/>
      <c r="AA132" s="165"/>
      <c r="AB132" s="165"/>
      <c r="AC132" s="165"/>
      <c r="AD132" s="165"/>
      <c r="AE132" s="165"/>
      <c r="AF132" s="165"/>
      <c r="AG132" s="165"/>
      <c r="AH132" s="165"/>
      <c r="AI132" s="165"/>
      <c r="AJ132" s="165"/>
    </row>
    <row r="133" spans="1:39" x14ac:dyDescent="0.15">
      <c r="A133" s="179" t="s">
        <v>168</v>
      </c>
      <c r="B133" s="180"/>
      <c r="C133" s="180"/>
      <c r="D133" s="180"/>
      <c r="E133" s="180"/>
      <c r="F133" s="180"/>
      <c r="G133" s="180"/>
      <c r="H133" s="180"/>
      <c r="I133" s="180"/>
      <c r="J133" s="180"/>
      <c r="K133" s="180"/>
      <c r="L133" s="180"/>
      <c r="M133" s="180"/>
      <c r="N133" s="180"/>
      <c r="O133" s="180"/>
      <c r="P133" s="180"/>
      <c r="Q133" s="180"/>
      <c r="R133" s="180"/>
      <c r="S133" s="180"/>
      <c r="T133" s="623"/>
      <c r="U133" s="623"/>
      <c r="V133" s="623"/>
      <c r="W133" s="623"/>
      <c r="X133" s="623"/>
      <c r="Y133" s="623"/>
      <c r="Z133" s="623"/>
      <c r="AA133" s="623"/>
      <c r="AB133" s="623"/>
      <c r="AC133" s="623"/>
      <c r="AD133" s="623"/>
      <c r="AE133" s="623"/>
      <c r="AF133" s="623"/>
      <c r="AG133" s="623"/>
      <c r="AH133" s="623"/>
      <c r="AI133" s="623"/>
      <c r="AJ133" s="623"/>
      <c r="AK133" s="623"/>
      <c r="AL133" s="623"/>
      <c r="AM133" s="624"/>
    </row>
    <row r="134" spans="1:39" x14ac:dyDescent="0.15">
      <c r="A134" s="181"/>
      <c r="B134" s="291" t="s">
        <v>191</v>
      </c>
      <c r="C134" s="180"/>
      <c r="D134" s="180"/>
      <c r="E134" s="180"/>
      <c r="F134" s="180"/>
      <c r="G134" s="180"/>
      <c r="H134" s="180"/>
      <c r="I134" s="180"/>
      <c r="J134" s="180"/>
      <c r="K134" s="180"/>
      <c r="L134" s="180"/>
      <c r="M134" s="180"/>
      <c r="N134" s="180"/>
      <c r="O134" s="180"/>
      <c r="P134" s="180"/>
      <c r="Q134" s="180"/>
      <c r="R134" s="180"/>
      <c r="S134" s="180"/>
      <c r="T134" s="623" t="s">
        <v>65</v>
      </c>
      <c r="U134" s="623"/>
      <c r="V134" s="623"/>
      <c r="W134" s="623"/>
      <c r="X134" s="623"/>
      <c r="Y134" s="623"/>
      <c r="Z134" s="623"/>
      <c r="AA134" s="623"/>
      <c r="AB134" s="623"/>
      <c r="AC134" s="623"/>
      <c r="AD134" s="623"/>
      <c r="AE134" s="623"/>
      <c r="AF134" s="623"/>
      <c r="AG134" s="623"/>
      <c r="AH134" s="623"/>
      <c r="AI134" s="623"/>
      <c r="AJ134" s="623"/>
      <c r="AK134" s="623"/>
      <c r="AL134" s="623"/>
      <c r="AM134" s="624"/>
    </row>
    <row r="135" spans="1:39" ht="38.25" customHeight="1" x14ac:dyDescent="0.15">
      <c r="A135" s="183"/>
      <c r="B135" s="134"/>
      <c r="C135" s="184" t="s">
        <v>179</v>
      </c>
      <c r="D135" s="630" t="s">
        <v>180</v>
      </c>
      <c r="E135" s="630"/>
      <c r="F135" s="630"/>
      <c r="G135" s="630"/>
      <c r="H135" s="630"/>
      <c r="I135" s="630"/>
      <c r="J135" s="630"/>
      <c r="K135" s="630"/>
      <c r="L135" s="630"/>
      <c r="M135" s="630"/>
      <c r="N135" s="630"/>
      <c r="O135" s="630"/>
      <c r="P135" s="630"/>
      <c r="Q135" s="630"/>
      <c r="R135" s="630"/>
      <c r="S135" s="631"/>
      <c r="T135" s="569" t="s">
        <v>253</v>
      </c>
      <c r="U135" s="570"/>
      <c r="V135" s="570"/>
      <c r="W135" s="570"/>
      <c r="X135" s="570"/>
      <c r="Y135" s="570"/>
      <c r="Z135" s="570"/>
      <c r="AA135" s="570"/>
      <c r="AB135" s="570"/>
      <c r="AC135" s="570"/>
      <c r="AD135" s="570"/>
      <c r="AE135" s="570"/>
      <c r="AF135" s="570"/>
      <c r="AG135" s="570"/>
      <c r="AH135" s="570"/>
      <c r="AI135" s="570"/>
      <c r="AJ135" s="570"/>
      <c r="AK135" s="570"/>
      <c r="AL135" s="570"/>
      <c r="AM135" s="571"/>
    </row>
    <row r="136" spans="1:39" ht="23.25" customHeight="1" x14ac:dyDescent="0.15">
      <c r="A136" s="183"/>
      <c r="B136" s="185"/>
      <c r="C136" s="186" t="s">
        <v>178</v>
      </c>
      <c r="D136" s="632" t="s">
        <v>181</v>
      </c>
      <c r="E136" s="632"/>
      <c r="F136" s="632"/>
      <c r="G136" s="632"/>
      <c r="H136" s="632"/>
      <c r="I136" s="632"/>
      <c r="J136" s="632"/>
      <c r="K136" s="632"/>
      <c r="L136" s="632"/>
      <c r="M136" s="632"/>
      <c r="N136" s="632"/>
      <c r="O136" s="632"/>
      <c r="P136" s="632"/>
      <c r="Q136" s="632"/>
      <c r="R136" s="632"/>
      <c r="S136" s="633"/>
      <c r="T136" s="622" t="s">
        <v>249</v>
      </c>
      <c r="U136" s="617"/>
      <c r="V136" s="617"/>
      <c r="W136" s="617"/>
      <c r="X136" s="617"/>
      <c r="Y136" s="617"/>
      <c r="Z136" s="617"/>
      <c r="AA136" s="617"/>
      <c r="AB136" s="617"/>
      <c r="AC136" s="617"/>
      <c r="AD136" s="617"/>
      <c r="AE136" s="617"/>
      <c r="AF136" s="617"/>
      <c r="AG136" s="617"/>
      <c r="AH136" s="617"/>
      <c r="AI136" s="617"/>
      <c r="AJ136" s="617"/>
      <c r="AK136" s="617"/>
      <c r="AL136" s="617"/>
      <c r="AM136" s="618"/>
    </row>
    <row r="137" spans="1:39" x14ac:dyDescent="0.15">
      <c r="A137" s="181"/>
      <c r="B137" s="291" t="s">
        <v>169</v>
      </c>
      <c r="C137" s="180"/>
      <c r="D137" s="180"/>
      <c r="E137" s="180"/>
      <c r="F137" s="180"/>
      <c r="G137" s="180"/>
      <c r="H137" s="180"/>
      <c r="I137" s="180"/>
      <c r="J137" s="180"/>
      <c r="K137" s="180"/>
      <c r="L137" s="180"/>
      <c r="M137" s="180"/>
      <c r="N137" s="180"/>
      <c r="O137" s="180"/>
      <c r="P137" s="180"/>
      <c r="Q137" s="180"/>
      <c r="R137" s="180"/>
      <c r="S137" s="180"/>
      <c r="T137" s="623" t="s">
        <v>65</v>
      </c>
      <c r="U137" s="623"/>
      <c r="V137" s="623"/>
      <c r="W137" s="623"/>
      <c r="X137" s="623"/>
      <c r="Y137" s="623"/>
      <c r="Z137" s="623"/>
      <c r="AA137" s="623"/>
      <c r="AB137" s="623"/>
      <c r="AC137" s="623"/>
      <c r="AD137" s="623"/>
      <c r="AE137" s="623"/>
      <c r="AF137" s="623"/>
      <c r="AG137" s="623"/>
      <c r="AH137" s="623"/>
      <c r="AI137" s="623"/>
      <c r="AJ137" s="623"/>
      <c r="AK137" s="623"/>
      <c r="AL137" s="623"/>
      <c r="AM137" s="624"/>
    </row>
    <row r="138" spans="1:39" x14ac:dyDescent="0.15">
      <c r="A138" s="183"/>
      <c r="B138" s="187"/>
      <c r="C138" s="184" t="s">
        <v>176</v>
      </c>
      <c r="D138" s="630" t="s">
        <v>177</v>
      </c>
      <c r="E138" s="630"/>
      <c r="F138" s="630"/>
      <c r="G138" s="630"/>
      <c r="H138" s="630"/>
      <c r="I138" s="630"/>
      <c r="J138" s="630"/>
      <c r="K138" s="630"/>
      <c r="L138" s="630"/>
      <c r="M138" s="630"/>
      <c r="N138" s="630"/>
      <c r="O138" s="630"/>
      <c r="P138" s="630"/>
      <c r="Q138" s="630"/>
      <c r="R138" s="630"/>
      <c r="S138" s="631"/>
      <c r="T138" s="569" t="s">
        <v>170</v>
      </c>
      <c r="U138" s="570"/>
      <c r="V138" s="570"/>
      <c r="W138" s="570"/>
      <c r="X138" s="570"/>
      <c r="Y138" s="570"/>
      <c r="Z138" s="570"/>
      <c r="AA138" s="570"/>
      <c r="AB138" s="570"/>
      <c r="AC138" s="570"/>
      <c r="AD138" s="570"/>
      <c r="AE138" s="570"/>
      <c r="AF138" s="570"/>
      <c r="AG138" s="570"/>
      <c r="AH138" s="570"/>
      <c r="AI138" s="570"/>
      <c r="AJ138" s="570"/>
      <c r="AK138" s="570"/>
      <c r="AL138" s="570"/>
      <c r="AM138" s="571"/>
    </row>
    <row r="139" spans="1:39" ht="12" customHeight="1" x14ac:dyDescent="0.15">
      <c r="A139" s="183"/>
      <c r="B139" s="187"/>
      <c r="C139" s="186" t="s">
        <v>174</v>
      </c>
      <c r="D139" s="634" t="s">
        <v>175</v>
      </c>
      <c r="E139" s="634"/>
      <c r="F139" s="634"/>
      <c r="G139" s="634"/>
      <c r="H139" s="634"/>
      <c r="I139" s="634"/>
      <c r="J139" s="634"/>
      <c r="K139" s="634"/>
      <c r="L139" s="634"/>
      <c r="M139" s="634"/>
      <c r="N139" s="634"/>
      <c r="O139" s="634"/>
      <c r="P139" s="634"/>
      <c r="Q139" s="634"/>
      <c r="R139" s="634"/>
      <c r="S139" s="635"/>
      <c r="T139" s="616" t="s">
        <v>171</v>
      </c>
      <c r="U139" s="617"/>
      <c r="V139" s="617"/>
      <c r="W139" s="617"/>
      <c r="X139" s="617"/>
      <c r="Y139" s="617"/>
      <c r="Z139" s="617"/>
      <c r="AA139" s="617"/>
      <c r="AB139" s="617"/>
      <c r="AC139" s="617"/>
      <c r="AD139" s="617"/>
      <c r="AE139" s="617"/>
      <c r="AF139" s="617"/>
      <c r="AG139" s="617"/>
      <c r="AH139" s="617"/>
      <c r="AI139" s="617"/>
      <c r="AJ139" s="617"/>
      <c r="AK139" s="617"/>
      <c r="AL139" s="617"/>
      <c r="AM139" s="618"/>
    </row>
    <row r="140" spans="1:39" ht="23.25" customHeight="1" x14ac:dyDescent="0.15">
      <c r="A140" s="183"/>
      <c r="B140" s="183"/>
      <c r="C140" s="188" t="s">
        <v>172</v>
      </c>
      <c r="D140" s="628" t="s">
        <v>173</v>
      </c>
      <c r="E140" s="628"/>
      <c r="F140" s="628"/>
      <c r="G140" s="628"/>
      <c r="H140" s="628"/>
      <c r="I140" s="628"/>
      <c r="J140" s="628"/>
      <c r="K140" s="628"/>
      <c r="L140" s="628"/>
      <c r="M140" s="628"/>
      <c r="N140" s="628"/>
      <c r="O140" s="628"/>
      <c r="P140" s="628"/>
      <c r="Q140" s="628"/>
      <c r="R140" s="628"/>
      <c r="S140" s="629"/>
      <c r="T140" s="619" t="s">
        <v>182</v>
      </c>
      <c r="U140" s="620"/>
      <c r="V140" s="620"/>
      <c r="W140" s="620"/>
      <c r="X140" s="620"/>
      <c r="Y140" s="620"/>
      <c r="Z140" s="620"/>
      <c r="AA140" s="620"/>
      <c r="AB140" s="620"/>
      <c r="AC140" s="620"/>
      <c r="AD140" s="620"/>
      <c r="AE140" s="620"/>
      <c r="AF140" s="620"/>
      <c r="AG140" s="620"/>
      <c r="AH140" s="620"/>
      <c r="AI140" s="620"/>
      <c r="AJ140" s="620"/>
      <c r="AK140" s="620"/>
      <c r="AL140" s="620"/>
      <c r="AM140" s="621"/>
    </row>
    <row r="141" spans="1:39" ht="36.75" customHeight="1" x14ac:dyDescent="0.15">
      <c r="A141" s="183"/>
      <c r="B141" s="187"/>
      <c r="C141" s="186" t="s">
        <v>183</v>
      </c>
      <c r="D141" s="634" t="s">
        <v>185</v>
      </c>
      <c r="E141" s="634"/>
      <c r="F141" s="634"/>
      <c r="G141" s="634"/>
      <c r="H141" s="634"/>
      <c r="I141" s="634"/>
      <c r="J141" s="634"/>
      <c r="K141" s="634"/>
      <c r="L141" s="634"/>
      <c r="M141" s="634"/>
      <c r="N141" s="634"/>
      <c r="O141" s="634"/>
      <c r="P141" s="634"/>
      <c r="Q141" s="634"/>
      <c r="R141" s="634"/>
      <c r="S141" s="635"/>
      <c r="T141" s="714" t="s">
        <v>186</v>
      </c>
      <c r="U141" s="715"/>
      <c r="V141" s="715"/>
      <c r="W141" s="715"/>
      <c r="X141" s="715"/>
      <c r="Y141" s="715"/>
      <c r="Z141" s="715"/>
      <c r="AA141" s="715"/>
      <c r="AB141" s="715"/>
      <c r="AC141" s="715"/>
      <c r="AD141" s="715"/>
      <c r="AE141" s="715"/>
      <c r="AF141" s="715"/>
      <c r="AG141" s="715"/>
      <c r="AH141" s="715"/>
      <c r="AI141" s="715"/>
      <c r="AJ141" s="715"/>
      <c r="AK141" s="715"/>
      <c r="AL141" s="715"/>
      <c r="AM141" s="716"/>
    </row>
    <row r="142" spans="1:39" x14ac:dyDescent="0.15">
      <c r="A142" s="179" t="s">
        <v>187</v>
      </c>
      <c r="B142" s="180"/>
      <c r="C142" s="180"/>
      <c r="D142" s="180"/>
      <c r="E142" s="180"/>
      <c r="F142" s="180"/>
      <c r="G142" s="180"/>
      <c r="H142" s="180"/>
      <c r="I142" s="180"/>
      <c r="J142" s="180"/>
      <c r="K142" s="180"/>
      <c r="L142" s="180"/>
      <c r="M142" s="180"/>
      <c r="N142" s="180"/>
      <c r="O142" s="180"/>
      <c r="P142" s="180"/>
      <c r="Q142" s="180"/>
      <c r="R142" s="180"/>
      <c r="S142" s="180"/>
      <c r="T142" s="623"/>
      <c r="U142" s="623"/>
      <c r="V142" s="623"/>
      <c r="W142" s="623"/>
      <c r="X142" s="623"/>
      <c r="Y142" s="623"/>
      <c r="Z142" s="623"/>
      <c r="AA142" s="623"/>
      <c r="AB142" s="623"/>
      <c r="AC142" s="623"/>
      <c r="AD142" s="623"/>
      <c r="AE142" s="623"/>
      <c r="AF142" s="623"/>
      <c r="AG142" s="623"/>
      <c r="AH142" s="623"/>
      <c r="AI142" s="623"/>
      <c r="AJ142" s="623"/>
      <c r="AK142" s="623"/>
      <c r="AL142" s="623"/>
      <c r="AM142" s="624"/>
    </row>
    <row r="143" spans="1:39" x14ac:dyDescent="0.15">
      <c r="A143" s="181"/>
      <c r="B143" s="291" t="s">
        <v>191</v>
      </c>
      <c r="C143" s="180"/>
      <c r="D143" s="180"/>
      <c r="E143" s="180"/>
      <c r="F143" s="180"/>
      <c r="G143" s="180"/>
      <c r="H143" s="180"/>
      <c r="I143" s="180"/>
      <c r="J143" s="180"/>
      <c r="K143" s="180"/>
      <c r="L143" s="180"/>
      <c r="M143" s="180"/>
      <c r="N143" s="180"/>
      <c r="O143" s="180"/>
      <c r="P143" s="180"/>
      <c r="Q143" s="180"/>
      <c r="R143" s="180"/>
      <c r="S143" s="180"/>
      <c r="T143" s="623" t="s">
        <v>65</v>
      </c>
      <c r="U143" s="623"/>
      <c r="V143" s="623"/>
      <c r="W143" s="623"/>
      <c r="X143" s="623"/>
      <c r="Y143" s="623"/>
      <c r="Z143" s="623"/>
      <c r="AA143" s="623"/>
      <c r="AB143" s="623"/>
      <c r="AC143" s="623"/>
      <c r="AD143" s="623"/>
      <c r="AE143" s="623"/>
      <c r="AF143" s="623"/>
      <c r="AG143" s="623"/>
      <c r="AH143" s="623"/>
      <c r="AI143" s="623"/>
      <c r="AJ143" s="623"/>
      <c r="AK143" s="623"/>
      <c r="AL143" s="623"/>
      <c r="AM143" s="624"/>
    </row>
    <row r="144" spans="1:39" x14ac:dyDescent="0.15">
      <c r="A144" s="183"/>
      <c r="B144" s="134"/>
      <c r="C144" s="289" t="s">
        <v>184</v>
      </c>
      <c r="D144" s="651" t="s">
        <v>180</v>
      </c>
      <c r="E144" s="651"/>
      <c r="F144" s="651"/>
      <c r="G144" s="651"/>
      <c r="H144" s="651"/>
      <c r="I144" s="651"/>
      <c r="J144" s="651"/>
      <c r="K144" s="651"/>
      <c r="L144" s="651"/>
      <c r="M144" s="651"/>
      <c r="N144" s="651"/>
      <c r="O144" s="651"/>
      <c r="P144" s="651"/>
      <c r="Q144" s="651"/>
      <c r="R144" s="651"/>
      <c r="S144" s="652"/>
      <c r="T144" s="717" t="s">
        <v>254</v>
      </c>
      <c r="U144" s="718"/>
      <c r="V144" s="718"/>
      <c r="W144" s="718"/>
      <c r="X144" s="718"/>
      <c r="Y144" s="718"/>
      <c r="Z144" s="718"/>
      <c r="AA144" s="718"/>
      <c r="AB144" s="718"/>
      <c r="AC144" s="718"/>
      <c r="AD144" s="718"/>
      <c r="AE144" s="718"/>
      <c r="AF144" s="718"/>
      <c r="AG144" s="718"/>
      <c r="AH144" s="718"/>
      <c r="AI144" s="718"/>
      <c r="AJ144" s="718"/>
      <c r="AK144" s="718"/>
      <c r="AL144" s="718"/>
      <c r="AM144" s="719"/>
    </row>
    <row r="145" spans="1:39" x14ac:dyDescent="0.15">
      <c r="A145" s="179" t="s">
        <v>251</v>
      </c>
      <c r="B145" s="180"/>
      <c r="C145" s="180"/>
      <c r="D145" s="180"/>
      <c r="E145" s="180"/>
      <c r="F145" s="180"/>
      <c r="G145" s="180"/>
      <c r="H145" s="180"/>
      <c r="I145" s="180"/>
      <c r="J145" s="180"/>
      <c r="K145" s="180"/>
      <c r="L145" s="180"/>
      <c r="M145" s="180"/>
      <c r="N145" s="180"/>
      <c r="O145" s="180"/>
      <c r="P145" s="180"/>
      <c r="Q145" s="180"/>
      <c r="R145" s="180"/>
      <c r="S145" s="180"/>
      <c r="T145" s="623"/>
      <c r="U145" s="623"/>
      <c r="V145" s="623"/>
      <c r="W145" s="623"/>
      <c r="X145" s="623"/>
      <c r="Y145" s="623"/>
      <c r="Z145" s="623"/>
      <c r="AA145" s="623"/>
      <c r="AB145" s="623"/>
      <c r="AC145" s="623"/>
      <c r="AD145" s="623"/>
      <c r="AE145" s="623"/>
      <c r="AF145" s="623"/>
      <c r="AG145" s="623"/>
      <c r="AH145" s="623"/>
      <c r="AI145" s="623"/>
      <c r="AJ145" s="623"/>
      <c r="AK145" s="623"/>
      <c r="AL145" s="623"/>
      <c r="AM145" s="624"/>
    </row>
    <row r="146" spans="1:39" x14ac:dyDescent="0.15">
      <c r="A146" s="181"/>
      <c r="B146" s="291" t="s">
        <v>278</v>
      </c>
      <c r="C146" s="180"/>
      <c r="D146" s="180"/>
      <c r="E146" s="180"/>
      <c r="F146" s="180"/>
      <c r="G146" s="180"/>
      <c r="H146" s="180"/>
      <c r="I146" s="180"/>
      <c r="J146" s="180"/>
      <c r="K146" s="180"/>
      <c r="L146" s="180"/>
      <c r="M146" s="180"/>
      <c r="N146" s="180"/>
      <c r="O146" s="180"/>
      <c r="P146" s="180"/>
      <c r="Q146" s="180"/>
      <c r="R146" s="180"/>
      <c r="S146" s="180"/>
      <c r="T146" s="623" t="s">
        <v>65</v>
      </c>
      <c r="U146" s="623"/>
      <c r="V146" s="623"/>
      <c r="W146" s="623"/>
      <c r="X146" s="623"/>
      <c r="Y146" s="623"/>
      <c r="Z146" s="623"/>
      <c r="AA146" s="623"/>
      <c r="AB146" s="623"/>
      <c r="AC146" s="623"/>
      <c r="AD146" s="623"/>
      <c r="AE146" s="623"/>
      <c r="AF146" s="623"/>
      <c r="AG146" s="623"/>
      <c r="AH146" s="623"/>
      <c r="AI146" s="623"/>
      <c r="AJ146" s="623"/>
      <c r="AK146" s="623"/>
      <c r="AL146" s="623"/>
      <c r="AM146" s="624"/>
    </row>
    <row r="147" spans="1:39" ht="21" customHeight="1" x14ac:dyDescent="0.15">
      <c r="A147" s="183"/>
      <c r="B147" s="134"/>
      <c r="C147" s="289" t="s">
        <v>252</v>
      </c>
      <c r="D147" s="651" t="s">
        <v>237</v>
      </c>
      <c r="E147" s="651"/>
      <c r="F147" s="651"/>
      <c r="G147" s="651"/>
      <c r="H147" s="651"/>
      <c r="I147" s="651"/>
      <c r="J147" s="651"/>
      <c r="K147" s="651"/>
      <c r="L147" s="651"/>
      <c r="M147" s="651"/>
      <c r="N147" s="651"/>
      <c r="O147" s="651"/>
      <c r="P147" s="651"/>
      <c r="Q147" s="651"/>
      <c r="R147" s="651"/>
      <c r="S147" s="652"/>
      <c r="T147" s="729" t="s">
        <v>256</v>
      </c>
      <c r="U147" s="730"/>
      <c r="V147" s="730"/>
      <c r="W147" s="730"/>
      <c r="X147" s="730"/>
      <c r="Y147" s="730"/>
      <c r="Z147" s="730"/>
      <c r="AA147" s="730"/>
      <c r="AB147" s="730"/>
      <c r="AC147" s="730"/>
      <c r="AD147" s="730"/>
      <c r="AE147" s="730"/>
      <c r="AF147" s="730"/>
      <c r="AG147" s="730"/>
      <c r="AH147" s="730"/>
      <c r="AI147" s="730"/>
      <c r="AJ147" s="730"/>
      <c r="AK147" s="730"/>
      <c r="AL147" s="730"/>
      <c r="AM147" s="731"/>
    </row>
    <row r="148" spans="1:39" s="176" customFormat="1" ht="33" customHeight="1" x14ac:dyDescent="0.15">
      <c r="A148" s="666" t="s">
        <v>255</v>
      </c>
      <c r="B148" s="666"/>
      <c r="C148" s="666"/>
      <c r="D148" s="666"/>
      <c r="E148" s="666"/>
      <c r="F148" s="666"/>
      <c r="G148" s="666"/>
      <c r="H148" s="666"/>
      <c r="I148" s="666"/>
      <c r="J148" s="666"/>
      <c r="K148" s="666"/>
      <c r="L148" s="666"/>
      <c r="M148" s="666"/>
      <c r="N148" s="666"/>
      <c r="O148" s="666"/>
      <c r="P148" s="666"/>
      <c r="Q148" s="666"/>
      <c r="R148" s="666"/>
      <c r="S148" s="666"/>
      <c r="T148" s="666"/>
      <c r="U148" s="666"/>
      <c r="V148" s="666"/>
      <c r="W148" s="666"/>
      <c r="X148" s="666"/>
      <c r="Y148" s="666"/>
      <c r="Z148" s="666"/>
      <c r="AA148" s="666"/>
      <c r="AB148" s="666"/>
      <c r="AC148" s="666"/>
      <c r="AD148" s="666"/>
      <c r="AE148" s="666"/>
      <c r="AF148" s="666"/>
      <c r="AG148" s="666"/>
      <c r="AH148" s="666"/>
      <c r="AI148" s="666"/>
      <c r="AJ148" s="666"/>
      <c r="AK148" s="666"/>
      <c r="AL148" s="666"/>
      <c r="AM148" s="666"/>
    </row>
    <row r="149" spans="1:39" x14ac:dyDescent="0.15">
      <c r="A149" s="177" t="s">
        <v>99</v>
      </c>
      <c r="B149" s="178"/>
      <c r="C149" s="165"/>
      <c r="D149" s="165"/>
      <c r="E149" s="165"/>
      <c r="F149" s="165"/>
      <c r="G149" s="165"/>
      <c r="H149" s="165"/>
      <c r="I149" s="165"/>
      <c r="J149" s="165"/>
      <c r="K149" s="165"/>
      <c r="L149" s="165"/>
      <c r="M149" s="165"/>
      <c r="N149" s="165"/>
      <c r="O149" s="165"/>
      <c r="P149" s="165"/>
      <c r="Q149" s="165"/>
      <c r="R149" s="165"/>
      <c r="S149" s="165"/>
      <c r="T149" s="165"/>
      <c r="U149" s="165"/>
      <c r="V149" s="165"/>
      <c r="W149" s="165"/>
      <c r="X149" s="165"/>
      <c r="Y149" s="165"/>
      <c r="Z149" s="165"/>
      <c r="AA149" s="165"/>
      <c r="AB149" s="165"/>
      <c r="AC149" s="165"/>
      <c r="AD149" s="165"/>
      <c r="AE149" s="165"/>
      <c r="AF149" s="165"/>
      <c r="AG149" s="165"/>
      <c r="AH149" s="165"/>
      <c r="AI149" s="165"/>
      <c r="AJ149" s="165"/>
    </row>
    <row r="150" spans="1:39" ht="4.5" customHeight="1" x14ac:dyDescent="0.15">
      <c r="A150" s="179"/>
      <c r="B150" s="180"/>
      <c r="C150" s="180"/>
      <c r="D150" s="180"/>
      <c r="E150" s="180"/>
      <c r="F150" s="180"/>
      <c r="G150" s="180"/>
      <c r="H150" s="180"/>
      <c r="I150" s="180"/>
      <c r="J150" s="180"/>
      <c r="K150" s="180"/>
      <c r="L150" s="180"/>
      <c r="M150" s="180"/>
      <c r="N150" s="180"/>
      <c r="O150" s="180"/>
      <c r="P150" s="180"/>
      <c r="Q150" s="180"/>
      <c r="R150" s="180"/>
      <c r="S150" s="180"/>
      <c r="T150" s="623"/>
      <c r="U150" s="623"/>
      <c r="V150" s="623"/>
      <c r="W150" s="623"/>
      <c r="X150" s="623"/>
      <c r="Y150" s="623"/>
      <c r="Z150" s="623"/>
      <c r="AA150" s="623"/>
      <c r="AB150" s="623"/>
      <c r="AC150" s="623"/>
      <c r="AD150" s="623"/>
      <c r="AE150" s="623"/>
      <c r="AF150" s="623"/>
      <c r="AG150" s="623"/>
      <c r="AH150" s="623"/>
      <c r="AI150" s="623"/>
      <c r="AJ150" s="623"/>
      <c r="AK150" s="623"/>
      <c r="AL150" s="623"/>
      <c r="AM150" s="624"/>
    </row>
    <row r="151" spans="1:39" x14ac:dyDescent="0.15">
      <c r="A151" s="181"/>
      <c r="B151" s="291" t="s">
        <v>191</v>
      </c>
      <c r="C151" s="180"/>
      <c r="D151" s="180"/>
      <c r="E151" s="180"/>
      <c r="F151" s="180"/>
      <c r="G151" s="180"/>
      <c r="H151" s="180"/>
      <c r="I151" s="180"/>
      <c r="J151" s="180"/>
      <c r="K151" s="180"/>
      <c r="L151" s="180"/>
      <c r="M151" s="180"/>
      <c r="N151" s="180"/>
      <c r="O151" s="180"/>
      <c r="P151" s="180"/>
      <c r="Q151" s="180"/>
      <c r="R151" s="180"/>
      <c r="S151" s="180"/>
      <c r="T151" s="623" t="s">
        <v>65</v>
      </c>
      <c r="U151" s="623"/>
      <c r="V151" s="623"/>
      <c r="W151" s="623"/>
      <c r="X151" s="623"/>
      <c r="Y151" s="623"/>
      <c r="Z151" s="623"/>
      <c r="AA151" s="623"/>
      <c r="AB151" s="623"/>
      <c r="AC151" s="623"/>
      <c r="AD151" s="623"/>
      <c r="AE151" s="623"/>
      <c r="AF151" s="623"/>
      <c r="AG151" s="623"/>
      <c r="AH151" s="623"/>
      <c r="AI151" s="623"/>
      <c r="AJ151" s="623"/>
      <c r="AK151" s="623"/>
      <c r="AL151" s="623"/>
      <c r="AM151" s="624"/>
    </row>
    <row r="152" spans="1:39" ht="24" customHeight="1" x14ac:dyDescent="0.15">
      <c r="A152" s="183"/>
      <c r="B152" s="134"/>
      <c r="C152" s="184" t="s">
        <v>179</v>
      </c>
      <c r="D152" s="654" t="s">
        <v>181</v>
      </c>
      <c r="E152" s="654"/>
      <c r="F152" s="654"/>
      <c r="G152" s="654"/>
      <c r="H152" s="654"/>
      <c r="I152" s="654"/>
      <c r="J152" s="654"/>
      <c r="K152" s="654"/>
      <c r="L152" s="654"/>
      <c r="M152" s="654"/>
      <c r="N152" s="654"/>
      <c r="O152" s="654"/>
      <c r="P152" s="654"/>
      <c r="Q152" s="654"/>
      <c r="R152" s="654"/>
      <c r="S152" s="655"/>
      <c r="T152" s="720" t="s">
        <v>249</v>
      </c>
      <c r="U152" s="721"/>
      <c r="V152" s="721"/>
      <c r="W152" s="721"/>
      <c r="X152" s="721"/>
      <c r="Y152" s="721"/>
      <c r="Z152" s="721"/>
      <c r="AA152" s="721"/>
      <c r="AB152" s="721"/>
      <c r="AC152" s="721"/>
      <c r="AD152" s="721"/>
      <c r="AE152" s="721"/>
      <c r="AF152" s="721"/>
      <c r="AG152" s="721"/>
      <c r="AH152" s="721"/>
      <c r="AI152" s="721"/>
      <c r="AJ152" s="721"/>
      <c r="AK152" s="721"/>
      <c r="AL152" s="721"/>
      <c r="AM152" s="722"/>
    </row>
    <row r="153" spans="1:39" x14ac:dyDescent="0.15">
      <c r="A153" s="181"/>
      <c r="B153" s="291" t="s">
        <v>169</v>
      </c>
      <c r="C153" s="180"/>
      <c r="D153" s="180"/>
      <c r="E153" s="180"/>
      <c r="F153" s="180"/>
      <c r="G153" s="180"/>
      <c r="H153" s="180"/>
      <c r="I153" s="180"/>
      <c r="J153" s="180"/>
      <c r="K153" s="180"/>
      <c r="L153" s="180"/>
      <c r="M153" s="180"/>
      <c r="N153" s="180"/>
      <c r="O153" s="180"/>
      <c r="P153" s="180"/>
      <c r="Q153" s="180"/>
      <c r="R153" s="180"/>
      <c r="S153" s="180"/>
      <c r="T153" s="623" t="s">
        <v>65</v>
      </c>
      <c r="U153" s="623"/>
      <c r="V153" s="623"/>
      <c r="W153" s="623"/>
      <c r="X153" s="623"/>
      <c r="Y153" s="623"/>
      <c r="Z153" s="623"/>
      <c r="AA153" s="623"/>
      <c r="AB153" s="623"/>
      <c r="AC153" s="623"/>
      <c r="AD153" s="623"/>
      <c r="AE153" s="623"/>
      <c r="AF153" s="623"/>
      <c r="AG153" s="623"/>
      <c r="AH153" s="623"/>
      <c r="AI153" s="623"/>
      <c r="AJ153" s="623"/>
      <c r="AK153" s="623"/>
      <c r="AL153" s="623"/>
      <c r="AM153" s="624"/>
    </row>
    <row r="154" spans="1:39" ht="36.75" customHeight="1" x14ac:dyDescent="0.15">
      <c r="A154" s="183"/>
      <c r="B154" s="187"/>
      <c r="C154" s="184" t="s">
        <v>178</v>
      </c>
      <c r="D154" s="630" t="s">
        <v>185</v>
      </c>
      <c r="E154" s="630"/>
      <c r="F154" s="630"/>
      <c r="G154" s="630"/>
      <c r="H154" s="630"/>
      <c r="I154" s="630"/>
      <c r="J154" s="630"/>
      <c r="K154" s="630"/>
      <c r="L154" s="630"/>
      <c r="M154" s="630"/>
      <c r="N154" s="630"/>
      <c r="O154" s="630"/>
      <c r="P154" s="630"/>
      <c r="Q154" s="630"/>
      <c r="R154" s="630"/>
      <c r="S154" s="631"/>
      <c r="T154" s="714" t="s">
        <v>186</v>
      </c>
      <c r="U154" s="715"/>
      <c r="V154" s="715"/>
      <c r="W154" s="715"/>
      <c r="X154" s="715"/>
      <c r="Y154" s="715"/>
      <c r="Z154" s="715"/>
      <c r="AA154" s="715"/>
      <c r="AB154" s="715"/>
      <c r="AC154" s="715"/>
      <c r="AD154" s="715"/>
      <c r="AE154" s="715"/>
      <c r="AF154" s="715"/>
      <c r="AG154" s="715"/>
      <c r="AH154" s="715"/>
      <c r="AI154" s="715"/>
      <c r="AJ154" s="715"/>
      <c r="AK154" s="715"/>
      <c r="AL154" s="715"/>
      <c r="AM154" s="716"/>
    </row>
    <row r="155" spans="1:39" s="176" customFormat="1" ht="5.25" customHeight="1" x14ac:dyDescent="0.15">
      <c r="A155" s="190"/>
      <c r="B155" s="290"/>
      <c r="C155" s="290"/>
      <c r="D155" s="290"/>
      <c r="E155" s="290"/>
      <c r="F155" s="290"/>
      <c r="G155" s="290"/>
      <c r="H155" s="290"/>
      <c r="I155" s="290"/>
      <c r="J155" s="290"/>
      <c r="K155" s="290"/>
      <c r="L155" s="290"/>
      <c r="M155" s="290"/>
      <c r="N155" s="290"/>
      <c r="O155" s="290"/>
      <c r="P155" s="290"/>
      <c r="Q155" s="290"/>
      <c r="R155" s="290"/>
      <c r="S155" s="290"/>
      <c r="T155" s="290"/>
      <c r="U155" s="290"/>
      <c r="V155" s="290"/>
      <c r="W155" s="290"/>
      <c r="X155" s="290"/>
      <c r="Y155" s="290"/>
      <c r="Z155" s="290"/>
      <c r="AA155" s="290"/>
      <c r="AB155" s="290"/>
      <c r="AC155" s="290"/>
      <c r="AD155" s="290"/>
      <c r="AE155" s="290"/>
      <c r="AF155" s="290"/>
      <c r="AG155" s="290"/>
      <c r="AH155" s="290"/>
      <c r="AI155" s="290"/>
      <c r="AJ155" s="290"/>
      <c r="AK155" s="192"/>
      <c r="AL155" s="192"/>
      <c r="AM155" s="192"/>
    </row>
    <row r="156" spans="1:39" x14ac:dyDescent="0.15">
      <c r="A156" s="177" t="s">
        <v>153</v>
      </c>
      <c r="B156" s="178"/>
      <c r="C156" s="165"/>
      <c r="D156" s="165"/>
      <c r="E156" s="165"/>
      <c r="F156" s="165"/>
      <c r="G156" s="165"/>
      <c r="H156" s="165"/>
      <c r="I156" s="165"/>
      <c r="J156" s="165"/>
      <c r="K156" s="165"/>
      <c r="L156" s="165"/>
      <c r="M156" s="165"/>
      <c r="N156" s="165"/>
      <c r="O156" s="165"/>
      <c r="P156" s="165"/>
      <c r="Q156" s="165"/>
      <c r="R156" s="165"/>
      <c r="S156" s="165"/>
      <c r="T156" s="165"/>
      <c r="U156" s="165"/>
      <c r="V156" s="165"/>
      <c r="W156" s="165"/>
      <c r="X156" s="165"/>
      <c r="Y156" s="165"/>
      <c r="Z156" s="165"/>
      <c r="AA156" s="165"/>
      <c r="AB156" s="165"/>
      <c r="AC156" s="165"/>
      <c r="AD156" s="165"/>
      <c r="AE156" s="165"/>
      <c r="AF156" s="165"/>
      <c r="AG156" s="165"/>
      <c r="AH156" s="165"/>
      <c r="AI156" s="165"/>
      <c r="AJ156" s="165"/>
    </row>
    <row r="157" spans="1:39" ht="5.25" customHeight="1" x14ac:dyDescent="0.15">
      <c r="A157" s="179"/>
      <c r="B157" s="180"/>
      <c r="C157" s="180"/>
      <c r="D157" s="180"/>
      <c r="E157" s="180"/>
      <c r="F157" s="180"/>
      <c r="G157" s="180"/>
      <c r="H157" s="180"/>
      <c r="I157" s="180"/>
      <c r="J157" s="180"/>
      <c r="K157" s="180"/>
      <c r="L157" s="180"/>
      <c r="M157" s="180"/>
      <c r="N157" s="180"/>
      <c r="O157" s="180"/>
      <c r="P157" s="180"/>
      <c r="Q157" s="180"/>
      <c r="R157" s="180"/>
      <c r="S157" s="180"/>
      <c r="T157" s="623"/>
      <c r="U157" s="623"/>
      <c r="V157" s="623"/>
      <c r="W157" s="623"/>
      <c r="X157" s="623"/>
      <c r="Y157" s="623"/>
      <c r="Z157" s="623"/>
      <c r="AA157" s="623"/>
      <c r="AB157" s="623"/>
      <c r="AC157" s="623"/>
      <c r="AD157" s="623"/>
      <c r="AE157" s="623"/>
      <c r="AF157" s="623"/>
      <c r="AG157" s="623"/>
      <c r="AH157" s="623"/>
      <c r="AI157" s="623"/>
      <c r="AJ157" s="623"/>
      <c r="AK157" s="623"/>
      <c r="AL157" s="623"/>
      <c r="AM157" s="624"/>
    </row>
    <row r="158" spans="1:39" x14ac:dyDescent="0.15">
      <c r="A158" s="181"/>
      <c r="B158" s="291" t="s">
        <v>190</v>
      </c>
      <c r="C158" s="180"/>
      <c r="D158" s="180"/>
      <c r="E158" s="180"/>
      <c r="F158" s="180"/>
      <c r="G158" s="180"/>
      <c r="H158" s="180"/>
      <c r="I158" s="180"/>
      <c r="J158" s="180"/>
      <c r="K158" s="180"/>
      <c r="L158" s="180"/>
      <c r="M158" s="180"/>
      <c r="N158" s="180"/>
      <c r="O158" s="180"/>
      <c r="P158" s="180"/>
      <c r="Q158" s="180"/>
      <c r="R158" s="180"/>
      <c r="S158" s="180"/>
      <c r="T158" s="623" t="s">
        <v>65</v>
      </c>
      <c r="U158" s="623"/>
      <c r="V158" s="623"/>
      <c r="W158" s="623"/>
      <c r="X158" s="623"/>
      <c r="Y158" s="623"/>
      <c r="Z158" s="623"/>
      <c r="AA158" s="623"/>
      <c r="AB158" s="623"/>
      <c r="AC158" s="623"/>
      <c r="AD158" s="623"/>
      <c r="AE158" s="623"/>
      <c r="AF158" s="623"/>
      <c r="AG158" s="623"/>
      <c r="AH158" s="623"/>
      <c r="AI158" s="623"/>
      <c r="AJ158" s="623"/>
      <c r="AK158" s="623"/>
      <c r="AL158" s="623"/>
      <c r="AM158" s="624"/>
    </row>
    <row r="159" spans="1:39" ht="21.75" customHeight="1" x14ac:dyDescent="0.15">
      <c r="A159" s="183"/>
      <c r="B159" s="134"/>
      <c r="C159" s="184" t="s">
        <v>179</v>
      </c>
      <c r="D159" s="712" t="s">
        <v>192</v>
      </c>
      <c r="E159" s="712"/>
      <c r="F159" s="712"/>
      <c r="G159" s="712"/>
      <c r="H159" s="712"/>
      <c r="I159" s="712"/>
      <c r="J159" s="712"/>
      <c r="K159" s="712"/>
      <c r="L159" s="712"/>
      <c r="M159" s="712"/>
      <c r="N159" s="712"/>
      <c r="O159" s="712"/>
      <c r="P159" s="712"/>
      <c r="Q159" s="712"/>
      <c r="R159" s="712"/>
      <c r="S159" s="713"/>
      <c r="T159" s="723" t="s">
        <v>250</v>
      </c>
      <c r="U159" s="724"/>
      <c r="V159" s="724"/>
      <c r="W159" s="724"/>
      <c r="X159" s="724"/>
      <c r="Y159" s="724"/>
      <c r="Z159" s="724"/>
      <c r="AA159" s="724"/>
      <c r="AB159" s="724"/>
      <c r="AC159" s="724"/>
      <c r="AD159" s="724"/>
      <c r="AE159" s="724"/>
      <c r="AF159" s="724"/>
      <c r="AG159" s="724"/>
      <c r="AH159" s="724"/>
      <c r="AI159" s="724"/>
      <c r="AJ159" s="724"/>
      <c r="AK159" s="724"/>
      <c r="AL159" s="724"/>
      <c r="AM159" s="725"/>
    </row>
    <row r="160" spans="1:39" ht="12" customHeight="1" x14ac:dyDescent="0.15">
      <c r="A160" s="193"/>
      <c r="B160" s="194"/>
      <c r="C160" s="195" t="s">
        <v>178</v>
      </c>
      <c r="D160" s="632" t="s">
        <v>156</v>
      </c>
      <c r="E160" s="632"/>
      <c r="F160" s="632"/>
      <c r="G160" s="632"/>
      <c r="H160" s="632"/>
      <c r="I160" s="632"/>
      <c r="J160" s="632"/>
      <c r="K160" s="632"/>
      <c r="L160" s="632"/>
      <c r="M160" s="632"/>
      <c r="N160" s="632"/>
      <c r="O160" s="632"/>
      <c r="P160" s="632"/>
      <c r="Q160" s="632"/>
      <c r="R160" s="632"/>
      <c r="S160" s="633"/>
      <c r="T160" s="726"/>
      <c r="U160" s="727"/>
      <c r="V160" s="727"/>
      <c r="W160" s="727"/>
      <c r="X160" s="727"/>
      <c r="Y160" s="727"/>
      <c r="Z160" s="727"/>
      <c r="AA160" s="727"/>
      <c r="AB160" s="727"/>
      <c r="AC160" s="727"/>
      <c r="AD160" s="727"/>
      <c r="AE160" s="727"/>
      <c r="AF160" s="727"/>
      <c r="AG160" s="727"/>
      <c r="AH160" s="727"/>
      <c r="AI160" s="727"/>
      <c r="AJ160" s="727"/>
      <c r="AK160" s="727"/>
      <c r="AL160" s="727"/>
      <c r="AM160" s="728"/>
    </row>
    <row r="161" spans="1:36" ht="18" customHeight="1" x14ac:dyDescent="0.15">
      <c r="A161" s="165"/>
      <c r="B161" s="196"/>
      <c r="C161" s="197"/>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c r="AA161" s="197"/>
      <c r="AB161" s="197"/>
      <c r="AC161" s="197"/>
      <c r="AD161" s="197"/>
      <c r="AE161" s="197"/>
      <c r="AF161" s="197"/>
      <c r="AG161" s="197"/>
      <c r="AH161" s="197"/>
      <c r="AI161" s="197"/>
      <c r="AJ161" s="197"/>
    </row>
    <row r="162" spans="1:36" s="198" customFormat="1" x14ac:dyDescent="0.15">
      <c r="B162" s="196"/>
      <c r="C162" s="196"/>
      <c r="D162" s="196"/>
      <c r="E162" s="196"/>
      <c r="F162" s="196"/>
      <c r="G162" s="196"/>
      <c r="H162" s="196"/>
      <c r="I162" s="196"/>
      <c r="J162" s="196"/>
      <c r="K162" s="196"/>
      <c r="L162" s="196"/>
      <c r="M162" s="196"/>
      <c r="N162" s="196"/>
      <c r="O162" s="196"/>
      <c r="P162" s="196"/>
      <c r="Q162" s="196"/>
      <c r="R162" s="196"/>
      <c r="S162" s="196"/>
      <c r="T162" s="196"/>
      <c r="U162" s="196"/>
      <c r="V162" s="196"/>
      <c r="W162" s="196"/>
      <c r="X162" s="196"/>
      <c r="Y162" s="196"/>
      <c r="Z162" s="196"/>
      <c r="AA162" s="196"/>
      <c r="AB162" s="196"/>
      <c r="AC162" s="196"/>
      <c r="AD162" s="196"/>
      <c r="AE162" s="196"/>
      <c r="AF162" s="196"/>
      <c r="AG162" s="196"/>
      <c r="AH162" s="196"/>
      <c r="AI162" s="196"/>
      <c r="AJ162" s="196"/>
    </row>
    <row r="163" spans="1:36" s="198" customFormat="1" x14ac:dyDescent="0.15">
      <c r="B163" s="196"/>
      <c r="C163" s="196"/>
      <c r="D163" s="196"/>
      <c r="E163" s="196"/>
      <c r="F163" s="196"/>
      <c r="G163" s="196"/>
      <c r="H163" s="196"/>
      <c r="I163" s="196"/>
      <c r="J163" s="196"/>
      <c r="K163" s="196"/>
      <c r="L163" s="196"/>
      <c r="M163" s="196"/>
      <c r="N163" s="196"/>
      <c r="O163" s="196"/>
      <c r="P163" s="196"/>
      <c r="Q163" s="196"/>
      <c r="R163" s="196"/>
      <c r="S163" s="196"/>
      <c r="T163" s="196"/>
      <c r="U163" s="196"/>
      <c r="V163" s="196"/>
      <c r="W163" s="196"/>
      <c r="X163" s="196"/>
      <c r="Y163" s="196"/>
      <c r="Z163" s="196"/>
      <c r="AA163" s="196"/>
      <c r="AB163" s="196"/>
      <c r="AC163" s="196"/>
      <c r="AD163" s="196"/>
      <c r="AE163" s="196"/>
      <c r="AF163" s="196"/>
      <c r="AG163" s="196"/>
      <c r="AH163" s="196"/>
      <c r="AI163" s="196"/>
      <c r="AJ163" s="196"/>
    </row>
    <row r="164" spans="1:36" x14ac:dyDescent="0.15">
      <c r="A164" s="165"/>
      <c r="B164" s="197"/>
      <c r="C164" s="197"/>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c r="AA164" s="197"/>
      <c r="AB164" s="197"/>
      <c r="AC164" s="197"/>
      <c r="AD164" s="197"/>
      <c r="AE164" s="197"/>
      <c r="AF164" s="197"/>
      <c r="AG164" s="197"/>
      <c r="AH164" s="197"/>
      <c r="AI164" s="197"/>
      <c r="AJ164" s="197"/>
    </row>
    <row r="165" spans="1:36" x14ac:dyDescent="0.15">
      <c r="A165" s="165"/>
      <c r="B165" s="197"/>
      <c r="C165" s="197"/>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c r="AA165" s="197"/>
      <c r="AB165" s="197"/>
      <c r="AC165" s="197"/>
      <c r="AD165" s="197"/>
      <c r="AE165" s="197"/>
      <c r="AF165" s="197"/>
      <c r="AG165" s="197"/>
      <c r="AH165" s="197"/>
      <c r="AI165" s="197"/>
      <c r="AJ165" s="197"/>
    </row>
    <row r="166" spans="1:36" x14ac:dyDescent="0.15">
      <c r="A166" s="165"/>
      <c r="B166" s="197"/>
      <c r="C166" s="197"/>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c r="AA166" s="197"/>
      <c r="AB166" s="197"/>
      <c r="AC166" s="197"/>
      <c r="AD166" s="197"/>
      <c r="AE166" s="197"/>
      <c r="AF166" s="197"/>
      <c r="AG166" s="197"/>
      <c r="AH166" s="197"/>
      <c r="AI166" s="197"/>
      <c r="AJ166" s="197"/>
    </row>
    <row r="167" spans="1:36" x14ac:dyDescent="0.15">
      <c r="A167" s="165"/>
      <c r="B167" s="197"/>
      <c r="C167" s="197"/>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c r="AA167" s="197"/>
      <c r="AB167" s="197"/>
      <c r="AC167" s="197"/>
      <c r="AD167" s="197"/>
      <c r="AE167" s="197"/>
      <c r="AF167" s="197"/>
      <c r="AG167" s="197"/>
      <c r="AH167" s="197"/>
      <c r="AI167" s="197"/>
      <c r="AJ167" s="197"/>
    </row>
    <row r="168" spans="1:36" x14ac:dyDescent="0.15">
      <c r="A168" s="165"/>
      <c r="B168" s="197"/>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c r="AA168" s="197"/>
      <c r="AB168" s="197"/>
      <c r="AC168" s="197"/>
      <c r="AD168" s="197"/>
      <c r="AE168" s="197"/>
      <c r="AF168" s="197"/>
      <c r="AG168" s="197"/>
      <c r="AH168" s="197"/>
      <c r="AI168" s="197"/>
      <c r="AJ168" s="197"/>
    </row>
    <row r="169" spans="1:36" x14ac:dyDescent="0.15">
      <c r="A169" s="165"/>
      <c r="B169" s="197"/>
      <c r="C169" s="197"/>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c r="AA169" s="197"/>
      <c r="AB169" s="197"/>
      <c r="AC169" s="197"/>
      <c r="AD169" s="197"/>
      <c r="AE169" s="197"/>
      <c r="AF169" s="197"/>
      <c r="AG169" s="197"/>
      <c r="AH169" s="197"/>
      <c r="AI169" s="197"/>
      <c r="AJ169" s="197"/>
    </row>
    <row r="170" spans="1:36" x14ac:dyDescent="0.15">
      <c r="A170" s="165"/>
      <c r="B170" s="197"/>
      <c r="C170" s="197"/>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row>
    <row r="171" spans="1:36" x14ac:dyDescent="0.15">
      <c r="A171" s="165"/>
      <c r="B171" s="197"/>
      <c r="C171" s="197"/>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c r="AA171" s="197"/>
      <c r="AB171" s="197"/>
      <c r="AC171" s="197"/>
      <c r="AD171" s="197"/>
      <c r="AE171" s="197"/>
      <c r="AF171" s="197"/>
      <c r="AG171" s="197"/>
      <c r="AH171" s="197"/>
      <c r="AI171" s="197"/>
      <c r="AJ171" s="197"/>
    </row>
    <row r="172" spans="1:36" x14ac:dyDescent="0.15">
      <c r="A172" s="165"/>
      <c r="B172" s="197"/>
      <c r="C172" s="197"/>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c r="AA172" s="197"/>
      <c r="AB172" s="197"/>
      <c r="AC172" s="197"/>
      <c r="AD172" s="197"/>
      <c r="AE172" s="197"/>
      <c r="AF172" s="197"/>
      <c r="AG172" s="197"/>
      <c r="AH172" s="197"/>
      <c r="AI172" s="197"/>
      <c r="AJ172" s="197"/>
    </row>
    <row r="173" spans="1:36" x14ac:dyDescent="0.15">
      <c r="A173" s="165"/>
      <c r="B173" s="197"/>
      <c r="C173" s="197"/>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c r="AA173" s="197"/>
      <c r="AB173" s="197"/>
      <c r="AC173" s="197"/>
      <c r="AD173" s="197"/>
      <c r="AE173" s="197"/>
      <c r="AF173" s="197"/>
      <c r="AG173" s="197"/>
      <c r="AH173" s="197"/>
      <c r="AI173" s="197"/>
      <c r="AJ173" s="197"/>
    </row>
    <row r="174" spans="1:36" x14ac:dyDescent="0.15">
      <c r="A174" s="165"/>
      <c r="B174" s="197"/>
      <c r="C174" s="197"/>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c r="AA174" s="197"/>
      <c r="AB174" s="197"/>
      <c r="AC174" s="197"/>
      <c r="AD174" s="197"/>
      <c r="AE174" s="197"/>
      <c r="AF174" s="197"/>
      <c r="AG174" s="197"/>
      <c r="AH174" s="197"/>
      <c r="AI174" s="197"/>
      <c r="AJ174" s="197"/>
    </row>
    <row r="175" spans="1:36" x14ac:dyDescent="0.15">
      <c r="A175" s="165"/>
      <c r="B175" s="197"/>
      <c r="C175" s="197"/>
      <c r="D175" s="197"/>
      <c r="E175" s="197"/>
      <c r="F175" s="197"/>
      <c r="G175" s="197"/>
      <c r="H175" s="197"/>
      <c r="I175" s="197"/>
      <c r="J175" s="197"/>
      <c r="K175" s="197"/>
      <c r="L175" s="197"/>
      <c r="M175" s="197"/>
      <c r="N175" s="197"/>
      <c r="O175" s="197"/>
      <c r="P175" s="197"/>
      <c r="Q175" s="197"/>
      <c r="R175" s="197"/>
      <c r="S175" s="197"/>
      <c r="T175" s="197"/>
      <c r="U175" s="197"/>
      <c r="V175" s="197"/>
      <c r="W175" s="197"/>
      <c r="X175" s="197"/>
      <c r="Y175" s="197"/>
      <c r="Z175" s="197"/>
      <c r="AA175" s="197"/>
      <c r="AB175" s="197"/>
      <c r="AC175" s="197"/>
      <c r="AD175" s="197"/>
      <c r="AE175" s="197"/>
      <c r="AF175" s="197"/>
      <c r="AG175" s="197"/>
      <c r="AH175" s="197"/>
      <c r="AI175" s="197"/>
      <c r="AJ175" s="197"/>
    </row>
    <row r="176" spans="1:36" x14ac:dyDescent="0.15">
      <c r="A176" s="165"/>
      <c r="B176" s="197"/>
      <c r="C176" s="197"/>
      <c r="D176" s="197"/>
      <c r="E176" s="197"/>
      <c r="F176" s="197"/>
      <c r="G176" s="197"/>
      <c r="H176" s="197"/>
      <c r="I176" s="197"/>
      <c r="J176" s="197"/>
      <c r="K176" s="197"/>
      <c r="L176" s="197"/>
      <c r="M176" s="197"/>
      <c r="N176" s="197"/>
      <c r="O176" s="197"/>
      <c r="P176" s="197"/>
      <c r="Q176" s="197"/>
      <c r="R176" s="197"/>
      <c r="S176" s="197"/>
      <c r="T176" s="197"/>
      <c r="U176" s="197"/>
      <c r="V176" s="197"/>
      <c r="W176" s="197"/>
      <c r="X176" s="197"/>
      <c r="Y176" s="197"/>
      <c r="Z176" s="197"/>
      <c r="AA176" s="197"/>
      <c r="AB176" s="197"/>
      <c r="AC176" s="197"/>
      <c r="AD176" s="197"/>
      <c r="AE176" s="197"/>
      <c r="AF176" s="197"/>
      <c r="AG176" s="197"/>
      <c r="AH176" s="197"/>
      <c r="AI176" s="197"/>
      <c r="AJ176" s="197"/>
    </row>
    <row r="177" spans="1:36" x14ac:dyDescent="0.15">
      <c r="A177" s="165"/>
      <c r="B177" s="197"/>
      <c r="C177" s="197"/>
      <c r="D177" s="197"/>
      <c r="E177" s="197"/>
      <c r="F177" s="197"/>
      <c r="G177" s="197"/>
      <c r="H177" s="197"/>
      <c r="I177" s="197"/>
      <c r="J177" s="197"/>
      <c r="K177" s="197"/>
      <c r="L177" s="197"/>
      <c r="M177" s="197"/>
      <c r="N177" s="197"/>
      <c r="O177" s="197"/>
      <c r="P177" s="197"/>
      <c r="Q177" s="197"/>
      <c r="R177" s="197"/>
      <c r="S177" s="197"/>
      <c r="T177" s="197"/>
      <c r="U177" s="197"/>
      <c r="V177" s="197"/>
      <c r="W177" s="197"/>
      <c r="X177" s="197"/>
      <c r="Y177" s="197"/>
      <c r="Z177" s="197"/>
      <c r="AA177" s="197"/>
      <c r="AB177" s="197"/>
      <c r="AC177" s="197"/>
      <c r="AD177" s="197"/>
      <c r="AE177" s="197"/>
      <c r="AF177" s="197"/>
      <c r="AG177" s="197"/>
      <c r="AH177" s="197"/>
      <c r="AI177" s="197"/>
      <c r="AJ177" s="197"/>
    </row>
    <row r="178" spans="1:36" x14ac:dyDescent="0.15">
      <c r="A178" s="165"/>
      <c r="B178" s="197"/>
      <c r="C178" s="197"/>
      <c r="D178" s="197"/>
      <c r="E178" s="197"/>
      <c r="F178" s="197"/>
      <c r="G178" s="197"/>
      <c r="H178" s="197"/>
      <c r="I178" s="197"/>
      <c r="J178" s="197"/>
      <c r="K178" s="197"/>
      <c r="L178" s="197"/>
      <c r="M178" s="197"/>
      <c r="N178" s="197"/>
      <c r="O178" s="197"/>
      <c r="P178" s="197"/>
      <c r="Q178" s="197"/>
      <c r="R178" s="197"/>
      <c r="S178" s="197"/>
      <c r="T178" s="197"/>
      <c r="U178" s="197"/>
      <c r="V178" s="197"/>
      <c r="W178" s="197"/>
      <c r="X178" s="197"/>
      <c r="Y178" s="197"/>
      <c r="Z178" s="197"/>
      <c r="AA178" s="197"/>
      <c r="AB178" s="197"/>
      <c r="AC178" s="197"/>
      <c r="AD178" s="197"/>
      <c r="AE178" s="197"/>
      <c r="AF178" s="197"/>
      <c r="AG178" s="197"/>
      <c r="AH178" s="197"/>
      <c r="AI178" s="197"/>
      <c r="AJ178" s="197"/>
    </row>
    <row r="179" spans="1:36" x14ac:dyDescent="0.15">
      <c r="A179" s="165"/>
      <c r="B179" s="197"/>
      <c r="C179" s="197"/>
      <c r="D179" s="197"/>
      <c r="E179" s="197"/>
      <c r="F179" s="197"/>
      <c r="G179" s="197"/>
      <c r="H179" s="197"/>
      <c r="I179" s="197"/>
      <c r="J179" s="197"/>
      <c r="K179" s="197"/>
      <c r="L179" s="197"/>
      <c r="M179" s="197"/>
      <c r="N179" s="197"/>
      <c r="O179" s="197"/>
      <c r="P179" s="197"/>
      <c r="Q179" s="197"/>
      <c r="R179" s="197"/>
      <c r="S179" s="197"/>
      <c r="T179" s="197"/>
      <c r="U179" s="197"/>
      <c r="V179" s="197"/>
      <c r="W179" s="197"/>
      <c r="X179" s="197"/>
      <c r="Y179" s="197"/>
      <c r="Z179" s="197"/>
      <c r="AA179" s="197"/>
      <c r="AB179" s="197"/>
      <c r="AC179" s="197"/>
      <c r="AD179" s="197"/>
      <c r="AE179" s="197"/>
      <c r="AF179" s="197"/>
      <c r="AG179" s="197"/>
      <c r="AH179" s="197"/>
      <c r="AI179" s="197"/>
      <c r="AJ179" s="197"/>
    </row>
    <row r="180" spans="1:36" x14ac:dyDescent="0.15">
      <c r="A180" s="165"/>
      <c r="B180" s="197"/>
      <c r="C180" s="197"/>
      <c r="D180" s="197"/>
      <c r="E180" s="197"/>
      <c r="F180" s="197"/>
      <c r="G180" s="197"/>
      <c r="H180" s="197"/>
      <c r="I180" s="197"/>
      <c r="J180" s="197"/>
      <c r="K180" s="197"/>
      <c r="L180" s="197"/>
      <c r="M180" s="197"/>
      <c r="N180" s="197"/>
      <c r="O180" s="197"/>
      <c r="P180" s="197"/>
      <c r="Q180" s="197"/>
      <c r="R180" s="197"/>
      <c r="S180" s="197"/>
      <c r="T180" s="197"/>
      <c r="U180" s="197"/>
      <c r="V180" s="197"/>
      <c r="W180" s="197"/>
      <c r="X180" s="197"/>
      <c r="Y180" s="197"/>
      <c r="Z180" s="197"/>
      <c r="AA180" s="197"/>
      <c r="AB180" s="197"/>
      <c r="AC180" s="197"/>
      <c r="AD180" s="197"/>
      <c r="AE180" s="197"/>
      <c r="AF180" s="197"/>
      <c r="AG180" s="197"/>
      <c r="AH180" s="197"/>
      <c r="AI180" s="197"/>
      <c r="AJ180" s="197"/>
    </row>
    <row r="181" spans="1:36" x14ac:dyDescent="0.15">
      <c r="A181" s="165"/>
      <c r="B181" s="197"/>
      <c r="C181" s="197"/>
      <c r="D181" s="197"/>
      <c r="E181" s="197"/>
      <c r="F181" s="197"/>
      <c r="G181" s="197"/>
      <c r="H181" s="197"/>
      <c r="I181" s="197"/>
      <c r="J181" s="197"/>
      <c r="K181" s="197"/>
      <c r="L181" s="197"/>
      <c r="M181" s="197"/>
      <c r="N181" s="197"/>
      <c r="O181" s="197"/>
      <c r="P181" s="197"/>
      <c r="Q181" s="197"/>
      <c r="R181" s="197"/>
      <c r="S181" s="197"/>
      <c r="T181" s="197"/>
      <c r="U181" s="197"/>
      <c r="V181" s="197"/>
      <c r="W181" s="197"/>
      <c r="X181" s="197"/>
      <c r="Y181" s="197"/>
      <c r="Z181" s="197"/>
      <c r="AA181" s="197"/>
      <c r="AB181" s="197"/>
      <c r="AC181" s="197"/>
      <c r="AD181" s="197"/>
      <c r="AE181" s="197"/>
      <c r="AF181" s="197"/>
      <c r="AG181" s="197"/>
      <c r="AH181" s="197"/>
      <c r="AI181" s="197"/>
      <c r="AJ181" s="197"/>
    </row>
    <row r="182" spans="1:36" x14ac:dyDescent="0.15">
      <c r="A182" s="165"/>
      <c r="B182" s="197"/>
      <c r="C182" s="197"/>
      <c r="D182" s="197"/>
      <c r="E182" s="197"/>
      <c r="F182" s="197"/>
      <c r="G182" s="197"/>
      <c r="H182" s="197"/>
      <c r="I182" s="197"/>
      <c r="J182" s="197"/>
      <c r="K182" s="197"/>
      <c r="L182" s="197"/>
      <c r="M182" s="197"/>
      <c r="N182" s="197"/>
      <c r="O182" s="197"/>
      <c r="P182" s="197"/>
      <c r="Q182" s="197"/>
      <c r="R182" s="197"/>
      <c r="S182" s="197"/>
      <c r="T182" s="197"/>
      <c r="U182" s="197"/>
      <c r="V182" s="197"/>
      <c r="W182" s="197"/>
      <c r="X182" s="197"/>
      <c r="Y182" s="197"/>
      <c r="Z182" s="197"/>
      <c r="AA182" s="197"/>
      <c r="AB182" s="197"/>
      <c r="AC182" s="197"/>
      <c r="AD182" s="197"/>
      <c r="AE182" s="197"/>
      <c r="AF182" s="197"/>
      <c r="AG182" s="197"/>
      <c r="AH182" s="197"/>
      <c r="AI182" s="197"/>
      <c r="AJ182" s="197"/>
    </row>
    <row r="183" spans="1:36" x14ac:dyDescent="0.15">
      <c r="A183" s="165"/>
      <c r="B183" s="197"/>
      <c r="C183" s="197"/>
      <c r="D183" s="197"/>
      <c r="E183" s="197"/>
      <c r="F183" s="197"/>
      <c r="G183" s="197"/>
      <c r="H183" s="197"/>
      <c r="I183" s="197"/>
      <c r="J183" s="197"/>
      <c r="K183" s="197"/>
      <c r="L183" s="197"/>
      <c r="M183" s="197"/>
      <c r="N183" s="197"/>
      <c r="O183" s="197"/>
      <c r="P183" s="197"/>
      <c r="Q183" s="197"/>
      <c r="R183" s="197"/>
      <c r="S183" s="197"/>
      <c r="T183" s="197"/>
      <c r="U183" s="197"/>
      <c r="V183" s="197"/>
      <c r="W183" s="197"/>
      <c r="X183" s="197"/>
      <c r="Y183" s="197"/>
      <c r="Z183" s="197"/>
      <c r="AA183" s="197"/>
      <c r="AB183" s="197"/>
      <c r="AC183" s="197"/>
      <c r="AD183" s="197"/>
      <c r="AE183" s="197"/>
      <c r="AF183" s="197"/>
      <c r="AG183" s="197"/>
      <c r="AH183" s="197"/>
      <c r="AI183" s="197"/>
      <c r="AJ183" s="197"/>
    </row>
    <row r="184" spans="1:36" x14ac:dyDescent="0.15">
      <c r="A184" s="165"/>
      <c r="B184" s="197"/>
      <c r="C184" s="197"/>
      <c r="D184" s="197"/>
      <c r="E184" s="197"/>
      <c r="F184" s="197"/>
      <c r="G184" s="197"/>
      <c r="H184" s="197"/>
      <c r="I184" s="197"/>
      <c r="J184" s="197"/>
      <c r="K184" s="197"/>
      <c r="L184" s="197"/>
      <c r="M184" s="197"/>
      <c r="N184" s="197"/>
      <c r="O184" s="197"/>
      <c r="P184" s="197"/>
      <c r="Q184" s="197"/>
      <c r="R184" s="197"/>
      <c r="S184" s="197"/>
      <c r="T184" s="197"/>
      <c r="U184" s="197"/>
      <c r="V184" s="197"/>
      <c r="W184" s="197"/>
      <c r="X184" s="197"/>
      <c r="Y184" s="197"/>
      <c r="Z184" s="197"/>
      <c r="AA184" s="197"/>
      <c r="AB184" s="197"/>
      <c r="AC184" s="197"/>
      <c r="AD184" s="197"/>
      <c r="AE184" s="197"/>
      <c r="AF184" s="197"/>
      <c r="AG184" s="197"/>
      <c r="AH184" s="197"/>
      <c r="AI184" s="197"/>
      <c r="AJ184" s="197"/>
    </row>
    <row r="185" spans="1:36" x14ac:dyDescent="0.15">
      <c r="A185" s="165"/>
      <c r="B185" s="197"/>
      <c r="C185" s="197"/>
      <c r="D185" s="197"/>
      <c r="E185" s="197"/>
      <c r="F185" s="197"/>
      <c r="G185" s="197"/>
      <c r="H185" s="197"/>
      <c r="I185" s="197"/>
      <c r="J185" s="197"/>
      <c r="K185" s="197"/>
      <c r="L185" s="197"/>
      <c r="M185" s="197"/>
      <c r="N185" s="197"/>
      <c r="O185" s="197"/>
      <c r="P185" s="197"/>
      <c r="Q185" s="197"/>
      <c r="R185" s="197"/>
      <c r="S185" s="197"/>
      <c r="T185" s="197"/>
      <c r="U185" s="197"/>
      <c r="V185" s="197"/>
      <c r="W185" s="197"/>
      <c r="X185" s="197"/>
      <c r="Y185" s="197"/>
      <c r="Z185" s="197"/>
      <c r="AA185" s="197"/>
      <c r="AB185" s="197"/>
      <c r="AC185" s="197"/>
      <c r="AD185" s="197"/>
      <c r="AE185" s="197"/>
      <c r="AF185" s="197"/>
      <c r="AG185" s="197"/>
      <c r="AH185" s="197"/>
      <c r="AI185" s="197"/>
      <c r="AJ185" s="197"/>
    </row>
    <row r="186" spans="1:36" x14ac:dyDescent="0.15">
      <c r="A186" s="165"/>
      <c r="B186" s="197"/>
      <c r="C186" s="197"/>
      <c r="D186" s="197"/>
      <c r="E186" s="197"/>
      <c r="F186" s="197"/>
      <c r="G186" s="197"/>
      <c r="H186" s="197"/>
      <c r="I186" s="197"/>
      <c r="J186" s="197"/>
      <c r="K186" s="197"/>
      <c r="L186" s="197"/>
      <c r="M186" s="197"/>
      <c r="N186" s="197"/>
      <c r="O186" s="197"/>
      <c r="P186" s="197"/>
      <c r="Q186" s="197"/>
      <c r="R186" s="197"/>
      <c r="S186" s="197"/>
      <c r="T186" s="197"/>
      <c r="U186" s="197"/>
      <c r="V186" s="197"/>
      <c r="W186" s="197"/>
      <c r="X186" s="197"/>
      <c r="Y186" s="197"/>
      <c r="Z186" s="197"/>
      <c r="AA186" s="197"/>
      <c r="AB186" s="197"/>
      <c r="AC186" s="197"/>
      <c r="AD186" s="197"/>
      <c r="AE186" s="197"/>
      <c r="AF186" s="197"/>
      <c r="AG186" s="197"/>
      <c r="AH186" s="197"/>
      <c r="AI186" s="197"/>
      <c r="AJ186" s="197"/>
    </row>
    <row r="187" spans="1:36" x14ac:dyDescent="0.15">
      <c r="A187" s="165"/>
      <c r="B187" s="197"/>
      <c r="C187" s="197"/>
      <c r="D187" s="197"/>
      <c r="E187" s="197"/>
      <c r="F187" s="197"/>
      <c r="G187" s="197"/>
      <c r="H187" s="197"/>
      <c r="I187" s="197"/>
      <c r="J187" s="197"/>
      <c r="K187" s="197"/>
      <c r="L187" s="197"/>
      <c r="M187" s="197"/>
      <c r="N187" s="197"/>
      <c r="O187" s="197"/>
      <c r="P187" s="197"/>
      <c r="Q187" s="197"/>
      <c r="R187" s="197"/>
      <c r="S187" s="197"/>
      <c r="T187" s="197"/>
      <c r="U187" s="197"/>
      <c r="V187" s="197"/>
      <c r="W187" s="197"/>
      <c r="X187" s="197"/>
      <c r="Y187" s="197"/>
      <c r="Z187" s="197"/>
      <c r="AA187" s="197"/>
      <c r="AB187" s="197"/>
      <c r="AC187" s="197"/>
      <c r="AD187" s="197"/>
      <c r="AE187" s="197"/>
      <c r="AF187" s="197"/>
      <c r="AG187" s="197"/>
      <c r="AH187" s="197"/>
      <c r="AI187" s="197"/>
      <c r="AJ187" s="197"/>
    </row>
    <row r="188" spans="1:36" x14ac:dyDescent="0.15">
      <c r="A188" s="165"/>
      <c r="B188" s="197"/>
      <c r="C188" s="197"/>
      <c r="D188" s="197"/>
      <c r="E188" s="197"/>
      <c r="F188" s="197"/>
      <c r="G188" s="197"/>
      <c r="H188" s="197"/>
      <c r="I188" s="197"/>
      <c r="J188" s="197"/>
      <c r="K188" s="197"/>
      <c r="L188" s="197"/>
      <c r="M188" s="197"/>
      <c r="N188" s="197"/>
      <c r="O188" s="197"/>
      <c r="P188" s="197"/>
      <c r="Q188" s="197"/>
      <c r="R188" s="197"/>
      <c r="S188" s="197"/>
      <c r="T188" s="197"/>
      <c r="U188" s="197"/>
      <c r="V188" s="197"/>
      <c r="W188" s="197"/>
      <c r="X188" s="197"/>
      <c r="Y188" s="197"/>
      <c r="Z188" s="197"/>
      <c r="AA188" s="197"/>
      <c r="AB188" s="197"/>
      <c r="AC188" s="197"/>
      <c r="AD188" s="197"/>
      <c r="AE188" s="197"/>
      <c r="AF188" s="197"/>
      <c r="AG188" s="197"/>
      <c r="AH188" s="197"/>
      <c r="AI188" s="197"/>
      <c r="AJ188" s="197"/>
    </row>
    <row r="189" spans="1:36" x14ac:dyDescent="0.15">
      <c r="A189" s="165"/>
      <c r="B189" s="197"/>
      <c r="C189" s="197"/>
      <c r="D189" s="197"/>
      <c r="E189" s="197"/>
      <c r="F189" s="197"/>
      <c r="G189" s="197"/>
      <c r="H189" s="197"/>
      <c r="I189" s="197"/>
      <c r="J189" s="197"/>
      <c r="K189" s="197"/>
      <c r="L189" s="197"/>
      <c r="M189" s="197"/>
      <c r="N189" s="197"/>
      <c r="O189" s="197"/>
      <c r="P189" s="197"/>
      <c r="Q189" s="197"/>
      <c r="R189" s="197"/>
      <c r="S189" s="197"/>
      <c r="T189" s="197"/>
      <c r="U189" s="197"/>
      <c r="V189" s="197"/>
      <c r="W189" s="197"/>
      <c r="X189" s="197"/>
      <c r="Y189" s="197"/>
      <c r="Z189" s="197"/>
      <c r="AA189" s="197"/>
      <c r="AB189" s="197"/>
      <c r="AC189" s="197"/>
      <c r="AD189" s="197"/>
      <c r="AE189" s="197"/>
      <c r="AF189" s="197"/>
      <c r="AG189" s="197"/>
      <c r="AH189" s="197"/>
      <c r="AI189" s="197"/>
      <c r="AJ189" s="197"/>
    </row>
    <row r="190" spans="1:36" x14ac:dyDescent="0.15">
      <c r="A190" s="165"/>
      <c r="B190" s="197"/>
      <c r="C190" s="197"/>
      <c r="D190" s="197"/>
      <c r="E190" s="197"/>
      <c r="F190" s="197"/>
      <c r="G190" s="197"/>
      <c r="H190" s="197"/>
      <c r="I190" s="197"/>
      <c r="J190" s="197"/>
      <c r="K190" s="197"/>
      <c r="L190" s="197"/>
      <c r="M190" s="197"/>
      <c r="N190" s="197"/>
      <c r="O190" s="197"/>
      <c r="P190" s="197"/>
      <c r="Q190" s="197"/>
      <c r="R190" s="197"/>
      <c r="S190" s="197"/>
      <c r="T190" s="197"/>
      <c r="U190" s="197"/>
      <c r="V190" s="197"/>
      <c r="W190" s="197"/>
      <c r="X190" s="197"/>
      <c r="Y190" s="197"/>
      <c r="Z190" s="197"/>
      <c r="AA190" s="197"/>
      <c r="AB190" s="197"/>
      <c r="AC190" s="197"/>
      <c r="AD190" s="197"/>
      <c r="AE190" s="197"/>
      <c r="AF190" s="197"/>
      <c r="AG190" s="197"/>
      <c r="AH190" s="197"/>
      <c r="AI190" s="197"/>
      <c r="AJ190" s="197"/>
    </row>
    <row r="191" spans="1:36" x14ac:dyDescent="0.15">
      <c r="A191" s="165"/>
      <c r="B191" s="197"/>
      <c r="C191" s="197"/>
      <c r="D191" s="197"/>
      <c r="E191" s="197"/>
      <c r="F191" s="197"/>
      <c r="G191" s="197"/>
      <c r="H191" s="197"/>
      <c r="I191" s="197"/>
      <c r="J191" s="197"/>
      <c r="K191" s="197"/>
      <c r="L191" s="197"/>
      <c r="M191" s="197"/>
      <c r="N191" s="197"/>
      <c r="O191" s="197"/>
      <c r="P191" s="197"/>
      <c r="Q191" s="197"/>
      <c r="R191" s="197"/>
      <c r="S191" s="197"/>
      <c r="T191" s="197"/>
      <c r="U191" s="197"/>
      <c r="V191" s="197"/>
      <c r="W191" s="197"/>
      <c r="X191" s="197"/>
      <c r="Y191" s="197"/>
      <c r="Z191" s="197"/>
      <c r="AA191" s="197"/>
      <c r="AB191" s="197"/>
      <c r="AC191" s="197"/>
      <c r="AD191" s="197"/>
      <c r="AE191" s="197"/>
      <c r="AF191" s="197"/>
      <c r="AG191" s="197"/>
      <c r="AH191" s="197"/>
      <c r="AI191" s="197"/>
      <c r="AJ191" s="197"/>
    </row>
    <row r="192" spans="1:36" x14ac:dyDescent="0.15">
      <c r="A192" s="165"/>
      <c r="B192" s="197"/>
      <c r="C192" s="197"/>
      <c r="D192" s="197"/>
      <c r="E192" s="197"/>
      <c r="F192" s="197"/>
      <c r="G192" s="197"/>
      <c r="H192" s="197"/>
      <c r="I192" s="197"/>
      <c r="J192" s="197"/>
      <c r="K192" s="197"/>
      <c r="L192" s="197"/>
      <c r="M192" s="197"/>
      <c r="N192" s="197"/>
      <c r="O192" s="197"/>
      <c r="P192" s="197"/>
      <c r="Q192" s="197"/>
      <c r="R192" s="197"/>
      <c r="S192" s="197"/>
      <c r="T192" s="197"/>
      <c r="U192" s="197"/>
      <c r="V192" s="197"/>
      <c r="W192" s="197"/>
      <c r="X192" s="197"/>
      <c r="Y192" s="197"/>
      <c r="Z192" s="197"/>
      <c r="AA192" s="197"/>
      <c r="AB192" s="197"/>
      <c r="AC192" s="197"/>
      <c r="AD192" s="197"/>
      <c r="AE192" s="197"/>
      <c r="AF192" s="197"/>
      <c r="AG192" s="197"/>
      <c r="AH192" s="197"/>
      <c r="AI192" s="197"/>
      <c r="AJ192" s="197"/>
    </row>
    <row r="193" spans="2:36" x14ac:dyDescent="0.15">
      <c r="B193" s="197"/>
      <c r="C193" s="199"/>
      <c r="D193" s="199"/>
      <c r="E193" s="199"/>
      <c r="F193" s="199"/>
      <c r="G193" s="199"/>
      <c r="H193" s="199"/>
      <c r="I193" s="199"/>
      <c r="J193" s="199"/>
      <c r="K193" s="199"/>
      <c r="L193" s="199"/>
      <c r="M193" s="199"/>
      <c r="N193" s="199"/>
      <c r="O193" s="199"/>
      <c r="P193" s="199"/>
      <c r="Q193" s="199"/>
      <c r="R193" s="199"/>
      <c r="S193" s="199"/>
      <c r="T193" s="199"/>
      <c r="U193" s="199"/>
      <c r="V193" s="199"/>
      <c r="W193" s="199"/>
      <c r="X193" s="199"/>
      <c r="Y193" s="199"/>
      <c r="Z193" s="199"/>
      <c r="AA193" s="199"/>
      <c r="AB193" s="199"/>
      <c r="AC193" s="199"/>
      <c r="AD193" s="199"/>
      <c r="AE193" s="199"/>
      <c r="AF193" s="199"/>
      <c r="AG193" s="199"/>
      <c r="AH193" s="199"/>
      <c r="AI193" s="199"/>
      <c r="AJ193" s="199"/>
    </row>
    <row r="194" spans="2:36" x14ac:dyDescent="0.15">
      <c r="B194" s="199"/>
      <c r="C194" s="199"/>
      <c r="D194" s="199"/>
      <c r="E194" s="199"/>
      <c r="F194" s="199"/>
      <c r="G194" s="199"/>
      <c r="H194" s="199"/>
      <c r="I194" s="199"/>
      <c r="J194" s="199"/>
      <c r="K194" s="199"/>
      <c r="L194" s="199"/>
      <c r="M194" s="199"/>
      <c r="N194" s="199"/>
      <c r="O194" s="199"/>
      <c r="P194" s="199"/>
      <c r="Q194" s="199"/>
      <c r="R194" s="199"/>
      <c r="S194" s="199"/>
      <c r="T194" s="199"/>
      <c r="U194" s="199"/>
      <c r="V194" s="199"/>
      <c r="W194" s="199"/>
      <c r="X194" s="199"/>
      <c r="Y194" s="199"/>
      <c r="Z194" s="199"/>
      <c r="AA194" s="199"/>
      <c r="AB194" s="199"/>
      <c r="AC194" s="199"/>
      <c r="AD194" s="199"/>
      <c r="AE194" s="199"/>
      <c r="AF194" s="199"/>
      <c r="AG194" s="199"/>
      <c r="AH194" s="199"/>
      <c r="AI194" s="199"/>
      <c r="AJ194" s="199"/>
    </row>
    <row r="195" spans="2:36" x14ac:dyDescent="0.15">
      <c r="B195" s="199"/>
    </row>
  </sheetData>
  <sheetProtection password="B2EA" sheet="1" formatCells="0"/>
  <mergeCells count="313">
    <mergeCell ref="T157:AM157"/>
    <mergeCell ref="T158:AM158"/>
    <mergeCell ref="D159:S159"/>
    <mergeCell ref="T159:AM160"/>
    <mergeCell ref="D160:S160"/>
    <mergeCell ref="T151:AM151"/>
    <mergeCell ref="D152:S152"/>
    <mergeCell ref="T152:AM152"/>
    <mergeCell ref="T153:AM153"/>
    <mergeCell ref="D154:S154"/>
    <mergeCell ref="T154:AM154"/>
    <mergeCell ref="T145:AM145"/>
    <mergeCell ref="T146:AM146"/>
    <mergeCell ref="D147:S147"/>
    <mergeCell ref="T147:AM147"/>
    <mergeCell ref="A148:AM148"/>
    <mergeCell ref="T150:AM150"/>
    <mergeCell ref="D141:S141"/>
    <mergeCell ref="T141:AM141"/>
    <mergeCell ref="T142:AM142"/>
    <mergeCell ref="T143:AM143"/>
    <mergeCell ref="D144:S144"/>
    <mergeCell ref="T144:AM144"/>
    <mergeCell ref="D139:S139"/>
    <mergeCell ref="T139:AM139"/>
    <mergeCell ref="D140:S140"/>
    <mergeCell ref="T140:AM140"/>
    <mergeCell ref="AG124:AM124"/>
    <mergeCell ref="T133:AM133"/>
    <mergeCell ref="T134:AM134"/>
    <mergeCell ref="D135:S135"/>
    <mergeCell ref="T135:AM135"/>
    <mergeCell ref="D136:S136"/>
    <mergeCell ref="T136:AM136"/>
    <mergeCell ref="A124:D124"/>
    <mergeCell ref="E124:I124"/>
    <mergeCell ref="J124:M124"/>
    <mergeCell ref="N124:U124"/>
    <mergeCell ref="V124:Y124"/>
    <mergeCell ref="Z124:AF124"/>
    <mergeCell ref="T137:AM137"/>
    <mergeCell ref="D138:S138"/>
    <mergeCell ref="T138:AM138"/>
    <mergeCell ref="J121:Y121"/>
    <mergeCell ref="Z121:AF121"/>
    <mergeCell ref="AG121:AM121"/>
    <mergeCell ref="E122:I122"/>
    <mergeCell ref="J122:Y122"/>
    <mergeCell ref="Z122:AF122"/>
    <mergeCell ref="AG122:AM122"/>
    <mergeCell ref="A119:D123"/>
    <mergeCell ref="E119:I119"/>
    <mergeCell ref="J119:Y119"/>
    <mergeCell ref="Z119:AF119"/>
    <mergeCell ref="AG119:AM119"/>
    <mergeCell ref="E120:I120"/>
    <mergeCell ref="J120:Y120"/>
    <mergeCell ref="Z120:AF120"/>
    <mergeCell ref="AG120:AM120"/>
    <mergeCell ref="E121:I121"/>
    <mergeCell ref="E123:I123"/>
    <mergeCell ref="J123:Y123"/>
    <mergeCell ref="Z123:AF123"/>
    <mergeCell ref="AG123:AM123"/>
    <mergeCell ref="Z112:AF112"/>
    <mergeCell ref="AG112:AM112"/>
    <mergeCell ref="AG115:AM115"/>
    <mergeCell ref="A118:D118"/>
    <mergeCell ref="E118:I118"/>
    <mergeCell ref="J118:Y118"/>
    <mergeCell ref="Z118:AF118"/>
    <mergeCell ref="AG118:AM118"/>
    <mergeCell ref="A115:D115"/>
    <mergeCell ref="E115:I115"/>
    <mergeCell ref="J115:M115"/>
    <mergeCell ref="N115:U115"/>
    <mergeCell ref="V115:Y115"/>
    <mergeCell ref="Z115:AF115"/>
    <mergeCell ref="A109:D109"/>
    <mergeCell ref="E109:I109"/>
    <mergeCell ref="J109:Y109"/>
    <mergeCell ref="Z109:AF109"/>
    <mergeCell ref="AG109:AM109"/>
    <mergeCell ref="A110:D114"/>
    <mergeCell ref="E110:I110"/>
    <mergeCell ref="J110:Y110"/>
    <mergeCell ref="Z110:AF110"/>
    <mergeCell ref="AG110:AM110"/>
    <mergeCell ref="E113:I113"/>
    <mergeCell ref="J113:Y113"/>
    <mergeCell ref="Z113:AF113"/>
    <mergeCell ref="AG113:AM113"/>
    <mergeCell ref="E114:I114"/>
    <mergeCell ref="J114:Y114"/>
    <mergeCell ref="Z114:AF114"/>
    <mergeCell ref="AG114:AM114"/>
    <mergeCell ref="E111:I111"/>
    <mergeCell ref="J111:Y111"/>
    <mergeCell ref="Z111:AF111"/>
    <mergeCell ref="AG111:AM111"/>
    <mergeCell ref="E112:I112"/>
    <mergeCell ref="J112:Y112"/>
    <mergeCell ref="J105:Y105"/>
    <mergeCell ref="Z105:AF105"/>
    <mergeCell ref="AG105:AM105"/>
    <mergeCell ref="A106:D106"/>
    <mergeCell ref="E106:I106"/>
    <mergeCell ref="J106:M106"/>
    <mergeCell ref="N106:U106"/>
    <mergeCell ref="V106:Y106"/>
    <mergeCell ref="Z106:AF106"/>
    <mergeCell ref="AG106:AM106"/>
    <mergeCell ref="A103:D105"/>
    <mergeCell ref="E103:I103"/>
    <mergeCell ref="J103:Y103"/>
    <mergeCell ref="Z103:AF103"/>
    <mergeCell ref="AG103:AM103"/>
    <mergeCell ref="E104:I104"/>
    <mergeCell ref="J104:Y104"/>
    <mergeCell ref="Z104:AF104"/>
    <mergeCell ref="AG104:AM104"/>
    <mergeCell ref="E105:I105"/>
    <mergeCell ref="E101:I101"/>
    <mergeCell ref="J101:Y101"/>
    <mergeCell ref="Z101:AF101"/>
    <mergeCell ref="AG101:AM101"/>
    <mergeCell ref="E102:I102"/>
    <mergeCell ref="J102:Y102"/>
    <mergeCell ref="Z102:AF102"/>
    <mergeCell ref="AG102:AM102"/>
    <mergeCell ref="E99:I99"/>
    <mergeCell ref="J99:Y99"/>
    <mergeCell ref="Z99:AF99"/>
    <mergeCell ref="AG99:AM99"/>
    <mergeCell ref="E100:I100"/>
    <mergeCell ref="J100:Y100"/>
    <mergeCell ref="Z100:AF100"/>
    <mergeCell ref="AG100:AM100"/>
    <mergeCell ref="E97:I97"/>
    <mergeCell ref="J97:Y97"/>
    <mergeCell ref="Z97:AF97"/>
    <mergeCell ref="AG97:AM97"/>
    <mergeCell ref="E98:I98"/>
    <mergeCell ref="J98:Y98"/>
    <mergeCell ref="Z98:AF98"/>
    <mergeCell ref="AG98:AM98"/>
    <mergeCell ref="E95:I95"/>
    <mergeCell ref="J95:Y95"/>
    <mergeCell ref="Z95:AF95"/>
    <mergeCell ref="AG95:AM95"/>
    <mergeCell ref="E96:I96"/>
    <mergeCell ref="J96:Y96"/>
    <mergeCell ref="Z96:AF96"/>
    <mergeCell ref="AG96:AM96"/>
    <mergeCell ref="AG88:AM88"/>
    <mergeCell ref="E93:I93"/>
    <mergeCell ref="J93:Y93"/>
    <mergeCell ref="Z93:AF93"/>
    <mergeCell ref="AG93:AM93"/>
    <mergeCell ref="E94:I94"/>
    <mergeCell ref="J94:Y94"/>
    <mergeCell ref="Z94:AF94"/>
    <mergeCell ref="AG94:AM94"/>
    <mergeCell ref="E91:I91"/>
    <mergeCell ref="J91:Y91"/>
    <mergeCell ref="Z91:AF91"/>
    <mergeCell ref="AG91:AM91"/>
    <mergeCell ref="E92:I92"/>
    <mergeCell ref="J92:Y92"/>
    <mergeCell ref="Z92:AF92"/>
    <mergeCell ref="AG92:AM92"/>
    <mergeCell ref="A85:D102"/>
    <mergeCell ref="E85:I85"/>
    <mergeCell ref="J85:Y85"/>
    <mergeCell ref="Z85:AF85"/>
    <mergeCell ref="AG85:AM85"/>
    <mergeCell ref="E86:I86"/>
    <mergeCell ref="J86:Y86"/>
    <mergeCell ref="Z86:AF86"/>
    <mergeCell ref="AG86:AM86"/>
    <mergeCell ref="E87:I87"/>
    <mergeCell ref="E89:I89"/>
    <mergeCell ref="J89:Y89"/>
    <mergeCell ref="Z89:AF89"/>
    <mergeCell ref="AG89:AM89"/>
    <mergeCell ref="E90:I90"/>
    <mergeCell ref="J90:Y90"/>
    <mergeCell ref="Z90:AF90"/>
    <mergeCell ref="AG90:AM90"/>
    <mergeCell ref="J87:Y87"/>
    <mergeCell ref="Z87:AF87"/>
    <mergeCell ref="AG87:AM87"/>
    <mergeCell ref="E88:I88"/>
    <mergeCell ref="J88:Y88"/>
    <mergeCell ref="Z88:AF88"/>
    <mergeCell ref="C79:E79"/>
    <mergeCell ref="F79:T79"/>
    <mergeCell ref="U79:W79"/>
    <mergeCell ref="X79:AM79"/>
    <mergeCell ref="B80:AM80"/>
    <mergeCell ref="A84:D84"/>
    <mergeCell ref="E84:I84"/>
    <mergeCell ref="J84:Y84"/>
    <mergeCell ref="Z84:AF84"/>
    <mergeCell ref="AG84:AM84"/>
    <mergeCell ref="C77:E77"/>
    <mergeCell ref="F77:T77"/>
    <mergeCell ref="U77:W77"/>
    <mergeCell ref="X77:AM77"/>
    <mergeCell ref="C78:AE78"/>
    <mergeCell ref="AF78:AM78"/>
    <mergeCell ref="C73:V73"/>
    <mergeCell ref="X73:AM73"/>
    <mergeCell ref="B75:AE75"/>
    <mergeCell ref="AF75:AM75"/>
    <mergeCell ref="C76:AE76"/>
    <mergeCell ref="AF76:AM76"/>
    <mergeCell ref="C65:AE65"/>
    <mergeCell ref="AF65:AM65"/>
    <mergeCell ref="C66:AE66"/>
    <mergeCell ref="AF66:AM66"/>
    <mergeCell ref="B68:AM68"/>
    <mergeCell ref="A70:AM70"/>
    <mergeCell ref="B60:AM60"/>
    <mergeCell ref="B62:AE62"/>
    <mergeCell ref="AF62:AM62"/>
    <mergeCell ref="C63:AE63"/>
    <mergeCell ref="AF63:AM63"/>
    <mergeCell ref="C64:AE64"/>
    <mergeCell ref="AF64:AM64"/>
    <mergeCell ref="A54:AM54"/>
    <mergeCell ref="C57:V57"/>
    <mergeCell ref="W57:AB57"/>
    <mergeCell ref="AC57:AM57"/>
    <mergeCell ref="C59:V59"/>
    <mergeCell ref="W59:AB59"/>
    <mergeCell ref="AC59:AM59"/>
    <mergeCell ref="C48:AE48"/>
    <mergeCell ref="AF48:AG48"/>
    <mergeCell ref="AF49:AM49"/>
    <mergeCell ref="C50:AE50"/>
    <mergeCell ref="AF50:AM50"/>
    <mergeCell ref="B52:AM52"/>
    <mergeCell ref="C44:AE44"/>
    <mergeCell ref="AF44:AM44"/>
    <mergeCell ref="AF45:AM45"/>
    <mergeCell ref="C46:AE46"/>
    <mergeCell ref="AF46:AM46"/>
    <mergeCell ref="AF47:AM47"/>
    <mergeCell ref="C41:AE41"/>
    <mergeCell ref="AF41:AM41"/>
    <mergeCell ref="AD42:AE42"/>
    <mergeCell ref="AF42:AG42"/>
    <mergeCell ref="D43:Y43"/>
    <mergeCell ref="AD43:AE43"/>
    <mergeCell ref="AF43:AG43"/>
    <mergeCell ref="C37:AE37"/>
    <mergeCell ref="AF37:AM37"/>
    <mergeCell ref="AF38:AM38"/>
    <mergeCell ref="C39:AE39"/>
    <mergeCell ref="AF39:AG39"/>
    <mergeCell ref="C40:AE40"/>
    <mergeCell ref="AF40:AM40"/>
    <mergeCell ref="B31:AM31"/>
    <mergeCell ref="B32:AM32"/>
    <mergeCell ref="C34:AE34"/>
    <mergeCell ref="AF34:AM34"/>
    <mergeCell ref="AF35:AM35"/>
    <mergeCell ref="C36:AE36"/>
    <mergeCell ref="AF36:AG36"/>
    <mergeCell ref="C25:V25"/>
    <mergeCell ref="C27:V27"/>
    <mergeCell ref="X27:AM27"/>
    <mergeCell ref="C28:V28"/>
    <mergeCell ref="X28:AM28"/>
    <mergeCell ref="C30:V30"/>
    <mergeCell ref="D18:AM18"/>
    <mergeCell ref="D19:AM19"/>
    <mergeCell ref="D20:AM20"/>
    <mergeCell ref="D21:AM21"/>
    <mergeCell ref="C24:V24"/>
    <mergeCell ref="X24:AM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44:AM44">
    <cfRule type="expression" dxfId="14" priority="3">
      <formula>$C$44&lt;&gt;""</formula>
    </cfRule>
  </conditionalFormatting>
  <conditionalFormatting sqref="AF40:AM40">
    <cfRule type="expression" dxfId="13" priority="2">
      <formula>$C$40&lt;&gt;""</formula>
    </cfRule>
  </conditionalFormatting>
  <dataValidations count="1">
    <dataValidation imeMode="halfAlpha" allowBlank="1" showInputMessage="1" showErrorMessage="1" sqref="S53:X53 AM33 AM36 S33:X33 AM39 AM69 J51:N51 AD53:AH53 AC51:AL51 AM53 J53:N53 AH36:AJ36 J33:N33 S69:X69 AC33:AH33 AC45:AE45 AM42:AM43 S74:X74 J74:N74 AC74:AH74 AH39:AJ39 AM48 AH42:AJ43 J45:N45 AM74 AD69:AH69 S51:X51 S45:X45 AM61 S61:X61 J61:N61 AC61:AH61 J67:N67 AC67:AL67 S67:X67 J69:N69 AH48:AJ48 AC49:AE49 J49:N49 S49:X49"/>
  </dataValidations>
  <printOptions horizontalCentered="1"/>
  <pageMargins left="0.55118110236220474" right="0.55118110236220474" top="0.43307086614173229" bottom="0.43307086614173229" header="0.31496062992125984" footer="0.15748031496062992"/>
  <pageSetup paperSize="9" scale="98" orientation="portrait" r:id="rId1"/>
  <headerFooter alignWithMargins="0">
    <oddFooter xml:space="preserve">&amp;C&amp;P / &amp;N </oddFooter>
  </headerFooter>
  <rowBreaks count="2" manualBreakCount="2">
    <brk id="52" max="39" man="1"/>
    <brk id="107"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4E9B79B2-E0BB-4F55-9C21-87ECF2B58CA6}">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計算用!$C$41:$C$42</xm:f>
          </x14:formula1>
          <xm:sqref>AF65:AM66 AF78:AM78 AF76:AM76</xm:sqref>
        </x14:dataValidation>
        <x14:dataValidation type="list" allowBlank="1" showInputMessage="1" showErrorMessage="1">
          <x14:formula1>
            <xm:f>計算用!$B$41:$B$42</xm:f>
          </x14:formula1>
          <xm:sqref>AF35:AM35 AF38:AM38 AF46:AM47 AF40:AM40 AF44:AM44 AF63:AM64 AF50:AM50</xm:sqref>
        </x14:dataValidation>
        <x14:dataValidation type="list" allowBlank="1" showInputMessage="1" showErrorMessage="1">
          <x14:formula1>
            <xm:f>計算用!$A$41:$A$42</xm:f>
          </x14:formula1>
          <xm:sqref>B73 I10:I12 B24:B25 W27:W28 W24 B17:B21 B57 B59 W73 B27:B28 B30</xm:sqref>
        </x14:dataValidation>
        <x14:dataValidation type="list" allowBlank="1" showInputMessage="1" showErrorMessage="1">
          <x14:formula1>
            <xm:f>計算用!$A$2:$A$36</xm:f>
          </x14:formula1>
          <xm:sqref>L5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P195"/>
  <sheetViews>
    <sheetView view="pageBreakPreview" zoomScale="120" zoomScaleNormal="120" zoomScaleSheetLayoutView="120" workbookViewId="0">
      <selection activeCell="L4" sqref="L4:AF4"/>
    </sheetView>
  </sheetViews>
  <sheetFormatPr defaultColWidth="2.25" defaultRowHeight="13.5" x14ac:dyDescent="0.15"/>
  <cols>
    <col min="1" max="1" width="2.25" style="84" customWidth="1"/>
    <col min="2" max="37" width="2.25" style="84"/>
    <col min="38" max="38" width="3.125" style="84" bestFit="1" customWidth="1"/>
    <col min="39" max="40" width="2.25" style="84"/>
    <col min="41" max="41" width="16.375" style="84" hidden="1" customWidth="1"/>
    <col min="42" max="42" width="18.375" style="84" hidden="1" customWidth="1"/>
    <col min="43" max="16384" width="2.25" style="84"/>
  </cols>
  <sheetData>
    <row r="1" spans="1:42" ht="11.25" customHeight="1" thickTop="1" thickBot="1" x14ac:dyDescent="0.2">
      <c r="A1" s="83" t="s">
        <v>102</v>
      </c>
      <c r="J1" s="304" t="s">
        <v>289</v>
      </c>
      <c r="K1" s="280"/>
      <c r="L1" s="281"/>
      <c r="M1" s="281"/>
      <c r="N1" s="281"/>
      <c r="O1" s="281"/>
      <c r="P1" s="301"/>
      <c r="Q1" s="301"/>
      <c r="R1" s="301"/>
      <c r="S1" s="301"/>
      <c r="T1" s="301"/>
      <c r="U1" s="175"/>
      <c r="V1" s="150"/>
      <c r="W1" s="150"/>
      <c r="X1" s="150"/>
      <c r="Y1" s="150"/>
      <c r="Z1" s="150"/>
      <c r="AA1" s="150"/>
      <c r="AB1" s="150"/>
      <c r="AC1" s="150"/>
      <c r="AD1" s="150"/>
      <c r="AE1" s="150"/>
      <c r="AF1" s="279"/>
      <c r="AG1" s="494" t="s">
        <v>262</v>
      </c>
      <c r="AH1" s="495"/>
      <c r="AI1" s="495"/>
      <c r="AJ1" s="495"/>
      <c r="AK1" s="492" t="str">
        <f ca="1">RIGHT(CELL("filename",A1),LEN(CELL("filename",A1))-FIND("票", CELL("filename",A1)))</f>
        <v>1</v>
      </c>
      <c r="AL1" s="492"/>
      <c r="AM1" s="493"/>
    </row>
    <row r="2" spans="1:42" ht="3" customHeight="1" thickTop="1" x14ac:dyDescent="0.15">
      <c r="U2" s="278"/>
    </row>
    <row r="3" spans="1:42" s="85" customFormat="1" ht="12" customHeight="1" x14ac:dyDescent="0.15">
      <c r="A3" s="694" t="s">
        <v>41</v>
      </c>
      <c r="B3" s="542" t="s">
        <v>0</v>
      </c>
      <c r="C3" s="543"/>
      <c r="D3" s="543"/>
      <c r="E3" s="543"/>
      <c r="F3" s="543"/>
      <c r="G3" s="543"/>
      <c r="H3" s="543"/>
      <c r="I3" s="543"/>
      <c r="J3" s="543"/>
      <c r="K3" s="544"/>
      <c r="L3" s="673"/>
      <c r="M3" s="674"/>
      <c r="N3" s="674"/>
      <c r="O3" s="674"/>
      <c r="P3" s="674"/>
      <c r="Q3" s="674"/>
      <c r="R3" s="674"/>
      <c r="S3" s="674"/>
      <c r="T3" s="674"/>
      <c r="U3" s="674"/>
      <c r="V3" s="674"/>
      <c r="W3" s="674"/>
      <c r="X3" s="674"/>
      <c r="Y3" s="674"/>
      <c r="Z3" s="674"/>
      <c r="AA3" s="674"/>
      <c r="AB3" s="674"/>
      <c r="AC3" s="674"/>
      <c r="AD3" s="674"/>
      <c r="AE3" s="674"/>
      <c r="AF3" s="675"/>
      <c r="AG3" s="524" t="s">
        <v>74</v>
      </c>
      <c r="AH3" s="525"/>
      <c r="AI3" s="525"/>
      <c r="AJ3" s="525"/>
      <c r="AK3" s="525"/>
      <c r="AL3" s="525"/>
      <c r="AM3" s="526"/>
      <c r="AO3" s="84"/>
    </row>
    <row r="4" spans="1:42" s="85" customFormat="1" ht="20.25" customHeight="1" x14ac:dyDescent="0.15">
      <c r="A4" s="695"/>
      <c r="B4" s="539" t="s">
        <v>39</v>
      </c>
      <c r="C4" s="540"/>
      <c r="D4" s="540"/>
      <c r="E4" s="540"/>
      <c r="F4" s="540"/>
      <c r="G4" s="540"/>
      <c r="H4" s="540"/>
      <c r="I4" s="540"/>
      <c r="J4" s="540"/>
      <c r="K4" s="541"/>
      <c r="L4" s="690"/>
      <c r="M4" s="691"/>
      <c r="N4" s="691"/>
      <c r="O4" s="691"/>
      <c r="P4" s="691"/>
      <c r="Q4" s="691"/>
      <c r="R4" s="691"/>
      <c r="S4" s="691"/>
      <c r="T4" s="691"/>
      <c r="U4" s="691"/>
      <c r="V4" s="691"/>
      <c r="W4" s="691"/>
      <c r="X4" s="691"/>
      <c r="Y4" s="691"/>
      <c r="Z4" s="691"/>
      <c r="AA4" s="691"/>
      <c r="AB4" s="691"/>
      <c r="AC4" s="691"/>
      <c r="AD4" s="691"/>
      <c r="AE4" s="691"/>
      <c r="AF4" s="692"/>
      <c r="AG4" s="527"/>
      <c r="AH4" s="528"/>
      <c r="AI4" s="528"/>
      <c r="AJ4" s="528"/>
      <c r="AK4" s="528"/>
      <c r="AL4" s="528"/>
      <c r="AM4" s="529"/>
    </row>
    <row r="5" spans="1:42" s="85" customFormat="1" ht="27.75" customHeight="1" x14ac:dyDescent="0.15">
      <c r="A5" s="695"/>
      <c r="B5" s="536" t="s">
        <v>257</v>
      </c>
      <c r="C5" s="537"/>
      <c r="D5" s="537"/>
      <c r="E5" s="537"/>
      <c r="F5" s="537"/>
      <c r="G5" s="537"/>
      <c r="H5" s="537"/>
      <c r="I5" s="537"/>
      <c r="J5" s="537"/>
      <c r="K5" s="538"/>
      <c r="L5" s="530"/>
      <c r="M5" s="531"/>
      <c r="N5" s="531"/>
      <c r="O5" s="531"/>
      <c r="P5" s="531"/>
      <c r="Q5" s="531"/>
      <c r="R5" s="531"/>
      <c r="S5" s="531"/>
      <c r="T5" s="531"/>
      <c r="U5" s="531"/>
      <c r="V5" s="531"/>
      <c r="W5" s="531"/>
      <c r="X5" s="531"/>
      <c r="Y5" s="531"/>
      <c r="Z5" s="531"/>
      <c r="AA5" s="531"/>
      <c r="AB5" s="532"/>
      <c r="AC5" s="533" t="s">
        <v>75</v>
      </c>
      <c r="AD5" s="534"/>
      <c r="AE5" s="534"/>
      <c r="AF5" s="535"/>
      <c r="AG5" s="546"/>
      <c r="AH5" s="547"/>
      <c r="AI5" s="86" t="s">
        <v>76</v>
      </c>
      <c r="AJ5" s="677" t="str">
        <f>IF(OR(AP5=2,AP5=4,AP5=5,AP5=""),"※定員は短期入所系、入所施設・居住系のみ記載",IF(OR(AG5=0,AG5=""),"※定員を入力してください。","※定員は短期入所系、入所施設・居住系のみ記載"))</f>
        <v>※定員は短期入所系、入所施設・居住系のみ記載</v>
      </c>
      <c r="AK5" s="678"/>
      <c r="AL5" s="678"/>
      <c r="AM5" s="679"/>
      <c r="AO5" s="87" t="s">
        <v>112</v>
      </c>
      <c r="AP5" s="87" t="str">
        <f>IFERROR(VLOOKUP(L5,計算用!$A$2:$F$36,6,FALSE),"")</f>
        <v/>
      </c>
    </row>
    <row r="6" spans="1:42" s="85" customFormat="1" ht="13.5" customHeight="1" x14ac:dyDescent="0.15">
      <c r="A6" s="695"/>
      <c r="B6" s="683" t="s">
        <v>77</v>
      </c>
      <c r="C6" s="684"/>
      <c r="D6" s="684"/>
      <c r="E6" s="684"/>
      <c r="F6" s="684"/>
      <c r="G6" s="684"/>
      <c r="H6" s="684"/>
      <c r="I6" s="684"/>
      <c r="J6" s="684"/>
      <c r="K6" s="685"/>
      <c r="L6" s="88" t="s">
        <v>6</v>
      </c>
      <c r="M6" s="88"/>
      <c r="N6" s="88"/>
      <c r="O6" s="88"/>
      <c r="P6" s="89"/>
      <c r="Q6" s="445"/>
      <c r="R6" s="445"/>
      <c r="S6" s="88" t="s">
        <v>7</v>
      </c>
      <c r="T6" s="689"/>
      <c r="U6" s="689"/>
      <c r="V6" s="689"/>
      <c r="W6" s="88" t="s">
        <v>8</v>
      </c>
      <c r="X6" s="88"/>
      <c r="Y6" s="88"/>
      <c r="Z6" s="88"/>
      <c r="AA6" s="88"/>
      <c r="AB6" s="88"/>
      <c r="AC6" s="90"/>
      <c r="AD6" s="88"/>
      <c r="AE6" s="88"/>
      <c r="AF6" s="88"/>
      <c r="AG6" s="88"/>
      <c r="AH6" s="88"/>
      <c r="AI6" s="88"/>
      <c r="AJ6" s="88"/>
      <c r="AK6" s="88"/>
      <c r="AL6" s="88"/>
      <c r="AM6" s="91"/>
    </row>
    <row r="7" spans="1:42" s="85" customFormat="1" ht="20.25" customHeight="1" x14ac:dyDescent="0.15">
      <c r="A7" s="695"/>
      <c r="B7" s="686"/>
      <c r="C7" s="687"/>
      <c r="D7" s="687"/>
      <c r="E7" s="687"/>
      <c r="F7" s="687"/>
      <c r="G7" s="687"/>
      <c r="H7" s="687"/>
      <c r="I7" s="687"/>
      <c r="J7" s="687"/>
      <c r="K7" s="688"/>
      <c r="L7" s="449"/>
      <c r="M7" s="450"/>
      <c r="N7" s="450"/>
      <c r="O7" s="450"/>
      <c r="P7" s="450"/>
      <c r="Q7" s="450"/>
      <c r="R7" s="450"/>
      <c r="S7" s="450"/>
      <c r="T7" s="450"/>
      <c r="U7" s="450"/>
      <c r="V7" s="450"/>
      <c r="W7" s="450"/>
      <c r="X7" s="450"/>
      <c r="Y7" s="450"/>
      <c r="Z7" s="450"/>
      <c r="AA7" s="450"/>
      <c r="AB7" s="450"/>
      <c r="AC7" s="450"/>
      <c r="AD7" s="450"/>
      <c r="AE7" s="450"/>
      <c r="AF7" s="450"/>
      <c r="AG7" s="450"/>
      <c r="AH7" s="450"/>
      <c r="AI7" s="450"/>
      <c r="AJ7" s="450"/>
      <c r="AK7" s="450"/>
      <c r="AL7" s="450"/>
      <c r="AM7" s="451"/>
    </row>
    <row r="8" spans="1:42" s="85" customFormat="1" ht="20.25" customHeight="1" x14ac:dyDescent="0.15">
      <c r="A8" s="695"/>
      <c r="B8" s="545" t="s">
        <v>9</v>
      </c>
      <c r="C8" s="537"/>
      <c r="D8" s="537"/>
      <c r="E8" s="537"/>
      <c r="F8" s="537"/>
      <c r="G8" s="537"/>
      <c r="H8" s="537"/>
      <c r="I8" s="537"/>
      <c r="J8" s="537"/>
      <c r="K8" s="538"/>
      <c r="L8" s="545" t="s">
        <v>10</v>
      </c>
      <c r="M8" s="537"/>
      <c r="N8" s="537"/>
      <c r="O8" s="537"/>
      <c r="P8" s="537"/>
      <c r="Q8" s="537"/>
      <c r="R8" s="538"/>
      <c r="S8" s="452"/>
      <c r="T8" s="453"/>
      <c r="U8" s="453"/>
      <c r="V8" s="453"/>
      <c r="W8" s="453"/>
      <c r="X8" s="453"/>
      <c r="Y8" s="454"/>
      <c r="Z8" s="545" t="s">
        <v>68</v>
      </c>
      <c r="AA8" s="537"/>
      <c r="AB8" s="538"/>
      <c r="AC8" s="680"/>
      <c r="AD8" s="681"/>
      <c r="AE8" s="681"/>
      <c r="AF8" s="681"/>
      <c r="AG8" s="681"/>
      <c r="AH8" s="681"/>
      <c r="AI8" s="681"/>
      <c r="AJ8" s="681"/>
      <c r="AK8" s="681"/>
      <c r="AL8" s="681"/>
      <c r="AM8" s="682"/>
    </row>
    <row r="9" spans="1:42" s="85" customFormat="1" ht="20.25" customHeight="1" x14ac:dyDescent="0.15">
      <c r="A9" s="696"/>
      <c r="B9" s="545" t="s">
        <v>40</v>
      </c>
      <c r="C9" s="537"/>
      <c r="D9" s="537"/>
      <c r="E9" s="537"/>
      <c r="F9" s="537"/>
      <c r="G9" s="537"/>
      <c r="H9" s="537"/>
      <c r="I9" s="537"/>
      <c r="J9" s="537"/>
      <c r="K9" s="538"/>
      <c r="L9" s="452"/>
      <c r="M9" s="453"/>
      <c r="N9" s="453"/>
      <c r="O9" s="453"/>
      <c r="P9" s="453"/>
      <c r="Q9" s="453"/>
      <c r="R9" s="453"/>
      <c r="S9" s="453"/>
      <c r="T9" s="453"/>
      <c r="U9" s="453"/>
      <c r="V9" s="453"/>
      <c r="W9" s="453"/>
      <c r="X9" s="453"/>
      <c r="Y9" s="453"/>
      <c r="Z9" s="453"/>
      <c r="AA9" s="453"/>
      <c r="AB9" s="453"/>
      <c r="AC9" s="453"/>
      <c r="AD9" s="453"/>
      <c r="AE9" s="453"/>
      <c r="AF9" s="453"/>
      <c r="AG9" s="453"/>
      <c r="AH9" s="453"/>
      <c r="AI9" s="453"/>
      <c r="AJ9" s="453"/>
      <c r="AK9" s="453"/>
      <c r="AL9" s="453"/>
      <c r="AM9" s="454"/>
      <c r="AO9" s="87" t="s">
        <v>113</v>
      </c>
    </row>
    <row r="10" spans="1:42" s="85" customFormat="1" ht="15.75" customHeight="1" x14ac:dyDescent="0.15">
      <c r="A10" s="697" t="s">
        <v>108</v>
      </c>
      <c r="B10" s="698"/>
      <c r="C10" s="698"/>
      <c r="D10" s="698"/>
      <c r="E10" s="698"/>
      <c r="F10" s="698"/>
      <c r="G10" s="698"/>
      <c r="H10" s="699"/>
      <c r="I10" s="200"/>
      <c r="J10" s="676" t="s">
        <v>205</v>
      </c>
      <c r="K10" s="676"/>
      <c r="L10" s="676"/>
      <c r="M10" s="676"/>
      <c r="N10" s="676"/>
      <c r="O10" s="676"/>
      <c r="P10" s="676"/>
      <c r="Q10" s="676"/>
      <c r="R10" s="676"/>
      <c r="S10" s="676"/>
      <c r="T10" s="676"/>
      <c r="U10" s="676"/>
      <c r="V10" s="676"/>
      <c r="W10" s="676"/>
      <c r="X10" s="676"/>
      <c r="Y10" s="676"/>
      <c r="Z10" s="676"/>
      <c r="AA10" s="676"/>
      <c r="AB10" s="676"/>
      <c r="AC10" s="676"/>
      <c r="AD10" s="676"/>
      <c r="AE10" s="676"/>
      <c r="AF10" s="676"/>
      <c r="AG10" s="676"/>
      <c r="AH10" s="676"/>
      <c r="AI10" s="676"/>
      <c r="AJ10" s="676"/>
      <c r="AK10" s="676"/>
      <c r="AL10" s="676"/>
      <c r="AM10" s="676"/>
      <c r="AO10" s="87" t="str">
        <f>IF(I10="〇","",IF(AND(B17="",B18="",B19="",B20="",B21=""),"","（１）の対象区分が選択されていますが事業区分で（１）を選択していません。"))</f>
        <v/>
      </c>
    </row>
    <row r="11" spans="1:42" s="85" customFormat="1" ht="15.75" customHeight="1" x14ac:dyDescent="0.15">
      <c r="A11" s="700"/>
      <c r="B11" s="701"/>
      <c r="C11" s="701"/>
      <c r="D11" s="701"/>
      <c r="E11" s="701"/>
      <c r="F11" s="701"/>
      <c r="G11" s="701"/>
      <c r="H11" s="702"/>
      <c r="I11" s="200"/>
      <c r="J11" s="676" t="s">
        <v>188</v>
      </c>
      <c r="K11" s="676"/>
      <c r="L11" s="676"/>
      <c r="M11" s="676"/>
      <c r="N11" s="676"/>
      <c r="O11" s="676"/>
      <c r="P11" s="676"/>
      <c r="Q11" s="676"/>
      <c r="R11" s="676"/>
      <c r="S11" s="676"/>
      <c r="T11" s="676"/>
      <c r="U11" s="676"/>
      <c r="V11" s="676"/>
      <c r="W11" s="676"/>
      <c r="X11" s="676"/>
      <c r="Y11" s="676"/>
      <c r="Z11" s="676"/>
      <c r="AA11" s="676"/>
      <c r="AB11" s="676"/>
      <c r="AC11" s="676"/>
      <c r="AD11" s="676"/>
      <c r="AE11" s="676"/>
      <c r="AF11" s="676"/>
      <c r="AG11" s="676"/>
      <c r="AH11" s="676"/>
      <c r="AI11" s="676"/>
      <c r="AJ11" s="676"/>
      <c r="AK11" s="676"/>
      <c r="AL11" s="676"/>
      <c r="AM11" s="676"/>
      <c r="AO11" s="87" t="str">
        <f>IF(I11="〇","",IF(AND(AF63&lt;&gt;"はい",AF64&lt;&gt;"はい"),"","（２）の確認事項が選択されていますが事業区分で（２）を選択していません。"))</f>
        <v/>
      </c>
    </row>
    <row r="12" spans="1:42" s="85" customFormat="1" ht="15.75" customHeight="1" x14ac:dyDescent="0.15">
      <c r="A12" s="703"/>
      <c r="B12" s="704"/>
      <c r="C12" s="704"/>
      <c r="D12" s="704"/>
      <c r="E12" s="704"/>
      <c r="F12" s="704"/>
      <c r="G12" s="704"/>
      <c r="H12" s="705"/>
      <c r="I12" s="200"/>
      <c r="J12" s="676" t="s">
        <v>100</v>
      </c>
      <c r="K12" s="676"/>
      <c r="L12" s="676"/>
      <c r="M12" s="676"/>
      <c r="N12" s="676"/>
      <c r="O12" s="676"/>
      <c r="P12" s="676"/>
      <c r="Q12" s="676"/>
      <c r="R12" s="676"/>
      <c r="S12" s="676"/>
      <c r="T12" s="676"/>
      <c r="U12" s="676"/>
      <c r="V12" s="676"/>
      <c r="W12" s="676"/>
      <c r="X12" s="676"/>
      <c r="Y12" s="676"/>
      <c r="Z12" s="676"/>
      <c r="AA12" s="676"/>
      <c r="AB12" s="676"/>
      <c r="AC12" s="676"/>
      <c r="AD12" s="676"/>
      <c r="AE12" s="676"/>
      <c r="AF12" s="676"/>
      <c r="AG12" s="676"/>
      <c r="AH12" s="676"/>
      <c r="AI12" s="676"/>
      <c r="AJ12" s="676"/>
      <c r="AK12" s="676"/>
      <c r="AL12" s="676"/>
      <c r="AM12" s="676"/>
    </row>
    <row r="13" spans="1:42" s="85" customFormat="1" ht="10.5" customHeight="1" x14ac:dyDescent="0.15">
      <c r="A13" s="92" t="s">
        <v>204</v>
      </c>
      <c r="B13" s="93"/>
      <c r="C13" s="93"/>
      <c r="D13" s="93"/>
      <c r="E13" s="93"/>
      <c r="F13" s="93"/>
      <c r="G13" s="93"/>
      <c r="H13" s="93"/>
      <c r="I13" s="93"/>
      <c r="J13" s="94"/>
      <c r="K13" s="94"/>
      <c r="L13" s="94"/>
      <c r="M13" s="94"/>
      <c r="N13" s="94"/>
      <c r="O13" s="94"/>
      <c r="P13" s="94"/>
      <c r="Q13" s="94"/>
      <c r="R13" s="94"/>
      <c r="S13" s="94"/>
      <c r="T13" s="94"/>
      <c r="U13" s="94"/>
      <c r="V13" s="94"/>
      <c r="W13" s="94"/>
      <c r="X13" s="94"/>
      <c r="Y13" s="94"/>
      <c r="Z13" s="94"/>
      <c r="AA13" s="94"/>
      <c r="AB13" s="94"/>
      <c r="AC13" s="94"/>
      <c r="AD13" s="94"/>
      <c r="AE13" s="94"/>
      <c r="AF13" s="94"/>
      <c r="AG13" s="94"/>
      <c r="AH13" s="94"/>
      <c r="AI13" s="94"/>
      <c r="AJ13" s="94"/>
      <c r="AK13" s="94"/>
      <c r="AL13" s="94"/>
      <c r="AM13" s="94"/>
    </row>
    <row r="14" spans="1:42" s="85" customFormat="1" ht="5.25" customHeight="1" x14ac:dyDescent="0.15">
      <c r="A14" s="95"/>
      <c r="B14" s="95"/>
      <c r="C14" s="95"/>
      <c r="D14" s="95"/>
      <c r="E14" s="95"/>
      <c r="F14" s="95"/>
      <c r="G14" s="95"/>
      <c r="H14" s="95"/>
      <c r="I14" s="96"/>
      <c r="J14" s="95"/>
      <c r="K14" s="97"/>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row>
    <row r="15" spans="1:42" s="85" customFormat="1" ht="26.25" customHeight="1" x14ac:dyDescent="0.15">
      <c r="A15" s="693" t="s">
        <v>166</v>
      </c>
      <c r="B15" s="693"/>
      <c r="C15" s="693"/>
      <c r="D15" s="693"/>
      <c r="E15" s="693"/>
      <c r="F15" s="693"/>
      <c r="G15" s="693"/>
      <c r="H15" s="693"/>
      <c r="I15" s="693"/>
      <c r="J15" s="693"/>
      <c r="K15" s="693"/>
      <c r="L15" s="693"/>
      <c r="M15" s="693"/>
      <c r="N15" s="693"/>
      <c r="O15" s="693"/>
      <c r="P15" s="693"/>
      <c r="Q15" s="693"/>
      <c r="R15" s="693"/>
      <c r="S15" s="693"/>
      <c r="T15" s="693"/>
      <c r="U15" s="693"/>
      <c r="V15" s="693"/>
      <c r="W15" s="693"/>
      <c r="X15" s="693"/>
      <c r="Y15" s="693"/>
      <c r="Z15" s="693"/>
      <c r="AA15" s="693"/>
      <c r="AB15" s="693"/>
      <c r="AC15" s="693"/>
      <c r="AD15" s="693"/>
      <c r="AE15" s="693"/>
      <c r="AF15" s="693"/>
      <c r="AG15" s="693"/>
      <c r="AH15" s="693"/>
      <c r="AI15" s="693"/>
      <c r="AJ15" s="693"/>
      <c r="AK15" s="693"/>
      <c r="AL15" s="693"/>
      <c r="AM15" s="693"/>
      <c r="AO15" s="87" t="s">
        <v>113</v>
      </c>
      <c r="AP15" s="87" t="s">
        <v>114</v>
      </c>
    </row>
    <row r="16" spans="1:42" s="85" customFormat="1" ht="14.25" customHeight="1" x14ac:dyDescent="0.15">
      <c r="A16" s="99" t="s">
        <v>123</v>
      </c>
      <c r="B16" s="100"/>
      <c r="C16" s="100"/>
      <c r="D16" s="100"/>
      <c r="E16" s="100"/>
      <c r="F16" s="100"/>
      <c r="G16" s="100"/>
      <c r="H16" s="100"/>
      <c r="I16" s="100"/>
      <c r="J16" s="100"/>
      <c r="K16" s="100"/>
      <c r="L16" s="100"/>
      <c r="M16" s="100"/>
      <c r="N16" s="100"/>
      <c r="O16" s="100"/>
      <c r="P16" s="100"/>
      <c r="Q16" s="100"/>
      <c r="R16" s="100"/>
      <c r="S16" s="100"/>
      <c r="T16" s="100"/>
      <c r="U16" s="100"/>
      <c r="V16" s="100"/>
      <c r="W16" s="100"/>
      <c r="X16" s="100"/>
      <c r="Y16" s="100"/>
      <c r="Z16" s="100"/>
      <c r="AA16" s="100"/>
      <c r="AB16" s="100"/>
      <c r="AC16" s="100"/>
      <c r="AD16" s="100"/>
      <c r="AE16" s="100"/>
      <c r="AF16" s="100"/>
      <c r="AG16" s="100"/>
      <c r="AH16" s="100"/>
      <c r="AI16" s="100"/>
      <c r="AJ16" s="100"/>
      <c r="AK16" s="101"/>
      <c r="AL16" s="102"/>
      <c r="AM16" s="103"/>
      <c r="AO16" s="87" t="str">
        <f>IF(I10="","",IF(OR(B17="〇",B18="〇",B19="〇",B20="〇",B21="〇"),"","事業区分で（１）を選択していますが（１）の対象区分が選択されていません。"))</f>
        <v/>
      </c>
      <c r="AP16" s="87" t="s">
        <v>124</v>
      </c>
    </row>
    <row r="17" spans="1:42" s="85" customFormat="1" ht="14.25" customHeight="1" x14ac:dyDescent="0.15">
      <c r="A17" s="114"/>
      <c r="B17" s="200"/>
      <c r="C17" s="259" t="s">
        <v>126</v>
      </c>
      <c r="D17" s="515" t="s">
        <v>127</v>
      </c>
      <c r="E17" s="516"/>
      <c r="F17" s="516"/>
      <c r="G17" s="516"/>
      <c r="H17" s="516"/>
      <c r="I17" s="516"/>
      <c r="J17" s="516"/>
      <c r="K17" s="516"/>
      <c r="L17" s="516"/>
      <c r="M17" s="516"/>
      <c r="N17" s="516"/>
      <c r="O17" s="516"/>
      <c r="P17" s="516"/>
      <c r="Q17" s="516"/>
      <c r="R17" s="516"/>
      <c r="S17" s="516"/>
      <c r="T17" s="516"/>
      <c r="U17" s="516"/>
      <c r="V17" s="516"/>
      <c r="W17" s="516"/>
      <c r="X17" s="516"/>
      <c r="Y17" s="516"/>
      <c r="Z17" s="516"/>
      <c r="AA17" s="516"/>
      <c r="AB17" s="516"/>
      <c r="AC17" s="516"/>
      <c r="AD17" s="516"/>
      <c r="AE17" s="516"/>
      <c r="AF17" s="516"/>
      <c r="AG17" s="516"/>
      <c r="AH17" s="516"/>
      <c r="AI17" s="516"/>
      <c r="AJ17" s="516"/>
      <c r="AK17" s="516"/>
      <c r="AL17" s="516"/>
      <c r="AM17" s="517"/>
      <c r="AO17" s="105" t="s">
        <v>124</v>
      </c>
      <c r="AP17" s="105" t="s">
        <v>124</v>
      </c>
    </row>
    <row r="18" spans="1:42" s="85" customFormat="1" ht="14.25" customHeight="1" x14ac:dyDescent="0.15">
      <c r="A18" s="114"/>
      <c r="B18" s="200"/>
      <c r="C18" s="260" t="s">
        <v>104</v>
      </c>
      <c r="D18" s="515" t="s">
        <v>109</v>
      </c>
      <c r="E18" s="516"/>
      <c r="F18" s="516"/>
      <c r="G18" s="516"/>
      <c r="H18" s="516"/>
      <c r="I18" s="516"/>
      <c r="J18" s="516"/>
      <c r="K18" s="516"/>
      <c r="L18" s="516"/>
      <c r="M18" s="516"/>
      <c r="N18" s="516"/>
      <c r="O18" s="516"/>
      <c r="P18" s="516"/>
      <c r="Q18" s="516"/>
      <c r="R18" s="516"/>
      <c r="S18" s="516"/>
      <c r="T18" s="516"/>
      <c r="U18" s="516"/>
      <c r="V18" s="516"/>
      <c r="W18" s="516"/>
      <c r="X18" s="516"/>
      <c r="Y18" s="516"/>
      <c r="Z18" s="516"/>
      <c r="AA18" s="516"/>
      <c r="AB18" s="516"/>
      <c r="AC18" s="516"/>
      <c r="AD18" s="516"/>
      <c r="AE18" s="516"/>
      <c r="AF18" s="516"/>
      <c r="AG18" s="516"/>
      <c r="AH18" s="516"/>
      <c r="AI18" s="516"/>
      <c r="AJ18" s="516"/>
      <c r="AK18" s="516"/>
      <c r="AL18" s="516"/>
      <c r="AM18" s="517"/>
      <c r="AO18" s="105" t="str">
        <f>IF(B18="","",IF(AP5=4,"通所系サービスは②での申請は対象外です。",""))</f>
        <v/>
      </c>
      <c r="AP18" s="105" t="str">
        <f>IF(B18="","",IF(AP5=5,"②について、訪問サービスまたは宿泊サービスとして実施している。",""))</f>
        <v/>
      </c>
    </row>
    <row r="19" spans="1:42" s="85" customFormat="1" ht="14.25" customHeight="1" x14ac:dyDescent="0.15">
      <c r="A19" s="114"/>
      <c r="B19" s="200"/>
      <c r="C19" s="260" t="s">
        <v>105</v>
      </c>
      <c r="D19" s="515" t="s">
        <v>110</v>
      </c>
      <c r="E19" s="516"/>
      <c r="F19" s="516"/>
      <c r="G19" s="516"/>
      <c r="H19" s="516"/>
      <c r="I19" s="516"/>
      <c r="J19" s="516"/>
      <c r="K19" s="516"/>
      <c r="L19" s="516"/>
      <c r="M19" s="516"/>
      <c r="N19" s="516"/>
      <c r="O19" s="516"/>
      <c r="P19" s="516"/>
      <c r="Q19" s="516"/>
      <c r="R19" s="516"/>
      <c r="S19" s="516"/>
      <c r="T19" s="516"/>
      <c r="U19" s="516"/>
      <c r="V19" s="516"/>
      <c r="W19" s="516"/>
      <c r="X19" s="516"/>
      <c r="Y19" s="516"/>
      <c r="Z19" s="516"/>
      <c r="AA19" s="516"/>
      <c r="AB19" s="516"/>
      <c r="AC19" s="516"/>
      <c r="AD19" s="516"/>
      <c r="AE19" s="516"/>
      <c r="AF19" s="516"/>
      <c r="AG19" s="516"/>
      <c r="AH19" s="516"/>
      <c r="AI19" s="516"/>
      <c r="AJ19" s="516"/>
      <c r="AK19" s="516"/>
      <c r="AL19" s="516"/>
      <c r="AM19" s="517"/>
      <c r="AO19" s="105" t="str">
        <f>IF(B19="","",IF(AP5=1,"当該サービスは③での申請対象外です。",IF(AP5=2,"当該サービスは③での申請対象外です。","")))</f>
        <v/>
      </c>
      <c r="AP19" s="105" t="str">
        <f>IF(B19="","",IF(AP5=6,"③について、短期利用認知症対応型共同生活介護事業所に対しても休業要請を受けている。",""))</f>
        <v/>
      </c>
    </row>
    <row r="20" spans="1:42" s="85" customFormat="1" ht="14.25" customHeight="1" x14ac:dyDescent="0.15">
      <c r="A20" s="114"/>
      <c r="B20" s="200"/>
      <c r="C20" s="260" t="s">
        <v>106</v>
      </c>
      <c r="D20" s="515" t="s">
        <v>107</v>
      </c>
      <c r="E20" s="516"/>
      <c r="F20" s="516"/>
      <c r="G20" s="516"/>
      <c r="H20" s="516"/>
      <c r="I20" s="516"/>
      <c r="J20" s="516"/>
      <c r="K20" s="516"/>
      <c r="L20" s="516"/>
      <c r="M20" s="516"/>
      <c r="N20" s="516"/>
      <c r="O20" s="516"/>
      <c r="P20" s="516"/>
      <c r="Q20" s="516"/>
      <c r="R20" s="516"/>
      <c r="S20" s="516"/>
      <c r="T20" s="516"/>
      <c r="U20" s="516"/>
      <c r="V20" s="516"/>
      <c r="W20" s="516"/>
      <c r="X20" s="516"/>
      <c r="Y20" s="516"/>
      <c r="Z20" s="516"/>
      <c r="AA20" s="516"/>
      <c r="AB20" s="516"/>
      <c r="AC20" s="516"/>
      <c r="AD20" s="516"/>
      <c r="AE20" s="516"/>
      <c r="AF20" s="516"/>
      <c r="AG20" s="516"/>
      <c r="AH20" s="516"/>
      <c r="AI20" s="516"/>
      <c r="AJ20" s="516"/>
      <c r="AK20" s="516"/>
      <c r="AL20" s="516"/>
      <c r="AM20" s="517"/>
      <c r="AO20" s="105" t="str">
        <f>IF(B20="","",IF(OR(AP5=1,AP5=6),"","当該サービスは④での申請対象外です。"))&amp;IF(B20="","",IF(OR(B17="〇",B18="〇"),"④を申請していますが、①、②の場合は除きます。",""))</f>
        <v/>
      </c>
      <c r="AP20" s="105" t="s">
        <v>124</v>
      </c>
    </row>
    <row r="21" spans="1:42" s="85" customFormat="1" ht="14.25" customHeight="1" x14ac:dyDescent="0.15">
      <c r="A21" s="114"/>
      <c r="B21" s="200"/>
      <c r="C21" s="260" t="s">
        <v>235</v>
      </c>
      <c r="D21" s="515" t="s">
        <v>275</v>
      </c>
      <c r="E21" s="516"/>
      <c r="F21" s="516"/>
      <c r="G21" s="516"/>
      <c r="H21" s="516"/>
      <c r="I21" s="516"/>
      <c r="J21" s="516"/>
      <c r="K21" s="516"/>
      <c r="L21" s="516"/>
      <c r="M21" s="516"/>
      <c r="N21" s="516"/>
      <c r="O21" s="516"/>
      <c r="P21" s="516"/>
      <c r="Q21" s="516"/>
      <c r="R21" s="516"/>
      <c r="S21" s="516"/>
      <c r="T21" s="516"/>
      <c r="U21" s="516"/>
      <c r="V21" s="516"/>
      <c r="W21" s="516"/>
      <c r="X21" s="516"/>
      <c r="Y21" s="516"/>
      <c r="Z21" s="516"/>
      <c r="AA21" s="516"/>
      <c r="AB21" s="516"/>
      <c r="AC21" s="516"/>
      <c r="AD21" s="516"/>
      <c r="AE21" s="516"/>
      <c r="AF21" s="516"/>
      <c r="AG21" s="516"/>
      <c r="AH21" s="516"/>
      <c r="AI21" s="516"/>
      <c r="AJ21" s="516"/>
      <c r="AK21" s="516"/>
      <c r="AL21" s="516"/>
      <c r="AM21" s="517"/>
      <c r="AO21" s="105" t="str">
        <f>IF(B21="","",IF(OR(AP5=1,AP5=3,AP5=6),"","当該サービスは⑤での申請対象外です。"))</f>
        <v/>
      </c>
      <c r="AP21" s="105" t="s">
        <v>124</v>
      </c>
    </row>
    <row r="22" spans="1:42" s="85" customFormat="1" ht="14.25" customHeight="1" x14ac:dyDescent="0.15">
      <c r="A22" s="106" t="s">
        <v>236</v>
      </c>
      <c r="B22" s="93"/>
      <c r="C22" s="107"/>
      <c r="D22" s="107"/>
      <c r="E22" s="107"/>
      <c r="F22" s="107"/>
      <c r="G22" s="107"/>
      <c r="H22" s="107"/>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8"/>
    </row>
    <row r="23" spans="1:42" s="85" customFormat="1" ht="14.25" customHeight="1" x14ac:dyDescent="0.15">
      <c r="A23" s="109"/>
      <c r="B23" s="262" t="s">
        <v>238</v>
      </c>
      <c r="C23" s="110"/>
      <c r="D23" s="111"/>
      <c r="E23" s="111"/>
      <c r="F23" s="111"/>
      <c r="G23" s="111"/>
      <c r="H23" s="111"/>
      <c r="I23" s="111"/>
      <c r="J23" s="111"/>
      <c r="K23" s="111"/>
      <c r="L23" s="111"/>
      <c r="M23" s="111"/>
      <c r="N23" s="111"/>
      <c r="O23" s="111"/>
      <c r="P23" s="111"/>
      <c r="Q23" s="111"/>
      <c r="R23" s="111"/>
      <c r="S23" s="111"/>
      <c r="T23" s="111"/>
      <c r="U23" s="111"/>
      <c r="V23" s="111"/>
      <c r="W23" s="111"/>
      <c r="X23" s="111"/>
      <c r="Y23" s="111"/>
      <c r="Z23" s="111"/>
      <c r="AA23" s="111"/>
      <c r="AB23" s="111"/>
      <c r="AC23" s="111"/>
      <c r="AD23" s="111"/>
      <c r="AE23" s="111"/>
      <c r="AF23" s="111"/>
      <c r="AG23" s="111"/>
      <c r="AH23" s="111"/>
      <c r="AI23" s="111"/>
      <c r="AJ23" s="111"/>
      <c r="AK23" s="111"/>
      <c r="AL23" s="111"/>
      <c r="AM23" s="112"/>
      <c r="AO23" s="87" t="s">
        <v>113</v>
      </c>
    </row>
    <row r="24" spans="1:42" s="85" customFormat="1" ht="20.25" customHeight="1" x14ac:dyDescent="0.15">
      <c r="A24" s="113"/>
      <c r="B24" s="200"/>
      <c r="C24" s="516" t="s">
        <v>117</v>
      </c>
      <c r="D24" s="516"/>
      <c r="E24" s="516"/>
      <c r="F24" s="516"/>
      <c r="G24" s="516"/>
      <c r="H24" s="516"/>
      <c r="I24" s="516"/>
      <c r="J24" s="516"/>
      <c r="K24" s="516"/>
      <c r="L24" s="516"/>
      <c r="M24" s="516"/>
      <c r="N24" s="516"/>
      <c r="O24" s="516"/>
      <c r="P24" s="516"/>
      <c r="Q24" s="516"/>
      <c r="R24" s="516"/>
      <c r="S24" s="516"/>
      <c r="T24" s="516"/>
      <c r="U24" s="516"/>
      <c r="V24" s="516"/>
      <c r="W24" s="200"/>
      <c r="X24" s="515" t="s">
        <v>203</v>
      </c>
      <c r="Y24" s="516"/>
      <c r="Z24" s="516"/>
      <c r="AA24" s="516"/>
      <c r="AB24" s="516"/>
      <c r="AC24" s="516"/>
      <c r="AD24" s="516"/>
      <c r="AE24" s="516"/>
      <c r="AF24" s="516"/>
      <c r="AG24" s="516"/>
      <c r="AH24" s="516"/>
      <c r="AI24" s="516"/>
      <c r="AJ24" s="516"/>
      <c r="AK24" s="516"/>
      <c r="AL24" s="516"/>
      <c r="AM24" s="517"/>
      <c r="AO24" s="87" t="str">
        <f>IF(B25="","",IF(OR(B17="〇",B18="〇",B20="〇"),"","「一定の要件に該当する自費検査」は①、②、④の場合が対象です。"))&amp;IF(B20="","",IF(B25="","④は「一定の要件に該当する自費検査」を実施した場合が対象です。",""))</f>
        <v/>
      </c>
    </row>
    <row r="25" spans="1:42" s="85" customFormat="1" ht="20.25" customHeight="1" x14ac:dyDescent="0.15">
      <c r="A25" s="114"/>
      <c r="B25" s="200"/>
      <c r="C25" s="516" t="s">
        <v>201</v>
      </c>
      <c r="D25" s="516"/>
      <c r="E25" s="516"/>
      <c r="F25" s="516"/>
      <c r="G25" s="516"/>
      <c r="H25" s="516"/>
      <c r="I25" s="516"/>
      <c r="J25" s="516"/>
      <c r="K25" s="516"/>
      <c r="L25" s="516"/>
      <c r="M25" s="516"/>
      <c r="N25" s="516"/>
      <c r="O25" s="516"/>
      <c r="P25" s="516"/>
      <c r="Q25" s="516"/>
      <c r="R25" s="516"/>
      <c r="S25" s="516"/>
      <c r="T25" s="516"/>
      <c r="U25" s="516"/>
      <c r="V25" s="516"/>
      <c r="W25" s="115"/>
      <c r="X25" s="111"/>
      <c r="Y25" s="111"/>
      <c r="Z25" s="111"/>
      <c r="AA25" s="111"/>
      <c r="AB25" s="111"/>
      <c r="AC25" s="111"/>
      <c r="AD25" s="111"/>
      <c r="AE25" s="111"/>
      <c r="AF25" s="111"/>
      <c r="AG25" s="111"/>
      <c r="AH25" s="111"/>
      <c r="AI25" s="111"/>
      <c r="AJ25" s="111"/>
      <c r="AK25" s="111"/>
      <c r="AL25" s="111"/>
      <c r="AM25" s="112"/>
      <c r="AO25" s="87" t="str">
        <f>IF(B30="","",IF(B21="","「感染対策等を行った上での施設内療養」は⑤の場合が対象です。",""))&amp;IF(B21="","",IF(B30="","⑤は「感染対策等を行った上での施設内療養」を実施した場合が対象です。",""))</f>
        <v/>
      </c>
    </row>
    <row r="26" spans="1:42" s="85" customFormat="1" ht="14.25" customHeight="1" x14ac:dyDescent="0.15">
      <c r="A26" s="116"/>
      <c r="B26" s="261" t="s">
        <v>119</v>
      </c>
      <c r="C26" s="111"/>
      <c r="D26" s="111"/>
      <c r="E26" s="111"/>
      <c r="F26" s="111"/>
      <c r="G26" s="111"/>
      <c r="H26" s="111"/>
      <c r="I26" s="111"/>
      <c r="J26" s="111"/>
      <c r="K26" s="111"/>
      <c r="L26" s="111"/>
      <c r="M26" s="111"/>
      <c r="N26" s="111"/>
      <c r="O26" s="111"/>
      <c r="P26" s="111"/>
      <c r="Q26" s="111"/>
      <c r="R26" s="111"/>
      <c r="S26" s="111"/>
      <c r="T26" s="111"/>
      <c r="U26" s="111"/>
      <c r="V26" s="111"/>
      <c r="W26" s="111"/>
      <c r="X26" s="111"/>
      <c r="Y26" s="111"/>
      <c r="Z26" s="111"/>
      <c r="AA26" s="111"/>
      <c r="AB26" s="111"/>
      <c r="AC26" s="111"/>
      <c r="AD26" s="111"/>
      <c r="AE26" s="111"/>
      <c r="AF26" s="111"/>
      <c r="AG26" s="111"/>
      <c r="AH26" s="111"/>
      <c r="AI26" s="111"/>
      <c r="AJ26" s="111"/>
      <c r="AK26" s="111"/>
      <c r="AL26" s="111"/>
      <c r="AM26" s="112"/>
    </row>
    <row r="27" spans="1:42" s="85" customFormat="1" ht="20.25" customHeight="1" x14ac:dyDescent="0.15">
      <c r="A27" s="114"/>
      <c r="B27" s="200"/>
      <c r="C27" s="551" t="s">
        <v>120</v>
      </c>
      <c r="D27" s="551"/>
      <c r="E27" s="551"/>
      <c r="F27" s="551"/>
      <c r="G27" s="551"/>
      <c r="H27" s="551"/>
      <c r="I27" s="551"/>
      <c r="J27" s="551"/>
      <c r="K27" s="551"/>
      <c r="L27" s="551"/>
      <c r="M27" s="551"/>
      <c r="N27" s="551"/>
      <c r="O27" s="551"/>
      <c r="P27" s="551"/>
      <c r="Q27" s="551"/>
      <c r="R27" s="551"/>
      <c r="S27" s="551"/>
      <c r="T27" s="551"/>
      <c r="U27" s="551"/>
      <c r="V27" s="551"/>
      <c r="W27" s="200"/>
      <c r="X27" s="551" t="s">
        <v>121</v>
      </c>
      <c r="Y27" s="551"/>
      <c r="Z27" s="551"/>
      <c r="AA27" s="551"/>
      <c r="AB27" s="551"/>
      <c r="AC27" s="551"/>
      <c r="AD27" s="551"/>
      <c r="AE27" s="551"/>
      <c r="AF27" s="551"/>
      <c r="AG27" s="551"/>
      <c r="AH27" s="551"/>
      <c r="AI27" s="551"/>
      <c r="AJ27" s="551"/>
      <c r="AK27" s="551"/>
      <c r="AL27" s="551"/>
      <c r="AM27" s="551"/>
    </row>
    <row r="28" spans="1:42" s="85" customFormat="1" ht="20.25" customHeight="1" x14ac:dyDescent="0.15">
      <c r="A28" s="114"/>
      <c r="B28" s="200"/>
      <c r="C28" s="551" t="s">
        <v>122</v>
      </c>
      <c r="D28" s="551"/>
      <c r="E28" s="551"/>
      <c r="F28" s="551"/>
      <c r="G28" s="551"/>
      <c r="H28" s="551"/>
      <c r="I28" s="551"/>
      <c r="J28" s="551"/>
      <c r="K28" s="551"/>
      <c r="L28" s="551"/>
      <c r="M28" s="551"/>
      <c r="N28" s="551"/>
      <c r="O28" s="551"/>
      <c r="P28" s="551"/>
      <c r="Q28" s="551"/>
      <c r="R28" s="551"/>
      <c r="S28" s="551"/>
      <c r="T28" s="551"/>
      <c r="U28" s="551"/>
      <c r="V28" s="551"/>
      <c r="W28" s="200"/>
      <c r="X28" s="551" t="s">
        <v>202</v>
      </c>
      <c r="Y28" s="551"/>
      <c r="Z28" s="551"/>
      <c r="AA28" s="551"/>
      <c r="AB28" s="551"/>
      <c r="AC28" s="551"/>
      <c r="AD28" s="551"/>
      <c r="AE28" s="551"/>
      <c r="AF28" s="551"/>
      <c r="AG28" s="551"/>
      <c r="AH28" s="551"/>
      <c r="AI28" s="551"/>
      <c r="AJ28" s="551"/>
      <c r="AK28" s="551"/>
      <c r="AL28" s="551"/>
      <c r="AM28" s="551"/>
    </row>
    <row r="29" spans="1:42" s="85" customFormat="1" ht="14.25" customHeight="1" x14ac:dyDescent="0.15">
      <c r="A29" s="256"/>
      <c r="B29" s="261" t="s">
        <v>276</v>
      </c>
      <c r="C29" s="111"/>
      <c r="D29" s="111"/>
      <c r="E29" s="111"/>
      <c r="F29" s="111"/>
      <c r="G29" s="111"/>
      <c r="H29" s="111"/>
      <c r="I29" s="111"/>
      <c r="J29" s="111"/>
      <c r="K29" s="111"/>
      <c r="L29" s="111"/>
      <c r="M29" s="111"/>
      <c r="N29" s="111"/>
      <c r="O29" s="111"/>
      <c r="P29" s="111"/>
      <c r="Q29" s="111"/>
      <c r="R29" s="111"/>
      <c r="S29" s="111"/>
      <c r="T29" s="111"/>
      <c r="U29" s="111"/>
      <c r="V29" s="111"/>
      <c r="W29" s="111"/>
      <c r="X29" s="111"/>
      <c r="Y29" s="111"/>
      <c r="Z29" s="111"/>
      <c r="AA29" s="111"/>
      <c r="AB29" s="111"/>
      <c r="AC29" s="111"/>
      <c r="AD29" s="111"/>
      <c r="AE29" s="111"/>
      <c r="AF29" s="111"/>
      <c r="AG29" s="111"/>
      <c r="AH29" s="111"/>
      <c r="AI29" s="111"/>
      <c r="AJ29" s="111"/>
      <c r="AK29" s="111"/>
      <c r="AL29" s="111"/>
      <c r="AM29" s="112"/>
    </row>
    <row r="30" spans="1:42" s="85" customFormat="1" ht="20.25" customHeight="1" x14ac:dyDescent="0.15">
      <c r="A30" s="114"/>
      <c r="B30" s="200"/>
      <c r="C30" s="516" t="s">
        <v>248</v>
      </c>
      <c r="D30" s="516"/>
      <c r="E30" s="516"/>
      <c r="F30" s="516"/>
      <c r="G30" s="516"/>
      <c r="H30" s="516"/>
      <c r="I30" s="516"/>
      <c r="J30" s="516"/>
      <c r="K30" s="516"/>
      <c r="L30" s="516"/>
      <c r="M30" s="516"/>
      <c r="N30" s="516"/>
      <c r="O30" s="516"/>
      <c r="P30" s="516"/>
      <c r="Q30" s="516"/>
      <c r="R30" s="516"/>
      <c r="S30" s="516"/>
      <c r="T30" s="516"/>
      <c r="U30" s="516"/>
      <c r="V30" s="516"/>
      <c r="W30" s="115"/>
      <c r="X30" s="111"/>
      <c r="Y30" s="111"/>
      <c r="Z30" s="111"/>
      <c r="AA30" s="111"/>
      <c r="AB30" s="111"/>
      <c r="AC30" s="111"/>
      <c r="AD30" s="111"/>
      <c r="AE30" s="111"/>
      <c r="AF30" s="111"/>
      <c r="AG30" s="111"/>
      <c r="AH30" s="111"/>
      <c r="AI30" s="111"/>
      <c r="AJ30" s="111"/>
      <c r="AK30" s="111"/>
      <c r="AL30" s="111"/>
      <c r="AM30" s="112"/>
    </row>
    <row r="31" spans="1:42" s="85" customFormat="1" ht="12" x14ac:dyDescent="0.15">
      <c r="A31" s="114"/>
      <c r="B31" s="650" t="s">
        <v>240</v>
      </c>
      <c r="C31" s="651"/>
      <c r="D31" s="651"/>
      <c r="E31" s="651"/>
      <c r="F31" s="651"/>
      <c r="G31" s="651"/>
      <c r="H31" s="651"/>
      <c r="I31" s="651"/>
      <c r="J31" s="651"/>
      <c r="K31" s="651"/>
      <c r="L31" s="651"/>
      <c r="M31" s="651"/>
      <c r="N31" s="651"/>
      <c r="O31" s="651"/>
      <c r="P31" s="651"/>
      <c r="Q31" s="651"/>
      <c r="R31" s="651"/>
      <c r="S31" s="651"/>
      <c r="T31" s="651"/>
      <c r="U31" s="651"/>
      <c r="V31" s="651"/>
      <c r="W31" s="651"/>
      <c r="X31" s="651"/>
      <c r="Y31" s="651"/>
      <c r="Z31" s="651"/>
      <c r="AA31" s="651"/>
      <c r="AB31" s="651"/>
      <c r="AC31" s="651"/>
      <c r="AD31" s="651"/>
      <c r="AE31" s="651"/>
      <c r="AF31" s="651"/>
      <c r="AG31" s="651"/>
      <c r="AH31" s="651"/>
      <c r="AI31" s="651"/>
      <c r="AJ31" s="651"/>
      <c r="AK31" s="651"/>
      <c r="AL31" s="651"/>
      <c r="AM31" s="652"/>
    </row>
    <row r="32" spans="1:42" s="85" customFormat="1" ht="12" x14ac:dyDescent="0.15">
      <c r="A32" s="117"/>
      <c r="B32" s="521" t="s">
        <v>247</v>
      </c>
      <c r="C32" s="522"/>
      <c r="D32" s="522"/>
      <c r="E32" s="522"/>
      <c r="F32" s="522"/>
      <c r="G32" s="522"/>
      <c r="H32" s="522"/>
      <c r="I32" s="522"/>
      <c r="J32" s="522"/>
      <c r="K32" s="522"/>
      <c r="L32" s="522"/>
      <c r="M32" s="522"/>
      <c r="N32" s="522"/>
      <c r="O32" s="522"/>
      <c r="P32" s="522"/>
      <c r="Q32" s="522"/>
      <c r="R32" s="522"/>
      <c r="S32" s="522"/>
      <c r="T32" s="522"/>
      <c r="U32" s="522"/>
      <c r="V32" s="522"/>
      <c r="W32" s="522"/>
      <c r="X32" s="522"/>
      <c r="Y32" s="522"/>
      <c r="Z32" s="522"/>
      <c r="AA32" s="522"/>
      <c r="AB32" s="522"/>
      <c r="AC32" s="522"/>
      <c r="AD32" s="522"/>
      <c r="AE32" s="522"/>
      <c r="AF32" s="522"/>
      <c r="AG32" s="522"/>
      <c r="AH32" s="522"/>
      <c r="AI32" s="522"/>
      <c r="AJ32" s="522"/>
      <c r="AK32" s="522"/>
      <c r="AL32" s="522"/>
      <c r="AM32" s="523"/>
    </row>
    <row r="33" spans="1:41" s="85" customFormat="1" ht="14.25" customHeight="1" x14ac:dyDescent="0.15">
      <c r="A33" s="106" t="s">
        <v>158</v>
      </c>
      <c r="B33" s="118"/>
      <c r="C33" s="93"/>
      <c r="D33" s="93"/>
      <c r="E33" s="119"/>
      <c r="F33" s="93"/>
      <c r="G33" s="93"/>
      <c r="H33" s="93"/>
      <c r="I33" s="93"/>
      <c r="J33" s="120"/>
      <c r="K33" s="120"/>
      <c r="L33" s="120"/>
      <c r="M33" s="120"/>
      <c r="N33" s="120"/>
      <c r="O33" s="121"/>
      <c r="P33" s="122"/>
      <c r="Q33" s="122"/>
      <c r="R33" s="122"/>
      <c r="S33" s="123"/>
      <c r="T33" s="124"/>
      <c r="U33" s="123"/>
      <c r="V33" s="123"/>
      <c r="W33" s="123"/>
      <c r="X33" s="123"/>
      <c r="Y33" s="124"/>
      <c r="Z33" s="124"/>
      <c r="AA33" s="124"/>
      <c r="AB33" s="124"/>
      <c r="AC33" s="123"/>
      <c r="AD33" s="123"/>
      <c r="AE33" s="123"/>
      <c r="AF33" s="123"/>
      <c r="AG33" s="123"/>
      <c r="AH33" s="123"/>
      <c r="AI33" s="125"/>
      <c r="AJ33" s="125"/>
      <c r="AK33" s="125"/>
      <c r="AL33" s="125"/>
      <c r="AM33" s="126"/>
    </row>
    <row r="34" spans="1:41" s="85" customFormat="1" ht="14.25" customHeight="1" x14ac:dyDescent="0.15">
      <c r="A34" s="104"/>
      <c r="B34" s="263" t="s">
        <v>125</v>
      </c>
      <c r="C34" s="496" t="s">
        <v>260</v>
      </c>
      <c r="D34" s="497"/>
      <c r="E34" s="497"/>
      <c r="F34" s="497"/>
      <c r="G34" s="497"/>
      <c r="H34" s="497"/>
      <c r="I34" s="497"/>
      <c r="J34" s="497"/>
      <c r="K34" s="497"/>
      <c r="L34" s="497"/>
      <c r="M34" s="497"/>
      <c r="N34" s="497"/>
      <c r="O34" s="497"/>
      <c r="P34" s="497"/>
      <c r="Q34" s="497"/>
      <c r="R34" s="497"/>
      <c r="S34" s="497"/>
      <c r="T34" s="497"/>
      <c r="U34" s="497"/>
      <c r="V34" s="497"/>
      <c r="W34" s="497"/>
      <c r="X34" s="497"/>
      <c r="Y34" s="497"/>
      <c r="Z34" s="497"/>
      <c r="AA34" s="497"/>
      <c r="AB34" s="497"/>
      <c r="AC34" s="497"/>
      <c r="AD34" s="497"/>
      <c r="AE34" s="498"/>
      <c r="AF34" s="509" t="s">
        <v>131</v>
      </c>
      <c r="AG34" s="510"/>
      <c r="AH34" s="510"/>
      <c r="AI34" s="510"/>
      <c r="AJ34" s="510"/>
      <c r="AK34" s="510"/>
      <c r="AL34" s="510"/>
      <c r="AM34" s="511"/>
    </row>
    <row r="35" spans="1:41" s="85" customFormat="1" ht="14.25" customHeight="1" x14ac:dyDescent="0.15">
      <c r="A35" s="127"/>
      <c r="B35" s="128" t="s">
        <v>128</v>
      </c>
      <c r="C35" s="119" t="s">
        <v>261</v>
      </c>
      <c r="D35" s="119"/>
      <c r="E35" s="119"/>
      <c r="F35" s="119"/>
      <c r="G35" s="119"/>
      <c r="H35" s="119"/>
      <c r="I35" s="119"/>
      <c r="J35" s="119"/>
      <c r="K35" s="119"/>
      <c r="L35" s="119"/>
      <c r="M35" s="119"/>
      <c r="N35" s="119"/>
      <c r="O35" s="119"/>
      <c r="P35" s="119"/>
      <c r="Q35" s="119"/>
      <c r="R35" s="119"/>
      <c r="S35" s="119"/>
      <c r="T35" s="119"/>
      <c r="U35" s="119"/>
      <c r="V35" s="119"/>
      <c r="W35" s="119"/>
      <c r="X35" s="119"/>
      <c r="Y35" s="119"/>
      <c r="Z35" s="119"/>
      <c r="AA35" s="119"/>
      <c r="AB35" s="119"/>
      <c r="AC35" s="119"/>
      <c r="AD35" s="119"/>
      <c r="AE35" s="119"/>
      <c r="AF35" s="657"/>
      <c r="AG35" s="658"/>
      <c r="AH35" s="658"/>
      <c r="AI35" s="658"/>
      <c r="AJ35" s="658"/>
      <c r="AK35" s="658"/>
      <c r="AL35" s="658"/>
      <c r="AM35" s="659"/>
    </row>
    <row r="36" spans="1:41" s="85" customFormat="1" ht="22.5" customHeight="1" x14ac:dyDescent="0.15">
      <c r="A36" s="129"/>
      <c r="B36" s="130"/>
      <c r="C36" s="500" t="s">
        <v>287</v>
      </c>
      <c r="D36" s="500"/>
      <c r="E36" s="500"/>
      <c r="F36" s="500"/>
      <c r="G36" s="500"/>
      <c r="H36" s="500"/>
      <c r="I36" s="500"/>
      <c r="J36" s="500"/>
      <c r="K36" s="500"/>
      <c r="L36" s="500"/>
      <c r="M36" s="500"/>
      <c r="N36" s="500"/>
      <c r="O36" s="500"/>
      <c r="P36" s="500"/>
      <c r="Q36" s="500"/>
      <c r="R36" s="500"/>
      <c r="S36" s="500"/>
      <c r="T36" s="500"/>
      <c r="U36" s="500"/>
      <c r="V36" s="500"/>
      <c r="W36" s="500"/>
      <c r="X36" s="500"/>
      <c r="Y36" s="500"/>
      <c r="Z36" s="500"/>
      <c r="AA36" s="500"/>
      <c r="AB36" s="500"/>
      <c r="AC36" s="500"/>
      <c r="AD36" s="500"/>
      <c r="AE36" s="501"/>
      <c r="AF36" s="502" t="s">
        <v>136</v>
      </c>
      <c r="AG36" s="503"/>
      <c r="AH36" s="78"/>
      <c r="AI36" s="131" t="s">
        <v>137</v>
      </c>
      <c r="AJ36" s="78"/>
      <c r="AK36" s="132" t="s">
        <v>132</v>
      </c>
      <c r="AL36" s="201"/>
      <c r="AM36" s="133" t="s">
        <v>133</v>
      </c>
    </row>
    <row r="37" spans="1:41" s="85" customFormat="1" ht="14.25" customHeight="1" x14ac:dyDescent="0.15">
      <c r="A37" s="116"/>
      <c r="B37" s="264" t="s">
        <v>104</v>
      </c>
      <c r="C37" s="496" t="s">
        <v>134</v>
      </c>
      <c r="D37" s="496"/>
      <c r="E37" s="496"/>
      <c r="F37" s="496"/>
      <c r="G37" s="496"/>
      <c r="H37" s="496"/>
      <c r="I37" s="496"/>
      <c r="J37" s="496"/>
      <c r="K37" s="496"/>
      <c r="L37" s="496"/>
      <c r="M37" s="496"/>
      <c r="N37" s="496"/>
      <c r="O37" s="496"/>
      <c r="P37" s="496"/>
      <c r="Q37" s="496"/>
      <c r="R37" s="496"/>
      <c r="S37" s="496"/>
      <c r="T37" s="496"/>
      <c r="U37" s="496"/>
      <c r="V37" s="496"/>
      <c r="W37" s="496"/>
      <c r="X37" s="496"/>
      <c r="Y37" s="496"/>
      <c r="Z37" s="496"/>
      <c r="AA37" s="496"/>
      <c r="AB37" s="496"/>
      <c r="AC37" s="496"/>
      <c r="AD37" s="496"/>
      <c r="AE37" s="499"/>
      <c r="AF37" s="509" t="s">
        <v>131</v>
      </c>
      <c r="AG37" s="510"/>
      <c r="AH37" s="510"/>
      <c r="AI37" s="510"/>
      <c r="AJ37" s="510"/>
      <c r="AK37" s="510"/>
      <c r="AL37" s="510"/>
      <c r="AM37" s="511"/>
    </row>
    <row r="38" spans="1:41" s="85" customFormat="1" ht="14.25" customHeight="1" x14ac:dyDescent="0.15">
      <c r="A38" s="116"/>
      <c r="B38" s="128" t="s">
        <v>128</v>
      </c>
      <c r="C38" s="119" t="s">
        <v>135</v>
      </c>
      <c r="D38" s="119"/>
      <c r="E38" s="119"/>
      <c r="F38" s="119"/>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119"/>
      <c r="AE38" s="119"/>
      <c r="AF38" s="512"/>
      <c r="AG38" s="513"/>
      <c r="AH38" s="513"/>
      <c r="AI38" s="513"/>
      <c r="AJ38" s="513"/>
      <c r="AK38" s="513"/>
      <c r="AL38" s="513"/>
      <c r="AM38" s="514"/>
    </row>
    <row r="39" spans="1:41" ht="22.5" customHeight="1" x14ac:dyDescent="0.15">
      <c r="A39" s="134"/>
      <c r="B39" s="116"/>
      <c r="C39" s="660" t="s">
        <v>288</v>
      </c>
      <c r="D39" s="660"/>
      <c r="E39" s="660"/>
      <c r="F39" s="660"/>
      <c r="G39" s="660"/>
      <c r="H39" s="660"/>
      <c r="I39" s="660"/>
      <c r="J39" s="660"/>
      <c r="K39" s="660"/>
      <c r="L39" s="660"/>
      <c r="M39" s="660"/>
      <c r="N39" s="660"/>
      <c r="O39" s="660"/>
      <c r="P39" s="660"/>
      <c r="Q39" s="660"/>
      <c r="R39" s="660"/>
      <c r="S39" s="660"/>
      <c r="T39" s="660"/>
      <c r="U39" s="660"/>
      <c r="V39" s="660"/>
      <c r="W39" s="660"/>
      <c r="X39" s="660"/>
      <c r="Y39" s="660"/>
      <c r="Z39" s="660"/>
      <c r="AA39" s="660"/>
      <c r="AB39" s="660"/>
      <c r="AC39" s="660"/>
      <c r="AD39" s="660"/>
      <c r="AE39" s="661"/>
      <c r="AF39" s="648" t="s">
        <v>136</v>
      </c>
      <c r="AG39" s="649"/>
      <c r="AH39" s="79"/>
      <c r="AI39" s="135" t="s">
        <v>137</v>
      </c>
      <c r="AJ39" s="79"/>
      <c r="AK39" s="136" t="s">
        <v>132</v>
      </c>
      <c r="AL39" s="202"/>
      <c r="AM39" s="137" t="s">
        <v>133</v>
      </c>
    </row>
    <row r="40" spans="1:41" s="85" customFormat="1" ht="18.75" customHeight="1" x14ac:dyDescent="0.15">
      <c r="A40" s="116"/>
      <c r="B40" s="138" t="str">
        <f>IF(C40="","","・")</f>
        <v/>
      </c>
      <c r="C40" s="505" t="str">
        <f>AP18</f>
        <v/>
      </c>
      <c r="D40" s="505"/>
      <c r="E40" s="505"/>
      <c r="F40" s="505"/>
      <c r="G40" s="505"/>
      <c r="H40" s="505"/>
      <c r="I40" s="505"/>
      <c r="J40" s="505"/>
      <c r="K40" s="505"/>
      <c r="L40" s="505"/>
      <c r="M40" s="505"/>
      <c r="N40" s="505"/>
      <c r="O40" s="505"/>
      <c r="P40" s="505"/>
      <c r="Q40" s="505"/>
      <c r="R40" s="505"/>
      <c r="S40" s="505"/>
      <c r="T40" s="505"/>
      <c r="U40" s="505"/>
      <c r="V40" s="505"/>
      <c r="W40" s="505"/>
      <c r="X40" s="505"/>
      <c r="Y40" s="505"/>
      <c r="Z40" s="505"/>
      <c r="AA40" s="505"/>
      <c r="AB40" s="505"/>
      <c r="AC40" s="505"/>
      <c r="AD40" s="505"/>
      <c r="AE40" s="506"/>
      <c r="AF40" s="502"/>
      <c r="AG40" s="503"/>
      <c r="AH40" s="503"/>
      <c r="AI40" s="503"/>
      <c r="AJ40" s="503"/>
      <c r="AK40" s="503"/>
      <c r="AL40" s="503"/>
      <c r="AM40" s="504"/>
    </row>
    <row r="41" spans="1:41" s="85" customFormat="1" ht="21.75" customHeight="1" x14ac:dyDescent="0.15">
      <c r="A41" s="116"/>
      <c r="B41" s="264" t="s">
        <v>105</v>
      </c>
      <c r="C41" s="706" t="s">
        <v>162</v>
      </c>
      <c r="D41" s="706"/>
      <c r="E41" s="706"/>
      <c r="F41" s="706"/>
      <c r="G41" s="706"/>
      <c r="H41" s="706"/>
      <c r="I41" s="706"/>
      <c r="J41" s="706"/>
      <c r="K41" s="706"/>
      <c r="L41" s="706"/>
      <c r="M41" s="706"/>
      <c r="N41" s="706"/>
      <c r="O41" s="706"/>
      <c r="P41" s="706"/>
      <c r="Q41" s="706"/>
      <c r="R41" s="706"/>
      <c r="S41" s="706"/>
      <c r="T41" s="706"/>
      <c r="U41" s="706"/>
      <c r="V41" s="706"/>
      <c r="W41" s="706"/>
      <c r="X41" s="706"/>
      <c r="Y41" s="706"/>
      <c r="Z41" s="706"/>
      <c r="AA41" s="706"/>
      <c r="AB41" s="706"/>
      <c r="AC41" s="706"/>
      <c r="AD41" s="706"/>
      <c r="AE41" s="707"/>
      <c r="AF41" s="509" t="s">
        <v>131</v>
      </c>
      <c r="AG41" s="510"/>
      <c r="AH41" s="510"/>
      <c r="AI41" s="510"/>
      <c r="AJ41" s="510"/>
      <c r="AK41" s="510"/>
      <c r="AL41" s="510"/>
      <c r="AM41" s="511"/>
    </row>
    <row r="42" spans="1:41" s="85" customFormat="1" ht="14.25" customHeight="1" x14ac:dyDescent="0.15">
      <c r="A42" s="116"/>
      <c r="B42" s="128" t="s">
        <v>128</v>
      </c>
      <c r="C42" s="119" t="s">
        <v>142</v>
      </c>
      <c r="D42" s="119"/>
      <c r="E42" s="119"/>
      <c r="F42" s="119"/>
      <c r="G42" s="119"/>
      <c r="H42" s="119"/>
      <c r="I42" s="119"/>
      <c r="J42" s="119"/>
      <c r="K42" s="119"/>
      <c r="L42" s="119"/>
      <c r="M42" s="119"/>
      <c r="N42" s="119"/>
      <c r="O42" s="119"/>
      <c r="P42" s="119"/>
      <c r="Q42" s="119"/>
      <c r="R42" s="119"/>
      <c r="S42" s="119"/>
      <c r="T42" s="119"/>
      <c r="U42" s="119"/>
      <c r="V42" s="119"/>
      <c r="W42" s="119"/>
      <c r="X42" s="119"/>
      <c r="Y42" s="119"/>
      <c r="Z42" s="119"/>
      <c r="AA42" s="119"/>
      <c r="AB42" s="119"/>
      <c r="AC42" s="119"/>
      <c r="AD42" s="502" t="s">
        <v>138</v>
      </c>
      <c r="AE42" s="504"/>
      <c r="AF42" s="502" t="s">
        <v>136</v>
      </c>
      <c r="AG42" s="503"/>
      <c r="AH42" s="78"/>
      <c r="AI42" s="131" t="s">
        <v>137</v>
      </c>
      <c r="AJ42" s="78"/>
      <c r="AK42" s="132" t="s">
        <v>132</v>
      </c>
      <c r="AL42" s="201"/>
      <c r="AM42" s="133" t="s">
        <v>133</v>
      </c>
    </row>
    <row r="43" spans="1:41" ht="14.25" customHeight="1" x14ac:dyDescent="0.15">
      <c r="A43" s="134"/>
      <c r="B43" s="116"/>
      <c r="C43" s="139" t="s">
        <v>140</v>
      </c>
      <c r="D43" s="735"/>
      <c r="E43" s="735"/>
      <c r="F43" s="735"/>
      <c r="G43" s="735"/>
      <c r="H43" s="735"/>
      <c r="I43" s="735"/>
      <c r="J43" s="735"/>
      <c r="K43" s="735"/>
      <c r="L43" s="735"/>
      <c r="M43" s="735"/>
      <c r="N43" s="735"/>
      <c r="O43" s="735"/>
      <c r="P43" s="735"/>
      <c r="Q43" s="735"/>
      <c r="R43" s="735"/>
      <c r="S43" s="735"/>
      <c r="T43" s="735"/>
      <c r="U43" s="735"/>
      <c r="V43" s="735"/>
      <c r="W43" s="735"/>
      <c r="X43" s="735"/>
      <c r="Y43" s="735"/>
      <c r="Z43" s="140" t="s">
        <v>141</v>
      </c>
      <c r="AA43" s="141"/>
      <c r="AB43" s="141"/>
      <c r="AC43" s="141"/>
      <c r="AD43" s="507" t="s">
        <v>139</v>
      </c>
      <c r="AE43" s="508"/>
      <c r="AF43" s="648" t="s">
        <v>136</v>
      </c>
      <c r="AG43" s="649"/>
      <c r="AH43" s="79"/>
      <c r="AI43" s="135" t="s">
        <v>137</v>
      </c>
      <c r="AJ43" s="79"/>
      <c r="AK43" s="136" t="s">
        <v>132</v>
      </c>
      <c r="AL43" s="202"/>
      <c r="AM43" s="137" t="s">
        <v>133</v>
      </c>
    </row>
    <row r="44" spans="1:41" s="85" customFormat="1" ht="18.75" customHeight="1" x14ac:dyDescent="0.15">
      <c r="A44" s="116"/>
      <c r="B44" s="138" t="str">
        <f>IF(C44="","","・")</f>
        <v/>
      </c>
      <c r="C44" s="505" t="str">
        <f>AP19</f>
        <v/>
      </c>
      <c r="D44" s="505"/>
      <c r="E44" s="505"/>
      <c r="F44" s="505"/>
      <c r="G44" s="505"/>
      <c r="H44" s="505"/>
      <c r="I44" s="505"/>
      <c r="J44" s="505"/>
      <c r="K44" s="505"/>
      <c r="L44" s="505"/>
      <c r="M44" s="505"/>
      <c r="N44" s="505"/>
      <c r="O44" s="505"/>
      <c r="P44" s="505"/>
      <c r="Q44" s="505"/>
      <c r="R44" s="505"/>
      <c r="S44" s="505"/>
      <c r="T44" s="505"/>
      <c r="U44" s="505"/>
      <c r="V44" s="505"/>
      <c r="W44" s="505"/>
      <c r="X44" s="505"/>
      <c r="Y44" s="505"/>
      <c r="Z44" s="505"/>
      <c r="AA44" s="505"/>
      <c r="AB44" s="505"/>
      <c r="AC44" s="505"/>
      <c r="AD44" s="505"/>
      <c r="AE44" s="506"/>
      <c r="AF44" s="502"/>
      <c r="AG44" s="503"/>
      <c r="AH44" s="503"/>
      <c r="AI44" s="503"/>
      <c r="AJ44" s="503"/>
      <c r="AK44" s="503"/>
      <c r="AL44" s="503"/>
      <c r="AM44" s="504"/>
    </row>
    <row r="45" spans="1:41" s="85" customFormat="1" ht="14.25" customHeight="1" x14ac:dyDescent="0.15">
      <c r="A45" s="116"/>
      <c r="B45" s="264" t="s">
        <v>106</v>
      </c>
      <c r="C45" s="265" t="s">
        <v>258</v>
      </c>
      <c r="D45" s="266"/>
      <c r="E45" s="265"/>
      <c r="F45" s="266"/>
      <c r="G45" s="266"/>
      <c r="H45" s="266"/>
      <c r="I45" s="266"/>
      <c r="J45" s="267"/>
      <c r="K45" s="267"/>
      <c r="L45" s="267"/>
      <c r="M45" s="267"/>
      <c r="N45" s="267"/>
      <c r="O45" s="268"/>
      <c r="P45" s="146"/>
      <c r="Q45" s="146"/>
      <c r="R45" s="146"/>
      <c r="S45" s="269"/>
      <c r="T45" s="270"/>
      <c r="U45" s="270"/>
      <c r="V45" s="270"/>
      <c r="W45" s="270"/>
      <c r="X45" s="270"/>
      <c r="Y45" s="271"/>
      <c r="Z45" s="271"/>
      <c r="AA45" s="271"/>
      <c r="AB45" s="271"/>
      <c r="AC45" s="270"/>
      <c r="AD45" s="270"/>
      <c r="AE45" s="270"/>
      <c r="AF45" s="509" t="s">
        <v>131</v>
      </c>
      <c r="AG45" s="510"/>
      <c r="AH45" s="510"/>
      <c r="AI45" s="510"/>
      <c r="AJ45" s="510"/>
      <c r="AK45" s="510"/>
      <c r="AL45" s="510"/>
      <c r="AM45" s="511"/>
      <c r="AO45" s="87" t="s">
        <v>113</v>
      </c>
    </row>
    <row r="46" spans="1:41" s="85" customFormat="1" ht="14.25" customHeight="1" x14ac:dyDescent="0.15">
      <c r="A46" s="116"/>
      <c r="B46" s="128" t="s">
        <v>128</v>
      </c>
      <c r="C46" s="654" t="s">
        <v>280</v>
      </c>
      <c r="D46" s="654"/>
      <c r="E46" s="654"/>
      <c r="F46" s="654"/>
      <c r="G46" s="654"/>
      <c r="H46" s="654"/>
      <c r="I46" s="654"/>
      <c r="J46" s="654"/>
      <c r="K46" s="654"/>
      <c r="L46" s="654"/>
      <c r="M46" s="654"/>
      <c r="N46" s="654"/>
      <c r="O46" s="654"/>
      <c r="P46" s="654"/>
      <c r="Q46" s="654"/>
      <c r="R46" s="654"/>
      <c r="S46" s="654"/>
      <c r="T46" s="654"/>
      <c r="U46" s="654"/>
      <c r="V46" s="654"/>
      <c r="W46" s="654"/>
      <c r="X46" s="654"/>
      <c r="Y46" s="654"/>
      <c r="Z46" s="654"/>
      <c r="AA46" s="654"/>
      <c r="AB46" s="654"/>
      <c r="AC46" s="654"/>
      <c r="AD46" s="654"/>
      <c r="AE46" s="655"/>
      <c r="AF46" s="512"/>
      <c r="AG46" s="513"/>
      <c r="AH46" s="513"/>
      <c r="AI46" s="513"/>
      <c r="AJ46" s="513"/>
      <c r="AK46" s="513"/>
      <c r="AL46" s="513"/>
      <c r="AM46" s="514"/>
      <c r="AO46" s="87" t="str">
        <f>IF(B20="","",IF(AF46="はい","","④を選択していますが、要件の確認が「はい」になっていません。"))</f>
        <v/>
      </c>
    </row>
    <row r="47" spans="1:41" s="85" customFormat="1" ht="14.25" customHeight="1" x14ac:dyDescent="0.15">
      <c r="A47" s="116"/>
      <c r="B47" s="128" t="s">
        <v>128</v>
      </c>
      <c r="C47" s="119" t="s">
        <v>143</v>
      </c>
      <c r="D47" s="119"/>
      <c r="E47" s="119"/>
      <c r="F47" s="119"/>
      <c r="G47" s="119"/>
      <c r="H47" s="119"/>
      <c r="I47" s="119"/>
      <c r="J47" s="119"/>
      <c r="K47" s="119"/>
      <c r="L47" s="119"/>
      <c r="M47" s="119"/>
      <c r="N47" s="119"/>
      <c r="O47" s="119"/>
      <c r="P47" s="119"/>
      <c r="Q47" s="119"/>
      <c r="R47" s="119"/>
      <c r="S47" s="119"/>
      <c r="T47" s="119"/>
      <c r="U47" s="119"/>
      <c r="V47" s="119"/>
      <c r="W47" s="119"/>
      <c r="X47" s="119"/>
      <c r="Y47" s="119"/>
      <c r="Z47" s="119"/>
      <c r="AA47" s="119"/>
      <c r="AB47" s="119"/>
      <c r="AC47" s="119"/>
      <c r="AD47" s="119"/>
      <c r="AE47" s="119"/>
      <c r="AF47" s="512"/>
      <c r="AG47" s="513"/>
      <c r="AH47" s="513"/>
      <c r="AI47" s="513"/>
      <c r="AJ47" s="513"/>
      <c r="AK47" s="513"/>
      <c r="AL47" s="513"/>
      <c r="AM47" s="514"/>
    </row>
    <row r="48" spans="1:41" ht="22.5" customHeight="1" x14ac:dyDescent="0.15">
      <c r="A48" s="134"/>
      <c r="B48" s="130"/>
      <c r="C48" s="500" t="s">
        <v>281</v>
      </c>
      <c r="D48" s="500"/>
      <c r="E48" s="500"/>
      <c r="F48" s="500"/>
      <c r="G48" s="500"/>
      <c r="H48" s="500"/>
      <c r="I48" s="500"/>
      <c r="J48" s="500"/>
      <c r="K48" s="500"/>
      <c r="L48" s="500"/>
      <c r="M48" s="500"/>
      <c r="N48" s="500"/>
      <c r="O48" s="500"/>
      <c r="P48" s="500"/>
      <c r="Q48" s="500"/>
      <c r="R48" s="500"/>
      <c r="S48" s="500"/>
      <c r="T48" s="500"/>
      <c r="U48" s="500"/>
      <c r="V48" s="500"/>
      <c r="W48" s="500"/>
      <c r="X48" s="500"/>
      <c r="Y48" s="500"/>
      <c r="Z48" s="500"/>
      <c r="AA48" s="500"/>
      <c r="AB48" s="500"/>
      <c r="AC48" s="500"/>
      <c r="AD48" s="500"/>
      <c r="AE48" s="501"/>
      <c r="AF48" s="502" t="s">
        <v>136</v>
      </c>
      <c r="AG48" s="503"/>
      <c r="AH48" s="78"/>
      <c r="AI48" s="131" t="s">
        <v>137</v>
      </c>
      <c r="AJ48" s="78"/>
      <c r="AK48" s="132" t="s">
        <v>132</v>
      </c>
      <c r="AL48" s="201"/>
      <c r="AM48" s="133" t="s">
        <v>133</v>
      </c>
    </row>
    <row r="49" spans="1:41" s="85" customFormat="1" ht="14.25" customHeight="1" x14ac:dyDescent="0.15">
      <c r="A49" s="256"/>
      <c r="B49" s="264" t="s">
        <v>239</v>
      </c>
      <c r="C49" s="265" t="s">
        <v>277</v>
      </c>
      <c r="D49" s="266"/>
      <c r="E49" s="265"/>
      <c r="F49" s="266"/>
      <c r="G49" s="266"/>
      <c r="H49" s="266"/>
      <c r="I49" s="266"/>
      <c r="J49" s="267"/>
      <c r="K49" s="267"/>
      <c r="L49" s="267"/>
      <c r="M49" s="267"/>
      <c r="N49" s="267"/>
      <c r="O49" s="268"/>
      <c r="P49" s="146"/>
      <c r="Q49" s="146"/>
      <c r="R49" s="146"/>
      <c r="S49" s="269"/>
      <c r="T49" s="270"/>
      <c r="U49" s="270"/>
      <c r="V49" s="270"/>
      <c r="W49" s="270"/>
      <c r="X49" s="270"/>
      <c r="Y49" s="271"/>
      <c r="Z49" s="271"/>
      <c r="AA49" s="271"/>
      <c r="AB49" s="271"/>
      <c r="AC49" s="270"/>
      <c r="AD49" s="270"/>
      <c r="AE49" s="270"/>
      <c r="AF49" s="509" t="s">
        <v>131</v>
      </c>
      <c r="AG49" s="510"/>
      <c r="AH49" s="510"/>
      <c r="AI49" s="510"/>
      <c r="AJ49" s="510"/>
      <c r="AK49" s="510"/>
      <c r="AL49" s="510"/>
      <c r="AM49" s="511"/>
      <c r="AO49" s="87" t="s">
        <v>113</v>
      </c>
    </row>
    <row r="50" spans="1:41" s="85" customFormat="1" ht="25.5" customHeight="1" x14ac:dyDescent="0.15">
      <c r="A50" s="256"/>
      <c r="B50" s="128" t="s">
        <v>128</v>
      </c>
      <c r="C50" s="516" t="s">
        <v>282</v>
      </c>
      <c r="D50" s="516"/>
      <c r="E50" s="516"/>
      <c r="F50" s="516"/>
      <c r="G50" s="516"/>
      <c r="H50" s="516"/>
      <c r="I50" s="516"/>
      <c r="J50" s="516"/>
      <c r="K50" s="516"/>
      <c r="L50" s="516"/>
      <c r="M50" s="516"/>
      <c r="N50" s="516"/>
      <c r="O50" s="516"/>
      <c r="P50" s="516"/>
      <c r="Q50" s="516"/>
      <c r="R50" s="516"/>
      <c r="S50" s="516"/>
      <c r="T50" s="516"/>
      <c r="U50" s="516"/>
      <c r="V50" s="516"/>
      <c r="W50" s="516"/>
      <c r="X50" s="516"/>
      <c r="Y50" s="516"/>
      <c r="Z50" s="516"/>
      <c r="AA50" s="516"/>
      <c r="AB50" s="516"/>
      <c r="AC50" s="516"/>
      <c r="AD50" s="516"/>
      <c r="AE50" s="517"/>
      <c r="AF50" s="512"/>
      <c r="AG50" s="513"/>
      <c r="AH50" s="513"/>
      <c r="AI50" s="513"/>
      <c r="AJ50" s="513"/>
      <c r="AK50" s="513"/>
      <c r="AL50" s="513"/>
      <c r="AM50" s="514"/>
      <c r="AO50" s="87" t="str">
        <f>IF(B21="","",IF(AF50="はい","","⑤を選択していますが、要件の確認が「はい」になっていません。"))</f>
        <v/>
      </c>
    </row>
    <row r="51" spans="1:41" s="85" customFormat="1" ht="14.25" customHeight="1" x14ac:dyDescent="0.15">
      <c r="A51" s="116"/>
      <c r="B51" s="262" t="s">
        <v>144</v>
      </c>
      <c r="C51" s="265"/>
      <c r="D51" s="266"/>
      <c r="E51" s="265"/>
      <c r="F51" s="266"/>
      <c r="G51" s="266"/>
      <c r="H51" s="266"/>
      <c r="I51" s="266"/>
      <c r="J51" s="267"/>
      <c r="K51" s="267"/>
      <c r="L51" s="267"/>
      <c r="M51" s="267"/>
      <c r="N51" s="267"/>
      <c r="O51" s="268"/>
      <c r="P51" s="146"/>
      <c r="Q51" s="146"/>
      <c r="R51" s="146"/>
      <c r="S51" s="269"/>
      <c r="T51" s="270"/>
      <c r="U51" s="270"/>
      <c r="V51" s="270"/>
      <c r="W51" s="270"/>
      <c r="X51" s="270"/>
      <c r="Y51" s="271"/>
      <c r="Z51" s="271"/>
      <c r="AA51" s="271"/>
      <c r="AB51" s="271"/>
      <c r="AC51" s="147"/>
      <c r="AD51" s="147"/>
      <c r="AE51" s="147"/>
      <c r="AF51" s="147"/>
      <c r="AG51" s="147"/>
      <c r="AH51" s="147"/>
      <c r="AI51" s="147"/>
      <c r="AJ51" s="147"/>
      <c r="AK51" s="147"/>
      <c r="AL51" s="147"/>
      <c r="AM51" s="148"/>
    </row>
    <row r="52" spans="1:41" ht="41.25" customHeight="1" x14ac:dyDescent="0.15">
      <c r="A52" s="149"/>
      <c r="B52" s="548" t="str">
        <f>AO10&amp;AO16&amp;AO18&amp;AO19&amp;AO20&amp;AO24&amp;AO21&amp;AO25&amp;AO46&amp;AO50</f>
        <v/>
      </c>
      <c r="C52" s="549"/>
      <c r="D52" s="549"/>
      <c r="E52" s="549"/>
      <c r="F52" s="549"/>
      <c r="G52" s="549"/>
      <c r="H52" s="549"/>
      <c r="I52" s="549"/>
      <c r="J52" s="549"/>
      <c r="K52" s="549"/>
      <c r="L52" s="549"/>
      <c r="M52" s="549"/>
      <c r="N52" s="549"/>
      <c r="O52" s="549"/>
      <c r="P52" s="549"/>
      <c r="Q52" s="549"/>
      <c r="R52" s="549"/>
      <c r="S52" s="549"/>
      <c r="T52" s="549"/>
      <c r="U52" s="549"/>
      <c r="V52" s="549"/>
      <c r="W52" s="549"/>
      <c r="X52" s="549"/>
      <c r="Y52" s="549"/>
      <c r="Z52" s="549"/>
      <c r="AA52" s="549"/>
      <c r="AB52" s="549"/>
      <c r="AC52" s="549"/>
      <c r="AD52" s="549"/>
      <c r="AE52" s="549"/>
      <c r="AF52" s="549"/>
      <c r="AG52" s="549"/>
      <c r="AH52" s="549"/>
      <c r="AI52" s="549"/>
      <c r="AJ52" s="549"/>
      <c r="AK52" s="549"/>
      <c r="AL52" s="549"/>
      <c r="AM52" s="550"/>
    </row>
    <row r="53" spans="1:41" ht="5.25" customHeight="1" x14ac:dyDescent="0.15">
      <c r="A53" s="150"/>
      <c r="B53" s="95"/>
      <c r="C53" s="151"/>
      <c r="D53" s="95"/>
      <c r="E53" s="152"/>
      <c r="F53" s="95"/>
      <c r="G53" s="95"/>
      <c r="H53" s="95"/>
      <c r="I53" s="95"/>
      <c r="J53" s="153"/>
      <c r="K53" s="153"/>
      <c r="L53" s="153"/>
      <c r="M53" s="153"/>
      <c r="N53" s="153"/>
      <c r="O53" s="154"/>
      <c r="P53" s="155"/>
      <c r="Q53" s="150"/>
      <c r="R53" s="150"/>
      <c r="S53" s="153"/>
      <c r="T53" s="95"/>
      <c r="U53" s="153"/>
      <c r="V53" s="153"/>
      <c r="W53" s="153"/>
      <c r="X53" s="153"/>
      <c r="Y53" s="95"/>
      <c r="Z53" s="95"/>
      <c r="AA53" s="95"/>
      <c r="AB53" s="95"/>
      <c r="AC53" s="151"/>
      <c r="AD53" s="153"/>
      <c r="AE53" s="153"/>
      <c r="AF53" s="153"/>
      <c r="AG53" s="153"/>
      <c r="AH53" s="153"/>
      <c r="AI53" s="156"/>
      <c r="AJ53" s="156"/>
      <c r="AK53" s="156"/>
      <c r="AL53" s="156"/>
      <c r="AM53" s="153"/>
      <c r="AN53" s="150"/>
    </row>
    <row r="54" spans="1:41" ht="18.75" customHeight="1" x14ac:dyDescent="0.15">
      <c r="A54" s="662" t="s">
        <v>145</v>
      </c>
      <c r="B54" s="662"/>
      <c r="C54" s="662"/>
      <c r="D54" s="662"/>
      <c r="E54" s="662"/>
      <c r="F54" s="662"/>
      <c r="G54" s="662"/>
      <c r="H54" s="662"/>
      <c r="I54" s="662"/>
      <c r="J54" s="662"/>
      <c r="K54" s="662"/>
      <c r="L54" s="662"/>
      <c r="M54" s="662"/>
      <c r="N54" s="662"/>
      <c r="O54" s="662"/>
      <c r="P54" s="662"/>
      <c r="Q54" s="662"/>
      <c r="R54" s="662"/>
      <c r="S54" s="662"/>
      <c r="T54" s="662"/>
      <c r="U54" s="662"/>
      <c r="V54" s="662"/>
      <c r="W54" s="662"/>
      <c r="X54" s="662"/>
      <c r="Y54" s="662"/>
      <c r="Z54" s="662"/>
      <c r="AA54" s="662"/>
      <c r="AB54" s="662"/>
      <c r="AC54" s="662"/>
      <c r="AD54" s="662"/>
      <c r="AE54" s="662"/>
      <c r="AF54" s="662"/>
      <c r="AG54" s="662"/>
      <c r="AH54" s="662"/>
      <c r="AI54" s="662"/>
      <c r="AJ54" s="662"/>
      <c r="AK54" s="662"/>
      <c r="AL54" s="662"/>
      <c r="AM54" s="662"/>
    </row>
    <row r="55" spans="1:41" s="85" customFormat="1" ht="14.25" customHeight="1" x14ac:dyDescent="0.15">
      <c r="A55" s="106" t="s">
        <v>146</v>
      </c>
      <c r="B55" s="93"/>
      <c r="C55" s="107"/>
      <c r="D55" s="107"/>
      <c r="E55" s="107"/>
      <c r="F55" s="107"/>
      <c r="G55" s="107"/>
      <c r="H55" s="107"/>
      <c r="I55" s="107"/>
      <c r="J55" s="107"/>
      <c r="K55" s="107"/>
      <c r="L55" s="107"/>
      <c r="M55" s="107"/>
      <c r="N55" s="107"/>
      <c r="O55" s="107"/>
      <c r="P55" s="107"/>
      <c r="Q55" s="107"/>
      <c r="R55" s="107"/>
      <c r="S55" s="107"/>
      <c r="T55" s="107"/>
      <c r="U55" s="107"/>
      <c r="V55" s="107"/>
      <c r="W55" s="107"/>
      <c r="X55" s="107"/>
      <c r="Y55" s="107"/>
      <c r="Z55" s="107"/>
      <c r="AA55" s="107"/>
      <c r="AB55" s="107"/>
      <c r="AC55" s="107"/>
      <c r="AD55" s="107"/>
      <c r="AE55" s="107"/>
      <c r="AF55" s="107"/>
      <c r="AG55" s="107"/>
      <c r="AH55" s="107"/>
      <c r="AI55" s="107"/>
      <c r="AJ55" s="107"/>
      <c r="AK55" s="107"/>
      <c r="AL55" s="107"/>
      <c r="AM55" s="108"/>
    </row>
    <row r="56" spans="1:41" s="85" customFormat="1" ht="14.25" customHeight="1" x14ac:dyDescent="0.15">
      <c r="A56" s="109"/>
      <c r="B56" s="262" t="s">
        <v>118</v>
      </c>
      <c r="C56" s="110"/>
      <c r="D56" s="111"/>
      <c r="E56" s="111"/>
      <c r="F56" s="111"/>
      <c r="G56" s="111"/>
      <c r="H56" s="111"/>
      <c r="I56" s="111"/>
      <c r="J56" s="111"/>
      <c r="K56" s="111"/>
      <c r="L56" s="111"/>
      <c r="M56" s="111"/>
      <c r="N56" s="111"/>
      <c r="O56" s="111"/>
      <c r="P56" s="111"/>
      <c r="Q56" s="111"/>
      <c r="R56" s="111"/>
      <c r="S56" s="111"/>
      <c r="T56" s="111"/>
      <c r="U56" s="111"/>
      <c r="V56" s="111"/>
      <c r="W56" s="107"/>
      <c r="X56" s="107"/>
      <c r="Y56" s="107"/>
      <c r="Z56" s="107"/>
      <c r="AA56" s="107"/>
      <c r="AB56" s="107"/>
      <c r="AC56" s="107"/>
      <c r="AD56" s="107"/>
      <c r="AE56" s="107"/>
      <c r="AF56" s="107"/>
      <c r="AG56" s="107"/>
      <c r="AH56" s="107"/>
      <c r="AI56" s="107"/>
      <c r="AJ56" s="107"/>
      <c r="AK56" s="107"/>
      <c r="AL56" s="107"/>
      <c r="AM56" s="108"/>
      <c r="AO56" s="87" t="s">
        <v>113</v>
      </c>
    </row>
    <row r="57" spans="1:41" s="85" customFormat="1" ht="20.25" customHeight="1" x14ac:dyDescent="0.15">
      <c r="A57" s="113"/>
      <c r="B57" s="200"/>
      <c r="C57" s="653" t="s">
        <v>246</v>
      </c>
      <c r="D57" s="654"/>
      <c r="E57" s="654"/>
      <c r="F57" s="654"/>
      <c r="G57" s="654"/>
      <c r="H57" s="654"/>
      <c r="I57" s="654"/>
      <c r="J57" s="654"/>
      <c r="K57" s="654"/>
      <c r="L57" s="654"/>
      <c r="M57" s="654"/>
      <c r="N57" s="654"/>
      <c r="O57" s="654"/>
      <c r="P57" s="654"/>
      <c r="Q57" s="654"/>
      <c r="R57" s="654"/>
      <c r="S57" s="654"/>
      <c r="T57" s="654"/>
      <c r="U57" s="654"/>
      <c r="V57" s="655"/>
      <c r="W57" s="552" t="s">
        <v>259</v>
      </c>
      <c r="X57" s="552"/>
      <c r="Y57" s="552"/>
      <c r="Z57" s="552"/>
      <c r="AA57" s="552"/>
      <c r="AB57" s="552"/>
      <c r="AC57" s="553"/>
      <c r="AD57" s="553"/>
      <c r="AE57" s="553"/>
      <c r="AF57" s="553"/>
      <c r="AG57" s="553"/>
      <c r="AH57" s="553"/>
      <c r="AI57" s="553"/>
      <c r="AJ57" s="553"/>
      <c r="AK57" s="553"/>
      <c r="AL57" s="553"/>
      <c r="AM57" s="553"/>
      <c r="AO57" s="87" t="str">
        <f>IF(AND(B57="",B59=""),"",IF(AP5&lt;&gt;4,"当該サービスは（２）での申請対象外です。",IF(OR(B17="〇",B19="〇"),"（１）の①、③に該当する場合、（２）は申請対象外です。","")))</f>
        <v/>
      </c>
    </row>
    <row r="58" spans="1:41" s="85" customFormat="1" ht="14.25" customHeight="1" x14ac:dyDescent="0.15">
      <c r="A58" s="116"/>
      <c r="B58" s="261" t="s">
        <v>119</v>
      </c>
      <c r="C58" s="111"/>
      <c r="D58" s="111"/>
      <c r="E58" s="111"/>
      <c r="F58" s="111"/>
      <c r="G58" s="111"/>
      <c r="H58" s="111"/>
      <c r="I58" s="111"/>
      <c r="J58" s="111"/>
      <c r="K58" s="111"/>
      <c r="L58" s="111"/>
      <c r="M58" s="111"/>
      <c r="N58" s="111"/>
      <c r="O58" s="111"/>
      <c r="P58" s="111"/>
      <c r="Q58" s="111"/>
      <c r="R58" s="111"/>
      <c r="S58" s="111"/>
      <c r="T58" s="111"/>
      <c r="U58" s="111"/>
      <c r="V58" s="111"/>
      <c r="W58" s="157"/>
      <c r="X58" s="157"/>
      <c r="Y58" s="157"/>
      <c r="Z58" s="157"/>
      <c r="AA58" s="157"/>
      <c r="AB58" s="157"/>
      <c r="AC58" s="157"/>
      <c r="AD58" s="157"/>
      <c r="AE58" s="157"/>
      <c r="AF58" s="157"/>
      <c r="AG58" s="157"/>
      <c r="AH58" s="157"/>
      <c r="AI58" s="157"/>
      <c r="AJ58" s="157"/>
      <c r="AK58" s="157"/>
      <c r="AL58" s="157"/>
      <c r="AM58" s="158"/>
    </row>
    <row r="59" spans="1:41" s="85" customFormat="1" ht="20.25" customHeight="1" x14ac:dyDescent="0.15">
      <c r="A59" s="114"/>
      <c r="B59" s="200"/>
      <c r="C59" s="656" t="s">
        <v>241</v>
      </c>
      <c r="D59" s="656"/>
      <c r="E59" s="656"/>
      <c r="F59" s="656"/>
      <c r="G59" s="656"/>
      <c r="H59" s="656"/>
      <c r="I59" s="656"/>
      <c r="J59" s="656"/>
      <c r="K59" s="656"/>
      <c r="L59" s="656"/>
      <c r="M59" s="656"/>
      <c r="N59" s="656"/>
      <c r="O59" s="656"/>
      <c r="P59" s="656"/>
      <c r="Q59" s="656"/>
      <c r="R59" s="656"/>
      <c r="S59" s="656"/>
      <c r="T59" s="656"/>
      <c r="U59" s="656"/>
      <c r="V59" s="656"/>
      <c r="W59" s="552" t="s">
        <v>259</v>
      </c>
      <c r="X59" s="552"/>
      <c r="Y59" s="552"/>
      <c r="Z59" s="552"/>
      <c r="AA59" s="552"/>
      <c r="AB59" s="552"/>
      <c r="AC59" s="553"/>
      <c r="AD59" s="553"/>
      <c r="AE59" s="553"/>
      <c r="AF59" s="553"/>
      <c r="AG59" s="553"/>
      <c r="AH59" s="553"/>
      <c r="AI59" s="553"/>
      <c r="AJ59" s="553"/>
      <c r="AK59" s="553"/>
      <c r="AL59" s="553"/>
      <c r="AM59" s="553"/>
    </row>
    <row r="60" spans="1:41" s="85" customFormat="1" ht="12" x14ac:dyDescent="0.15">
      <c r="A60" s="117"/>
      <c r="B60" s="521" t="s">
        <v>242</v>
      </c>
      <c r="C60" s="522"/>
      <c r="D60" s="522"/>
      <c r="E60" s="522"/>
      <c r="F60" s="522"/>
      <c r="G60" s="522"/>
      <c r="H60" s="522"/>
      <c r="I60" s="522"/>
      <c r="J60" s="522"/>
      <c r="K60" s="522"/>
      <c r="L60" s="522"/>
      <c r="M60" s="522"/>
      <c r="N60" s="522"/>
      <c r="O60" s="522"/>
      <c r="P60" s="522"/>
      <c r="Q60" s="522"/>
      <c r="R60" s="522"/>
      <c r="S60" s="522"/>
      <c r="T60" s="522"/>
      <c r="U60" s="522"/>
      <c r="V60" s="522"/>
      <c r="W60" s="522"/>
      <c r="X60" s="522"/>
      <c r="Y60" s="522"/>
      <c r="Z60" s="522"/>
      <c r="AA60" s="522"/>
      <c r="AB60" s="522"/>
      <c r="AC60" s="522"/>
      <c r="AD60" s="522"/>
      <c r="AE60" s="522"/>
      <c r="AF60" s="522"/>
      <c r="AG60" s="522"/>
      <c r="AH60" s="522"/>
      <c r="AI60" s="522"/>
      <c r="AJ60" s="522"/>
      <c r="AK60" s="522"/>
      <c r="AL60" s="522"/>
      <c r="AM60" s="523"/>
    </row>
    <row r="61" spans="1:41" s="85" customFormat="1" ht="14.25" customHeight="1" x14ac:dyDescent="0.15">
      <c r="A61" s="106" t="s">
        <v>157</v>
      </c>
      <c r="B61" s="118"/>
      <c r="C61" s="93"/>
      <c r="D61" s="93"/>
      <c r="E61" s="119"/>
      <c r="F61" s="93"/>
      <c r="G61" s="93"/>
      <c r="H61" s="93"/>
      <c r="I61" s="93"/>
      <c r="J61" s="120"/>
      <c r="K61" s="120"/>
      <c r="L61" s="120"/>
      <c r="M61" s="120"/>
      <c r="N61" s="120"/>
      <c r="O61" s="121"/>
      <c r="P61" s="122"/>
      <c r="Q61" s="122"/>
      <c r="R61" s="122"/>
      <c r="S61" s="123"/>
      <c r="T61" s="124"/>
      <c r="U61" s="123"/>
      <c r="V61" s="123"/>
      <c r="W61" s="123"/>
      <c r="X61" s="123"/>
      <c r="Y61" s="124"/>
      <c r="Z61" s="124"/>
      <c r="AA61" s="124"/>
      <c r="AB61" s="124"/>
      <c r="AC61" s="123"/>
      <c r="AD61" s="123"/>
      <c r="AE61" s="123"/>
      <c r="AF61" s="123"/>
      <c r="AG61" s="123"/>
      <c r="AH61" s="123"/>
      <c r="AI61" s="125"/>
      <c r="AJ61" s="125"/>
      <c r="AK61" s="125"/>
      <c r="AL61" s="125"/>
      <c r="AM61" s="126"/>
    </row>
    <row r="62" spans="1:41" s="85" customFormat="1" ht="18.75" customHeight="1" x14ac:dyDescent="0.15">
      <c r="A62" s="104"/>
      <c r="B62" s="668" t="s">
        <v>148</v>
      </c>
      <c r="C62" s="669"/>
      <c r="D62" s="669"/>
      <c r="E62" s="669"/>
      <c r="F62" s="669"/>
      <c r="G62" s="669"/>
      <c r="H62" s="669"/>
      <c r="I62" s="669"/>
      <c r="J62" s="669"/>
      <c r="K62" s="669"/>
      <c r="L62" s="669"/>
      <c r="M62" s="669"/>
      <c r="N62" s="669"/>
      <c r="O62" s="669"/>
      <c r="P62" s="669"/>
      <c r="Q62" s="669"/>
      <c r="R62" s="669"/>
      <c r="S62" s="669"/>
      <c r="T62" s="669"/>
      <c r="U62" s="669"/>
      <c r="V62" s="669"/>
      <c r="W62" s="669"/>
      <c r="X62" s="669"/>
      <c r="Y62" s="669"/>
      <c r="Z62" s="669"/>
      <c r="AA62" s="669"/>
      <c r="AB62" s="669"/>
      <c r="AC62" s="669"/>
      <c r="AD62" s="669"/>
      <c r="AE62" s="670"/>
      <c r="AF62" s="509" t="s">
        <v>131</v>
      </c>
      <c r="AG62" s="510"/>
      <c r="AH62" s="510"/>
      <c r="AI62" s="510"/>
      <c r="AJ62" s="510"/>
      <c r="AK62" s="510"/>
      <c r="AL62" s="510"/>
      <c r="AM62" s="511"/>
      <c r="AO62" s="87" t="s">
        <v>113</v>
      </c>
    </row>
    <row r="63" spans="1:41" s="85" customFormat="1" ht="23.25" customHeight="1" x14ac:dyDescent="0.15">
      <c r="A63" s="127"/>
      <c r="B63" s="128" t="s">
        <v>128</v>
      </c>
      <c r="C63" s="666" t="s">
        <v>147</v>
      </c>
      <c r="D63" s="666"/>
      <c r="E63" s="666"/>
      <c r="F63" s="666"/>
      <c r="G63" s="666"/>
      <c r="H63" s="666"/>
      <c r="I63" s="666"/>
      <c r="J63" s="666"/>
      <c r="K63" s="666"/>
      <c r="L63" s="666"/>
      <c r="M63" s="666"/>
      <c r="N63" s="666"/>
      <c r="O63" s="666"/>
      <c r="P63" s="666"/>
      <c r="Q63" s="666"/>
      <c r="R63" s="666"/>
      <c r="S63" s="666"/>
      <c r="T63" s="666"/>
      <c r="U63" s="666"/>
      <c r="V63" s="666"/>
      <c r="W63" s="666"/>
      <c r="X63" s="666"/>
      <c r="Y63" s="666"/>
      <c r="Z63" s="666"/>
      <c r="AA63" s="666"/>
      <c r="AB63" s="666"/>
      <c r="AC63" s="666"/>
      <c r="AD63" s="666"/>
      <c r="AE63" s="667"/>
      <c r="AF63" s="657"/>
      <c r="AG63" s="658"/>
      <c r="AH63" s="658"/>
      <c r="AI63" s="658"/>
      <c r="AJ63" s="658"/>
      <c r="AK63" s="658"/>
      <c r="AL63" s="658"/>
      <c r="AM63" s="659"/>
      <c r="AO63" s="87" t="str">
        <f>IF(I11="","",IF(AF63="はい","","（２）を選択していますが、確認事項の1つ目が「はい」になっていません。"))</f>
        <v/>
      </c>
    </row>
    <row r="64" spans="1:41" s="85" customFormat="1" ht="22.5" customHeight="1" x14ac:dyDescent="0.15">
      <c r="A64" s="129"/>
      <c r="B64" s="128" t="s">
        <v>128</v>
      </c>
      <c r="C64" s="712" t="s">
        <v>151</v>
      </c>
      <c r="D64" s="712"/>
      <c r="E64" s="712"/>
      <c r="F64" s="712"/>
      <c r="G64" s="712"/>
      <c r="H64" s="712"/>
      <c r="I64" s="712"/>
      <c r="J64" s="712"/>
      <c r="K64" s="712"/>
      <c r="L64" s="712"/>
      <c r="M64" s="712"/>
      <c r="N64" s="712"/>
      <c r="O64" s="712"/>
      <c r="P64" s="712"/>
      <c r="Q64" s="712"/>
      <c r="R64" s="712"/>
      <c r="S64" s="712"/>
      <c r="T64" s="712"/>
      <c r="U64" s="712"/>
      <c r="V64" s="712"/>
      <c r="W64" s="712"/>
      <c r="X64" s="712"/>
      <c r="Y64" s="712"/>
      <c r="Z64" s="712"/>
      <c r="AA64" s="712"/>
      <c r="AB64" s="712"/>
      <c r="AC64" s="712"/>
      <c r="AD64" s="712"/>
      <c r="AE64" s="713"/>
      <c r="AF64" s="657"/>
      <c r="AG64" s="658"/>
      <c r="AH64" s="658"/>
      <c r="AI64" s="658"/>
      <c r="AJ64" s="658"/>
      <c r="AK64" s="658"/>
      <c r="AL64" s="658"/>
      <c r="AM64" s="659"/>
      <c r="AO64" s="87" t="str">
        <f>IF(I11="","",IF(AF64="はい","","（２）を選択していますが、確認事項の２つ目が「はい」になっていません。"))</f>
        <v/>
      </c>
    </row>
    <row r="65" spans="1:41" s="85" customFormat="1" ht="18.75" customHeight="1" x14ac:dyDescent="0.15">
      <c r="A65" s="116"/>
      <c r="B65" s="159"/>
      <c r="C65" s="671" t="s">
        <v>149</v>
      </c>
      <c r="D65" s="671"/>
      <c r="E65" s="671"/>
      <c r="F65" s="671"/>
      <c r="G65" s="671"/>
      <c r="H65" s="671"/>
      <c r="I65" s="671"/>
      <c r="J65" s="671"/>
      <c r="K65" s="671"/>
      <c r="L65" s="671"/>
      <c r="M65" s="671"/>
      <c r="N65" s="671"/>
      <c r="O65" s="671"/>
      <c r="P65" s="671"/>
      <c r="Q65" s="671"/>
      <c r="R65" s="671"/>
      <c r="S65" s="671"/>
      <c r="T65" s="671"/>
      <c r="U65" s="671"/>
      <c r="V65" s="671"/>
      <c r="W65" s="671"/>
      <c r="X65" s="671"/>
      <c r="Y65" s="671"/>
      <c r="Z65" s="671"/>
      <c r="AA65" s="671"/>
      <c r="AB65" s="671"/>
      <c r="AC65" s="671"/>
      <c r="AD65" s="671"/>
      <c r="AE65" s="672"/>
      <c r="AF65" s="512"/>
      <c r="AG65" s="513"/>
      <c r="AH65" s="513"/>
      <c r="AI65" s="513"/>
      <c r="AJ65" s="513"/>
      <c r="AK65" s="513"/>
      <c r="AL65" s="513"/>
      <c r="AM65" s="514"/>
      <c r="AO65" s="87" t="str">
        <f>IF(AF64&lt;&gt;"はい","",IF(OR(AF65="該当",AF66="該当"),"","通常形態での通所サービス提供が困難であり、感染の未然に代替措置を取った際の状況が選択されていません。"))</f>
        <v/>
      </c>
    </row>
    <row r="66" spans="1:41" ht="18.75" customHeight="1" x14ac:dyDescent="0.15">
      <c r="A66" s="134"/>
      <c r="B66" s="116"/>
      <c r="C66" s="663" t="s">
        <v>150</v>
      </c>
      <c r="D66" s="663"/>
      <c r="E66" s="663"/>
      <c r="F66" s="663"/>
      <c r="G66" s="664"/>
      <c r="H66" s="664"/>
      <c r="I66" s="664"/>
      <c r="J66" s="664"/>
      <c r="K66" s="664"/>
      <c r="L66" s="664"/>
      <c r="M66" s="664"/>
      <c r="N66" s="664"/>
      <c r="O66" s="664"/>
      <c r="P66" s="664"/>
      <c r="Q66" s="664"/>
      <c r="R66" s="664"/>
      <c r="S66" s="664"/>
      <c r="T66" s="664"/>
      <c r="U66" s="664"/>
      <c r="V66" s="664"/>
      <c r="W66" s="664"/>
      <c r="X66" s="664"/>
      <c r="Y66" s="664"/>
      <c r="Z66" s="664"/>
      <c r="AA66" s="664"/>
      <c r="AB66" s="664"/>
      <c r="AC66" s="664"/>
      <c r="AD66" s="664"/>
      <c r="AE66" s="665"/>
      <c r="AF66" s="512"/>
      <c r="AG66" s="513"/>
      <c r="AH66" s="513"/>
      <c r="AI66" s="513"/>
      <c r="AJ66" s="513"/>
      <c r="AK66" s="513"/>
      <c r="AL66" s="513"/>
      <c r="AM66" s="514"/>
    </row>
    <row r="67" spans="1:41" s="85" customFormat="1" ht="18" customHeight="1" x14ac:dyDescent="0.15">
      <c r="A67" s="116"/>
      <c r="B67" s="262" t="s">
        <v>144</v>
      </c>
      <c r="C67" s="142"/>
      <c r="D67" s="143"/>
      <c r="E67" s="144"/>
      <c r="F67" s="143"/>
      <c r="G67" s="143"/>
      <c r="H67" s="143"/>
      <c r="I67" s="143"/>
      <c r="J67" s="123"/>
      <c r="K67" s="123"/>
      <c r="L67" s="123"/>
      <c r="M67" s="123"/>
      <c r="N67" s="123"/>
      <c r="O67" s="145"/>
      <c r="P67" s="146"/>
      <c r="Q67" s="110"/>
      <c r="R67" s="110"/>
      <c r="S67" s="123"/>
      <c r="T67" s="124"/>
      <c r="U67" s="124"/>
      <c r="V67" s="124"/>
      <c r="W67" s="124"/>
      <c r="X67" s="124"/>
      <c r="Y67" s="143"/>
      <c r="Z67" s="143"/>
      <c r="AA67" s="143"/>
      <c r="AB67" s="143"/>
      <c r="AC67" s="124"/>
      <c r="AD67" s="124"/>
      <c r="AE67" s="124"/>
      <c r="AF67" s="147"/>
      <c r="AG67" s="147"/>
      <c r="AH67" s="147"/>
      <c r="AI67" s="147"/>
      <c r="AJ67" s="147"/>
      <c r="AK67" s="147"/>
      <c r="AL67" s="147"/>
      <c r="AM67" s="148"/>
    </row>
    <row r="68" spans="1:41" ht="30" customHeight="1" x14ac:dyDescent="0.15">
      <c r="A68" s="149"/>
      <c r="B68" s="548" t="str">
        <f>AO57&amp;AO11&amp;AO63&amp;AO64&amp;AO65</f>
        <v/>
      </c>
      <c r="C68" s="549"/>
      <c r="D68" s="549"/>
      <c r="E68" s="549"/>
      <c r="F68" s="549"/>
      <c r="G68" s="549"/>
      <c r="H68" s="549"/>
      <c r="I68" s="549"/>
      <c r="J68" s="549"/>
      <c r="K68" s="549"/>
      <c r="L68" s="549"/>
      <c r="M68" s="549"/>
      <c r="N68" s="549"/>
      <c r="O68" s="549"/>
      <c r="P68" s="549"/>
      <c r="Q68" s="549"/>
      <c r="R68" s="549"/>
      <c r="S68" s="549"/>
      <c r="T68" s="549"/>
      <c r="U68" s="549"/>
      <c r="V68" s="549"/>
      <c r="W68" s="549"/>
      <c r="X68" s="549"/>
      <c r="Y68" s="549"/>
      <c r="Z68" s="549"/>
      <c r="AA68" s="549"/>
      <c r="AB68" s="549"/>
      <c r="AC68" s="549"/>
      <c r="AD68" s="549"/>
      <c r="AE68" s="549"/>
      <c r="AF68" s="549"/>
      <c r="AG68" s="549"/>
      <c r="AH68" s="549"/>
      <c r="AI68" s="549"/>
      <c r="AJ68" s="549"/>
      <c r="AK68" s="549"/>
      <c r="AL68" s="549"/>
      <c r="AM68" s="550"/>
    </row>
    <row r="69" spans="1:41" ht="5.25" customHeight="1" x14ac:dyDescent="0.15">
      <c r="A69" s="160"/>
      <c r="B69" s="93"/>
      <c r="C69" s="161"/>
      <c r="D69" s="93"/>
      <c r="E69" s="119"/>
      <c r="F69" s="93"/>
      <c r="G69" s="93"/>
      <c r="H69" s="93"/>
      <c r="I69" s="93"/>
      <c r="J69" s="120"/>
      <c r="K69" s="120"/>
      <c r="L69" s="120"/>
      <c r="M69" s="120"/>
      <c r="N69" s="120"/>
      <c r="O69" s="162"/>
      <c r="P69" s="163"/>
      <c r="Q69" s="160"/>
      <c r="R69" s="160"/>
      <c r="S69" s="120"/>
      <c r="T69" s="93"/>
      <c r="U69" s="120"/>
      <c r="V69" s="120"/>
      <c r="W69" s="120"/>
      <c r="X69" s="120"/>
      <c r="Y69" s="93"/>
      <c r="Z69" s="93"/>
      <c r="AA69" s="93"/>
      <c r="AB69" s="93"/>
      <c r="AC69" s="161"/>
      <c r="AD69" s="120"/>
      <c r="AE69" s="120"/>
      <c r="AF69" s="120"/>
      <c r="AG69" s="120"/>
      <c r="AH69" s="120"/>
      <c r="AI69" s="164"/>
      <c r="AJ69" s="164"/>
      <c r="AK69" s="164"/>
      <c r="AL69" s="164"/>
      <c r="AM69" s="120"/>
    </row>
    <row r="70" spans="1:41" ht="24.75" customHeight="1" x14ac:dyDescent="0.15">
      <c r="A70" s="693" t="s">
        <v>153</v>
      </c>
      <c r="B70" s="693"/>
      <c r="C70" s="693"/>
      <c r="D70" s="693"/>
      <c r="E70" s="693"/>
      <c r="F70" s="693"/>
      <c r="G70" s="693"/>
      <c r="H70" s="693"/>
      <c r="I70" s="693"/>
      <c r="J70" s="693"/>
      <c r="K70" s="693"/>
      <c r="L70" s="693"/>
      <c r="M70" s="693"/>
      <c r="N70" s="693"/>
      <c r="O70" s="693"/>
      <c r="P70" s="693"/>
      <c r="Q70" s="693"/>
      <c r="R70" s="693"/>
      <c r="S70" s="693"/>
      <c r="T70" s="693"/>
      <c r="U70" s="693"/>
      <c r="V70" s="693"/>
      <c r="W70" s="693"/>
      <c r="X70" s="693"/>
      <c r="Y70" s="693"/>
      <c r="Z70" s="693"/>
      <c r="AA70" s="693"/>
      <c r="AB70" s="693"/>
      <c r="AC70" s="693"/>
      <c r="AD70" s="693"/>
      <c r="AE70" s="693"/>
      <c r="AF70" s="693"/>
      <c r="AG70" s="693"/>
      <c r="AH70" s="693"/>
      <c r="AI70" s="693"/>
      <c r="AJ70" s="693"/>
      <c r="AK70" s="693"/>
      <c r="AL70" s="693"/>
      <c r="AM70" s="693"/>
    </row>
    <row r="71" spans="1:41" s="85" customFormat="1" ht="14.25" customHeight="1" x14ac:dyDescent="0.15">
      <c r="A71" s="106" t="s">
        <v>199</v>
      </c>
      <c r="B71" s="93"/>
      <c r="C71" s="107"/>
      <c r="D71" s="107"/>
      <c r="E71" s="107"/>
      <c r="F71" s="107"/>
      <c r="G71" s="107"/>
      <c r="H71" s="107"/>
      <c r="I71" s="107"/>
      <c r="J71" s="107"/>
      <c r="K71" s="107"/>
      <c r="L71" s="107"/>
      <c r="M71" s="107"/>
      <c r="N71" s="107"/>
      <c r="O71" s="107"/>
      <c r="P71" s="107"/>
      <c r="Q71" s="107"/>
      <c r="R71" s="107"/>
      <c r="S71" s="107"/>
      <c r="T71" s="107"/>
      <c r="U71" s="107"/>
      <c r="V71" s="107"/>
      <c r="W71" s="107"/>
      <c r="X71" s="107"/>
      <c r="Y71" s="107"/>
      <c r="Z71" s="107"/>
      <c r="AA71" s="107"/>
      <c r="AB71" s="107"/>
      <c r="AC71" s="107"/>
      <c r="AD71" s="107"/>
      <c r="AE71" s="107"/>
      <c r="AF71" s="107"/>
      <c r="AG71" s="107"/>
      <c r="AH71" s="107"/>
      <c r="AI71" s="107"/>
      <c r="AJ71" s="107"/>
      <c r="AK71" s="107"/>
      <c r="AL71" s="107"/>
      <c r="AM71" s="108"/>
    </row>
    <row r="72" spans="1:41" s="85" customFormat="1" ht="14.25" customHeight="1" x14ac:dyDescent="0.15">
      <c r="A72" s="109"/>
      <c r="B72" s="262" t="s">
        <v>154</v>
      </c>
      <c r="C72" s="110"/>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c r="AD72" s="111"/>
      <c r="AE72" s="111"/>
      <c r="AF72" s="111"/>
      <c r="AG72" s="111"/>
      <c r="AH72" s="111"/>
      <c r="AI72" s="111"/>
      <c r="AJ72" s="111"/>
      <c r="AK72" s="111"/>
      <c r="AL72" s="111"/>
      <c r="AM72" s="112"/>
    </row>
    <row r="73" spans="1:41" s="85" customFormat="1" ht="20.25" customHeight="1" x14ac:dyDescent="0.15">
      <c r="A73" s="113"/>
      <c r="B73" s="200"/>
      <c r="C73" s="515" t="s">
        <v>155</v>
      </c>
      <c r="D73" s="516"/>
      <c r="E73" s="516"/>
      <c r="F73" s="516"/>
      <c r="G73" s="516"/>
      <c r="H73" s="516"/>
      <c r="I73" s="516"/>
      <c r="J73" s="516"/>
      <c r="K73" s="516"/>
      <c r="L73" s="516"/>
      <c r="M73" s="516"/>
      <c r="N73" s="516"/>
      <c r="O73" s="516"/>
      <c r="P73" s="516"/>
      <c r="Q73" s="516"/>
      <c r="R73" s="516"/>
      <c r="S73" s="516"/>
      <c r="T73" s="516"/>
      <c r="U73" s="516"/>
      <c r="V73" s="517"/>
      <c r="W73" s="200"/>
      <c r="X73" s="515" t="s">
        <v>156</v>
      </c>
      <c r="Y73" s="516"/>
      <c r="Z73" s="516"/>
      <c r="AA73" s="516"/>
      <c r="AB73" s="516"/>
      <c r="AC73" s="516"/>
      <c r="AD73" s="516"/>
      <c r="AE73" s="516"/>
      <c r="AF73" s="516"/>
      <c r="AG73" s="516"/>
      <c r="AH73" s="516"/>
      <c r="AI73" s="516"/>
      <c r="AJ73" s="516"/>
      <c r="AK73" s="516"/>
      <c r="AL73" s="516"/>
      <c r="AM73" s="517"/>
    </row>
    <row r="74" spans="1:41" s="85" customFormat="1" ht="18.75" customHeight="1" x14ac:dyDescent="0.15">
      <c r="A74" s="106" t="s">
        <v>159</v>
      </c>
      <c r="B74" s="118"/>
      <c r="C74" s="93"/>
      <c r="D74" s="93"/>
      <c r="E74" s="119"/>
      <c r="F74" s="93"/>
      <c r="G74" s="93"/>
      <c r="H74" s="93"/>
      <c r="I74" s="93"/>
      <c r="J74" s="120"/>
      <c r="K74" s="120"/>
      <c r="L74" s="120"/>
      <c r="M74" s="120"/>
      <c r="N74" s="120"/>
      <c r="O74" s="121"/>
      <c r="P74" s="122"/>
      <c r="Q74" s="122"/>
      <c r="R74" s="122"/>
      <c r="S74" s="123"/>
      <c r="T74" s="124"/>
      <c r="U74" s="123"/>
      <c r="V74" s="123"/>
      <c r="W74" s="123"/>
      <c r="X74" s="123"/>
      <c r="Y74" s="124"/>
      <c r="Z74" s="124"/>
      <c r="AA74" s="124"/>
      <c r="AB74" s="124"/>
      <c r="AC74" s="123"/>
      <c r="AD74" s="123"/>
      <c r="AE74" s="123"/>
      <c r="AF74" s="123"/>
      <c r="AG74" s="123"/>
      <c r="AH74" s="123"/>
      <c r="AI74" s="125"/>
      <c r="AJ74" s="125"/>
      <c r="AK74" s="125"/>
      <c r="AL74" s="125"/>
      <c r="AM74" s="126"/>
    </row>
    <row r="75" spans="1:41" s="85" customFormat="1" ht="18.75" customHeight="1" x14ac:dyDescent="0.15">
      <c r="A75" s="104"/>
      <c r="B75" s="668" t="s">
        <v>148</v>
      </c>
      <c r="C75" s="669"/>
      <c r="D75" s="669"/>
      <c r="E75" s="669"/>
      <c r="F75" s="669"/>
      <c r="G75" s="669"/>
      <c r="H75" s="669"/>
      <c r="I75" s="669"/>
      <c r="J75" s="669"/>
      <c r="K75" s="669"/>
      <c r="L75" s="669"/>
      <c r="M75" s="669"/>
      <c r="N75" s="669"/>
      <c r="O75" s="669"/>
      <c r="P75" s="669"/>
      <c r="Q75" s="669"/>
      <c r="R75" s="669"/>
      <c r="S75" s="669"/>
      <c r="T75" s="669"/>
      <c r="U75" s="669"/>
      <c r="V75" s="669"/>
      <c r="W75" s="669"/>
      <c r="X75" s="669"/>
      <c r="Y75" s="669"/>
      <c r="Z75" s="669"/>
      <c r="AA75" s="669"/>
      <c r="AB75" s="669"/>
      <c r="AC75" s="669"/>
      <c r="AD75" s="669"/>
      <c r="AE75" s="670"/>
      <c r="AF75" s="509" t="s">
        <v>131</v>
      </c>
      <c r="AG75" s="510"/>
      <c r="AH75" s="510"/>
      <c r="AI75" s="510"/>
      <c r="AJ75" s="510"/>
      <c r="AK75" s="510"/>
      <c r="AL75" s="510"/>
      <c r="AM75" s="511"/>
    </row>
    <row r="76" spans="1:41" s="85" customFormat="1" ht="23.25" customHeight="1" x14ac:dyDescent="0.15">
      <c r="A76" s="127"/>
      <c r="B76" s="128" t="s">
        <v>128</v>
      </c>
      <c r="C76" s="712" t="s">
        <v>243</v>
      </c>
      <c r="D76" s="712"/>
      <c r="E76" s="712"/>
      <c r="F76" s="712"/>
      <c r="G76" s="712"/>
      <c r="H76" s="712"/>
      <c r="I76" s="712"/>
      <c r="J76" s="712"/>
      <c r="K76" s="712"/>
      <c r="L76" s="712"/>
      <c r="M76" s="712"/>
      <c r="N76" s="712"/>
      <c r="O76" s="712"/>
      <c r="P76" s="712"/>
      <c r="Q76" s="712"/>
      <c r="R76" s="712"/>
      <c r="S76" s="712"/>
      <c r="T76" s="712"/>
      <c r="U76" s="712"/>
      <c r="V76" s="712"/>
      <c r="W76" s="712"/>
      <c r="X76" s="712"/>
      <c r="Y76" s="712"/>
      <c r="Z76" s="712"/>
      <c r="AA76" s="712"/>
      <c r="AB76" s="712"/>
      <c r="AC76" s="712"/>
      <c r="AD76" s="712"/>
      <c r="AE76" s="713"/>
      <c r="AF76" s="512"/>
      <c r="AG76" s="513"/>
      <c r="AH76" s="513"/>
      <c r="AI76" s="513"/>
      <c r="AJ76" s="513"/>
      <c r="AK76" s="513"/>
      <c r="AL76" s="513"/>
      <c r="AM76" s="514"/>
    </row>
    <row r="77" spans="1:41" s="85" customFormat="1" ht="22.5" customHeight="1" x14ac:dyDescent="0.15">
      <c r="A77" s="129"/>
      <c r="B77" s="159"/>
      <c r="C77" s="708" t="s">
        <v>160</v>
      </c>
      <c r="D77" s="708"/>
      <c r="E77" s="708"/>
      <c r="F77" s="709"/>
      <c r="G77" s="709"/>
      <c r="H77" s="709"/>
      <c r="I77" s="709"/>
      <c r="J77" s="709"/>
      <c r="K77" s="709"/>
      <c r="L77" s="709"/>
      <c r="M77" s="709"/>
      <c r="N77" s="709"/>
      <c r="O77" s="709"/>
      <c r="P77" s="709"/>
      <c r="Q77" s="709"/>
      <c r="R77" s="709"/>
      <c r="S77" s="709"/>
      <c r="T77" s="709"/>
      <c r="U77" s="708" t="s">
        <v>161</v>
      </c>
      <c r="V77" s="708"/>
      <c r="W77" s="708"/>
      <c r="X77" s="709"/>
      <c r="Y77" s="709"/>
      <c r="Z77" s="709"/>
      <c r="AA77" s="709"/>
      <c r="AB77" s="709"/>
      <c r="AC77" s="709"/>
      <c r="AD77" s="709"/>
      <c r="AE77" s="709"/>
      <c r="AF77" s="710"/>
      <c r="AG77" s="710"/>
      <c r="AH77" s="710"/>
      <c r="AI77" s="710"/>
      <c r="AJ77" s="710"/>
      <c r="AK77" s="710"/>
      <c r="AL77" s="710"/>
      <c r="AM77" s="711"/>
    </row>
    <row r="78" spans="1:41" s="85" customFormat="1" ht="23.25" customHeight="1" x14ac:dyDescent="0.15">
      <c r="A78" s="127"/>
      <c r="B78" s="128" t="s">
        <v>128</v>
      </c>
      <c r="C78" s="712" t="s">
        <v>244</v>
      </c>
      <c r="D78" s="712"/>
      <c r="E78" s="712"/>
      <c r="F78" s="712"/>
      <c r="G78" s="712"/>
      <c r="H78" s="712"/>
      <c r="I78" s="712"/>
      <c r="J78" s="712"/>
      <c r="K78" s="712"/>
      <c r="L78" s="712"/>
      <c r="M78" s="712"/>
      <c r="N78" s="712"/>
      <c r="O78" s="712"/>
      <c r="P78" s="712"/>
      <c r="Q78" s="712"/>
      <c r="R78" s="712"/>
      <c r="S78" s="712"/>
      <c r="T78" s="712"/>
      <c r="U78" s="712"/>
      <c r="V78" s="712"/>
      <c r="W78" s="712"/>
      <c r="X78" s="712"/>
      <c r="Y78" s="712"/>
      <c r="Z78" s="712"/>
      <c r="AA78" s="712"/>
      <c r="AB78" s="712"/>
      <c r="AC78" s="712"/>
      <c r="AD78" s="712"/>
      <c r="AE78" s="713"/>
      <c r="AF78" s="512"/>
      <c r="AG78" s="513"/>
      <c r="AH78" s="513"/>
      <c r="AI78" s="513"/>
      <c r="AJ78" s="513"/>
      <c r="AK78" s="513"/>
      <c r="AL78" s="513"/>
      <c r="AM78" s="514"/>
    </row>
    <row r="79" spans="1:41" s="85" customFormat="1" ht="22.5" customHeight="1" x14ac:dyDescent="0.15">
      <c r="A79" s="129"/>
      <c r="B79" s="159"/>
      <c r="C79" s="708" t="s">
        <v>160</v>
      </c>
      <c r="D79" s="708"/>
      <c r="E79" s="708"/>
      <c r="F79" s="709"/>
      <c r="G79" s="709"/>
      <c r="H79" s="709"/>
      <c r="I79" s="709"/>
      <c r="J79" s="709"/>
      <c r="K79" s="709"/>
      <c r="L79" s="709"/>
      <c r="M79" s="709"/>
      <c r="N79" s="709"/>
      <c r="O79" s="709"/>
      <c r="P79" s="709"/>
      <c r="Q79" s="709"/>
      <c r="R79" s="709"/>
      <c r="S79" s="709"/>
      <c r="T79" s="709"/>
      <c r="U79" s="708" t="s">
        <v>161</v>
      </c>
      <c r="V79" s="708"/>
      <c r="W79" s="708"/>
      <c r="X79" s="709"/>
      <c r="Y79" s="709"/>
      <c r="Z79" s="709"/>
      <c r="AA79" s="709"/>
      <c r="AB79" s="709"/>
      <c r="AC79" s="709"/>
      <c r="AD79" s="709"/>
      <c r="AE79" s="709"/>
      <c r="AF79" s="710"/>
      <c r="AG79" s="710"/>
      <c r="AH79" s="710"/>
      <c r="AI79" s="710"/>
      <c r="AJ79" s="710"/>
      <c r="AK79" s="710"/>
      <c r="AL79" s="710"/>
      <c r="AM79" s="711"/>
    </row>
    <row r="80" spans="1:41" s="85" customFormat="1" ht="55.5" customHeight="1" x14ac:dyDescent="0.15">
      <c r="A80" s="130"/>
      <c r="B80" s="736" t="s">
        <v>245</v>
      </c>
      <c r="C80" s="737"/>
      <c r="D80" s="737"/>
      <c r="E80" s="737"/>
      <c r="F80" s="737"/>
      <c r="G80" s="737"/>
      <c r="H80" s="737"/>
      <c r="I80" s="737"/>
      <c r="J80" s="737"/>
      <c r="K80" s="737"/>
      <c r="L80" s="737"/>
      <c r="M80" s="737"/>
      <c r="N80" s="737"/>
      <c r="O80" s="737"/>
      <c r="P80" s="737"/>
      <c r="Q80" s="737"/>
      <c r="R80" s="737"/>
      <c r="S80" s="737"/>
      <c r="T80" s="737"/>
      <c r="U80" s="737"/>
      <c r="V80" s="737"/>
      <c r="W80" s="737"/>
      <c r="X80" s="737"/>
      <c r="Y80" s="737"/>
      <c r="Z80" s="737"/>
      <c r="AA80" s="737"/>
      <c r="AB80" s="737"/>
      <c r="AC80" s="737"/>
      <c r="AD80" s="737"/>
      <c r="AE80" s="737"/>
      <c r="AF80" s="737"/>
      <c r="AG80" s="737"/>
      <c r="AH80" s="737"/>
      <c r="AI80" s="737"/>
      <c r="AJ80" s="737"/>
      <c r="AK80" s="737"/>
      <c r="AL80" s="737"/>
      <c r="AM80" s="738"/>
    </row>
    <row r="81" spans="1:42" ht="6" customHeight="1" x14ac:dyDescent="0.15">
      <c r="A81" s="165"/>
      <c r="B81" s="165"/>
      <c r="C81" s="165"/>
      <c r="D81" s="165"/>
      <c r="E81" s="165"/>
      <c r="F81" s="165"/>
      <c r="G81" s="165"/>
      <c r="H81" s="165"/>
      <c r="I81" s="165"/>
      <c r="J81" s="165"/>
      <c r="K81" s="165"/>
      <c r="L81" s="165"/>
      <c r="M81" s="165"/>
      <c r="N81" s="165"/>
      <c r="O81" s="165"/>
      <c r="P81" s="165"/>
      <c r="Q81" s="165"/>
      <c r="R81" s="165"/>
      <c r="S81" s="165"/>
      <c r="T81" s="165"/>
      <c r="U81" s="165"/>
      <c r="V81" s="165"/>
      <c r="W81" s="165"/>
      <c r="X81" s="165"/>
      <c r="Y81" s="165"/>
      <c r="Z81" s="165"/>
      <c r="AA81" s="165"/>
      <c r="AB81" s="165"/>
      <c r="AC81" s="165"/>
      <c r="AD81" s="165"/>
      <c r="AE81" s="165"/>
      <c r="AF81" s="165"/>
      <c r="AG81" s="165"/>
      <c r="AH81" s="165"/>
      <c r="AI81" s="165"/>
      <c r="AJ81" s="165"/>
    </row>
    <row r="82" spans="1:42" ht="18" customHeight="1" x14ac:dyDescent="0.15">
      <c r="A82" s="166" t="s">
        <v>42</v>
      </c>
      <c r="B82" s="165"/>
      <c r="C82" s="165"/>
      <c r="D82" s="165"/>
      <c r="E82" s="165"/>
      <c r="F82" s="165"/>
      <c r="G82" s="165"/>
      <c r="H82" s="165"/>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5"/>
      <c r="AG82" s="165"/>
      <c r="AH82" s="165"/>
      <c r="AI82" s="165"/>
      <c r="AJ82" s="165"/>
    </row>
    <row r="83" spans="1:42" ht="18" customHeight="1" x14ac:dyDescent="0.15">
      <c r="A83" s="167" t="s">
        <v>163</v>
      </c>
      <c r="B83" s="165"/>
      <c r="C83" s="165"/>
      <c r="D83" s="165"/>
      <c r="E83" s="165"/>
      <c r="F83" s="165"/>
      <c r="G83" s="165"/>
      <c r="H83" s="165"/>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5"/>
      <c r="AG83" s="165"/>
      <c r="AH83" s="165"/>
      <c r="AI83" s="165"/>
      <c r="AJ83" s="165"/>
    </row>
    <row r="84" spans="1:42" ht="24.75" customHeight="1" x14ac:dyDescent="0.15">
      <c r="A84" s="554" t="s">
        <v>164</v>
      </c>
      <c r="B84" s="555"/>
      <c r="C84" s="555"/>
      <c r="D84" s="556"/>
      <c r="E84" s="554" t="s">
        <v>43</v>
      </c>
      <c r="F84" s="555"/>
      <c r="G84" s="555"/>
      <c r="H84" s="555"/>
      <c r="I84" s="556"/>
      <c r="J84" s="554" t="s">
        <v>165</v>
      </c>
      <c r="K84" s="555"/>
      <c r="L84" s="555"/>
      <c r="M84" s="555"/>
      <c r="N84" s="555"/>
      <c r="O84" s="555"/>
      <c r="P84" s="555"/>
      <c r="Q84" s="555"/>
      <c r="R84" s="555"/>
      <c r="S84" s="555"/>
      <c r="T84" s="555"/>
      <c r="U84" s="555"/>
      <c r="V84" s="555"/>
      <c r="W84" s="555"/>
      <c r="X84" s="555"/>
      <c r="Y84" s="556"/>
      <c r="Z84" s="554" t="s">
        <v>197</v>
      </c>
      <c r="AA84" s="555"/>
      <c r="AB84" s="555"/>
      <c r="AC84" s="555"/>
      <c r="AD84" s="555"/>
      <c r="AE84" s="555"/>
      <c r="AF84" s="556"/>
      <c r="AG84" s="584" t="s">
        <v>200</v>
      </c>
      <c r="AH84" s="585"/>
      <c r="AI84" s="585"/>
      <c r="AJ84" s="585"/>
      <c r="AK84" s="585"/>
      <c r="AL84" s="585"/>
      <c r="AM84" s="586"/>
      <c r="AO84" s="168" t="s">
        <v>195</v>
      </c>
      <c r="AP84" s="168" t="e">
        <f>VLOOKUP(L5,計算用!$A$2:$B$36,2,FALSE)*1000</f>
        <v>#N/A</v>
      </c>
    </row>
    <row r="85" spans="1:42" ht="9.75" customHeight="1" x14ac:dyDescent="0.15">
      <c r="A85" s="560" t="s">
        <v>279</v>
      </c>
      <c r="B85" s="561"/>
      <c r="C85" s="561"/>
      <c r="D85" s="562"/>
      <c r="E85" s="557"/>
      <c r="F85" s="558"/>
      <c r="G85" s="558"/>
      <c r="H85" s="558"/>
      <c r="I85" s="559"/>
      <c r="J85" s="572"/>
      <c r="K85" s="573"/>
      <c r="L85" s="573"/>
      <c r="M85" s="573"/>
      <c r="N85" s="573"/>
      <c r="O85" s="573"/>
      <c r="P85" s="573"/>
      <c r="Q85" s="573"/>
      <c r="R85" s="573"/>
      <c r="S85" s="573"/>
      <c r="T85" s="573"/>
      <c r="U85" s="573"/>
      <c r="V85" s="573"/>
      <c r="W85" s="573"/>
      <c r="X85" s="573"/>
      <c r="Y85" s="574"/>
      <c r="Z85" s="604"/>
      <c r="AA85" s="605"/>
      <c r="AB85" s="605"/>
      <c r="AC85" s="605"/>
      <c r="AD85" s="605"/>
      <c r="AE85" s="605"/>
      <c r="AF85" s="606"/>
      <c r="AG85" s="605"/>
      <c r="AH85" s="605"/>
      <c r="AI85" s="605"/>
      <c r="AJ85" s="605"/>
      <c r="AK85" s="605"/>
      <c r="AL85" s="605"/>
      <c r="AM85" s="606"/>
      <c r="AO85" s="168" t="s">
        <v>194</v>
      </c>
      <c r="AP85" s="168">
        <f>IF(OR(AP5=1,AP5=3,AP5=6),AG5,1)</f>
        <v>1</v>
      </c>
    </row>
    <row r="86" spans="1:42" ht="9.75" customHeight="1" x14ac:dyDescent="0.15">
      <c r="A86" s="563"/>
      <c r="B86" s="564"/>
      <c r="C86" s="564"/>
      <c r="D86" s="565"/>
      <c r="E86" s="486"/>
      <c r="F86" s="487"/>
      <c r="G86" s="487"/>
      <c r="H86" s="487"/>
      <c r="I86" s="488"/>
      <c r="J86" s="489"/>
      <c r="K86" s="490"/>
      <c r="L86" s="490"/>
      <c r="M86" s="490"/>
      <c r="N86" s="490"/>
      <c r="O86" s="490"/>
      <c r="P86" s="490"/>
      <c r="Q86" s="490"/>
      <c r="R86" s="490"/>
      <c r="S86" s="490"/>
      <c r="T86" s="490"/>
      <c r="U86" s="490"/>
      <c r="V86" s="490"/>
      <c r="W86" s="490"/>
      <c r="X86" s="490"/>
      <c r="Y86" s="491"/>
      <c r="Z86" s="597"/>
      <c r="AA86" s="587"/>
      <c r="AB86" s="587"/>
      <c r="AC86" s="587"/>
      <c r="AD86" s="587"/>
      <c r="AE86" s="587"/>
      <c r="AF86" s="588"/>
      <c r="AG86" s="587"/>
      <c r="AH86" s="587"/>
      <c r="AI86" s="587"/>
      <c r="AJ86" s="587"/>
      <c r="AK86" s="587"/>
      <c r="AL86" s="587"/>
      <c r="AM86" s="588"/>
      <c r="AO86" s="168" t="s">
        <v>196</v>
      </c>
      <c r="AP86" s="168" t="str">
        <f>IFERROR(AP84*AP85,"")</f>
        <v/>
      </c>
    </row>
    <row r="87" spans="1:42" ht="9.75" customHeight="1" x14ac:dyDescent="0.15">
      <c r="A87" s="563"/>
      <c r="B87" s="564"/>
      <c r="C87" s="564"/>
      <c r="D87" s="565"/>
      <c r="E87" s="486"/>
      <c r="F87" s="487"/>
      <c r="G87" s="487"/>
      <c r="H87" s="487"/>
      <c r="I87" s="488"/>
      <c r="J87" s="489"/>
      <c r="K87" s="490"/>
      <c r="L87" s="490"/>
      <c r="M87" s="490"/>
      <c r="N87" s="490"/>
      <c r="O87" s="490"/>
      <c r="P87" s="490"/>
      <c r="Q87" s="490"/>
      <c r="R87" s="490"/>
      <c r="S87" s="490"/>
      <c r="T87" s="490"/>
      <c r="U87" s="490"/>
      <c r="V87" s="490"/>
      <c r="W87" s="490"/>
      <c r="X87" s="490"/>
      <c r="Y87" s="491"/>
      <c r="Z87" s="597"/>
      <c r="AA87" s="587"/>
      <c r="AB87" s="587"/>
      <c r="AC87" s="587"/>
      <c r="AD87" s="587"/>
      <c r="AE87" s="587"/>
      <c r="AF87" s="588"/>
      <c r="AG87" s="587"/>
      <c r="AH87" s="587"/>
      <c r="AI87" s="587"/>
      <c r="AJ87" s="587"/>
      <c r="AK87" s="587"/>
      <c r="AL87" s="587"/>
      <c r="AM87" s="588"/>
    </row>
    <row r="88" spans="1:42" ht="9.75" customHeight="1" x14ac:dyDescent="0.15">
      <c r="A88" s="563"/>
      <c r="B88" s="564"/>
      <c r="C88" s="564"/>
      <c r="D88" s="565"/>
      <c r="E88" s="486"/>
      <c r="F88" s="487"/>
      <c r="G88" s="487"/>
      <c r="H88" s="487"/>
      <c r="I88" s="488"/>
      <c r="J88" s="489"/>
      <c r="K88" s="490"/>
      <c r="L88" s="490"/>
      <c r="M88" s="490"/>
      <c r="N88" s="490"/>
      <c r="O88" s="490"/>
      <c r="P88" s="490"/>
      <c r="Q88" s="490"/>
      <c r="R88" s="490"/>
      <c r="S88" s="490"/>
      <c r="T88" s="490"/>
      <c r="U88" s="490"/>
      <c r="V88" s="490"/>
      <c r="W88" s="490"/>
      <c r="X88" s="490"/>
      <c r="Y88" s="491"/>
      <c r="Z88" s="597"/>
      <c r="AA88" s="587"/>
      <c r="AB88" s="587"/>
      <c r="AC88" s="587"/>
      <c r="AD88" s="587"/>
      <c r="AE88" s="587"/>
      <c r="AF88" s="588"/>
      <c r="AG88" s="587"/>
      <c r="AH88" s="587"/>
      <c r="AI88" s="587"/>
      <c r="AJ88" s="587"/>
      <c r="AK88" s="587"/>
      <c r="AL88" s="587"/>
      <c r="AM88" s="588"/>
    </row>
    <row r="89" spans="1:42" ht="9.75" customHeight="1" x14ac:dyDescent="0.15">
      <c r="A89" s="563"/>
      <c r="B89" s="564"/>
      <c r="C89" s="564"/>
      <c r="D89" s="565"/>
      <c r="E89" s="486"/>
      <c r="F89" s="487"/>
      <c r="G89" s="487"/>
      <c r="H89" s="487"/>
      <c r="I89" s="488"/>
      <c r="J89" s="489"/>
      <c r="K89" s="490"/>
      <c r="L89" s="490"/>
      <c r="M89" s="490"/>
      <c r="N89" s="490"/>
      <c r="O89" s="490"/>
      <c r="P89" s="490"/>
      <c r="Q89" s="490"/>
      <c r="R89" s="490"/>
      <c r="S89" s="490"/>
      <c r="T89" s="490"/>
      <c r="U89" s="490"/>
      <c r="V89" s="490"/>
      <c r="W89" s="490"/>
      <c r="X89" s="490"/>
      <c r="Y89" s="491"/>
      <c r="Z89" s="597"/>
      <c r="AA89" s="587"/>
      <c r="AB89" s="587"/>
      <c r="AC89" s="587"/>
      <c r="AD89" s="587"/>
      <c r="AE89" s="587"/>
      <c r="AF89" s="588"/>
      <c r="AG89" s="589"/>
      <c r="AH89" s="589"/>
      <c r="AI89" s="589"/>
      <c r="AJ89" s="589"/>
      <c r="AK89" s="589"/>
      <c r="AL89" s="589"/>
      <c r="AM89" s="590"/>
    </row>
    <row r="90" spans="1:42" ht="9.75" customHeight="1" x14ac:dyDescent="0.15">
      <c r="A90" s="563"/>
      <c r="B90" s="564"/>
      <c r="C90" s="564"/>
      <c r="D90" s="565"/>
      <c r="E90" s="518"/>
      <c r="F90" s="519"/>
      <c r="G90" s="519"/>
      <c r="H90" s="519"/>
      <c r="I90" s="520"/>
      <c r="J90" s="575"/>
      <c r="K90" s="576"/>
      <c r="L90" s="576"/>
      <c r="M90" s="576"/>
      <c r="N90" s="576"/>
      <c r="O90" s="576"/>
      <c r="P90" s="576"/>
      <c r="Q90" s="576"/>
      <c r="R90" s="576"/>
      <c r="S90" s="576"/>
      <c r="T90" s="576"/>
      <c r="U90" s="576"/>
      <c r="V90" s="576"/>
      <c r="W90" s="576"/>
      <c r="X90" s="576"/>
      <c r="Y90" s="577"/>
      <c r="Z90" s="625"/>
      <c r="AA90" s="626"/>
      <c r="AB90" s="626"/>
      <c r="AC90" s="626"/>
      <c r="AD90" s="626"/>
      <c r="AE90" s="626"/>
      <c r="AF90" s="627"/>
      <c r="AG90" s="597"/>
      <c r="AH90" s="587"/>
      <c r="AI90" s="587"/>
      <c r="AJ90" s="587"/>
      <c r="AK90" s="587"/>
      <c r="AL90" s="587"/>
      <c r="AM90" s="588"/>
    </row>
    <row r="91" spans="1:42" ht="9.75" customHeight="1" x14ac:dyDescent="0.15">
      <c r="A91" s="563"/>
      <c r="B91" s="564"/>
      <c r="C91" s="564"/>
      <c r="D91" s="565"/>
      <c r="E91" s="486"/>
      <c r="F91" s="487"/>
      <c r="G91" s="487"/>
      <c r="H91" s="487"/>
      <c r="I91" s="488"/>
      <c r="J91" s="489"/>
      <c r="K91" s="490"/>
      <c r="L91" s="490"/>
      <c r="M91" s="490"/>
      <c r="N91" s="490"/>
      <c r="O91" s="490"/>
      <c r="P91" s="490"/>
      <c r="Q91" s="490"/>
      <c r="R91" s="490"/>
      <c r="S91" s="490"/>
      <c r="T91" s="490"/>
      <c r="U91" s="490"/>
      <c r="V91" s="490"/>
      <c r="W91" s="490"/>
      <c r="X91" s="490"/>
      <c r="Y91" s="491"/>
      <c r="Z91" s="597"/>
      <c r="AA91" s="587"/>
      <c r="AB91" s="587"/>
      <c r="AC91" s="587"/>
      <c r="AD91" s="587"/>
      <c r="AE91" s="587"/>
      <c r="AF91" s="588"/>
      <c r="AG91" s="587"/>
      <c r="AH91" s="587"/>
      <c r="AI91" s="587"/>
      <c r="AJ91" s="587"/>
      <c r="AK91" s="587"/>
      <c r="AL91" s="587"/>
      <c r="AM91" s="588"/>
    </row>
    <row r="92" spans="1:42" ht="9.75" customHeight="1" x14ac:dyDescent="0.15">
      <c r="A92" s="563"/>
      <c r="B92" s="564"/>
      <c r="C92" s="564"/>
      <c r="D92" s="565"/>
      <c r="E92" s="486"/>
      <c r="F92" s="487"/>
      <c r="G92" s="487"/>
      <c r="H92" s="487"/>
      <c r="I92" s="488"/>
      <c r="J92" s="489"/>
      <c r="K92" s="490"/>
      <c r="L92" s="490"/>
      <c r="M92" s="490"/>
      <c r="N92" s="490"/>
      <c r="O92" s="490"/>
      <c r="P92" s="490"/>
      <c r="Q92" s="490"/>
      <c r="R92" s="490"/>
      <c r="S92" s="490"/>
      <c r="T92" s="490"/>
      <c r="U92" s="490"/>
      <c r="V92" s="490"/>
      <c r="W92" s="490"/>
      <c r="X92" s="490"/>
      <c r="Y92" s="491"/>
      <c r="Z92" s="597"/>
      <c r="AA92" s="587"/>
      <c r="AB92" s="587"/>
      <c r="AC92" s="587"/>
      <c r="AD92" s="587"/>
      <c r="AE92" s="587"/>
      <c r="AF92" s="588"/>
      <c r="AG92" s="597"/>
      <c r="AH92" s="587"/>
      <c r="AI92" s="587"/>
      <c r="AJ92" s="587"/>
      <c r="AK92" s="587"/>
      <c r="AL92" s="587"/>
      <c r="AM92" s="588"/>
    </row>
    <row r="93" spans="1:42" ht="9.75" customHeight="1" x14ac:dyDescent="0.15">
      <c r="A93" s="563"/>
      <c r="B93" s="564"/>
      <c r="C93" s="564"/>
      <c r="D93" s="565"/>
      <c r="E93" s="486"/>
      <c r="F93" s="487"/>
      <c r="G93" s="487"/>
      <c r="H93" s="487"/>
      <c r="I93" s="488"/>
      <c r="J93" s="489"/>
      <c r="K93" s="490"/>
      <c r="L93" s="490"/>
      <c r="M93" s="490"/>
      <c r="N93" s="490"/>
      <c r="O93" s="490"/>
      <c r="P93" s="490"/>
      <c r="Q93" s="490"/>
      <c r="R93" s="490"/>
      <c r="S93" s="490"/>
      <c r="T93" s="490"/>
      <c r="U93" s="490"/>
      <c r="V93" s="490"/>
      <c r="W93" s="490"/>
      <c r="X93" s="490"/>
      <c r="Y93" s="491"/>
      <c r="Z93" s="597"/>
      <c r="AA93" s="587"/>
      <c r="AB93" s="587"/>
      <c r="AC93" s="587"/>
      <c r="AD93" s="587"/>
      <c r="AE93" s="587"/>
      <c r="AF93" s="588"/>
      <c r="AG93" s="587"/>
      <c r="AH93" s="587"/>
      <c r="AI93" s="587"/>
      <c r="AJ93" s="587"/>
      <c r="AK93" s="587"/>
      <c r="AL93" s="587"/>
      <c r="AM93" s="588"/>
    </row>
    <row r="94" spans="1:42" ht="9.75" customHeight="1" x14ac:dyDescent="0.15">
      <c r="A94" s="563"/>
      <c r="B94" s="564"/>
      <c r="C94" s="564"/>
      <c r="D94" s="565"/>
      <c r="E94" s="486"/>
      <c r="F94" s="487"/>
      <c r="G94" s="487"/>
      <c r="H94" s="487"/>
      <c r="I94" s="488"/>
      <c r="J94" s="489"/>
      <c r="K94" s="490"/>
      <c r="L94" s="490"/>
      <c r="M94" s="490"/>
      <c r="N94" s="490"/>
      <c r="O94" s="490"/>
      <c r="P94" s="490"/>
      <c r="Q94" s="490"/>
      <c r="R94" s="490"/>
      <c r="S94" s="490"/>
      <c r="T94" s="490"/>
      <c r="U94" s="490"/>
      <c r="V94" s="490"/>
      <c r="W94" s="490"/>
      <c r="X94" s="490"/>
      <c r="Y94" s="491"/>
      <c r="Z94" s="597"/>
      <c r="AA94" s="587"/>
      <c r="AB94" s="587"/>
      <c r="AC94" s="587"/>
      <c r="AD94" s="587"/>
      <c r="AE94" s="587"/>
      <c r="AF94" s="588"/>
      <c r="AG94" s="597"/>
      <c r="AH94" s="587"/>
      <c r="AI94" s="587"/>
      <c r="AJ94" s="587"/>
      <c r="AK94" s="587"/>
      <c r="AL94" s="587"/>
      <c r="AM94" s="588"/>
    </row>
    <row r="95" spans="1:42" ht="9.75" customHeight="1" x14ac:dyDescent="0.15">
      <c r="A95" s="563"/>
      <c r="B95" s="564"/>
      <c r="C95" s="564"/>
      <c r="D95" s="565"/>
      <c r="E95" s="518"/>
      <c r="F95" s="519"/>
      <c r="G95" s="519"/>
      <c r="H95" s="519"/>
      <c r="I95" s="520"/>
      <c r="J95" s="575"/>
      <c r="K95" s="576"/>
      <c r="L95" s="576"/>
      <c r="M95" s="576"/>
      <c r="N95" s="576"/>
      <c r="O95" s="576"/>
      <c r="P95" s="576"/>
      <c r="Q95" s="576"/>
      <c r="R95" s="576"/>
      <c r="S95" s="576"/>
      <c r="T95" s="576"/>
      <c r="U95" s="576"/>
      <c r="V95" s="576"/>
      <c r="W95" s="576"/>
      <c r="X95" s="576"/>
      <c r="Y95" s="577"/>
      <c r="Z95" s="625"/>
      <c r="AA95" s="626"/>
      <c r="AB95" s="626"/>
      <c r="AC95" s="626"/>
      <c r="AD95" s="626"/>
      <c r="AE95" s="626"/>
      <c r="AF95" s="627"/>
      <c r="AG95" s="626"/>
      <c r="AH95" s="626"/>
      <c r="AI95" s="626"/>
      <c r="AJ95" s="626"/>
      <c r="AK95" s="626"/>
      <c r="AL95" s="626"/>
      <c r="AM95" s="627"/>
    </row>
    <row r="96" spans="1:42" ht="9.75" customHeight="1" x14ac:dyDescent="0.15">
      <c r="A96" s="563"/>
      <c r="B96" s="564"/>
      <c r="C96" s="564"/>
      <c r="D96" s="565"/>
      <c r="E96" s="486"/>
      <c r="F96" s="487"/>
      <c r="G96" s="487"/>
      <c r="H96" s="487"/>
      <c r="I96" s="488"/>
      <c r="J96" s="489"/>
      <c r="K96" s="490"/>
      <c r="L96" s="490"/>
      <c r="M96" s="490"/>
      <c r="N96" s="490"/>
      <c r="O96" s="490"/>
      <c r="P96" s="490"/>
      <c r="Q96" s="490"/>
      <c r="R96" s="490"/>
      <c r="S96" s="490"/>
      <c r="T96" s="490"/>
      <c r="U96" s="490"/>
      <c r="V96" s="490"/>
      <c r="W96" s="490"/>
      <c r="X96" s="490"/>
      <c r="Y96" s="491"/>
      <c r="Z96" s="597"/>
      <c r="AA96" s="587"/>
      <c r="AB96" s="587"/>
      <c r="AC96" s="587"/>
      <c r="AD96" s="587"/>
      <c r="AE96" s="587"/>
      <c r="AF96" s="588"/>
      <c r="AG96" s="587"/>
      <c r="AH96" s="587"/>
      <c r="AI96" s="587"/>
      <c r="AJ96" s="587"/>
      <c r="AK96" s="587"/>
      <c r="AL96" s="587"/>
      <c r="AM96" s="588"/>
    </row>
    <row r="97" spans="1:42" ht="9.75" customHeight="1" x14ac:dyDescent="0.15">
      <c r="A97" s="563"/>
      <c r="B97" s="564"/>
      <c r="C97" s="564"/>
      <c r="D97" s="565"/>
      <c r="E97" s="486"/>
      <c r="F97" s="487"/>
      <c r="G97" s="487"/>
      <c r="H97" s="487"/>
      <c r="I97" s="488"/>
      <c r="J97" s="489"/>
      <c r="K97" s="490"/>
      <c r="L97" s="490"/>
      <c r="M97" s="490"/>
      <c r="N97" s="490"/>
      <c r="O97" s="490"/>
      <c r="P97" s="490"/>
      <c r="Q97" s="490"/>
      <c r="R97" s="490"/>
      <c r="S97" s="490"/>
      <c r="T97" s="490"/>
      <c r="U97" s="490"/>
      <c r="V97" s="490"/>
      <c r="W97" s="490"/>
      <c r="X97" s="490"/>
      <c r="Y97" s="491"/>
      <c r="Z97" s="597"/>
      <c r="AA97" s="587"/>
      <c r="AB97" s="587"/>
      <c r="AC97" s="587"/>
      <c r="AD97" s="587"/>
      <c r="AE97" s="587"/>
      <c r="AF97" s="588"/>
      <c r="AG97" s="597"/>
      <c r="AH97" s="587"/>
      <c r="AI97" s="587"/>
      <c r="AJ97" s="587"/>
      <c r="AK97" s="587"/>
      <c r="AL97" s="587"/>
      <c r="AM97" s="588"/>
    </row>
    <row r="98" spans="1:42" ht="9.75" customHeight="1" x14ac:dyDescent="0.15">
      <c r="A98" s="563"/>
      <c r="B98" s="564"/>
      <c r="C98" s="564"/>
      <c r="D98" s="565"/>
      <c r="E98" s="486"/>
      <c r="F98" s="487"/>
      <c r="G98" s="487"/>
      <c r="H98" s="487"/>
      <c r="I98" s="488"/>
      <c r="J98" s="489"/>
      <c r="K98" s="490"/>
      <c r="L98" s="490"/>
      <c r="M98" s="490"/>
      <c r="N98" s="490"/>
      <c r="O98" s="490"/>
      <c r="P98" s="490"/>
      <c r="Q98" s="490"/>
      <c r="R98" s="490"/>
      <c r="S98" s="490"/>
      <c r="T98" s="490"/>
      <c r="U98" s="490"/>
      <c r="V98" s="490"/>
      <c r="W98" s="490"/>
      <c r="X98" s="490"/>
      <c r="Y98" s="491"/>
      <c r="Z98" s="597"/>
      <c r="AA98" s="587"/>
      <c r="AB98" s="587"/>
      <c r="AC98" s="587"/>
      <c r="AD98" s="587"/>
      <c r="AE98" s="587"/>
      <c r="AF98" s="588"/>
      <c r="AG98" s="587"/>
      <c r="AH98" s="587"/>
      <c r="AI98" s="587"/>
      <c r="AJ98" s="587"/>
      <c r="AK98" s="587"/>
      <c r="AL98" s="587"/>
      <c r="AM98" s="588"/>
    </row>
    <row r="99" spans="1:42" ht="9.75" customHeight="1" x14ac:dyDescent="0.15">
      <c r="A99" s="563"/>
      <c r="B99" s="564"/>
      <c r="C99" s="564"/>
      <c r="D99" s="565"/>
      <c r="E99" s="486"/>
      <c r="F99" s="487"/>
      <c r="G99" s="487"/>
      <c r="H99" s="487"/>
      <c r="I99" s="488"/>
      <c r="J99" s="489"/>
      <c r="K99" s="490"/>
      <c r="L99" s="490"/>
      <c r="M99" s="490"/>
      <c r="N99" s="490"/>
      <c r="O99" s="490"/>
      <c r="P99" s="490"/>
      <c r="Q99" s="490"/>
      <c r="R99" s="490"/>
      <c r="S99" s="490"/>
      <c r="T99" s="490"/>
      <c r="U99" s="490"/>
      <c r="V99" s="490"/>
      <c r="W99" s="490"/>
      <c r="X99" s="490"/>
      <c r="Y99" s="491"/>
      <c r="Z99" s="597"/>
      <c r="AA99" s="587"/>
      <c r="AB99" s="587"/>
      <c r="AC99" s="587"/>
      <c r="AD99" s="587"/>
      <c r="AE99" s="587"/>
      <c r="AF99" s="588"/>
      <c r="AG99" s="597"/>
      <c r="AH99" s="587"/>
      <c r="AI99" s="587"/>
      <c r="AJ99" s="587"/>
      <c r="AK99" s="587"/>
      <c r="AL99" s="587"/>
      <c r="AM99" s="588"/>
    </row>
    <row r="100" spans="1:42" ht="9.75" customHeight="1" x14ac:dyDescent="0.15">
      <c r="A100" s="563"/>
      <c r="B100" s="564"/>
      <c r="C100" s="564"/>
      <c r="D100" s="565"/>
      <c r="E100" s="518"/>
      <c r="F100" s="519"/>
      <c r="G100" s="519"/>
      <c r="H100" s="519"/>
      <c r="I100" s="520"/>
      <c r="J100" s="575"/>
      <c r="K100" s="576"/>
      <c r="L100" s="576"/>
      <c r="M100" s="576"/>
      <c r="N100" s="576"/>
      <c r="O100" s="576"/>
      <c r="P100" s="576"/>
      <c r="Q100" s="576"/>
      <c r="R100" s="576"/>
      <c r="S100" s="576"/>
      <c r="T100" s="576"/>
      <c r="U100" s="576"/>
      <c r="V100" s="576"/>
      <c r="W100" s="576"/>
      <c r="X100" s="576"/>
      <c r="Y100" s="577"/>
      <c r="Z100" s="625"/>
      <c r="AA100" s="626"/>
      <c r="AB100" s="626"/>
      <c r="AC100" s="626"/>
      <c r="AD100" s="626"/>
      <c r="AE100" s="626"/>
      <c r="AF100" s="627"/>
      <c r="AG100" s="626"/>
      <c r="AH100" s="626"/>
      <c r="AI100" s="626"/>
      <c r="AJ100" s="626"/>
      <c r="AK100" s="626"/>
      <c r="AL100" s="626"/>
      <c r="AM100" s="627"/>
    </row>
    <row r="101" spans="1:42" ht="9.75" customHeight="1" x14ac:dyDescent="0.15">
      <c r="A101" s="563"/>
      <c r="B101" s="564"/>
      <c r="C101" s="564"/>
      <c r="D101" s="565"/>
      <c r="E101" s="486"/>
      <c r="F101" s="487"/>
      <c r="G101" s="487"/>
      <c r="H101" s="487"/>
      <c r="I101" s="488"/>
      <c r="J101" s="489"/>
      <c r="K101" s="490"/>
      <c r="L101" s="490"/>
      <c r="M101" s="490"/>
      <c r="N101" s="490"/>
      <c r="O101" s="490"/>
      <c r="P101" s="490"/>
      <c r="Q101" s="490"/>
      <c r="R101" s="490"/>
      <c r="S101" s="490"/>
      <c r="T101" s="490"/>
      <c r="U101" s="490"/>
      <c r="V101" s="490"/>
      <c r="W101" s="490"/>
      <c r="X101" s="490"/>
      <c r="Y101" s="491"/>
      <c r="Z101" s="597"/>
      <c r="AA101" s="587"/>
      <c r="AB101" s="587"/>
      <c r="AC101" s="587"/>
      <c r="AD101" s="587"/>
      <c r="AE101" s="587"/>
      <c r="AF101" s="588"/>
      <c r="AG101" s="587"/>
      <c r="AH101" s="587"/>
      <c r="AI101" s="587"/>
      <c r="AJ101" s="587"/>
      <c r="AK101" s="587"/>
      <c r="AL101" s="587"/>
      <c r="AM101" s="588"/>
    </row>
    <row r="102" spans="1:42" ht="9.75" customHeight="1" x14ac:dyDescent="0.15">
      <c r="A102" s="566"/>
      <c r="B102" s="567"/>
      <c r="C102" s="567"/>
      <c r="D102" s="568"/>
      <c r="E102" s="607"/>
      <c r="F102" s="608"/>
      <c r="G102" s="608"/>
      <c r="H102" s="608"/>
      <c r="I102" s="609"/>
      <c r="J102" s="610"/>
      <c r="K102" s="611"/>
      <c r="L102" s="611"/>
      <c r="M102" s="611"/>
      <c r="N102" s="611"/>
      <c r="O102" s="611"/>
      <c r="P102" s="611"/>
      <c r="Q102" s="611"/>
      <c r="R102" s="611"/>
      <c r="S102" s="611"/>
      <c r="T102" s="611"/>
      <c r="U102" s="611"/>
      <c r="V102" s="611"/>
      <c r="W102" s="611"/>
      <c r="X102" s="611"/>
      <c r="Y102" s="612"/>
      <c r="Z102" s="594"/>
      <c r="AA102" s="595"/>
      <c r="AB102" s="595"/>
      <c r="AC102" s="595"/>
      <c r="AD102" s="595"/>
      <c r="AE102" s="595"/>
      <c r="AF102" s="596"/>
      <c r="AG102" s="595"/>
      <c r="AH102" s="595"/>
      <c r="AI102" s="595"/>
      <c r="AJ102" s="595"/>
      <c r="AK102" s="595"/>
      <c r="AL102" s="595"/>
      <c r="AM102" s="596"/>
      <c r="AO102" s="176" t="s">
        <v>265</v>
      </c>
      <c r="AP102" s="277">
        <f>SUM(Z85:AF102)</f>
        <v>0</v>
      </c>
    </row>
    <row r="103" spans="1:42" ht="9.75" customHeight="1" x14ac:dyDescent="0.15">
      <c r="A103" s="563" t="s">
        <v>235</v>
      </c>
      <c r="B103" s="564"/>
      <c r="C103" s="564"/>
      <c r="D103" s="565"/>
      <c r="E103" s="557"/>
      <c r="F103" s="558"/>
      <c r="G103" s="558"/>
      <c r="H103" s="558"/>
      <c r="I103" s="559"/>
      <c r="J103" s="572"/>
      <c r="K103" s="573"/>
      <c r="L103" s="573"/>
      <c r="M103" s="573"/>
      <c r="N103" s="573"/>
      <c r="O103" s="573"/>
      <c r="P103" s="573"/>
      <c r="Q103" s="573"/>
      <c r="R103" s="573"/>
      <c r="S103" s="573"/>
      <c r="T103" s="573"/>
      <c r="U103" s="573"/>
      <c r="V103" s="573"/>
      <c r="W103" s="573"/>
      <c r="X103" s="573"/>
      <c r="Y103" s="574"/>
      <c r="Z103" s="604"/>
      <c r="AA103" s="605"/>
      <c r="AB103" s="605"/>
      <c r="AC103" s="605"/>
      <c r="AD103" s="605"/>
      <c r="AE103" s="605"/>
      <c r="AF103" s="606"/>
      <c r="AG103" s="605"/>
      <c r="AH103" s="605"/>
      <c r="AI103" s="605"/>
      <c r="AJ103" s="605"/>
      <c r="AK103" s="605"/>
      <c r="AL103" s="605"/>
      <c r="AM103" s="606"/>
      <c r="AO103" s="176" t="s">
        <v>264</v>
      </c>
      <c r="AP103" s="277">
        <f>SUM(Z103:AF105)</f>
        <v>0</v>
      </c>
    </row>
    <row r="104" spans="1:42" ht="9.75" customHeight="1" x14ac:dyDescent="0.15">
      <c r="A104" s="563"/>
      <c r="B104" s="564"/>
      <c r="C104" s="564"/>
      <c r="D104" s="565"/>
      <c r="E104" s="486"/>
      <c r="F104" s="487"/>
      <c r="G104" s="487"/>
      <c r="H104" s="487"/>
      <c r="I104" s="488"/>
      <c r="J104" s="489"/>
      <c r="K104" s="490"/>
      <c r="L104" s="490"/>
      <c r="M104" s="490"/>
      <c r="N104" s="490"/>
      <c r="O104" s="490"/>
      <c r="P104" s="490"/>
      <c r="Q104" s="490"/>
      <c r="R104" s="490"/>
      <c r="S104" s="490"/>
      <c r="T104" s="490"/>
      <c r="U104" s="490"/>
      <c r="V104" s="490"/>
      <c r="W104" s="490"/>
      <c r="X104" s="490"/>
      <c r="Y104" s="491"/>
      <c r="Z104" s="597"/>
      <c r="AA104" s="587"/>
      <c r="AB104" s="587"/>
      <c r="AC104" s="587"/>
      <c r="AD104" s="587"/>
      <c r="AE104" s="587"/>
      <c r="AF104" s="588"/>
      <c r="AG104" s="587"/>
      <c r="AH104" s="587"/>
      <c r="AI104" s="587"/>
      <c r="AJ104" s="587"/>
      <c r="AK104" s="587"/>
      <c r="AL104" s="587"/>
      <c r="AM104" s="588"/>
      <c r="AO104" s="176" t="s">
        <v>268</v>
      </c>
      <c r="AP104" s="277">
        <f>AP102-AG106</f>
        <v>0</v>
      </c>
    </row>
    <row r="105" spans="1:42" ht="9.75" customHeight="1" thickBot="1" x14ac:dyDescent="0.2">
      <c r="A105" s="732"/>
      <c r="B105" s="733"/>
      <c r="C105" s="733"/>
      <c r="D105" s="734"/>
      <c r="E105" s="607"/>
      <c r="F105" s="608"/>
      <c r="G105" s="608"/>
      <c r="H105" s="608"/>
      <c r="I105" s="609"/>
      <c r="J105" s="610"/>
      <c r="K105" s="611"/>
      <c r="L105" s="611"/>
      <c r="M105" s="611"/>
      <c r="N105" s="611"/>
      <c r="O105" s="611"/>
      <c r="P105" s="611"/>
      <c r="Q105" s="611"/>
      <c r="R105" s="611"/>
      <c r="S105" s="611"/>
      <c r="T105" s="611"/>
      <c r="U105" s="611"/>
      <c r="V105" s="611"/>
      <c r="W105" s="611"/>
      <c r="X105" s="611"/>
      <c r="Y105" s="612"/>
      <c r="Z105" s="594"/>
      <c r="AA105" s="595"/>
      <c r="AB105" s="595"/>
      <c r="AC105" s="595"/>
      <c r="AD105" s="595"/>
      <c r="AE105" s="595"/>
      <c r="AF105" s="596"/>
      <c r="AG105" s="595"/>
      <c r="AH105" s="595"/>
      <c r="AI105" s="595"/>
      <c r="AJ105" s="595"/>
      <c r="AK105" s="595"/>
      <c r="AL105" s="595"/>
      <c r="AM105" s="596"/>
    </row>
    <row r="106" spans="1:42" ht="20.25" customHeight="1" thickTop="1" x14ac:dyDescent="0.15">
      <c r="A106" s="581" t="s">
        <v>208</v>
      </c>
      <c r="B106" s="582"/>
      <c r="C106" s="582"/>
      <c r="D106" s="583"/>
      <c r="E106" s="645" t="str">
        <f>IF(AP86=0,"",AP86)</f>
        <v/>
      </c>
      <c r="F106" s="646"/>
      <c r="G106" s="646"/>
      <c r="H106" s="646"/>
      <c r="I106" s="647"/>
      <c r="J106" s="578" t="s">
        <v>207</v>
      </c>
      <c r="K106" s="579"/>
      <c r="L106" s="579"/>
      <c r="M106" s="580"/>
      <c r="N106" s="581">
        <f>AP102+AP103-AG106</f>
        <v>0</v>
      </c>
      <c r="O106" s="582"/>
      <c r="P106" s="582"/>
      <c r="Q106" s="582"/>
      <c r="R106" s="582"/>
      <c r="S106" s="582"/>
      <c r="T106" s="582"/>
      <c r="U106" s="583"/>
      <c r="V106" s="613" t="s">
        <v>206</v>
      </c>
      <c r="W106" s="614"/>
      <c r="X106" s="614"/>
      <c r="Y106" s="615"/>
      <c r="Z106" s="581">
        <f>SUM(Z85:AF105)</f>
        <v>0</v>
      </c>
      <c r="AA106" s="582"/>
      <c r="AB106" s="582"/>
      <c r="AC106" s="582"/>
      <c r="AD106" s="582"/>
      <c r="AE106" s="582"/>
      <c r="AF106" s="582"/>
      <c r="AG106" s="581">
        <f>SUM(AG85:AM105)</f>
        <v>0</v>
      </c>
      <c r="AH106" s="582"/>
      <c r="AI106" s="582"/>
      <c r="AJ106" s="582"/>
      <c r="AK106" s="582"/>
      <c r="AL106" s="582"/>
      <c r="AM106" s="583"/>
    </row>
    <row r="107" spans="1:42" ht="5.25" customHeight="1" x14ac:dyDescent="0.15">
      <c r="A107" s="165"/>
      <c r="B107" s="165"/>
      <c r="C107" s="165"/>
      <c r="D107" s="165"/>
      <c r="E107" s="169"/>
      <c r="F107" s="169"/>
      <c r="G107" s="169"/>
      <c r="H107" s="169"/>
      <c r="I107" s="169"/>
      <c r="J107" s="169"/>
      <c r="K107" s="169"/>
      <c r="L107" s="169"/>
      <c r="M107" s="169"/>
      <c r="N107" s="169"/>
      <c r="O107" s="169"/>
      <c r="P107" s="169"/>
      <c r="Q107" s="169"/>
      <c r="R107" s="169"/>
      <c r="S107" s="169"/>
      <c r="T107" s="169"/>
      <c r="U107" s="169"/>
      <c r="V107" s="169"/>
      <c r="W107" s="169"/>
      <c r="X107" s="169"/>
      <c r="Y107" s="169"/>
      <c r="Z107" s="169"/>
      <c r="AA107" s="169"/>
      <c r="AB107" s="169"/>
      <c r="AC107" s="169"/>
      <c r="AD107" s="169"/>
      <c r="AE107" s="169"/>
      <c r="AF107" s="169"/>
      <c r="AG107" s="169"/>
      <c r="AH107" s="169"/>
      <c r="AI107" s="169"/>
      <c r="AJ107" s="169"/>
      <c r="AK107" s="169"/>
      <c r="AL107" s="169"/>
      <c r="AM107" s="169"/>
    </row>
    <row r="108" spans="1:42" ht="18" customHeight="1" x14ac:dyDescent="0.15">
      <c r="A108" s="170" t="s">
        <v>216</v>
      </c>
      <c r="B108" s="165"/>
      <c r="C108" s="165"/>
      <c r="D108" s="165"/>
      <c r="E108" s="165"/>
      <c r="F108" s="165"/>
      <c r="G108" s="165"/>
      <c r="H108" s="165"/>
      <c r="I108" s="165"/>
      <c r="J108" s="165"/>
      <c r="K108" s="165"/>
      <c r="L108" s="165"/>
      <c r="M108" s="165"/>
      <c r="N108" s="165"/>
      <c r="O108" s="165"/>
      <c r="P108" s="165"/>
      <c r="Q108" s="165"/>
      <c r="R108" s="165"/>
      <c r="S108" s="165"/>
      <c r="T108" s="165"/>
      <c r="U108" s="165"/>
      <c r="V108" s="165"/>
      <c r="W108" s="165"/>
      <c r="X108" s="165"/>
      <c r="Y108" s="165"/>
      <c r="Z108" s="165"/>
      <c r="AA108" s="165"/>
      <c r="AB108" s="165"/>
      <c r="AC108" s="165"/>
      <c r="AD108" s="165"/>
      <c r="AE108" s="165"/>
      <c r="AF108" s="165"/>
      <c r="AG108" s="165"/>
      <c r="AH108" s="165"/>
      <c r="AI108" s="165"/>
      <c r="AJ108" s="165"/>
    </row>
    <row r="109" spans="1:42" ht="24" customHeight="1" x14ac:dyDescent="0.15">
      <c r="A109" s="554" t="s">
        <v>164</v>
      </c>
      <c r="B109" s="555"/>
      <c r="C109" s="555"/>
      <c r="D109" s="556"/>
      <c r="E109" s="554" t="s">
        <v>43</v>
      </c>
      <c r="F109" s="555"/>
      <c r="G109" s="555"/>
      <c r="H109" s="555"/>
      <c r="I109" s="556"/>
      <c r="J109" s="554" t="s">
        <v>165</v>
      </c>
      <c r="K109" s="555"/>
      <c r="L109" s="555"/>
      <c r="M109" s="555"/>
      <c r="N109" s="555"/>
      <c r="O109" s="555"/>
      <c r="P109" s="555"/>
      <c r="Q109" s="555"/>
      <c r="R109" s="555"/>
      <c r="S109" s="555"/>
      <c r="T109" s="555"/>
      <c r="U109" s="555"/>
      <c r="V109" s="555"/>
      <c r="W109" s="555"/>
      <c r="X109" s="555"/>
      <c r="Y109" s="556"/>
      <c r="Z109" s="554" t="s">
        <v>197</v>
      </c>
      <c r="AA109" s="555"/>
      <c r="AB109" s="555"/>
      <c r="AC109" s="555"/>
      <c r="AD109" s="555"/>
      <c r="AE109" s="555"/>
      <c r="AF109" s="556"/>
      <c r="AG109" s="584" t="s">
        <v>200</v>
      </c>
      <c r="AH109" s="585"/>
      <c r="AI109" s="585"/>
      <c r="AJ109" s="585"/>
      <c r="AK109" s="585"/>
      <c r="AL109" s="585"/>
      <c r="AM109" s="586"/>
      <c r="AO109" s="168" t="s">
        <v>195</v>
      </c>
      <c r="AP109" s="168" t="e">
        <f>VLOOKUP(L5,計算用!$A$2:$C$36,3,FALSE)*1000</f>
        <v>#N/A</v>
      </c>
    </row>
    <row r="110" spans="1:42" ht="9.75" customHeight="1" x14ac:dyDescent="0.15">
      <c r="A110" s="636"/>
      <c r="B110" s="637"/>
      <c r="C110" s="637"/>
      <c r="D110" s="638"/>
      <c r="E110" s="557"/>
      <c r="F110" s="558"/>
      <c r="G110" s="558"/>
      <c r="H110" s="558"/>
      <c r="I110" s="559"/>
      <c r="J110" s="572"/>
      <c r="K110" s="573"/>
      <c r="L110" s="573"/>
      <c r="M110" s="573"/>
      <c r="N110" s="573"/>
      <c r="O110" s="573"/>
      <c r="P110" s="573"/>
      <c r="Q110" s="573"/>
      <c r="R110" s="573"/>
      <c r="S110" s="573"/>
      <c r="T110" s="573"/>
      <c r="U110" s="573"/>
      <c r="V110" s="573"/>
      <c r="W110" s="573"/>
      <c r="X110" s="573"/>
      <c r="Y110" s="574"/>
      <c r="Z110" s="604"/>
      <c r="AA110" s="605"/>
      <c r="AB110" s="605"/>
      <c r="AC110" s="605"/>
      <c r="AD110" s="605"/>
      <c r="AE110" s="605"/>
      <c r="AF110" s="606"/>
      <c r="AG110" s="605"/>
      <c r="AH110" s="605"/>
      <c r="AI110" s="605"/>
      <c r="AJ110" s="605"/>
      <c r="AK110" s="605"/>
      <c r="AL110" s="605"/>
      <c r="AM110" s="606"/>
      <c r="AO110" s="168" t="s">
        <v>194</v>
      </c>
      <c r="AP110" s="168">
        <f>IF(OR(AP5=1,AP5=3,AP5=6),AG5,1)</f>
        <v>1</v>
      </c>
    </row>
    <row r="111" spans="1:42" ht="9.75" customHeight="1" x14ac:dyDescent="0.15">
      <c r="A111" s="639"/>
      <c r="B111" s="640"/>
      <c r="C111" s="640"/>
      <c r="D111" s="641"/>
      <c r="E111" s="486"/>
      <c r="F111" s="487"/>
      <c r="G111" s="487"/>
      <c r="H111" s="487"/>
      <c r="I111" s="488"/>
      <c r="J111" s="489"/>
      <c r="K111" s="490"/>
      <c r="L111" s="490"/>
      <c r="M111" s="490"/>
      <c r="N111" s="490"/>
      <c r="O111" s="490"/>
      <c r="P111" s="490"/>
      <c r="Q111" s="490"/>
      <c r="R111" s="490"/>
      <c r="S111" s="490"/>
      <c r="T111" s="490"/>
      <c r="U111" s="490"/>
      <c r="V111" s="490"/>
      <c r="W111" s="490"/>
      <c r="X111" s="490"/>
      <c r="Y111" s="491"/>
      <c r="Z111" s="597"/>
      <c r="AA111" s="587"/>
      <c r="AB111" s="587"/>
      <c r="AC111" s="587"/>
      <c r="AD111" s="587"/>
      <c r="AE111" s="587"/>
      <c r="AF111" s="588"/>
      <c r="AG111" s="587"/>
      <c r="AH111" s="587"/>
      <c r="AI111" s="587"/>
      <c r="AJ111" s="587"/>
      <c r="AK111" s="587"/>
      <c r="AL111" s="587"/>
      <c r="AM111" s="588"/>
      <c r="AO111" s="168" t="s">
        <v>196</v>
      </c>
      <c r="AP111" s="168" t="str">
        <f>IFERROR(AP109*AP110,"")</f>
        <v/>
      </c>
    </row>
    <row r="112" spans="1:42" ht="9.75" customHeight="1" x14ac:dyDescent="0.15">
      <c r="A112" s="639"/>
      <c r="B112" s="640"/>
      <c r="C112" s="640"/>
      <c r="D112" s="641"/>
      <c r="E112" s="486"/>
      <c r="F112" s="487"/>
      <c r="G112" s="487"/>
      <c r="H112" s="487"/>
      <c r="I112" s="488"/>
      <c r="J112" s="489"/>
      <c r="K112" s="490"/>
      <c r="L112" s="490"/>
      <c r="M112" s="490"/>
      <c r="N112" s="490"/>
      <c r="O112" s="490"/>
      <c r="P112" s="490"/>
      <c r="Q112" s="490"/>
      <c r="R112" s="490"/>
      <c r="S112" s="490"/>
      <c r="T112" s="490"/>
      <c r="U112" s="490"/>
      <c r="V112" s="490"/>
      <c r="W112" s="490"/>
      <c r="X112" s="490"/>
      <c r="Y112" s="491"/>
      <c r="Z112" s="597"/>
      <c r="AA112" s="587"/>
      <c r="AB112" s="587"/>
      <c r="AC112" s="587"/>
      <c r="AD112" s="587"/>
      <c r="AE112" s="587"/>
      <c r="AF112" s="588"/>
      <c r="AG112" s="587"/>
      <c r="AH112" s="587"/>
      <c r="AI112" s="587"/>
      <c r="AJ112" s="587"/>
      <c r="AK112" s="587"/>
      <c r="AL112" s="587"/>
      <c r="AM112" s="588"/>
    </row>
    <row r="113" spans="1:42" ht="9.75" customHeight="1" x14ac:dyDescent="0.15">
      <c r="A113" s="639"/>
      <c r="B113" s="640"/>
      <c r="C113" s="640"/>
      <c r="D113" s="641"/>
      <c r="E113" s="486"/>
      <c r="F113" s="487"/>
      <c r="G113" s="487"/>
      <c r="H113" s="487"/>
      <c r="I113" s="488"/>
      <c r="J113" s="489"/>
      <c r="K113" s="490"/>
      <c r="L113" s="490"/>
      <c r="M113" s="490"/>
      <c r="N113" s="490"/>
      <c r="O113" s="490"/>
      <c r="P113" s="490"/>
      <c r="Q113" s="490"/>
      <c r="R113" s="490"/>
      <c r="S113" s="490"/>
      <c r="T113" s="490"/>
      <c r="U113" s="490"/>
      <c r="V113" s="490"/>
      <c r="W113" s="490"/>
      <c r="X113" s="490"/>
      <c r="Y113" s="491"/>
      <c r="Z113" s="597"/>
      <c r="AA113" s="587"/>
      <c r="AB113" s="587"/>
      <c r="AC113" s="587"/>
      <c r="AD113" s="587"/>
      <c r="AE113" s="587"/>
      <c r="AF113" s="588"/>
      <c r="AG113" s="587"/>
      <c r="AH113" s="587"/>
      <c r="AI113" s="587"/>
      <c r="AJ113" s="587"/>
      <c r="AK113" s="587"/>
      <c r="AL113" s="587"/>
      <c r="AM113" s="588"/>
    </row>
    <row r="114" spans="1:42" ht="9.75" customHeight="1" thickBot="1" x14ac:dyDescent="0.2">
      <c r="A114" s="642"/>
      <c r="B114" s="643"/>
      <c r="C114" s="643"/>
      <c r="D114" s="644"/>
      <c r="E114" s="607"/>
      <c r="F114" s="608"/>
      <c r="G114" s="608"/>
      <c r="H114" s="608"/>
      <c r="I114" s="609"/>
      <c r="J114" s="610"/>
      <c r="K114" s="611"/>
      <c r="L114" s="611"/>
      <c r="M114" s="611"/>
      <c r="N114" s="611"/>
      <c r="O114" s="611"/>
      <c r="P114" s="611"/>
      <c r="Q114" s="611"/>
      <c r="R114" s="611"/>
      <c r="S114" s="611"/>
      <c r="T114" s="611"/>
      <c r="U114" s="611"/>
      <c r="V114" s="611"/>
      <c r="W114" s="611"/>
      <c r="X114" s="611"/>
      <c r="Y114" s="612"/>
      <c r="Z114" s="594"/>
      <c r="AA114" s="595"/>
      <c r="AB114" s="595"/>
      <c r="AC114" s="595"/>
      <c r="AD114" s="595"/>
      <c r="AE114" s="595"/>
      <c r="AF114" s="596"/>
      <c r="AG114" s="595"/>
      <c r="AH114" s="595"/>
      <c r="AI114" s="595"/>
      <c r="AJ114" s="595"/>
      <c r="AK114" s="595"/>
      <c r="AL114" s="595"/>
      <c r="AM114" s="596"/>
    </row>
    <row r="115" spans="1:42" ht="20.25" customHeight="1" thickTop="1" x14ac:dyDescent="0.15">
      <c r="A115" s="581" t="s">
        <v>208</v>
      </c>
      <c r="B115" s="582"/>
      <c r="C115" s="582"/>
      <c r="D115" s="583"/>
      <c r="E115" s="645" t="str">
        <f>IF(AP111=0,"",AP111)</f>
        <v/>
      </c>
      <c r="F115" s="646"/>
      <c r="G115" s="646"/>
      <c r="H115" s="646"/>
      <c r="I115" s="647"/>
      <c r="J115" s="578" t="s">
        <v>207</v>
      </c>
      <c r="K115" s="579"/>
      <c r="L115" s="579"/>
      <c r="M115" s="580"/>
      <c r="N115" s="581">
        <f>Z115-AG115</f>
        <v>0</v>
      </c>
      <c r="O115" s="582"/>
      <c r="P115" s="582"/>
      <c r="Q115" s="582"/>
      <c r="R115" s="582"/>
      <c r="S115" s="582"/>
      <c r="T115" s="582"/>
      <c r="U115" s="583"/>
      <c r="V115" s="613" t="s">
        <v>206</v>
      </c>
      <c r="W115" s="614"/>
      <c r="X115" s="614"/>
      <c r="Y115" s="615"/>
      <c r="Z115" s="581">
        <f>SUM(Z110:AF114)</f>
        <v>0</v>
      </c>
      <c r="AA115" s="582"/>
      <c r="AB115" s="582"/>
      <c r="AC115" s="582"/>
      <c r="AD115" s="582"/>
      <c r="AE115" s="582"/>
      <c r="AF115" s="582"/>
      <c r="AG115" s="581">
        <f>SUM(AG110:AM114)</f>
        <v>0</v>
      </c>
      <c r="AH115" s="582"/>
      <c r="AI115" s="582"/>
      <c r="AJ115" s="582"/>
      <c r="AK115" s="582"/>
      <c r="AL115" s="582"/>
      <c r="AM115" s="583"/>
    </row>
    <row r="116" spans="1:42" ht="5.25" customHeight="1" x14ac:dyDescent="0.15">
      <c r="A116" s="165"/>
      <c r="B116" s="165"/>
      <c r="C116" s="165"/>
      <c r="D116" s="165"/>
      <c r="E116" s="169"/>
      <c r="F116" s="169"/>
      <c r="G116" s="169"/>
      <c r="H116" s="169"/>
      <c r="I116" s="169"/>
      <c r="J116" s="169"/>
      <c r="K116" s="169"/>
      <c r="L116" s="169"/>
      <c r="M116" s="169"/>
      <c r="N116" s="169"/>
      <c r="O116" s="169"/>
      <c r="P116" s="169"/>
      <c r="Q116" s="169"/>
      <c r="R116" s="169"/>
      <c r="S116" s="169"/>
      <c r="T116" s="169"/>
      <c r="U116" s="169"/>
      <c r="V116" s="169"/>
      <c r="W116" s="169"/>
      <c r="X116" s="169"/>
      <c r="Y116" s="169"/>
      <c r="Z116" s="169"/>
      <c r="AA116" s="169"/>
      <c r="AB116" s="169"/>
      <c r="AC116" s="169"/>
      <c r="AD116" s="169"/>
      <c r="AE116" s="169"/>
      <c r="AF116" s="169"/>
      <c r="AG116" s="169"/>
      <c r="AH116" s="169"/>
      <c r="AI116" s="169"/>
      <c r="AJ116" s="169"/>
      <c r="AK116" s="169"/>
      <c r="AL116" s="169"/>
      <c r="AM116" s="169"/>
    </row>
    <row r="117" spans="1:42" ht="18" customHeight="1" x14ac:dyDescent="0.15">
      <c r="A117" s="171" t="s">
        <v>217</v>
      </c>
      <c r="B117" s="165"/>
      <c r="C117" s="165"/>
      <c r="D117" s="165"/>
      <c r="E117" s="165"/>
      <c r="F117" s="165"/>
      <c r="G117" s="165"/>
      <c r="H117" s="165"/>
      <c r="I117" s="165"/>
      <c r="J117" s="165"/>
      <c r="K117" s="165"/>
      <c r="L117" s="165"/>
      <c r="M117" s="165"/>
      <c r="N117" s="165"/>
      <c r="O117" s="165"/>
      <c r="P117" s="165"/>
      <c r="Q117" s="165"/>
      <c r="R117" s="165"/>
      <c r="S117" s="165"/>
      <c r="T117" s="165"/>
      <c r="U117" s="165"/>
      <c r="V117" s="165"/>
      <c r="W117" s="165"/>
      <c r="X117" s="165"/>
      <c r="Y117" s="165"/>
      <c r="Z117" s="165"/>
      <c r="AA117" s="165"/>
      <c r="AB117" s="165"/>
      <c r="AC117" s="165"/>
      <c r="AD117" s="165"/>
      <c r="AE117" s="165"/>
      <c r="AF117" s="165"/>
      <c r="AG117" s="165"/>
      <c r="AH117" s="165"/>
      <c r="AI117" s="165"/>
      <c r="AJ117" s="165"/>
    </row>
    <row r="118" spans="1:42" ht="24.75" customHeight="1" x14ac:dyDescent="0.15">
      <c r="A118" s="554" t="s">
        <v>164</v>
      </c>
      <c r="B118" s="555"/>
      <c r="C118" s="555"/>
      <c r="D118" s="556"/>
      <c r="E118" s="554" t="s">
        <v>43</v>
      </c>
      <c r="F118" s="555"/>
      <c r="G118" s="555"/>
      <c r="H118" s="555"/>
      <c r="I118" s="556"/>
      <c r="J118" s="554" t="s">
        <v>165</v>
      </c>
      <c r="K118" s="555"/>
      <c r="L118" s="555"/>
      <c r="M118" s="555"/>
      <c r="N118" s="555"/>
      <c r="O118" s="555"/>
      <c r="P118" s="555"/>
      <c r="Q118" s="555"/>
      <c r="R118" s="555"/>
      <c r="S118" s="555"/>
      <c r="T118" s="555"/>
      <c r="U118" s="555"/>
      <c r="V118" s="555"/>
      <c r="W118" s="555"/>
      <c r="X118" s="555"/>
      <c r="Y118" s="556"/>
      <c r="Z118" s="554" t="s">
        <v>197</v>
      </c>
      <c r="AA118" s="555"/>
      <c r="AB118" s="555"/>
      <c r="AC118" s="555"/>
      <c r="AD118" s="555"/>
      <c r="AE118" s="555"/>
      <c r="AF118" s="556"/>
      <c r="AG118" s="584" t="s">
        <v>200</v>
      </c>
      <c r="AH118" s="585"/>
      <c r="AI118" s="585"/>
      <c r="AJ118" s="585"/>
      <c r="AK118" s="585"/>
      <c r="AL118" s="585"/>
      <c r="AM118" s="586"/>
      <c r="AO118" s="168" t="s">
        <v>195</v>
      </c>
      <c r="AP118" s="168" t="e">
        <f>VLOOKUP(L5,計算用!$A$2:$D$36,4,FALSE)*1000</f>
        <v>#N/A</v>
      </c>
    </row>
    <row r="119" spans="1:42" ht="9.75" customHeight="1" x14ac:dyDescent="0.15">
      <c r="A119" s="636"/>
      <c r="B119" s="637"/>
      <c r="C119" s="637"/>
      <c r="D119" s="638"/>
      <c r="E119" s="557"/>
      <c r="F119" s="558"/>
      <c r="G119" s="558"/>
      <c r="H119" s="558"/>
      <c r="I119" s="559"/>
      <c r="J119" s="601"/>
      <c r="K119" s="602"/>
      <c r="L119" s="602"/>
      <c r="M119" s="602"/>
      <c r="N119" s="602"/>
      <c r="O119" s="602"/>
      <c r="P119" s="602"/>
      <c r="Q119" s="602"/>
      <c r="R119" s="602"/>
      <c r="S119" s="602"/>
      <c r="T119" s="602"/>
      <c r="U119" s="602"/>
      <c r="V119" s="602"/>
      <c r="W119" s="602"/>
      <c r="X119" s="602"/>
      <c r="Y119" s="603"/>
      <c r="Z119" s="604"/>
      <c r="AA119" s="605"/>
      <c r="AB119" s="605"/>
      <c r="AC119" s="605"/>
      <c r="AD119" s="605"/>
      <c r="AE119" s="605"/>
      <c r="AF119" s="606"/>
      <c r="AG119" s="605"/>
      <c r="AH119" s="605"/>
      <c r="AI119" s="605"/>
      <c r="AJ119" s="605"/>
      <c r="AK119" s="605"/>
      <c r="AL119" s="605"/>
      <c r="AM119" s="606"/>
      <c r="AO119" s="168" t="s">
        <v>194</v>
      </c>
      <c r="AP119" s="168">
        <f>IF(OR(AP5=1,AP5=3,AP5=6),AG5,1)</f>
        <v>1</v>
      </c>
    </row>
    <row r="120" spans="1:42" ht="9.75" customHeight="1" x14ac:dyDescent="0.15">
      <c r="A120" s="639"/>
      <c r="B120" s="640"/>
      <c r="C120" s="640"/>
      <c r="D120" s="641"/>
      <c r="E120" s="486"/>
      <c r="F120" s="487"/>
      <c r="G120" s="487"/>
      <c r="H120" s="487"/>
      <c r="I120" s="488"/>
      <c r="J120" s="598"/>
      <c r="K120" s="599"/>
      <c r="L120" s="599"/>
      <c r="M120" s="599"/>
      <c r="N120" s="599"/>
      <c r="O120" s="599"/>
      <c r="P120" s="599"/>
      <c r="Q120" s="599"/>
      <c r="R120" s="599"/>
      <c r="S120" s="599"/>
      <c r="T120" s="599"/>
      <c r="U120" s="599"/>
      <c r="V120" s="599"/>
      <c r="W120" s="599"/>
      <c r="X120" s="599"/>
      <c r="Y120" s="600"/>
      <c r="Z120" s="597"/>
      <c r="AA120" s="587"/>
      <c r="AB120" s="587"/>
      <c r="AC120" s="587"/>
      <c r="AD120" s="587"/>
      <c r="AE120" s="587"/>
      <c r="AF120" s="588"/>
      <c r="AG120" s="587"/>
      <c r="AH120" s="587"/>
      <c r="AI120" s="587"/>
      <c r="AJ120" s="587"/>
      <c r="AK120" s="587"/>
      <c r="AL120" s="587"/>
      <c r="AM120" s="588"/>
      <c r="AO120" s="168" t="s">
        <v>196</v>
      </c>
      <c r="AP120" s="168" t="str">
        <f>IFERROR(AP118*AP119,"")</f>
        <v/>
      </c>
    </row>
    <row r="121" spans="1:42" ht="9.75" customHeight="1" x14ac:dyDescent="0.15">
      <c r="A121" s="639"/>
      <c r="B121" s="640"/>
      <c r="C121" s="640"/>
      <c r="D121" s="641"/>
      <c r="E121" s="486"/>
      <c r="F121" s="487"/>
      <c r="G121" s="487"/>
      <c r="H121" s="487"/>
      <c r="I121" s="488"/>
      <c r="J121" s="598"/>
      <c r="K121" s="599"/>
      <c r="L121" s="599"/>
      <c r="M121" s="599"/>
      <c r="N121" s="599"/>
      <c r="O121" s="599"/>
      <c r="P121" s="599"/>
      <c r="Q121" s="599"/>
      <c r="R121" s="599"/>
      <c r="S121" s="599"/>
      <c r="T121" s="599"/>
      <c r="U121" s="599"/>
      <c r="V121" s="599"/>
      <c r="W121" s="599"/>
      <c r="X121" s="599"/>
      <c r="Y121" s="600"/>
      <c r="Z121" s="597"/>
      <c r="AA121" s="587"/>
      <c r="AB121" s="587"/>
      <c r="AC121" s="587"/>
      <c r="AD121" s="587"/>
      <c r="AE121" s="587"/>
      <c r="AF121" s="588"/>
      <c r="AG121" s="587"/>
      <c r="AH121" s="587"/>
      <c r="AI121" s="587"/>
      <c r="AJ121" s="587"/>
      <c r="AK121" s="587"/>
      <c r="AL121" s="587"/>
      <c r="AM121" s="588"/>
    </row>
    <row r="122" spans="1:42" ht="9.75" customHeight="1" x14ac:dyDescent="0.15">
      <c r="A122" s="639"/>
      <c r="B122" s="640"/>
      <c r="C122" s="640"/>
      <c r="D122" s="641"/>
      <c r="E122" s="486"/>
      <c r="F122" s="487"/>
      <c r="G122" s="487"/>
      <c r="H122" s="487"/>
      <c r="I122" s="488"/>
      <c r="J122" s="598"/>
      <c r="K122" s="599"/>
      <c r="L122" s="599"/>
      <c r="M122" s="599"/>
      <c r="N122" s="599"/>
      <c r="O122" s="599"/>
      <c r="P122" s="599"/>
      <c r="Q122" s="599"/>
      <c r="R122" s="599"/>
      <c r="S122" s="599"/>
      <c r="T122" s="599"/>
      <c r="U122" s="599"/>
      <c r="V122" s="599"/>
      <c r="W122" s="599"/>
      <c r="X122" s="599"/>
      <c r="Y122" s="600"/>
      <c r="Z122" s="597"/>
      <c r="AA122" s="587"/>
      <c r="AB122" s="587"/>
      <c r="AC122" s="587"/>
      <c r="AD122" s="587"/>
      <c r="AE122" s="587"/>
      <c r="AF122" s="588"/>
      <c r="AG122" s="587"/>
      <c r="AH122" s="587"/>
      <c r="AI122" s="587"/>
      <c r="AJ122" s="587"/>
      <c r="AK122" s="587"/>
      <c r="AL122" s="587"/>
      <c r="AM122" s="588"/>
    </row>
    <row r="123" spans="1:42" ht="9.75" customHeight="1" thickBot="1" x14ac:dyDescent="0.2">
      <c r="A123" s="642"/>
      <c r="B123" s="643"/>
      <c r="C123" s="643"/>
      <c r="D123" s="644"/>
      <c r="E123" s="607"/>
      <c r="F123" s="608"/>
      <c r="G123" s="608"/>
      <c r="H123" s="608"/>
      <c r="I123" s="609"/>
      <c r="J123" s="591"/>
      <c r="K123" s="592"/>
      <c r="L123" s="592"/>
      <c r="M123" s="592"/>
      <c r="N123" s="592"/>
      <c r="O123" s="592"/>
      <c r="P123" s="592"/>
      <c r="Q123" s="592"/>
      <c r="R123" s="592"/>
      <c r="S123" s="592"/>
      <c r="T123" s="592"/>
      <c r="U123" s="592"/>
      <c r="V123" s="592"/>
      <c r="W123" s="592"/>
      <c r="X123" s="592"/>
      <c r="Y123" s="593"/>
      <c r="Z123" s="594"/>
      <c r="AA123" s="595"/>
      <c r="AB123" s="595"/>
      <c r="AC123" s="595"/>
      <c r="AD123" s="595"/>
      <c r="AE123" s="595"/>
      <c r="AF123" s="596"/>
      <c r="AG123" s="595"/>
      <c r="AH123" s="595"/>
      <c r="AI123" s="595"/>
      <c r="AJ123" s="595"/>
      <c r="AK123" s="595"/>
      <c r="AL123" s="595"/>
      <c r="AM123" s="596"/>
    </row>
    <row r="124" spans="1:42" ht="20.25" customHeight="1" thickTop="1" x14ac:dyDescent="0.15">
      <c r="A124" s="581" t="s">
        <v>208</v>
      </c>
      <c r="B124" s="582"/>
      <c r="C124" s="582"/>
      <c r="D124" s="583"/>
      <c r="E124" s="645" t="str">
        <f>IF(AP120=0,"",AP120)</f>
        <v/>
      </c>
      <c r="F124" s="646"/>
      <c r="G124" s="646"/>
      <c r="H124" s="646"/>
      <c r="I124" s="647"/>
      <c r="J124" s="578" t="s">
        <v>207</v>
      </c>
      <c r="K124" s="579"/>
      <c r="L124" s="579"/>
      <c r="M124" s="580"/>
      <c r="N124" s="581">
        <f>Z124-AG124</f>
        <v>0</v>
      </c>
      <c r="O124" s="582"/>
      <c r="P124" s="582"/>
      <c r="Q124" s="582"/>
      <c r="R124" s="582"/>
      <c r="S124" s="582"/>
      <c r="T124" s="582"/>
      <c r="U124" s="583"/>
      <c r="V124" s="613" t="s">
        <v>206</v>
      </c>
      <c r="W124" s="614"/>
      <c r="X124" s="614"/>
      <c r="Y124" s="615"/>
      <c r="Z124" s="581">
        <f>SUM(Z119:AF123)</f>
        <v>0</v>
      </c>
      <c r="AA124" s="582"/>
      <c r="AB124" s="582"/>
      <c r="AC124" s="582"/>
      <c r="AD124" s="582"/>
      <c r="AE124" s="582"/>
      <c r="AF124" s="582"/>
      <c r="AG124" s="581">
        <f>SUM(AG119:AM123)</f>
        <v>0</v>
      </c>
      <c r="AH124" s="582"/>
      <c r="AI124" s="582"/>
      <c r="AJ124" s="582"/>
      <c r="AK124" s="582"/>
      <c r="AL124" s="582"/>
      <c r="AM124" s="583"/>
    </row>
    <row r="125" spans="1:42" ht="10.5" customHeight="1" thickBot="1" x14ac:dyDescent="0.2">
      <c r="A125" s="172"/>
      <c r="B125" s="172"/>
      <c r="C125" s="172"/>
      <c r="D125" s="172"/>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2"/>
      <c r="AG125" s="172"/>
      <c r="AH125" s="172"/>
      <c r="AI125" s="172"/>
      <c r="AJ125" s="172"/>
      <c r="AK125" s="173"/>
      <c r="AL125" s="173"/>
      <c r="AM125" s="173"/>
    </row>
    <row r="126" spans="1:42" ht="6" customHeight="1" x14ac:dyDescent="0.15">
      <c r="A126" s="165"/>
      <c r="B126" s="165"/>
      <c r="C126" s="165"/>
      <c r="D126" s="165"/>
      <c r="E126" s="165"/>
      <c r="F126" s="165"/>
      <c r="G126" s="165"/>
      <c r="H126" s="165"/>
      <c r="I126" s="165"/>
      <c r="J126" s="165"/>
      <c r="K126" s="165"/>
      <c r="L126" s="165"/>
      <c r="M126" s="165"/>
      <c r="N126" s="165"/>
      <c r="O126" s="165"/>
      <c r="P126" s="165"/>
      <c r="Q126" s="165"/>
      <c r="R126" s="165"/>
      <c r="S126" s="165"/>
      <c r="T126" s="165"/>
      <c r="U126" s="165"/>
      <c r="V126" s="165"/>
      <c r="W126" s="165"/>
      <c r="X126" s="165"/>
      <c r="Y126" s="165"/>
      <c r="Z126" s="165"/>
      <c r="AA126" s="165"/>
      <c r="AB126" s="165"/>
      <c r="AC126" s="165"/>
      <c r="AD126" s="165"/>
      <c r="AE126" s="165"/>
      <c r="AF126" s="165"/>
      <c r="AG126" s="165"/>
      <c r="AH126" s="165"/>
      <c r="AI126" s="165"/>
      <c r="AJ126" s="165"/>
    </row>
    <row r="127" spans="1:42" s="176" customFormat="1" ht="10.5" x14ac:dyDescent="0.15">
      <c r="A127" s="174" t="s">
        <v>44</v>
      </c>
      <c r="B127" s="139"/>
      <c r="C127" s="139"/>
      <c r="D127" s="139"/>
      <c r="E127" s="139"/>
      <c r="F127" s="139"/>
      <c r="G127" s="139"/>
      <c r="H127" s="139"/>
      <c r="I127" s="139"/>
      <c r="J127" s="139"/>
      <c r="K127" s="139"/>
      <c r="L127" s="139"/>
      <c r="M127" s="139"/>
      <c r="N127" s="139"/>
      <c r="O127" s="139"/>
      <c r="P127" s="139"/>
      <c r="Q127" s="139"/>
      <c r="R127" s="139"/>
      <c r="S127" s="139"/>
      <c r="T127" s="139"/>
      <c r="U127" s="139"/>
      <c r="V127" s="139"/>
      <c r="W127" s="139"/>
      <c r="X127" s="139"/>
      <c r="Y127" s="139"/>
      <c r="Z127" s="139"/>
      <c r="AA127" s="139"/>
      <c r="AB127" s="139"/>
      <c r="AC127" s="139"/>
      <c r="AD127" s="139"/>
      <c r="AE127" s="139"/>
      <c r="AF127" s="139"/>
      <c r="AG127" s="139"/>
      <c r="AH127" s="139"/>
      <c r="AI127" s="139"/>
      <c r="AJ127" s="139"/>
      <c r="AK127" s="175"/>
      <c r="AL127" s="175"/>
      <c r="AM127" s="175"/>
    </row>
    <row r="128" spans="1:42" s="176" customFormat="1" ht="5.25" customHeight="1" x14ac:dyDescent="0.15">
      <c r="A128" s="174"/>
      <c r="B128" s="139"/>
      <c r="C128" s="139"/>
      <c r="D128" s="139"/>
      <c r="E128" s="139"/>
      <c r="F128" s="139"/>
      <c r="G128" s="139"/>
      <c r="H128" s="139"/>
      <c r="I128" s="139"/>
      <c r="J128" s="139"/>
      <c r="K128" s="139"/>
      <c r="L128" s="139"/>
      <c r="M128" s="139"/>
      <c r="N128" s="139"/>
      <c r="O128" s="139"/>
      <c r="P128" s="139"/>
      <c r="Q128" s="139"/>
      <c r="R128" s="139"/>
      <c r="S128" s="139"/>
      <c r="T128" s="139"/>
      <c r="U128" s="139"/>
      <c r="V128" s="139"/>
      <c r="W128" s="139"/>
      <c r="X128" s="139"/>
      <c r="Y128" s="139"/>
      <c r="Z128" s="139"/>
      <c r="AA128" s="139"/>
      <c r="AB128" s="139"/>
      <c r="AC128" s="139"/>
      <c r="AD128" s="139"/>
      <c r="AE128" s="139"/>
      <c r="AF128" s="139"/>
      <c r="AG128" s="139"/>
      <c r="AH128" s="139"/>
      <c r="AI128" s="139"/>
      <c r="AJ128" s="139"/>
      <c r="AK128" s="175"/>
      <c r="AL128" s="175"/>
      <c r="AM128" s="175"/>
    </row>
    <row r="129" spans="1:39" s="176" customFormat="1" ht="10.5" x14ac:dyDescent="0.15">
      <c r="A129" s="174"/>
      <c r="B129" s="152" t="s">
        <v>45</v>
      </c>
      <c r="C129" s="139"/>
      <c r="D129" s="139"/>
      <c r="E129" s="139"/>
      <c r="F129" s="139"/>
      <c r="G129" s="139"/>
      <c r="H129" s="139"/>
      <c r="I129" s="139"/>
      <c r="J129" s="139"/>
      <c r="K129" s="139"/>
      <c r="L129" s="139"/>
      <c r="M129" s="139"/>
      <c r="N129" s="139"/>
      <c r="O129" s="139"/>
      <c r="P129" s="139"/>
      <c r="Q129" s="139"/>
      <c r="R129" s="139"/>
      <c r="S129" s="139"/>
      <c r="T129" s="139"/>
      <c r="U129" s="139"/>
      <c r="V129" s="139"/>
      <c r="W129" s="139"/>
      <c r="X129" s="139"/>
      <c r="Y129" s="139"/>
      <c r="Z129" s="139"/>
      <c r="AA129" s="139"/>
      <c r="AB129" s="139"/>
      <c r="AC129" s="139"/>
      <c r="AD129" s="139"/>
      <c r="AE129" s="139"/>
      <c r="AF129" s="139"/>
      <c r="AG129" s="139"/>
      <c r="AH129" s="139"/>
      <c r="AI129" s="139"/>
      <c r="AJ129" s="139"/>
      <c r="AK129" s="175"/>
      <c r="AL129" s="175"/>
      <c r="AM129" s="175"/>
    </row>
    <row r="130" spans="1:39" s="176" customFormat="1" ht="10.5" x14ac:dyDescent="0.15">
      <c r="A130" s="174"/>
      <c r="B130" s="152" t="s">
        <v>64</v>
      </c>
      <c r="C130" s="139"/>
      <c r="D130" s="139"/>
      <c r="E130" s="139"/>
      <c r="F130" s="139"/>
      <c r="G130" s="139"/>
      <c r="H130" s="139"/>
      <c r="I130" s="139"/>
      <c r="J130" s="139"/>
      <c r="K130" s="139"/>
      <c r="L130" s="139"/>
      <c r="M130" s="139"/>
      <c r="N130" s="139"/>
      <c r="O130" s="139"/>
      <c r="P130" s="139"/>
      <c r="Q130" s="139"/>
      <c r="R130" s="139"/>
      <c r="S130" s="139"/>
      <c r="T130" s="139"/>
      <c r="U130" s="139"/>
      <c r="V130" s="139"/>
      <c r="W130" s="139"/>
      <c r="X130" s="139"/>
      <c r="Y130" s="139"/>
      <c r="Z130" s="139"/>
      <c r="AA130" s="139"/>
      <c r="AB130" s="139"/>
      <c r="AC130" s="139"/>
      <c r="AD130" s="139"/>
      <c r="AE130" s="139"/>
      <c r="AF130" s="139"/>
      <c r="AG130" s="139"/>
      <c r="AH130" s="139"/>
      <c r="AI130" s="139"/>
      <c r="AJ130" s="139"/>
      <c r="AK130" s="175"/>
      <c r="AL130" s="175"/>
      <c r="AM130" s="175"/>
    </row>
    <row r="131" spans="1:39" s="176" customFormat="1" ht="5.25" customHeight="1" x14ac:dyDescent="0.15">
      <c r="A131" s="174"/>
      <c r="B131" s="139"/>
      <c r="C131" s="139"/>
      <c r="D131" s="139"/>
      <c r="E131" s="139"/>
      <c r="F131" s="139"/>
      <c r="G131" s="139"/>
      <c r="H131" s="139"/>
      <c r="I131" s="139"/>
      <c r="J131" s="139"/>
      <c r="K131" s="139"/>
      <c r="L131" s="139"/>
      <c r="M131" s="139"/>
      <c r="N131" s="139"/>
      <c r="O131" s="139"/>
      <c r="P131" s="139"/>
      <c r="Q131" s="139"/>
      <c r="R131" s="139"/>
      <c r="S131" s="139"/>
      <c r="T131" s="139"/>
      <c r="U131" s="139"/>
      <c r="V131" s="139"/>
      <c r="W131" s="139"/>
      <c r="X131" s="139"/>
      <c r="Y131" s="139"/>
      <c r="Z131" s="139"/>
      <c r="AA131" s="139"/>
      <c r="AB131" s="139"/>
      <c r="AC131" s="139"/>
      <c r="AD131" s="139"/>
      <c r="AE131" s="139"/>
      <c r="AF131" s="139"/>
      <c r="AG131" s="139"/>
      <c r="AH131" s="139"/>
      <c r="AI131" s="139"/>
      <c r="AJ131" s="139"/>
      <c r="AK131" s="175"/>
      <c r="AL131" s="175"/>
      <c r="AM131" s="175"/>
    </row>
    <row r="132" spans="1:39" x14ac:dyDescent="0.15">
      <c r="A132" s="177" t="s">
        <v>167</v>
      </c>
      <c r="B132" s="178"/>
      <c r="C132" s="165"/>
      <c r="D132" s="165"/>
      <c r="E132" s="165"/>
      <c r="F132" s="165"/>
      <c r="G132" s="165"/>
      <c r="H132" s="165"/>
      <c r="I132" s="165"/>
      <c r="J132" s="165"/>
      <c r="K132" s="165"/>
      <c r="L132" s="165"/>
      <c r="M132" s="165"/>
      <c r="N132" s="165"/>
      <c r="O132" s="165"/>
      <c r="P132" s="165"/>
      <c r="Q132" s="165"/>
      <c r="R132" s="165"/>
      <c r="S132" s="165"/>
      <c r="T132" s="165"/>
      <c r="U132" s="165"/>
      <c r="V132" s="165"/>
      <c r="W132" s="165"/>
      <c r="X132" s="165"/>
      <c r="Y132" s="165"/>
      <c r="Z132" s="165"/>
      <c r="AA132" s="165"/>
      <c r="AB132" s="165"/>
      <c r="AC132" s="165"/>
      <c r="AD132" s="165"/>
      <c r="AE132" s="165"/>
      <c r="AF132" s="165"/>
      <c r="AG132" s="165"/>
      <c r="AH132" s="165"/>
      <c r="AI132" s="165"/>
      <c r="AJ132" s="165"/>
    </row>
    <row r="133" spans="1:39" x14ac:dyDescent="0.15">
      <c r="A133" s="179" t="s">
        <v>168</v>
      </c>
      <c r="B133" s="180"/>
      <c r="C133" s="180"/>
      <c r="D133" s="180"/>
      <c r="E133" s="180"/>
      <c r="F133" s="180"/>
      <c r="G133" s="180"/>
      <c r="H133" s="180"/>
      <c r="I133" s="180"/>
      <c r="J133" s="180"/>
      <c r="K133" s="180"/>
      <c r="L133" s="180"/>
      <c r="M133" s="180"/>
      <c r="N133" s="180"/>
      <c r="O133" s="180"/>
      <c r="P133" s="180"/>
      <c r="Q133" s="180"/>
      <c r="R133" s="180"/>
      <c r="S133" s="180"/>
      <c r="T133" s="623"/>
      <c r="U133" s="623"/>
      <c r="V133" s="623"/>
      <c r="W133" s="623"/>
      <c r="X133" s="623"/>
      <c r="Y133" s="623"/>
      <c r="Z133" s="623"/>
      <c r="AA133" s="623"/>
      <c r="AB133" s="623"/>
      <c r="AC133" s="623"/>
      <c r="AD133" s="623"/>
      <c r="AE133" s="623"/>
      <c r="AF133" s="623"/>
      <c r="AG133" s="623"/>
      <c r="AH133" s="623"/>
      <c r="AI133" s="623"/>
      <c r="AJ133" s="623"/>
      <c r="AK133" s="623"/>
      <c r="AL133" s="623"/>
      <c r="AM133" s="624"/>
    </row>
    <row r="134" spans="1:39" x14ac:dyDescent="0.15">
      <c r="A134" s="181"/>
      <c r="B134" s="182" t="s">
        <v>191</v>
      </c>
      <c r="C134" s="180"/>
      <c r="D134" s="180"/>
      <c r="E134" s="180"/>
      <c r="F134" s="180"/>
      <c r="G134" s="180"/>
      <c r="H134" s="180"/>
      <c r="I134" s="180"/>
      <c r="J134" s="180"/>
      <c r="K134" s="180"/>
      <c r="L134" s="180"/>
      <c r="M134" s="180"/>
      <c r="N134" s="180"/>
      <c r="O134" s="180"/>
      <c r="P134" s="180"/>
      <c r="Q134" s="180"/>
      <c r="R134" s="180"/>
      <c r="S134" s="180"/>
      <c r="T134" s="623" t="s">
        <v>65</v>
      </c>
      <c r="U134" s="623"/>
      <c r="V134" s="623"/>
      <c r="W134" s="623"/>
      <c r="X134" s="623"/>
      <c r="Y134" s="623"/>
      <c r="Z134" s="623"/>
      <c r="AA134" s="623"/>
      <c r="AB134" s="623"/>
      <c r="AC134" s="623"/>
      <c r="AD134" s="623"/>
      <c r="AE134" s="623"/>
      <c r="AF134" s="623"/>
      <c r="AG134" s="623"/>
      <c r="AH134" s="623"/>
      <c r="AI134" s="623"/>
      <c r="AJ134" s="623"/>
      <c r="AK134" s="623"/>
      <c r="AL134" s="623"/>
      <c r="AM134" s="624"/>
    </row>
    <row r="135" spans="1:39" ht="38.25" customHeight="1" x14ac:dyDescent="0.15">
      <c r="A135" s="183"/>
      <c r="B135" s="134"/>
      <c r="C135" s="184" t="s">
        <v>179</v>
      </c>
      <c r="D135" s="630" t="s">
        <v>180</v>
      </c>
      <c r="E135" s="630"/>
      <c r="F135" s="630"/>
      <c r="G135" s="630"/>
      <c r="H135" s="630"/>
      <c r="I135" s="630"/>
      <c r="J135" s="630"/>
      <c r="K135" s="630"/>
      <c r="L135" s="630"/>
      <c r="M135" s="630"/>
      <c r="N135" s="630"/>
      <c r="O135" s="630"/>
      <c r="P135" s="630"/>
      <c r="Q135" s="630"/>
      <c r="R135" s="630"/>
      <c r="S135" s="631"/>
      <c r="T135" s="569" t="s">
        <v>253</v>
      </c>
      <c r="U135" s="570"/>
      <c r="V135" s="570"/>
      <c r="W135" s="570"/>
      <c r="X135" s="570"/>
      <c r="Y135" s="570"/>
      <c r="Z135" s="570"/>
      <c r="AA135" s="570"/>
      <c r="AB135" s="570"/>
      <c r="AC135" s="570"/>
      <c r="AD135" s="570"/>
      <c r="AE135" s="570"/>
      <c r="AF135" s="570"/>
      <c r="AG135" s="570"/>
      <c r="AH135" s="570"/>
      <c r="AI135" s="570"/>
      <c r="AJ135" s="570"/>
      <c r="AK135" s="570"/>
      <c r="AL135" s="570"/>
      <c r="AM135" s="571"/>
    </row>
    <row r="136" spans="1:39" ht="23.25" customHeight="1" x14ac:dyDescent="0.15">
      <c r="A136" s="183"/>
      <c r="B136" s="185"/>
      <c r="C136" s="186" t="s">
        <v>178</v>
      </c>
      <c r="D136" s="632" t="s">
        <v>181</v>
      </c>
      <c r="E136" s="632"/>
      <c r="F136" s="632"/>
      <c r="G136" s="632"/>
      <c r="H136" s="632"/>
      <c r="I136" s="632"/>
      <c r="J136" s="632"/>
      <c r="K136" s="632"/>
      <c r="L136" s="632"/>
      <c r="M136" s="632"/>
      <c r="N136" s="632"/>
      <c r="O136" s="632"/>
      <c r="P136" s="632"/>
      <c r="Q136" s="632"/>
      <c r="R136" s="632"/>
      <c r="S136" s="633"/>
      <c r="T136" s="622" t="s">
        <v>249</v>
      </c>
      <c r="U136" s="617"/>
      <c r="V136" s="617"/>
      <c r="W136" s="617"/>
      <c r="X136" s="617"/>
      <c r="Y136" s="617"/>
      <c r="Z136" s="617"/>
      <c r="AA136" s="617"/>
      <c r="AB136" s="617"/>
      <c r="AC136" s="617"/>
      <c r="AD136" s="617"/>
      <c r="AE136" s="617"/>
      <c r="AF136" s="617"/>
      <c r="AG136" s="617"/>
      <c r="AH136" s="617"/>
      <c r="AI136" s="617"/>
      <c r="AJ136" s="617"/>
      <c r="AK136" s="617"/>
      <c r="AL136" s="617"/>
      <c r="AM136" s="618"/>
    </row>
    <row r="137" spans="1:39" x14ac:dyDescent="0.15">
      <c r="A137" s="181"/>
      <c r="B137" s="182" t="s">
        <v>169</v>
      </c>
      <c r="C137" s="180"/>
      <c r="D137" s="180"/>
      <c r="E137" s="180"/>
      <c r="F137" s="180"/>
      <c r="G137" s="180"/>
      <c r="H137" s="180"/>
      <c r="I137" s="180"/>
      <c r="J137" s="180"/>
      <c r="K137" s="180"/>
      <c r="L137" s="180"/>
      <c r="M137" s="180"/>
      <c r="N137" s="180"/>
      <c r="O137" s="180"/>
      <c r="P137" s="180"/>
      <c r="Q137" s="180"/>
      <c r="R137" s="180"/>
      <c r="S137" s="180"/>
      <c r="T137" s="623" t="s">
        <v>65</v>
      </c>
      <c r="U137" s="623"/>
      <c r="V137" s="623"/>
      <c r="W137" s="623"/>
      <c r="X137" s="623"/>
      <c r="Y137" s="623"/>
      <c r="Z137" s="623"/>
      <c r="AA137" s="623"/>
      <c r="AB137" s="623"/>
      <c r="AC137" s="623"/>
      <c r="AD137" s="623"/>
      <c r="AE137" s="623"/>
      <c r="AF137" s="623"/>
      <c r="AG137" s="623"/>
      <c r="AH137" s="623"/>
      <c r="AI137" s="623"/>
      <c r="AJ137" s="623"/>
      <c r="AK137" s="623"/>
      <c r="AL137" s="623"/>
      <c r="AM137" s="624"/>
    </row>
    <row r="138" spans="1:39" x14ac:dyDescent="0.15">
      <c r="A138" s="183"/>
      <c r="B138" s="187"/>
      <c r="C138" s="184" t="s">
        <v>176</v>
      </c>
      <c r="D138" s="630" t="s">
        <v>177</v>
      </c>
      <c r="E138" s="630"/>
      <c r="F138" s="630"/>
      <c r="G138" s="630"/>
      <c r="H138" s="630"/>
      <c r="I138" s="630"/>
      <c r="J138" s="630"/>
      <c r="K138" s="630"/>
      <c r="L138" s="630"/>
      <c r="M138" s="630"/>
      <c r="N138" s="630"/>
      <c r="O138" s="630"/>
      <c r="P138" s="630"/>
      <c r="Q138" s="630"/>
      <c r="R138" s="630"/>
      <c r="S138" s="631"/>
      <c r="T138" s="569" t="s">
        <v>170</v>
      </c>
      <c r="U138" s="570"/>
      <c r="V138" s="570"/>
      <c r="W138" s="570"/>
      <c r="X138" s="570"/>
      <c r="Y138" s="570"/>
      <c r="Z138" s="570"/>
      <c r="AA138" s="570"/>
      <c r="AB138" s="570"/>
      <c r="AC138" s="570"/>
      <c r="AD138" s="570"/>
      <c r="AE138" s="570"/>
      <c r="AF138" s="570"/>
      <c r="AG138" s="570"/>
      <c r="AH138" s="570"/>
      <c r="AI138" s="570"/>
      <c r="AJ138" s="570"/>
      <c r="AK138" s="570"/>
      <c r="AL138" s="570"/>
      <c r="AM138" s="571"/>
    </row>
    <row r="139" spans="1:39" ht="12" customHeight="1" x14ac:dyDescent="0.15">
      <c r="A139" s="183"/>
      <c r="B139" s="187"/>
      <c r="C139" s="186" t="s">
        <v>174</v>
      </c>
      <c r="D139" s="634" t="s">
        <v>175</v>
      </c>
      <c r="E139" s="634"/>
      <c r="F139" s="634"/>
      <c r="G139" s="634"/>
      <c r="H139" s="634"/>
      <c r="I139" s="634"/>
      <c r="J139" s="634"/>
      <c r="K139" s="634"/>
      <c r="L139" s="634"/>
      <c r="M139" s="634"/>
      <c r="N139" s="634"/>
      <c r="O139" s="634"/>
      <c r="P139" s="634"/>
      <c r="Q139" s="634"/>
      <c r="R139" s="634"/>
      <c r="S139" s="635"/>
      <c r="T139" s="616" t="s">
        <v>171</v>
      </c>
      <c r="U139" s="617"/>
      <c r="V139" s="617"/>
      <c r="W139" s="617"/>
      <c r="X139" s="617"/>
      <c r="Y139" s="617"/>
      <c r="Z139" s="617"/>
      <c r="AA139" s="617"/>
      <c r="AB139" s="617"/>
      <c r="AC139" s="617"/>
      <c r="AD139" s="617"/>
      <c r="AE139" s="617"/>
      <c r="AF139" s="617"/>
      <c r="AG139" s="617"/>
      <c r="AH139" s="617"/>
      <c r="AI139" s="617"/>
      <c r="AJ139" s="617"/>
      <c r="AK139" s="617"/>
      <c r="AL139" s="617"/>
      <c r="AM139" s="618"/>
    </row>
    <row r="140" spans="1:39" ht="23.25" customHeight="1" x14ac:dyDescent="0.15">
      <c r="A140" s="183"/>
      <c r="B140" s="183"/>
      <c r="C140" s="188" t="s">
        <v>172</v>
      </c>
      <c r="D140" s="628" t="s">
        <v>173</v>
      </c>
      <c r="E140" s="628"/>
      <c r="F140" s="628"/>
      <c r="G140" s="628"/>
      <c r="H140" s="628"/>
      <c r="I140" s="628"/>
      <c r="J140" s="628"/>
      <c r="K140" s="628"/>
      <c r="L140" s="628"/>
      <c r="M140" s="628"/>
      <c r="N140" s="628"/>
      <c r="O140" s="628"/>
      <c r="P140" s="628"/>
      <c r="Q140" s="628"/>
      <c r="R140" s="628"/>
      <c r="S140" s="629"/>
      <c r="T140" s="619" t="s">
        <v>182</v>
      </c>
      <c r="U140" s="620"/>
      <c r="V140" s="620"/>
      <c r="W140" s="620"/>
      <c r="X140" s="620"/>
      <c r="Y140" s="620"/>
      <c r="Z140" s="620"/>
      <c r="AA140" s="620"/>
      <c r="AB140" s="620"/>
      <c r="AC140" s="620"/>
      <c r="AD140" s="620"/>
      <c r="AE140" s="620"/>
      <c r="AF140" s="620"/>
      <c r="AG140" s="620"/>
      <c r="AH140" s="620"/>
      <c r="AI140" s="620"/>
      <c r="AJ140" s="620"/>
      <c r="AK140" s="620"/>
      <c r="AL140" s="620"/>
      <c r="AM140" s="621"/>
    </row>
    <row r="141" spans="1:39" ht="36.75" customHeight="1" x14ac:dyDescent="0.15">
      <c r="A141" s="183"/>
      <c r="B141" s="187"/>
      <c r="C141" s="186" t="s">
        <v>183</v>
      </c>
      <c r="D141" s="634" t="s">
        <v>185</v>
      </c>
      <c r="E141" s="634"/>
      <c r="F141" s="634"/>
      <c r="G141" s="634"/>
      <c r="H141" s="634"/>
      <c r="I141" s="634"/>
      <c r="J141" s="634"/>
      <c r="K141" s="634"/>
      <c r="L141" s="634"/>
      <c r="M141" s="634"/>
      <c r="N141" s="634"/>
      <c r="O141" s="634"/>
      <c r="P141" s="634"/>
      <c r="Q141" s="634"/>
      <c r="R141" s="634"/>
      <c r="S141" s="635"/>
      <c r="T141" s="714" t="s">
        <v>186</v>
      </c>
      <c r="U141" s="715"/>
      <c r="V141" s="715"/>
      <c r="W141" s="715"/>
      <c r="X141" s="715"/>
      <c r="Y141" s="715"/>
      <c r="Z141" s="715"/>
      <c r="AA141" s="715"/>
      <c r="AB141" s="715"/>
      <c r="AC141" s="715"/>
      <c r="AD141" s="715"/>
      <c r="AE141" s="715"/>
      <c r="AF141" s="715"/>
      <c r="AG141" s="715"/>
      <c r="AH141" s="715"/>
      <c r="AI141" s="715"/>
      <c r="AJ141" s="715"/>
      <c r="AK141" s="715"/>
      <c r="AL141" s="715"/>
      <c r="AM141" s="716"/>
    </row>
    <row r="142" spans="1:39" x14ac:dyDescent="0.15">
      <c r="A142" s="179" t="s">
        <v>187</v>
      </c>
      <c r="B142" s="180"/>
      <c r="C142" s="180"/>
      <c r="D142" s="180"/>
      <c r="E142" s="180"/>
      <c r="F142" s="180"/>
      <c r="G142" s="180"/>
      <c r="H142" s="180"/>
      <c r="I142" s="180"/>
      <c r="J142" s="180"/>
      <c r="K142" s="180"/>
      <c r="L142" s="180"/>
      <c r="M142" s="180"/>
      <c r="N142" s="180"/>
      <c r="O142" s="180"/>
      <c r="P142" s="180"/>
      <c r="Q142" s="180"/>
      <c r="R142" s="180"/>
      <c r="S142" s="180"/>
      <c r="T142" s="623"/>
      <c r="U142" s="623"/>
      <c r="V142" s="623"/>
      <c r="W142" s="623"/>
      <c r="X142" s="623"/>
      <c r="Y142" s="623"/>
      <c r="Z142" s="623"/>
      <c r="AA142" s="623"/>
      <c r="AB142" s="623"/>
      <c r="AC142" s="623"/>
      <c r="AD142" s="623"/>
      <c r="AE142" s="623"/>
      <c r="AF142" s="623"/>
      <c r="AG142" s="623"/>
      <c r="AH142" s="623"/>
      <c r="AI142" s="623"/>
      <c r="AJ142" s="623"/>
      <c r="AK142" s="623"/>
      <c r="AL142" s="623"/>
      <c r="AM142" s="624"/>
    </row>
    <row r="143" spans="1:39" x14ac:dyDescent="0.15">
      <c r="A143" s="181"/>
      <c r="B143" s="182" t="s">
        <v>191</v>
      </c>
      <c r="C143" s="180"/>
      <c r="D143" s="180"/>
      <c r="E143" s="180"/>
      <c r="F143" s="180"/>
      <c r="G143" s="180"/>
      <c r="H143" s="180"/>
      <c r="I143" s="180"/>
      <c r="J143" s="180"/>
      <c r="K143" s="180"/>
      <c r="L143" s="180"/>
      <c r="M143" s="180"/>
      <c r="N143" s="180"/>
      <c r="O143" s="180"/>
      <c r="P143" s="180"/>
      <c r="Q143" s="180"/>
      <c r="R143" s="180"/>
      <c r="S143" s="180"/>
      <c r="T143" s="623" t="s">
        <v>65</v>
      </c>
      <c r="U143" s="623"/>
      <c r="V143" s="623"/>
      <c r="W143" s="623"/>
      <c r="X143" s="623"/>
      <c r="Y143" s="623"/>
      <c r="Z143" s="623"/>
      <c r="AA143" s="623"/>
      <c r="AB143" s="623"/>
      <c r="AC143" s="623"/>
      <c r="AD143" s="623"/>
      <c r="AE143" s="623"/>
      <c r="AF143" s="623"/>
      <c r="AG143" s="623"/>
      <c r="AH143" s="623"/>
      <c r="AI143" s="623"/>
      <c r="AJ143" s="623"/>
      <c r="AK143" s="623"/>
      <c r="AL143" s="623"/>
      <c r="AM143" s="624"/>
    </row>
    <row r="144" spans="1:39" x14ac:dyDescent="0.15">
      <c r="A144" s="183"/>
      <c r="B144" s="134"/>
      <c r="C144" s="189" t="s">
        <v>184</v>
      </c>
      <c r="D144" s="651" t="s">
        <v>180</v>
      </c>
      <c r="E144" s="651"/>
      <c r="F144" s="651"/>
      <c r="G144" s="651"/>
      <c r="H144" s="651"/>
      <c r="I144" s="651"/>
      <c r="J144" s="651"/>
      <c r="K144" s="651"/>
      <c r="L144" s="651"/>
      <c r="M144" s="651"/>
      <c r="N144" s="651"/>
      <c r="O144" s="651"/>
      <c r="P144" s="651"/>
      <c r="Q144" s="651"/>
      <c r="R144" s="651"/>
      <c r="S144" s="652"/>
      <c r="T144" s="717" t="s">
        <v>254</v>
      </c>
      <c r="U144" s="718"/>
      <c r="V144" s="718"/>
      <c r="W144" s="718"/>
      <c r="X144" s="718"/>
      <c r="Y144" s="718"/>
      <c r="Z144" s="718"/>
      <c r="AA144" s="718"/>
      <c r="AB144" s="718"/>
      <c r="AC144" s="718"/>
      <c r="AD144" s="718"/>
      <c r="AE144" s="718"/>
      <c r="AF144" s="718"/>
      <c r="AG144" s="718"/>
      <c r="AH144" s="718"/>
      <c r="AI144" s="718"/>
      <c r="AJ144" s="718"/>
      <c r="AK144" s="718"/>
      <c r="AL144" s="718"/>
      <c r="AM144" s="719"/>
    </row>
    <row r="145" spans="1:39" x14ac:dyDescent="0.15">
      <c r="A145" s="179" t="s">
        <v>251</v>
      </c>
      <c r="B145" s="180"/>
      <c r="C145" s="180"/>
      <c r="D145" s="180"/>
      <c r="E145" s="180"/>
      <c r="F145" s="180"/>
      <c r="G145" s="180"/>
      <c r="H145" s="180"/>
      <c r="I145" s="180"/>
      <c r="J145" s="180"/>
      <c r="K145" s="180"/>
      <c r="L145" s="180"/>
      <c r="M145" s="180"/>
      <c r="N145" s="180"/>
      <c r="O145" s="180"/>
      <c r="P145" s="180"/>
      <c r="Q145" s="180"/>
      <c r="R145" s="180"/>
      <c r="S145" s="180"/>
      <c r="T145" s="623"/>
      <c r="U145" s="623"/>
      <c r="V145" s="623"/>
      <c r="W145" s="623"/>
      <c r="X145" s="623"/>
      <c r="Y145" s="623"/>
      <c r="Z145" s="623"/>
      <c r="AA145" s="623"/>
      <c r="AB145" s="623"/>
      <c r="AC145" s="623"/>
      <c r="AD145" s="623"/>
      <c r="AE145" s="623"/>
      <c r="AF145" s="623"/>
      <c r="AG145" s="623"/>
      <c r="AH145" s="623"/>
      <c r="AI145" s="623"/>
      <c r="AJ145" s="623"/>
      <c r="AK145" s="623"/>
      <c r="AL145" s="623"/>
      <c r="AM145" s="624"/>
    </row>
    <row r="146" spans="1:39" x14ac:dyDescent="0.15">
      <c r="A146" s="181"/>
      <c r="B146" s="255" t="s">
        <v>278</v>
      </c>
      <c r="C146" s="180"/>
      <c r="D146" s="180"/>
      <c r="E146" s="180"/>
      <c r="F146" s="180"/>
      <c r="G146" s="180"/>
      <c r="H146" s="180"/>
      <c r="I146" s="180"/>
      <c r="J146" s="180"/>
      <c r="K146" s="180"/>
      <c r="L146" s="180"/>
      <c r="M146" s="180"/>
      <c r="N146" s="180"/>
      <c r="O146" s="180"/>
      <c r="P146" s="180"/>
      <c r="Q146" s="180"/>
      <c r="R146" s="180"/>
      <c r="S146" s="180"/>
      <c r="T146" s="623" t="s">
        <v>65</v>
      </c>
      <c r="U146" s="623"/>
      <c r="V146" s="623"/>
      <c r="W146" s="623"/>
      <c r="X146" s="623"/>
      <c r="Y146" s="623"/>
      <c r="Z146" s="623"/>
      <c r="AA146" s="623"/>
      <c r="AB146" s="623"/>
      <c r="AC146" s="623"/>
      <c r="AD146" s="623"/>
      <c r="AE146" s="623"/>
      <c r="AF146" s="623"/>
      <c r="AG146" s="623"/>
      <c r="AH146" s="623"/>
      <c r="AI146" s="623"/>
      <c r="AJ146" s="623"/>
      <c r="AK146" s="623"/>
      <c r="AL146" s="623"/>
      <c r="AM146" s="624"/>
    </row>
    <row r="147" spans="1:39" ht="21" customHeight="1" x14ac:dyDescent="0.15">
      <c r="A147" s="183"/>
      <c r="B147" s="134"/>
      <c r="C147" s="254" t="s">
        <v>252</v>
      </c>
      <c r="D147" s="651" t="s">
        <v>237</v>
      </c>
      <c r="E147" s="651"/>
      <c r="F147" s="651"/>
      <c r="G147" s="651"/>
      <c r="H147" s="651"/>
      <c r="I147" s="651"/>
      <c r="J147" s="651"/>
      <c r="K147" s="651"/>
      <c r="L147" s="651"/>
      <c r="M147" s="651"/>
      <c r="N147" s="651"/>
      <c r="O147" s="651"/>
      <c r="P147" s="651"/>
      <c r="Q147" s="651"/>
      <c r="R147" s="651"/>
      <c r="S147" s="652"/>
      <c r="T147" s="729" t="s">
        <v>256</v>
      </c>
      <c r="U147" s="730"/>
      <c r="V147" s="730"/>
      <c r="W147" s="730"/>
      <c r="X147" s="730"/>
      <c r="Y147" s="730"/>
      <c r="Z147" s="730"/>
      <c r="AA147" s="730"/>
      <c r="AB147" s="730"/>
      <c r="AC147" s="730"/>
      <c r="AD147" s="730"/>
      <c r="AE147" s="730"/>
      <c r="AF147" s="730"/>
      <c r="AG147" s="730"/>
      <c r="AH147" s="730"/>
      <c r="AI147" s="730"/>
      <c r="AJ147" s="730"/>
      <c r="AK147" s="730"/>
      <c r="AL147" s="730"/>
      <c r="AM147" s="731"/>
    </row>
    <row r="148" spans="1:39" s="176" customFormat="1" ht="33" customHeight="1" x14ac:dyDescent="0.15">
      <c r="A148" s="666" t="s">
        <v>255</v>
      </c>
      <c r="B148" s="666"/>
      <c r="C148" s="666"/>
      <c r="D148" s="666"/>
      <c r="E148" s="666"/>
      <c r="F148" s="666"/>
      <c r="G148" s="666"/>
      <c r="H148" s="666"/>
      <c r="I148" s="666"/>
      <c r="J148" s="666"/>
      <c r="K148" s="666"/>
      <c r="L148" s="666"/>
      <c r="M148" s="666"/>
      <c r="N148" s="666"/>
      <c r="O148" s="666"/>
      <c r="P148" s="666"/>
      <c r="Q148" s="666"/>
      <c r="R148" s="666"/>
      <c r="S148" s="666"/>
      <c r="T148" s="666"/>
      <c r="U148" s="666"/>
      <c r="V148" s="666"/>
      <c r="W148" s="666"/>
      <c r="X148" s="666"/>
      <c r="Y148" s="666"/>
      <c r="Z148" s="666"/>
      <c r="AA148" s="666"/>
      <c r="AB148" s="666"/>
      <c r="AC148" s="666"/>
      <c r="AD148" s="666"/>
      <c r="AE148" s="666"/>
      <c r="AF148" s="666"/>
      <c r="AG148" s="666"/>
      <c r="AH148" s="666"/>
      <c r="AI148" s="666"/>
      <c r="AJ148" s="666"/>
      <c r="AK148" s="666"/>
      <c r="AL148" s="666"/>
      <c r="AM148" s="666"/>
    </row>
    <row r="149" spans="1:39" x14ac:dyDescent="0.15">
      <c r="A149" s="177" t="s">
        <v>188</v>
      </c>
      <c r="B149" s="178"/>
      <c r="C149" s="165"/>
      <c r="D149" s="165"/>
      <c r="E149" s="165"/>
      <c r="F149" s="165"/>
      <c r="G149" s="165"/>
      <c r="H149" s="165"/>
      <c r="I149" s="165"/>
      <c r="J149" s="165"/>
      <c r="K149" s="165"/>
      <c r="L149" s="165"/>
      <c r="M149" s="165"/>
      <c r="N149" s="165"/>
      <c r="O149" s="165"/>
      <c r="P149" s="165"/>
      <c r="Q149" s="165"/>
      <c r="R149" s="165"/>
      <c r="S149" s="165"/>
      <c r="T149" s="165"/>
      <c r="U149" s="165"/>
      <c r="V149" s="165"/>
      <c r="W149" s="165"/>
      <c r="X149" s="165"/>
      <c r="Y149" s="165"/>
      <c r="Z149" s="165"/>
      <c r="AA149" s="165"/>
      <c r="AB149" s="165"/>
      <c r="AC149" s="165"/>
      <c r="AD149" s="165"/>
      <c r="AE149" s="165"/>
      <c r="AF149" s="165"/>
      <c r="AG149" s="165"/>
      <c r="AH149" s="165"/>
      <c r="AI149" s="165"/>
      <c r="AJ149" s="165"/>
    </row>
    <row r="150" spans="1:39" ht="4.5" customHeight="1" x14ac:dyDescent="0.15">
      <c r="A150" s="179"/>
      <c r="B150" s="180"/>
      <c r="C150" s="180"/>
      <c r="D150" s="180"/>
      <c r="E150" s="180"/>
      <c r="F150" s="180"/>
      <c r="G150" s="180"/>
      <c r="H150" s="180"/>
      <c r="I150" s="180"/>
      <c r="J150" s="180"/>
      <c r="K150" s="180"/>
      <c r="L150" s="180"/>
      <c r="M150" s="180"/>
      <c r="N150" s="180"/>
      <c r="O150" s="180"/>
      <c r="P150" s="180"/>
      <c r="Q150" s="180"/>
      <c r="R150" s="180"/>
      <c r="S150" s="180"/>
      <c r="T150" s="623"/>
      <c r="U150" s="623"/>
      <c r="V150" s="623"/>
      <c r="W150" s="623"/>
      <c r="X150" s="623"/>
      <c r="Y150" s="623"/>
      <c r="Z150" s="623"/>
      <c r="AA150" s="623"/>
      <c r="AB150" s="623"/>
      <c r="AC150" s="623"/>
      <c r="AD150" s="623"/>
      <c r="AE150" s="623"/>
      <c r="AF150" s="623"/>
      <c r="AG150" s="623"/>
      <c r="AH150" s="623"/>
      <c r="AI150" s="623"/>
      <c r="AJ150" s="623"/>
      <c r="AK150" s="623"/>
      <c r="AL150" s="623"/>
      <c r="AM150" s="624"/>
    </row>
    <row r="151" spans="1:39" x14ac:dyDescent="0.15">
      <c r="A151" s="181"/>
      <c r="B151" s="182" t="s">
        <v>191</v>
      </c>
      <c r="C151" s="180"/>
      <c r="D151" s="180"/>
      <c r="E151" s="180"/>
      <c r="F151" s="180"/>
      <c r="G151" s="180"/>
      <c r="H151" s="180"/>
      <c r="I151" s="180"/>
      <c r="J151" s="180"/>
      <c r="K151" s="180"/>
      <c r="L151" s="180"/>
      <c r="M151" s="180"/>
      <c r="N151" s="180"/>
      <c r="O151" s="180"/>
      <c r="P151" s="180"/>
      <c r="Q151" s="180"/>
      <c r="R151" s="180"/>
      <c r="S151" s="180"/>
      <c r="T151" s="623" t="s">
        <v>65</v>
      </c>
      <c r="U151" s="623"/>
      <c r="V151" s="623"/>
      <c r="W151" s="623"/>
      <c r="X151" s="623"/>
      <c r="Y151" s="623"/>
      <c r="Z151" s="623"/>
      <c r="AA151" s="623"/>
      <c r="AB151" s="623"/>
      <c r="AC151" s="623"/>
      <c r="AD151" s="623"/>
      <c r="AE151" s="623"/>
      <c r="AF151" s="623"/>
      <c r="AG151" s="623"/>
      <c r="AH151" s="623"/>
      <c r="AI151" s="623"/>
      <c r="AJ151" s="623"/>
      <c r="AK151" s="623"/>
      <c r="AL151" s="623"/>
      <c r="AM151" s="624"/>
    </row>
    <row r="152" spans="1:39" ht="24" customHeight="1" x14ac:dyDescent="0.15">
      <c r="A152" s="183"/>
      <c r="B152" s="134"/>
      <c r="C152" s="184" t="s">
        <v>179</v>
      </c>
      <c r="D152" s="654" t="s">
        <v>181</v>
      </c>
      <c r="E152" s="654"/>
      <c r="F152" s="654"/>
      <c r="G152" s="654"/>
      <c r="H152" s="654"/>
      <c r="I152" s="654"/>
      <c r="J152" s="654"/>
      <c r="K152" s="654"/>
      <c r="L152" s="654"/>
      <c r="M152" s="654"/>
      <c r="N152" s="654"/>
      <c r="O152" s="654"/>
      <c r="P152" s="654"/>
      <c r="Q152" s="654"/>
      <c r="R152" s="654"/>
      <c r="S152" s="655"/>
      <c r="T152" s="720" t="s">
        <v>249</v>
      </c>
      <c r="U152" s="721"/>
      <c r="V152" s="721"/>
      <c r="W152" s="721"/>
      <c r="X152" s="721"/>
      <c r="Y152" s="721"/>
      <c r="Z152" s="721"/>
      <c r="AA152" s="721"/>
      <c r="AB152" s="721"/>
      <c r="AC152" s="721"/>
      <c r="AD152" s="721"/>
      <c r="AE152" s="721"/>
      <c r="AF152" s="721"/>
      <c r="AG152" s="721"/>
      <c r="AH152" s="721"/>
      <c r="AI152" s="721"/>
      <c r="AJ152" s="721"/>
      <c r="AK152" s="721"/>
      <c r="AL152" s="721"/>
      <c r="AM152" s="722"/>
    </row>
    <row r="153" spans="1:39" x14ac:dyDescent="0.15">
      <c r="A153" s="181"/>
      <c r="B153" s="182" t="s">
        <v>169</v>
      </c>
      <c r="C153" s="180"/>
      <c r="D153" s="180"/>
      <c r="E153" s="180"/>
      <c r="F153" s="180"/>
      <c r="G153" s="180"/>
      <c r="H153" s="180"/>
      <c r="I153" s="180"/>
      <c r="J153" s="180"/>
      <c r="K153" s="180"/>
      <c r="L153" s="180"/>
      <c r="M153" s="180"/>
      <c r="N153" s="180"/>
      <c r="O153" s="180"/>
      <c r="P153" s="180"/>
      <c r="Q153" s="180"/>
      <c r="R153" s="180"/>
      <c r="S153" s="180"/>
      <c r="T153" s="623" t="s">
        <v>65</v>
      </c>
      <c r="U153" s="623"/>
      <c r="V153" s="623"/>
      <c r="W153" s="623"/>
      <c r="X153" s="623"/>
      <c r="Y153" s="623"/>
      <c r="Z153" s="623"/>
      <c r="AA153" s="623"/>
      <c r="AB153" s="623"/>
      <c r="AC153" s="623"/>
      <c r="AD153" s="623"/>
      <c r="AE153" s="623"/>
      <c r="AF153" s="623"/>
      <c r="AG153" s="623"/>
      <c r="AH153" s="623"/>
      <c r="AI153" s="623"/>
      <c r="AJ153" s="623"/>
      <c r="AK153" s="623"/>
      <c r="AL153" s="623"/>
      <c r="AM153" s="624"/>
    </row>
    <row r="154" spans="1:39" ht="36.75" customHeight="1" x14ac:dyDescent="0.15">
      <c r="A154" s="183"/>
      <c r="B154" s="187"/>
      <c r="C154" s="184" t="s">
        <v>178</v>
      </c>
      <c r="D154" s="630" t="s">
        <v>185</v>
      </c>
      <c r="E154" s="630"/>
      <c r="F154" s="630"/>
      <c r="G154" s="630"/>
      <c r="H154" s="630"/>
      <c r="I154" s="630"/>
      <c r="J154" s="630"/>
      <c r="K154" s="630"/>
      <c r="L154" s="630"/>
      <c r="M154" s="630"/>
      <c r="N154" s="630"/>
      <c r="O154" s="630"/>
      <c r="P154" s="630"/>
      <c r="Q154" s="630"/>
      <c r="R154" s="630"/>
      <c r="S154" s="631"/>
      <c r="T154" s="714" t="s">
        <v>186</v>
      </c>
      <c r="U154" s="715"/>
      <c r="V154" s="715"/>
      <c r="W154" s="715"/>
      <c r="X154" s="715"/>
      <c r="Y154" s="715"/>
      <c r="Z154" s="715"/>
      <c r="AA154" s="715"/>
      <c r="AB154" s="715"/>
      <c r="AC154" s="715"/>
      <c r="AD154" s="715"/>
      <c r="AE154" s="715"/>
      <c r="AF154" s="715"/>
      <c r="AG154" s="715"/>
      <c r="AH154" s="715"/>
      <c r="AI154" s="715"/>
      <c r="AJ154" s="715"/>
      <c r="AK154" s="715"/>
      <c r="AL154" s="715"/>
      <c r="AM154" s="716"/>
    </row>
    <row r="155" spans="1:39" s="176" customFormat="1" ht="5.25" customHeight="1" x14ac:dyDescent="0.15">
      <c r="A155" s="190"/>
      <c r="B155" s="191"/>
      <c r="C155" s="191"/>
      <c r="D155" s="191"/>
      <c r="E155" s="191"/>
      <c r="F155" s="191"/>
      <c r="G155" s="191"/>
      <c r="H155" s="191"/>
      <c r="I155" s="191"/>
      <c r="J155" s="191"/>
      <c r="K155" s="191"/>
      <c r="L155" s="191"/>
      <c r="M155" s="191"/>
      <c r="N155" s="191"/>
      <c r="O155" s="191"/>
      <c r="P155" s="191"/>
      <c r="Q155" s="191"/>
      <c r="R155" s="191"/>
      <c r="S155" s="191"/>
      <c r="T155" s="191"/>
      <c r="U155" s="191"/>
      <c r="V155" s="191"/>
      <c r="W155" s="191"/>
      <c r="X155" s="191"/>
      <c r="Y155" s="191"/>
      <c r="Z155" s="191"/>
      <c r="AA155" s="191"/>
      <c r="AB155" s="191"/>
      <c r="AC155" s="191"/>
      <c r="AD155" s="191"/>
      <c r="AE155" s="191"/>
      <c r="AF155" s="191"/>
      <c r="AG155" s="191"/>
      <c r="AH155" s="191"/>
      <c r="AI155" s="191"/>
      <c r="AJ155" s="191"/>
      <c r="AK155" s="192"/>
      <c r="AL155" s="192"/>
      <c r="AM155" s="192"/>
    </row>
    <row r="156" spans="1:39" x14ac:dyDescent="0.15">
      <c r="A156" s="177" t="s">
        <v>189</v>
      </c>
      <c r="B156" s="178"/>
      <c r="C156" s="165"/>
      <c r="D156" s="165"/>
      <c r="E156" s="165"/>
      <c r="F156" s="165"/>
      <c r="G156" s="165"/>
      <c r="H156" s="165"/>
      <c r="I156" s="165"/>
      <c r="J156" s="165"/>
      <c r="K156" s="165"/>
      <c r="L156" s="165"/>
      <c r="M156" s="165"/>
      <c r="N156" s="165"/>
      <c r="O156" s="165"/>
      <c r="P156" s="165"/>
      <c r="Q156" s="165"/>
      <c r="R156" s="165"/>
      <c r="S156" s="165"/>
      <c r="T156" s="165"/>
      <c r="U156" s="165"/>
      <c r="V156" s="165"/>
      <c r="W156" s="165"/>
      <c r="X156" s="165"/>
      <c r="Y156" s="165"/>
      <c r="Z156" s="165"/>
      <c r="AA156" s="165"/>
      <c r="AB156" s="165"/>
      <c r="AC156" s="165"/>
      <c r="AD156" s="165"/>
      <c r="AE156" s="165"/>
      <c r="AF156" s="165"/>
      <c r="AG156" s="165"/>
      <c r="AH156" s="165"/>
      <c r="AI156" s="165"/>
      <c r="AJ156" s="165"/>
    </row>
    <row r="157" spans="1:39" ht="5.25" customHeight="1" x14ac:dyDescent="0.15">
      <c r="A157" s="179"/>
      <c r="B157" s="180"/>
      <c r="C157" s="180"/>
      <c r="D157" s="180"/>
      <c r="E157" s="180"/>
      <c r="F157" s="180"/>
      <c r="G157" s="180"/>
      <c r="H157" s="180"/>
      <c r="I157" s="180"/>
      <c r="J157" s="180"/>
      <c r="K157" s="180"/>
      <c r="L157" s="180"/>
      <c r="M157" s="180"/>
      <c r="N157" s="180"/>
      <c r="O157" s="180"/>
      <c r="P157" s="180"/>
      <c r="Q157" s="180"/>
      <c r="R157" s="180"/>
      <c r="S157" s="180"/>
      <c r="T157" s="623"/>
      <c r="U157" s="623"/>
      <c r="V157" s="623"/>
      <c r="W157" s="623"/>
      <c r="X157" s="623"/>
      <c r="Y157" s="623"/>
      <c r="Z157" s="623"/>
      <c r="AA157" s="623"/>
      <c r="AB157" s="623"/>
      <c r="AC157" s="623"/>
      <c r="AD157" s="623"/>
      <c r="AE157" s="623"/>
      <c r="AF157" s="623"/>
      <c r="AG157" s="623"/>
      <c r="AH157" s="623"/>
      <c r="AI157" s="623"/>
      <c r="AJ157" s="623"/>
      <c r="AK157" s="623"/>
      <c r="AL157" s="623"/>
      <c r="AM157" s="624"/>
    </row>
    <row r="158" spans="1:39" x14ac:dyDescent="0.15">
      <c r="A158" s="181"/>
      <c r="B158" s="182" t="s">
        <v>190</v>
      </c>
      <c r="C158" s="180"/>
      <c r="D158" s="180"/>
      <c r="E158" s="180"/>
      <c r="F158" s="180"/>
      <c r="G158" s="180"/>
      <c r="H158" s="180"/>
      <c r="I158" s="180"/>
      <c r="J158" s="180"/>
      <c r="K158" s="180"/>
      <c r="L158" s="180"/>
      <c r="M158" s="180"/>
      <c r="N158" s="180"/>
      <c r="O158" s="180"/>
      <c r="P158" s="180"/>
      <c r="Q158" s="180"/>
      <c r="R158" s="180"/>
      <c r="S158" s="180"/>
      <c r="T158" s="623" t="s">
        <v>65</v>
      </c>
      <c r="U158" s="623"/>
      <c r="V158" s="623"/>
      <c r="W158" s="623"/>
      <c r="X158" s="623"/>
      <c r="Y158" s="623"/>
      <c r="Z158" s="623"/>
      <c r="AA158" s="623"/>
      <c r="AB158" s="623"/>
      <c r="AC158" s="623"/>
      <c r="AD158" s="623"/>
      <c r="AE158" s="623"/>
      <c r="AF158" s="623"/>
      <c r="AG158" s="623"/>
      <c r="AH158" s="623"/>
      <c r="AI158" s="623"/>
      <c r="AJ158" s="623"/>
      <c r="AK158" s="623"/>
      <c r="AL158" s="623"/>
      <c r="AM158" s="624"/>
    </row>
    <row r="159" spans="1:39" ht="21.75" customHeight="1" x14ac:dyDescent="0.15">
      <c r="A159" s="183"/>
      <c r="B159" s="134"/>
      <c r="C159" s="184" t="s">
        <v>179</v>
      </c>
      <c r="D159" s="712" t="s">
        <v>192</v>
      </c>
      <c r="E159" s="712"/>
      <c r="F159" s="712"/>
      <c r="G159" s="712"/>
      <c r="H159" s="712"/>
      <c r="I159" s="712"/>
      <c r="J159" s="712"/>
      <c r="K159" s="712"/>
      <c r="L159" s="712"/>
      <c r="M159" s="712"/>
      <c r="N159" s="712"/>
      <c r="O159" s="712"/>
      <c r="P159" s="712"/>
      <c r="Q159" s="712"/>
      <c r="R159" s="712"/>
      <c r="S159" s="713"/>
      <c r="T159" s="723" t="s">
        <v>250</v>
      </c>
      <c r="U159" s="724"/>
      <c r="V159" s="724"/>
      <c r="W159" s="724"/>
      <c r="X159" s="724"/>
      <c r="Y159" s="724"/>
      <c r="Z159" s="724"/>
      <c r="AA159" s="724"/>
      <c r="AB159" s="724"/>
      <c r="AC159" s="724"/>
      <c r="AD159" s="724"/>
      <c r="AE159" s="724"/>
      <c r="AF159" s="724"/>
      <c r="AG159" s="724"/>
      <c r="AH159" s="724"/>
      <c r="AI159" s="724"/>
      <c r="AJ159" s="724"/>
      <c r="AK159" s="724"/>
      <c r="AL159" s="724"/>
      <c r="AM159" s="725"/>
    </row>
    <row r="160" spans="1:39" ht="12" customHeight="1" x14ac:dyDescent="0.15">
      <c r="A160" s="193"/>
      <c r="B160" s="194"/>
      <c r="C160" s="195" t="s">
        <v>178</v>
      </c>
      <c r="D160" s="632" t="s">
        <v>193</v>
      </c>
      <c r="E160" s="632"/>
      <c r="F160" s="632"/>
      <c r="G160" s="632"/>
      <c r="H160" s="632"/>
      <c r="I160" s="632"/>
      <c r="J160" s="632"/>
      <c r="K160" s="632"/>
      <c r="L160" s="632"/>
      <c r="M160" s="632"/>
      <c r="N160" s="632"/>
      <c r="O160" s="632"/>
      <c r="P160" s="632"/>
      <c r="Q160" s="632"/>
      <c r="R160" s="632"/>
      <c r="S160" s="633"/>
      <c r="T160" s="726"/>
      <c r="U160" s="727"/>
      <c r="V160" s="727"/>
      <c r="W160" s="727"/>
      <c r="X160" s="727"/>
      <c r="Y160" s="727"/>
      <c r="Z160" s="727"/>
      <c r="AA160" s="727"/>
      <c r="AB160" s="727"/>
      <c r="AC160" s="727"/>
      <c r="AD160" s="727"/>
      <c r="AE160" s="727"/>
      <c r="AF160" s="727"/>
      <c r="AG160" s="727"/>
      <c r="AH160" s="727"/>
      <c r="AI160" s="727"/>
      <c r="AJ160" s="727"/>
      <c r="AK160" s="727"/>
      <c r="AL160" s="727"/>
      <c r="AM160" s="728"/>
    </row>
    <row r="161" spans="1:36" ht="18" customHeight="1" x14ac:dyDescent="0.15">
      <c r="A161" s="165"/>
      <c r="B161" s="196"/>
      <c r="C161" s="197"/>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c r="AA161" s="197"/>
      <c r="AB161" s="197"/>
      <c r="AC161" s="197"/>
      <c r="AD161" s="197"/>
      <c r="AE161" s="197"/>
      <c r="AF161" s="197"/>
      <c r="AG161" s="197"/>
      <c r="AH161" s="197"/>
      <c r="AI161" s="197"/>
      <c r="AJ161" s="197"/>
    </row>
    <row r="162" spans="1:36" s="198" customFormat="1" x14ac:dyDescent="0.15">
      <c r="B162" s="196"/>
      <c r="C162" s="196"/>
      <c r="D162" s="196"/>
      <c r="E162" s="196"/>
      <c r="F162" s="196"/>
      <c r="G162" s="196"/>
      <c r="H162" s="196"/>
      <c r="I162" s="196"/>
      <c r="J162" s="196"/>
      <c r="K162" s="196"/>
      <c r="L162" s="196"/>
      <c r="M162" s="196"/>
      <c r="N162" s="196"/>
      <c r="O162" s="196"/>
      <c r="P162" s="196"/>
      <c r="Q162" s="196"/>
      <c r="R162" s="196"/>
      <c r="S162" s="196"/>
      <c r="T162" s="196"/>
      <c r="U162" s="196"/>
      <c r="V162" s="196"/>
      <c r="W162" s="196"/>
      <c r="X162" s="196"/>
      <c r="Y162" s="196"/>
      <c r="Z162" s="196"/>
      <c r="AA162" s="196"/>
      <c r="AB162" s="196"/>
      <c r="AC162" s="196"/>
      <c r="AD162" s="196"/>
      <c r="AE162" s="196"/>
      <c r="AF162" s="196"/>
      <c r="AG162" s="196"/>
      <c r="AH162" s="196"/>
      <c r="AI162" s="196"/>
      <c r="AJ162" s="196"/>
    </row>
    <row r="163" spans="1:36" s="198" customFormat="1" x14ac:dyDescent="0.15">
      <c r="B163" s="196"/>
      <c r="C163" s="196"/>
      <c r="D163" s="196"/>
      <c r="E163" s="196"/>
      <c r="F163" s="196"/>
      <c r="G163" s="196"/>
      <c r="H163" s="196"/>
      <c r="I163" s="196"/>
      <c r="J163" s="196"/>
      <c r="K163" s="196"/>
      <c r="L163" s="196"/>
      <c r="M163" s="196"/>
      <c r="N163" s="196"/>
      <c r="O163" s="196"/>
      <c r="P163" s="196"/>
      <c r="Q163" s="196"/>
      <c r="R163" s="196"/>
      <c r="S163" s="196"/>
      <c r="T163" s="196"/>
      <c r="U163" s="196"/>
      <c r="V163" s="196"/>
      <c r="W163" s="196"/>
      <c r="X163" s="196"/>
      <c r="Y163" s="196"/>
      <c r="Z163" s="196"/>
      <c r="AA163" s="196"/>
      <c r="AB163" s="196"/>
      <c r="AC163" s="196"/>
      <c r="AD163" s="196"/>
      <c r="AE163" s="196"/>
      <c r="AF163" s="196"/>
      <c r="AG163" s="196"/>
      <c r="AH163" s="196"/>
      <c r="AI163" s="196"/>
      <c r="AJ163" s="196"/>
    </row>
    <row r="164" spans="1:36" x14ac:dyDescent="0.15">
      <c r="A164" s="165"/>
      <c r="B164" s="197"/>
      <c r="C164" s="197"/>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c r="AA164" s="197"/>
      <c r="AB164" s="197"/>
      <c r="AC164" s="197"/>
      <c r="AD164" s="197"/>
      <c r="AE164" s="197"/>
      <c r="AF164" s="197"/>
      <c r="AG164" s="197"/>
      <c r="AH164" s="197"/>
      <c r="AI164" s="197"/>
      <c r="AJ164" s="197"/>
    </row>
    <row r="165" spans="1:36" x14ac:dyDescent="0.15">
      <c r="A165" s="165"/>
      <c r="B165" s="197"/>
      <c r="C165" s="197"/>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c r="AA165" s="197"/>
      <c r="AB165" s="197"/>
      <c r="AC165" s="197"/>
      <c r="AD165" s="197"/>
      <c r="AE165" s="197"/>
      <c r="AF165" s="197"/>
      <c r="AG165" s="197"/>
      <c r="AH165" s="197"/>
      <c r="AI165" s="197"/>
      <c r="AJ165" s="197"/>
    </row>
    <row r="166" spans="1:36" x14ac:dyDescent="0.15">
      <c r="A166" s="165"/>
      <c r="B166" s="197"/>
      <c r="C166" s="197"/>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c r="AA166" s="197"/>
      <c r="AB166" s="197"/>
      <c r="AC166" s="197"/>
      <c r="AD166" s="197"/>
      <c r="AE166" s="197"/>
      <c r="AF166" s="197"/>
      <c r="AG166" s="197"/>
      <c r="AH166" s="197"/>
      <c r="AI166" s="197"/>
      <c r="AJ166" s="197"/>
    </row>
    <row r="167" spans="1:36" x14ac:dyDescent="0.15">
      <c r="A167" s="165"/>
      <c r="B167" s="197"/>
      <c r="C167" s="197"/>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c r="AA167" s="197"/>
      <c r="AB167" s="197"/>
      <c r="AC167" s="197"/>
      <c r="AD167" s="197"/>
      <c r="AE167" s="197"/>
      <c r="AF167" s="197"/>
      <c r="AG167" s="197"/>
      <c r="AH167" s="197"/>
      <c r="AI167" s="197"/>
      <c r="AJ167" s="197"/>
    </row>
    <row r="168" spans="1:36" x14ac:dyDescent="0.15">
      <c r="A168" s="165"/>
      <c r="B168" s="197"/>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c r="AA168" s="197"/>
      <c r="AB168" s="197"/>
      <c r="AC168" s="197"/>
      <c r="AD168" s="197"/>
      <c r="AE168" s="197"/>
      <c r="AF168" s="197"/>
      <c r="AG168" s="197"/>
      <c r="AH168" s="197"/>
      <c r="AI168" s="197"/>
      <c r="AJ168" s="197"/>
    </row>
    <row r="169" spans="1:36" x14ac:dyDescent="0.15">
      <c r="A169" s="165"/>
      <c r="B169" s="197"/>
      <c r="C169" s="197"/>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c r="AA169" s="197"/>
      <c r="AB169" s="197"/>
      <c r="AC169" s="197"/>
      <c r="AD169" s="197"/>
      <c r="AE169" s="197"/>
      <c r="AF169" s="197"/>
      <c r="AG169" s="197"/>
      <c r="AH169" s="197"/>
      <c r="AI169" s="197"/>
      <c r="AJ169" s="197"/>
    </row>
    <row r="170" spans="1:36" x14ac:dyDescent="0.15">
      <c r="A170" s="165"/>
      <c r="B170" s="197"/>
      <c r="C170" s="197"/>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row>
    <row r="171" spans="1:36" x14ac:dyDescent="0.15">
      <c r="A171" s="165"/>
      <c r="B171" s="197"/>
      <c r="C171" s="197"/>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c r="AA171" s="197"/>
      <c r="AB171" s="197"/>
      <c r="AC171" s="197"/>
      <c r="AD171" s="197"/>
      <c r="AE171" s="197"/>
      <c r="AF171" s="197"/>
      <c r="AG171" s="197"/>
      <c r="AH171" s="197"/>
      <c r="AI171" s="197"/>
      <c r="AJ171" s="197"/>
    </row>
    <row r="172" spans="1:36" x14ac:dyDescent="0.15">
      <c r="A172" s="165"/>
      <c r="B172" s="197"/>
      <c r="C172" s="197"/>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c r="AA172" s="197"/>
      <c r="AB172" s="197"/>
      <c r="AC172" s="197"/>
      <c r="AD172" s="197"/>
      <c r="AE172" s="197"/>
      <c r="AF172" s="197"/>
      <c r="AG172" s="197"/>
      <c r="AH172" s="197"/>
      <c r="AI172" s="197"/>
      <c r="AJ172" s="197"/>
    </row>
    <row r="173" spans="1:36" x14ac:dyDescent="0.15">
      <c r="A173" s="165"/>
      <c r="B173" s="197"/>
      <c r="C173" s="197"/>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c r="AA173" s="197"/>
      <c r="AB173" s="197"/>
      <c r="AC173" s="197"/>
      <c r="AD173" s="197"/>
      <c r="AE173" s="197"/>
      <c r="AF173" s="197"/>
      <c r="AG173" s="197"/>
      <c r="AH173" s="197"/>
      <c r="AI173" s="197"/>
      <c r="AJ173" s="197"/>
    </row>
    <row r="174" spans="1:36" x14ac:dyDescent="0.15">
      <c r="A174" s="165"/>
      <c r="B174" s="197"/>
      <c r="C174" s="197"/>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c r="AA174" s="197"/>
      <c r="AB174" s="197"/>
      <c r="AC174" s="197"/>
      <c r="AD174" s="197"/>
      <c r="AE174" s="197"/>
      <c r="AF174" s="197"/>
      <c r="AG174" s="197"/>
      <c r="AH174" s="197"/>
      <c r="AI174" s="197"/>
      <c r="AJ174" s="197"/>
    </row>
    <row r="175" spans="1:36" x14ac:dyDescent="0.15">
      <c r="A175" s="165"/>
      <c r="B175" s="197"/>
      <c r="C175" s="197"/>
      <c r="D175" s="197"/>
      <c r="E175" s="197"/>
      <c r="F175" s="197"/>
      <c r="G175" s="197"/>
      <c r="H175" s="197"/>
      <c r="I175" s="197"/>
      <c r="J175" s="197"/>
      <c r="K175" s="197"/>
      <c r="L175" s="197"/>
      <c r="M175" s="197"/>
      <c r="N175" s="197"/>
      <c r="O175" s="197"/>
      <c r="P175" s="197"/>
      <c r="Q175" s="197"/>
      <c r="R175" s="197"/>
      <c r="S175" s="197"/>
      <c r="T175" s="197"/>
      <c r="U175" s="197"/>
      <c r="V175" s="197"/>
      <c r="W175" s="197"/>
      <c r="X175" s="197"/>
      <c r="Y175" s="197"/>
      <c r="Z175" s="197"/>
      <c r="AA175" s="197"/>
      <c r="AB175" s="197"/>
      <c r="AC175" s="197"/>
      <c r="AD175" s="197"/>
      <c r="AE175" s="197"/>
      <c r="AF175" s="197"/>
      <c r="AG175" s="197"/>
      <c r="AH175" s="197"/>
      <c r="AI175" s="197"/>
      <c r="AJ175" s="197"/>
    </row>
    <row r="176" spans="1:36" x14ac:dyDescent="0.15">
      <c r="A176" s="165"/>
      <c r="B176" s="197"/>
      <c r="C176" s="197"/>
      <c r="D176" s="197"/>
      <c r="E176" s="197"/>
      <c r="F176" s="197"/>
      <c r="G176" s="197"/>
      <c r="H176" s="197"/>
      <c r="I176" s="197"/>
      <c r="J176" s="197"/>
      <c r="K176" s="197"/>
      <c r="L176" s="197"/>
      <c r="M176" s="197"/>
      <c r="N176" s="197"/>
      <c r="O176" s="197"/>
      <c r="P176" s="197"/>
      <c r="Q176" s="197"/>
      <c r="R176" s="197"/>
      <c r="S176" s="197"/>
      <c r="T176" s="197"/>
      <c r="U176" s="197"/>
      <c r="V176" s="197"/>
      <c r="W176" s="197"/>
      <c r="X176" s="197"/>
      <c r="Y176" s="197"/>
      <c r="Z176" s="197"/>
      <c r="AA176" s="197"/>
      <c r="AB176" s="197"/>
      <c r="AC176" s="197"/>
      <c r="AD176" s="197"/>
      <c r="AE176" s="197"/>
      <c r="AF176" s="197"/>
      <c r="AG176" s="197"/>
      <c r="AH176" s="197"/>
      <c r="AI176" s="197"/>
      <c r="AJ176" s="197"/>
    </row>
    <row r="177" spans="1:36" x14ac:dyDescent="0.15">
      <c r="A177" s="165"/>
      <c r="B177" s="197"/>
      <c r="C177" s="197"/>
      <c r="D177" s="197"/>
      <c r="E177" s="197"/>
      <c r="F177" s="197"/>
      <c r="G177" s="197"/>
      <c r="H177" s="197"/>
      <c r="I177" s="197"/>
      <c r="J177" s="197"/>
      <c r="K177" s="197"/>
      <c r="L177" s="197"/>
      <c r="M177" s="197"/>
      <c r="N177" s="197"/>
      <c r="O177" s="197"/>
      <c r="P177" s="197"/>
      <c r="Q177" s="197"/>
      <c r="R177" s="197"/>
      <c r="S177" s="197"/>
      <c r="T177" s="197"/>
      <c r="U177" s="197"/>
      <c r="V177" s="197"/>
      <c r="W177" s="197"/>
      <c r="X177" s="197"/>
      <c r="Y177" s="197"/>
      <c r="Z177" s="197"/>
      <c r="AA177" s="197"/>
      <c r="AB177" s="197"/>
      <c r="AC177" s="197"/>
      <c r="AD177" s="197"/>
      <c r="AE177" s="197"/>
      <c r="AF177" s="197"/>
      <c r="AG177" s="197"/>
      <c r="AH177" s="197"/>
      <c r="AI177" s="197"/>
      <c r="AJ177" s="197"/>
    </row>
    <row r="178" spans="1:36" x14ac:dyDescent="0.15">
      <c r="A178" s="165"/>
      <c r="B178" s="197"/>
      <c r="C178" s="197"/>
      <c r="D178" s="197"/>
      <c r="E178" s="197"/>
      <c r="F178" s="197"/>
      <c r="G178" s="197"/>
      <c r="H178" s="197"/>
      <c r="I178" s="197"/>
      <c r="J178" s="197"/>
      <c r="K178" s="197"/>
      <c r="L178" s="197"/>
      <c r="M178" s="197"/>
      <c r="N178" s="197"/>
      <c r="O178" s="197"/>
      <c r="P178" s="197"/>
      <c r="Q178" s="197"/>
      <c r="R178" s="197"/>
      <c r="S178" s="197"/>
      <c r="T178" s="197"/>
      <c r="U178" s="197"/>
      <c r="V178" s="197"/>
      <c r="W178" s="197"/>
      <c r="X178" s="197"/>
      <c r="Y178" s="197"/>
      <c r="Z178" s="197"/>
      <c r="AA178" s="197"/>
      <c r="AB178" s="197"/>
      <c r="AC178" s="197"/>
      <c r="AD178" s="197"/>
      <c r="AE178" s="197"/>
      <c r="AF178" s="197"/>
      <c r="AG178" s="197"/>
      <c r="AH178" s="197"/>
      <c r="AI178" s="197"/>
      <c r="AJ178" s="197"/>
    </row>
    <row r="179" spans="1:36" x14ac:dyDescent="0.15">
      <c r="A179" s="165"/>
      <c r="B179" s="197"/>
      <c r="C179" s="197"/>
      <c r="D179" s="197"/>
      <c r="E179" s="197"/>
      <c r="F179" s="197"/>
      <c r="G179" s="197"/>
      <c r="H179" s="197"/>
      <c r="I179" s="197"/>
      <c r="J179" s="197"/>
      <c r="K179" s="197"/>
      <c r="L179" s="197"/>
      <c r="M179" s="197"/>
      <c r="N179" s="197"/>
      <c r="O179" s="197"/>
      <c r="P179" s="197"/>
      <c r="Q179" s="197"/>
      <c r="R179" s="197"/>
      <c r="S179" s="197"/>
      <c r="T179" s="197"/>
      <c r="U179" s="197"/>
      <c r="V179" s="197"/>
      <c r="W179" s="197"/>
      <c r="X179" s="197"/>
      <c r="Y179" s="197"/>
      <c r="Z179" s="197"/>
      <c r="AA179" s="197"/>
      <c r="AB179" s="197"/>
      <c r="AC179" s="197"/>
      <c r="AD179" s="197"/>
      <c r="AE179" s="197"/>
      <c r="AF179" s="197"/>
      <c r="AG179" s="197"/>
      <c r="AH179" s="197"/>
      <c r="AI179" s="197"/>
      <c r="AJ179" s="197"/>
    </row>
    <row r="180" spans="1:36" x14ac:dyDescent="0.15">
      <c r="A180" s="165"/>
      <c r="B180" s="197"/>
      <c r="C180" s="197"/>
      <c r="D180" s="197"/>
      <c r="E180" s="197"/>
      <c r="F180" s="197"/>
      <c r="G180" s="197"/>
      <c r="H180" s="197"/>
      <c r="I180" s="197"/>
      <c r="J180" s="197"/>
      <c r="K180" s="197"/>
      <c r="L180" s="197"/>
      <c r="M180" s="197"/>
      <c r="N180" s="197"/>
      <c r="O180" s="197"/>
      <c r="P180" s="197"/>
      <c r="Q180" s="197"/>
      <c r="R180" s="197"/>
      <c r="S180" s="197"/>
      <c r="T180" s="197"/>
      <c r="U180" s="197"/>
      <c r="V180" s="197"/>
      <c r="W180" s="197"/>
      <c r="X180" s="197"/>
      <c r="Y180" s="197"/>
      <c r="Z180" s="197"/>
      <c r="AA180" s="197"/>
      <c r="AB180" s="197"/>
      <c r="AC180" s="197"/>
      <c r="AD180" s="197"/>
      <c r="AE180" s="197"/>
      <c r="AF180" s="197"/>
      <c r="AG180" s="197"/>
      <c r="AH180" s="197"/>
      <c r="AI180" s="197"/>
      <c r="AJ180" s="197"/>
    </row>
    <row r="181" spans="1:36" x14ac:dyDescent="0.15">
      <c r="A181" s="165"/>
      <c r="B181" s="197"/>
      <c r="C181" s="197"/>
      <c r="D181" s="197"/>
      <c r="E181" s="197"/>
      <c r="F181" s="197"/>
      <c r="G181" s="197"/>
      <c r="H181" s="197"/>
      <c r="I181" s="197"/>
      <c r="J181" s="197"/>
      <c r="K181" s="197"/>
      <c r="L181" s="197"/>
      <c r="M181" s="197"/>
      <c r="N181" s="197"/>
      <c r="O181" s="197"/>
      <c r="P181" s="197"/>
      <c r="Q181" s="197"/>
      <c r="R181" s="197"/>
      <c r="S181" s="197"/>
      <c r="T181" s="197"/>
      <c r="U181" s="197"/>
      <c r="V181" s="197"/>
      <c r="W181" s="197"/>
      <c r="X181" s="197"/>
      <c r="Y181" s="197"/>
      <c r="Z181" s="197"/>
      <c r="AA181" s="197"/>
      <c r="AB181" s="197"/>
      <c r="AC181" s="197"/>
      <c r="AD181" s="197"/>
      <c r="AE181" s="197"/>
      <c r="AF181" s="197"/>
      <c r="AG181" s="197"/>
      <c r="AH181" s="197"/>
      <c r="AI181" s="197"/>
      <c r="AJ181" s="197"/>
    </row>
    <row r="182" spans="1:36" x14ac:dyDescent="0.15">
      <c r="A182" s="165"/>
      <c r="B182" s="197"/>
      <c r="C182" s="197"/>
      <c r="D182" s="197"/>
      <c r="E182" s="197"/>
      <c r="F182" s="197"/>
      <c r="G182" s="197"/>
      <c r="H182" s="197"/>
      <c r="I182" s="197"/>
      <c r="J182" s="197"/>
      <c r="K182" s="197"/>
      <c r="L182" s="197"/>
      <c r="M182" s="197"/>
      <c r="N182" s="197"/>
      <c r="O182" s="197"/>
      <c r="P182" s="197"/>
      <c r="Q182" s="197"/>
      <c r="R182" s="197"/>
      <c r="S182" s="197"/>
      <c r="T182" s="197"/>
      <c r="U182" s="197"/>
      <c r="V182" s="197"/>
      <c r="W182" s="197"/>
      <c r="X182" s="197"/>
      <c r="Y182" s="197"/>
      <c r="Z182" s="197"/>
      <c r="AA182" s="197"/>
      <c r="AB182" s="197"/>
      <c r="AC182" s="197"/>
      <c r="AD182" s="197"/>
      <c r="AE182" s="197"/>
      <c r="AF182" s="197"/>
      <c r="AG182" s="197"/>
      <c r="AH182" s="197"/>
      <c r="AI182" s="197"/>
      <c r="AJ182" s="197"/>
    </row>
    <row r="183" spans="1:36" x14ac:dyDescent="0.15">
      <c r="A183" s="165"/>
      <c r="B183" s="197"/>
      <c r="C183" s="197"/>
      <c r="D183" s="197"/>
      <c r="E183" s="197"/>
      <c r="F183" s="197"/>
      <c r="G183" s="197"/>
      <c r="H183" s="197"/>
      <c r="I183" s="197"/>
      <c r="J183" s="197"/>
      <c r="K183" s="197"/>
      <c r="L183" s="197"/>
      <c r="M183" s="197"/>
      <c r="N183" s="197"/>
      <c r="O183" s="197"/>
      <c r="P183" s="197"/>
      <c r="Q183" s="197"/>
      <c r="R183" s="197"/>
      <c r="S183" s="197"/>
      <c r="T183" s="197"/>
      <c r="U183" s="197"/>
      <c r="V183" s="197"/>
      <c r="W183" s="197"/>
      <c r="X183" s="197"/>
      <c r="Y183" s="197"/>
      <c r="Z183" s="197"/>
      <c r="AA183" s="197"/>
      <c r="AB183" s="197"/>
      <c r="AC183" s="197"/>
      <c r="AD183" s="197"/>
      <c r="AE183" s="197"/>
      <c r="AF183" s="197"/>
      <c r="AG183" s="197"/>
      <c r="AH183" s="197"/>
      <c r="AI183" s="197"/>
      <c r="AJ183" s="197"/>
    </row>
    <row r="184" spans="1:36" x14ac:dyDescent="0.15">
      <c r="A184" s="165"/>
      <c r="B184" s="197"/>
      <c r="C184" s="197"/>
      <c r="D184" s="197"/>
      <c r="E184" s="197"/>
      <c r="F184" s="197"/>
      <c r="G184" s="197"/>
      <c r="H184" s="197"/>
      <c r="I184" s="197"/>
      <c r="J184" s="197"/>
      <c r="K184" s="197"/>
      <c r="L184" s="197"/>
      <c r="M184" s="197"/>
      <c r="N184" s="197"/>
      <c r="O184" s="197"/>
      <c r="P184" s="197"/>
      <c r="Q184" s="197"/>
      <c r="R184" s="197"/>
      <c r="S184" s="197"/>
      <c r="T184" s="197"/>
      <c r="U184" s="197"/>
      <c r="V184" s="197"/>
      <c r="W184" s="197"/>
      <c r="X184" s="197"/>
      <c r="Y184" s="197"/>
      <c r="Z184" s="197"/>
      <c r="AA184" s="197"/>
      <c r="AB184" s="197"/>
      <c r="AC184" s="197"/>
      <c r="AD184" s="197"/>
      <c r="AE184" s="197"/>
      <c r="AF184" s="197"/>
      <c r="AG184" s="197"/>
      <c r="AH184" s="197"/>
      <c r="AI184" s="197"/>
      <c r="AJ184" s="197"/>
    </row>
    <row r="185" spans="1:36" x14ac:dyDescent="0.15">
      <c r="A185" s="165"/>
      <c r="B185" s="197"/>
      <c r="C185" s="197"/>
      <c r="D185" s="197"/>
      <c r="E185" s="197"/>
      <c r="F185" s="197"/>
      <c r="G185" s="197"/>
      <c r="H185" s="197"/>
      <c r="I185" s="197"/>
      <c r="J185" s="197"/>
      <c r="K185" s="197"/>
      <c r="L185" s="197"/>
      <c r="M185" s="197"/>
      <c r="N185" s="197"/>
      <c r="O185" s="197"/>
      <c r="P185" s="197"/>
      <c r="Q185" s="197"/>
      <c r="R185" s="197"/>
      <c r="S185" s="197"/>
      <c r="T185" s="197"/>
      <c r="U185" s="197"/>
      <c r="V185" s="197"/>
      <c r="W185" s="197"/>
      <c r="X185" s="197"/>
      <c r="Y185" s="197"/>
      <c r="Z185" s="197"/>
      <c r="AA185" s="197"/>
      <c r="AB185" s="197"/>
      <c r="AC185" s="197"/>
      <c r="AD185" s="197"/>
      <c r="AE185" s="197"/>
      <c r="AF185" s="197"/>
      <c r="AG185" s="197"/>
      <c r="AH185" s="197"/>
      <c r="AI185" s="197"/>
      <c r="AJ185" s="197"/>
    </row>
    <row r="186" spans="1:36" x14ac:dyDescent="0.15">
      <c r="A186" s="165"/>
      <c r="B186" s="197"/>
      <c r="C186" s="197"/>
      <c r="D186" s="197"/>
      <c r="E186" s="197"/>
      <c r="F186" s="197"/>
      <c r="G186" s="197"/>
      <c r="H186" s="197"/>
      <c r="I186" s="197"/>
      <c r="J186" s="197"/>
      <c r="K186" s="197"/>
      <c r="L186" s="197"/>
      <c r="M186" s="197"/>
      <c r="N186" s="197"/>
      <c r="O186" s="197"/>
      <c r="P186" s="197"/>
      <c r="Q186" s="197"/>
      <c r="R186" s="197"/>
      <c r="S186" s="197"/>
      <c r="T186" s="197"/>
      <c r="U186" s="197"/>
      <c r="V186" s="197"/>
      <c r="W186" s="197"/>
      <c r="X186" s="197"/>
      <c r="Y186" s="197"/>
      <c r="Z186" s="197"/>
      <c r="AA186" s="197"/>
      <c r="AB186" s="197"/>
      <c r="AC186" s="197"/>
      <c r="AD186" s="197"/>
      <c r="AE186" s="197"/>
      <c r="AF186" s="197"/>
      <c r="AG186" s="197"/>
      <c r="AH186" s="197"/>
      <c r="AI186" s="197"/>
      <c r="AJ186" s="197"/>
    </row>
    <row r="187" spans="1:36" x14ac:dyDescent="0.15">
      <c r="A187" s="165"/>
      <c r="B187" s="197"/>
      <c r="C187" s="197"/>
      <c r="D187" s="197"/>
      <c r="E187" s="197"/>
      <c r="F187" s="197"/>
      <c r="G187" s="197"/>
      <c r="H187" s="197"/>
      <c r="I187" s="197"/>
      <c r="J187" s="197"/>
      <c r="K187" s="197"/>
      <c r="L187" s="197"/>
      <c r="M187" s="197"/>
      <c r="N187" s="197"/>
      <c r="O187" s="197"/>
      <c r="P187" s="197"/>
      <c r="Q187" s="197"/>
      <c r="R187" s="197"/>
      <c r="S187" s="197"/>
      <c r="T187" s="197"/>
      <c r="U187" s="197"/>
      <c r="V187" s="197"/>
      <c r="W187" s="197"/>
      <c r="X187" s="197"/>
      <c r="Y187" s="197"/>
      <c r="Z187" s="197"/>
      <c r="AA187" s="197"/>
      <c r="AB187" s="197"/>
      <c r="AC187" s="197"/>
      <c r="AD187" s="197"/>
      <c r="AE187" s="197"/>
      <c r="AF187" s="197"/>
      <c r="AG187" s="197"/>
      <c r="AH187" s="197"/>
      <c r="AI187" s="197"/>
      <c r="AJ187" s="197"/>
    </row>
    <row r="188" spans="1:36" x14ac:dyDescent="0.15">
      <c r="A188" s="165"/>
      <c r="B188" s="197"/>
      <c r="C188" s="197"/>
      <c r="D188" s="197"/>
      <c r="E188" s="197"/>
      <c r="F188" s="197"/>
      <c r="G188" s="197"/>
      <c r="H188" s="197"/>
      <c r="I188" s="197"/>
      <c r="J188" s="197"/>
      <c r="K188" s="197"/>
      <c r="L188" s="197"/>
      <c r="M188" s="197"/>
      <c r="N188" s="197"/>
      <c r="O188" s="197"/>
      <c r="P188" s="197"/>
      <c r="Q188" s="197"/>
      <c r="R188" s="197"/>
      <c r="S188" s="197"/>
      <c r="T188" s="197"/>
      <c r="U188" s="197"/>
      <c r="V188" s="197"/>
      <c r="W188" s="197"/>
      <c r="X188" s="197"/>
      <c r="Y188" s="197"/>
      <c r="Z188" s="197"/>
      <c r="AA188" s="197"/>
      <c r="AB188" s="197"/>
      <c r="AC188" s="197"/>
      <c r="AD188" s="197"/>
      <c r="AE188" s="197"/>
      <c r="AF188" s="197"/>
      <c r="AG188" s="197"/>
      <c r="AH188" s="197"/>
      <c r="AI188" s="197"/>
      <c r="AJ188" s="197"/>
    </row>
    <row r="189" spans="1:36" x14ac:dyDescent="0.15">
      <c r="A189" s="165"/>
      <c r="B189" s="197"/>
      <c r="C189" s="197"/>
      <c r="D189" s="197"/>
      <c r="E189" s="197"/>
      <c r="F189" s="197"/>
      <c r="G189" s="197"/>
      <c r="H189" s="197"/>
      <c r="I189" s="197"/>
      <c r="J189" s="197"/>
      <c r="K189" s="197"/>
      <c r="L189" s="197"/>
      <c r="M189" s="197"/>
      <c r="N189" s="197"/>
      <c r="O189" s="197"/>
      <c r="P189" s="197"/>
      <c r="Q189" s="197"/>
      <c r="R189" s="197"/>
      <c r="S189" s="197"/>
      <c r="T189" s="197"/>
      <c r="U189" s="197"/>
      <c r="V189" s="197"/>
      <c r="W189" s="197"/>
      <c r="X189" s="197"/>
      <c r="Y189" s="197"/>
      <c r="Z189" s="197"/>
      <c r="AA189" s="197"/>
      <c r="AB189" s="197"/>
      <c r="AC189" s="197"/>
      <c r="AD189" s="197"/>
      <c r="AE189" s="197"/>
      <c r="AF189" s="197"/>
      <c r="AG189" s="197"/>
      <c r="AH189" s="197"/>
      <c r="AI189" s="197"/>
      <c r="AJ189" s="197"/>
    </row>
    <row r="190" spans="1:36" x14ac:dyDescent="0.15">
      <c r="A190" s="165"/>
      <c r="B190" s="197"/>
      <c r="C190" s="197"/>
      <c r="D190" s="197"/>
      <c r="E190" s="197"/>
      <c r="F190" s="197"/>
      <c r="G190" s="197"/>
      <c r="H190" s="197"/>
      <c r="I190" s="197"/>
      <c r="J190" s="197"/>
      <c r="K190" s="197"/>
      <c r="L190" s="197"/>
      <c r="M190" s="197"/>
      <c r="N190" s="197"/>
      <c r="O190" s="197"/>
      <c r="P190" s="197"/>
      <c r="Q190" s="197"/>
      <c r="R190" s="197"/>
      <c r="S190" s="197"/>
      <c r="T190" s="197"/>
      <c r="U190" s="197"/>
      <c r="V190" s="197"/>
      <c r="W190" s="197"/>
      <c r="X190" s="197"/>
      <c r="Y190" s="197"/>
      <c r="Z190" s="197"/>
      <c r="AA190" s="197"/>
      <c r="AB190" s="197"/>
      <c r="AC190" s="197"/>
      <c r="AD190" s="197"/>
      <c r="AE190" s="197"/>
      <c r="AF190" s="197"/>
      <c r="AG190" s="197"/>
      <c r="AH190" s="197"/>
      <c r="AI190" s="197"/>
      <c r="AJ190" s="197"/>
    </row>
    <row r="191" spans="1:36" x14ac:dyDescent="0.15">
      <c r="A191" s="165"/>
      <c r="B191" s="197"/>
      <c r="C191" s="197"/>
      <c r="D191" s="197"/>
      <c r="E191" s="197"/>
      <c r="F191" s="197"/>
      <c r="G191" s="197"/>
      <c r="H191" s="197"/>
      <c r="I191" s="197"/>
      <c r="J191" s="197"/>
      <c r="K191" s="197"/>
      <c r="L191" s="197"/>
      <c r="M191" s="197"/>
      <c r="N191" s="197"/>
      <c r="O191" s="197"/>
      <c r="P191" s="197"/>
      <c r="Q191" s="197"/>
      <c r="R191" s="197"/>
      <c r="S191" s="197"/>
      <c r="T191" s="197"/>
      <c r="U191" s="197"/>
      <c r="V191" s="197"/>
      <c r="W191" s="197"/>
      <c r="X191" s="197"/>
      <c r="Y191" s="197"/>
      <c r="Z191" s="197"/>
      <c r="AA191" s="197"/>
      <c r="AB191" s="197"/>
      <c r="AC191" s="197"/>
      <c r="AD191" s="197"/>
      <c r="AE191" s="197"/>
      <c r="AF191" s="197"/>
      <c r="AG191" s="197"/>
      <c r="AH191" s="197"/>
      <c r="AI191" s="197"/>
      <c r="AJ191" s="197"/>
    </row>
    <row r="192" spans="1:36" x14ac:dyDescent="0.15">
      <c r="A192" s="165"/>
      <c r="B192" s="197"/>
      <c r="C192" s="197"/>
      <c r="D192" s="197"/>
      <c r="E192" s="197"/>
      <c r="F192" s="197"/>
      <c r="G192" s="197"/>
      <c r="H192" s="197"/>
      <c r="I192" s="197"/>
      <c r="J192" s="197"/>
      <c r="K192" s="197"/>
      <c r="L192" s="197"/>
      <c r="M192" s="197"/>
      <c r="N192" s="197"/>
      <c r="O192" s="197"/>
      <c r="P192" s="197"/>
      <c r="Q192" s="197"/>
      <c r="R192" s="197"/>
      <c r="S192" s="197"/>
      <c r="T192" s="197"/>
      <c r="U192" s="197"/>
      <c r="V192" s="197"/>
      <c r="W192" s="197"/>
      <c r="X192" s="197"/>
      <c r="Y192" s="197"/>
      <c r="Z192" s="197"/>
      <c r="AA192" s="197"/>
      <c r="AB192" s="197"/>
      <c r="AC192" s="197"/>
      <c r="AD192" s="197"/>
      <c r="AE192" s="197"/>
      <c r="AF192" s="197"/>
      <c r="AG192" s="197"/>
      <c r="AH192" s="197"/>
      <c r="AI192" s="197"/>
      <c r="AJ192" s="197"/>
    </row>
    <row r="193" spans="2:36" x14ac:dyDescent="0.15">
      <c r="B193" s="197"/>
      <c r="C193" s="199"/>
      <c r="D193" s="199"/>
      <c r="E193" s="199"/>
      <c r="F193" s="199"/>
      <c r="G193" s="199"/>
      <c r="H193" s="199"/>
      <c r="I193" s="199"/>
      <c r="J193" s="199"/>
      <c r="K193" s="199"/>
      <c r="L193" s="199"/>
      <c r="M193" s="199"/>
      <c r="N193" s="199"/>
      <c r="O193" s="199"/>
      <c r="P193" s="199"/>
      <c r="Q193" s="199"/>
      <c r="R193" s="199"/>
      <c r="S193" s="199"/>
      <c r="T193" s="199"/>
      <c r="U193" s="199"/>
      <c r="V193" s="199"/>
      <c r="W193" s="199"/>
      <c r="X193" s="199"/>
      <c r="Y193" s="199"/>
      <c r="Z193" s="199"/>
      <c r="AA193" s="199"/>
      <c r="AB193" s="199"/>
      <c r="AC193" s="199"/>
      <c r="AD193" s="199"/>
      <c r="AE193" s="199"/>
      <c r="AF193" s="199"/>
      <c r="AG193" s="199"/>
      <c r="AH193" s="199"/>
      <c r="AI193" s="199"/>
      <c r="AJ193" s="199"/>
    </row>
    <row r="194" spans="2:36" x14ac:dyDescent="0.15">
      <c r="B194" s="199"/>
      <c r="C194" s="199"/>
      <c r="D194" s="199"/>
      <c r="E194" s="199"/>
      <c r="F194" s="199"/>
      <c r="G194" s="199"/>
      <c r="H194" s="199"/>
      <c r="I194" s="199"/>
      <c r="J194" s="199"/>
      <c r="K194" s="199"/>
      <c r="L194" s="199"/>
      <c r="M194" s="199"/>
      <c r="N194" s="199"/>
      <c r="O194" s="199"/>
      <c r="P194" s="199"/>
      <c r="Q194" s="199"/>
      <c r="R194" s="199"/>
      <c r="S194" s="199"/>
      <c r="T194" s="199"/>
      <c r="U194" s="199"/>
      <c r="V194" s="199"/>
      <c r="W194" s="199"/>
      <c r="X194" s="199"/>
      <c r="Y194" s="199"/>
      <c r="Z194" s="199"/>
      <c r="AA194" s="199"/>
      <c r="AB194" s="199"/>
      <c r="AC194" s="199"/>
      <c r="AD194" s="199"/>
      <c r="AE194" s="199"/>
      <c r="AF194" s="199"/>
      <c r="AG194" s="199"/>
      <c r="AH194" s="199"/>
      <c r="AI194" s="199"/>
      <c r="AJ194" s="199"/>
    </row>
    <row r="195" spans="2:36" x14ac:dyDescent="0.15">
      <c r="B195" s="199"/>
    </row>
  </sheetData>
  <sheetProtection password="B2EA" sheet="1" formatCells="0"/>
  <mergeCells count="313">
    <mergeCell ref="A124:D124"/>
    <mergeCell ref="E118:I118"/>
    <mergeCell ref="J118:Y118"/>
    <mergeCell ref="Z118:AF118"/>
    <mergeCell ref="AG118:AM118"/>
    <mergeCell ref="J113:Y113"/>
    <mergeCell ref="Z113:AF113"/>
    <mergeCell ref="AG113:AM113"/>
    <mergeCell ref="J114:Y114"/>
    <mergeCell ref="Z114:AF114"/>
    <mergeCell ref="AG114:AM114"/>
    <mergeCell ref="Z124:AF124"/>
    <mergeCell ref="AG124:AM124"/>
    <mergeCell ref="N115:U115"/>
    <mergeCell ref="A119:D123"/>
    <mergeCell ref="E119:I119"/>
    <mergeCell ref="E120:I120"/>
    <mergeCell ref="Z120:AF120"/>
    <mergeCell ref="AG120:AM120"/>
    <mergeCell ref="J121:Y121"/>
    <mergeCell ref="Z121:AF121"/>
    <mergeCell ref="AG121:AM121"/>
    <mergeCell ref="E122:I122"/>
    <mergeCell ref="E123:I123"/>
    <mergeCell ref="A70:AM70"/>
    <mergeCell ref="D43:Y43"/>
    <mergeCell ref="AG90:AM90"/>
    <mergeCell ref="AG91:AM91"/>
    <mergeCell ref="AG93:AM93"/>
    <mergeCell ref="AG94:AM94"/>
    <mergeCell ref="AG95:AM95"/>
    <mergeCell ref="E89:I89"/>
    <mergeCell ref="AG105:AM105"/>
    <mergeCell ref="AG97:AM97"/>
    <mergeCell ref="Z85:AF85"/>
    <mergeCell ref="AG84:AM84"/>
    <mergeCell ref="AG85:AM85"/>
    <mergeCell ref="Z86:AF86"/>
    <mergeCell ref="Z88:AF88"/>
    <mergeCell ref="Z89:AF89"/>
    <mergeCell ref="AG86:AM86"/>
    <mergeCell ref="AG92:AM92"/>
    <mergeCell ref="Z92:AF92"/>
    <mergeCell ref="Z97:AF97"/>
    <mergeCell ref="B80:AM80"/>
    <mergeCell ref="Z103:AF103"/>
    <mergeCell ref="AG103:AM103"/>
    <mergeCell ref="C50:AE50"/>
    <mergeCell ref="A115:D115"/>
    <mergeCell ref="E115:I115"/>
    <mergeCell ref="J115:M115"/>
    <mergeCell ref="A103:D105"/>
    <mergeCell ref="E103:I103"/>
    <mergeCell ref="E87:I87"/>
    <mergeCell ref="J87:Y87"/>
    <mergeCell ref="Z87:AF87"/>
    <mergeCell ref="AG98:AM98"/>
    <mergeCell ref="AG99:AM99"/>
    <mergeCell ref="AG100:AM100"/>
    <mergeCell ref="AG101:AM101"/>
    <mergeCell ref="AG102:AM102"/>
    <mergeCell ref="Z106:AF106"/>
    <mergeCell ref="AG106:AM106"/>
    <mergeCell ref="V106:Y106"/>
    <mergeCell ref="Z90:AF90"/>
    <mergeCell ref="Z91:AF91"/>
    <mergeCell ref="Z93:AF93"/>
    <mergeCell ref="Z94:AF94"/>
    <mergeCell ref="Z95:AF95"/>
    <mergeCell ref="E104:I104"/>
    <mergeCell ref="J104:Y104"/>
    <mergeCell ref="Z104:AF104"/>
    <mergeCell ref="D141:S141"/>
    <mergeCell ref="T141:AM141"/>
    <mergeCell ref="D160:S160"/>
    <mergeCell ref="T142:AM142"/>
    <mergeCell ref="D144:S144"/>
    <mergeCell ref="T144:AM144"/>
    <mergeCell ref="T150:AM150"/>
    <mergeCell ref="D152:S152"/>
    <mergeCell ref="T152:AM152"/>
    <mergeCell ref="T143:AM143"/>
    <mergeCell ref="T153:AM153"/>
    <mergeCell ref="D154:S154"/>
    <mergeCell ref="T154:AM154"/>
    <mergeCell ref="T157:AM157"/>
    <mergeCell ref="D159:S159"/>
    <mergeCell ref="T151:AM151"/>
    <mergeCell ref="T158:AM158"/>
    <mergeCell ref="T159:AM160"/>
    <mergeCell ref="A148:AM148"/>
    <mergeCell ref="D147:S147"/>
    <mergeCell ref="T147:AM147"/>
    <mergeCell ref="T145:AM145"/>
    <mergeCell ref="T146:AM146"/>
    <mergeCell ref="C41:AE41"/>
    <mergeCell ref="AF46:AM46"/>
    <mergeCell ref="J84:Y84"/>
    <mergeCell ref="C77:E77"/>
    <mergeCell ref="F77:T77"/>
    <mergeCell ref="U77:W77"/>
    <mergeCell ref="X77:AM77"/>
    <mergeCell ref="C78:AE78"/>
    <mergeCell ref="AF78:AM78"/>
    <mergeCell ref="C79:E79"/>
    <mergeCell ref="F79:T79"/>
    <mergeCell ref="U79:W79"/>
    <mergeCell ref="X79:AM79"/>
    <mergeCell ref="B75:AE75"/>
    <mergeCell ref="AF75:AM75"/>
    <mergeCell ref="C76:AE76"/>
    <mergeCell ref="AF76:AM76"/>
    <mergeCell ref="B68:AM68"/>
    <mergeCell ref="Z84:AF84"/>
    <mergeCell ref="C73:V73"/>
    <mergeCell ref="X73:AM73"/>
    <mergeCell ref="AF62:AM62"/>
    <mergeCell ref="AF63:AM63"/>
    <mergeCell ref="C64:AE64"/>
    <mergeCell ref="L3:AF3"/>
    <mergeCell ref="J10:AM10"/>
    <mergeCell ref="J11:AM11"/>
    <mergeCell ref="J12:AM12"/>
    <mergeCell ref="D17:AM17"/>
    <mergeCell ref="D18:AM18"/>
    <mergeCell ref="D19:AM19"/>
    <mergeCell ref="AJ5:AM5"/>
    <mergeCell ref="L8:R8"/>
    <mergeCell ref="Z8:AB8"/>
    <mergeCell ref="AC8:AM8"/>
    <mergeCell ref="B6:K7"/>
    <mergeCell ref="T6:V6"/>
    <mergeCell ref="S8:Y8"/>
    <mergeCell ref="L7:AM7"/>
    <mergeCell ref="L4:AF4"/>
    <mergeCell ref="A15:AM15"/>
    <mergeCell ref="A3:A9"/>
    <mergeCell ref="A10:H12"/>
    <mergeCell ref="W59:AB59"/>
    <mergeCell ref="AC59:AM59"/>
    <mergeCell ref="AF65:AM65"/>
    <mergeCell ref="C66:AE66"/>
    <mergeCell ref="C63:AE63"/>
    <mergeCell ref="AF64:AM64"/>
    <mergeCell ref="B62:AE62"/>
    <mergeCell ref="AF66:AM66"/>
    <mergeCell ref="C65:AE65"/>
    <mergeCell ref="B60:AM60"/>
    <mergeCell ref="E124:I124"/>
    <mergeCell ref="J124:M124"/>
    <mergeCell ref="N124:U124"/>
    <mergeCell ref="V124:Y124"/>
    <mergeCell ref="A118:D118"/>
    <mergeCell ref="X24:AM24"/>
    <mergeCell ref="X27:AM27"/>
    <mergeCell ref="AF43:AG43"/>
    <mergeCell ref="B31:AM31"/>
    <mergeCell ref="C57:V57"/>
    <mergeCell ref="C59:V59"/>
    <mergeCell ref="X28:AM28"/>
    <mergeCell ref="AF34:AM34"/>
    <mergeCell ref="AF35:AM35"/>
    <mergeCell ref="AF36:AG36"/>
    <mergeCell ref="AF37:AM37"/>
    <mergeCell ref="AF38:AM38"/>
    <mergeCell ref="AF39:AG39"/>
    <mergeCell ref="C36:AE36"/>
    <mergeCell ref="C39:AE39"/>
    <mergeCell ref="C28:V28"/>
    <mergeCell ref="A54:AM54"/>
    <mergeCell ref="C46:AE46"/>
    <mergeCell ref="C30:V30"/>
    <mergeCell ref="A110:D114"/>
    <mergeCell ref="E102:I102"/>
    <mergeCell ref="E94:I94"/>
    <mergeCell ref="A109:D109"/>
    <mergeCell ref="E109:I109"/>
    <mergeCell ref="E96:I96"/>
    <mergeCell ref="E98:I98"/>
    <mergeCell ref="E99:I99"/>
    <mergeCell ref="E100:I100"/>
    <mergeCell ref="A106:D106"/>
    <mergeCell ref="E106:I106"/>
    <mergeCell ref="E105:I105"/>
    <mergeCell ref="E95:I95"/>
    <mergeCell ref="E101:I101"/>
    <mergeCell ref="T139:AM139"/>
    <mergeCell ref="T140:AM140"/>
    <mergeCell ref="J96:Y96"/>
    <mergeCell ref="J98:Y98"/>
    <mergeCell ref="J99:Y99"/>
    <mergeCell ref="J100:Y100"/>
    <mergeCell ref="J101:Y101"/>
    <mergeCell ref="J102:Y102"/>
    <mergeCell ref="T135:AM135"/>
    <mergeCell ref="T136:AM136"/>
    <mergeCell ref="T134:AM134"/>
    <mergeCell ref="T137:AM137"/>
    <mergeCell ref="Z96:AF96"/>
    <mergeCell ref="Z98:AF98"/>
    <mergeCell ref="Z99:AF99"/>
    <mergeCell ref="Z100:AF100"/>
    <mergeCell ref="Z101:AF101"/>
    <mergeCell ref="Z102:AF102"/>
    <mergeCell ref="T133:AM133"/>
    <mergeCell ref="D140:S140"/>
    <mergeCell ref="D135:S135"/>
    <mergeCell ref="D136:S136"/>
    <mergeCell ref="D138:S138"/>
    <mergeCell ref="D139:S139"/>
    <mergeCell ref="AG96:AM96"/>
    <mergeCell ref="E114:I114"/>
    <mergeCell ref="J103:Y103"/>
    <mergeCell ref="J105:Y105"/>
    <mergeCell ref="Z105:AF105"/>
    <mergeCell ref="V115:Y115"/>
    <mergeCell ref="Z115:AF115"/>
    <mergeCell ref="AG115:AM115"/>
    <mergeCell ref="J110:Y110"/>
    <mergeCell ref="Z110:AF110"/>
    <mergeCell ref="AG110:AM110"/>
    <mergeCell ref="J111:Y111"/>
    <mergeCell ref="Z111:AF111"/>
    <mergeCell ref="AG111:AM111"/>
    <mergeCell ref="J112:Y112"/>
    <mergeCell ref="Z112:AF112"/>
    <mergeCell ref="AG112:AM112"/>
    <mergeCell ref="J123:Y123"/>
    <mergeCell ref="Z123:AF123"/>
    <mergeCell ref="AG123:AM123"/>
    <mergeCell ref="AG104:AM104"/>
    <mergeCell ref="Z122:AF122"/>
    <mergeCell ref="AG122:AM122"/>
    <mergeCell ref="E110:I110"/>
    <mergeCell ref="E111:I111"/>
    <mergeCell ref="E113:I113"/>
    <mergeCell ref="J122:Y122"/>
    <mergeCell ref="J119:Y119"/>
    <mergeCell ref="Z119:AF119"/>
    <mergeCell ref="AG119:AM119"/>
    <mergeCell ref="J120:Y120"/>
    <mergeCell ref="E91:I91"/>
    <mergeCell ref="E93:I93"/>
    <mergeCell ref="A84:D84"/>
    <mergeCell ref="E84:I84"/>
    <mergeCell ref="E85:I85"/>
    <mergeCell ref="A85:D102"/>
    <mergeCell ref="T138:AM138"/>
    <mergeCell ref="J85:Y85"/>
    <mergeCell ref="J86:Y86"/>
    <mergeCell ref="J88:Y88"/>
    <mergeCell ref="J89:Y89"/>
    <mergeCell ref="J90:Y90"/>
    <mergeCell ref="J91:Y91"/>
    <mergeCell ref="J93:Y93"/>
    <mergeCell ref="J94:Y94"/>
    <mergeCell ref="J95:Y95"/>
    <mergeCell ref="J106:M106"/>
    <mergeCell ref="N106:U106"/>
    <mergeCell ref="J109:Y109"/>
    <mergeCell ref="Z109:AF109"/>
    <mergeCell ref="AG109:AM109"/>
    <mergeCell ref="AG88:AM88"/>
    <mergeCell ref="AG89:AM89"/>
    <mergeCell ref="AG87:AM87"/>
    <mergeCell ref="B32:AM32"/>
    <mergeCell ref="AF41:AM41"/>
    <mergeCell ref="E86:I86"/>
    <mergeCell ref="E88:I88"/>
    <mergeCell ref="AG3:AM3"/>
    <mergeCell ref="AG4:AM4"/>
    <mergeCell ref="L5:AB5"/>
    <mergeCell ref="AC5:AF5"/>
    <mergeCell ref="L9:AM9"/>
    <mergeCell ref="B5:K5"/>
    <mergeCell ref="B4:K4"/>
    <mergeCell ref="B3:K3"/>
    <mergeCell ref="B8:K8"/>
    <mergeCell ref="B9:K9"/>
    <mergeCell ref="AG5:AH5"/>
    <mergeCell ref="B52:AM52"/>
    <mergeCell ref="D20:AM20"/>
    <mergeCell ref="C24:V24"/>
    <mergeCell ref="C25:V25"/>
    <mergeCell ref="C27:V27"/>
    <mergeCell ref="AF49:AM49"/>
    <mergeCell ref="AF50:AM50"/>
    <mergeCell ref="W57:AB57"/>
    <mergeCell ref="AC57:AM57"/>
    <mergeCell ref="E92:I92"/>
    <mergeCell ref="E97:I97"/>
    <mergeCell ref="J92:Y92"/>
    <mergeCell ref="J97:Y97"/>
    <mergeCell ref="E112:I112"/>
    <mergeCell ref="E121:I121"/>
    <mergeCell ref="AK1:AM1"/>
    <mergeCell ref="AG1:AJ1"/>
    <mergeCell ref="Q6:R6"/>
    <mergeCell ref="C34:AE34"/>
    <mergeCell ref="C37:AE37"/>
    <mergeCell ref="C48:AE48"/>
    <mergeCell ref="AF48:AG48"/>
    <mergeCell ref="AF40:AM40"/>
    <mergeCell ref="C40:AE40"/>
    <mergeCell ref="C44:AE44"/>
    <mergeCell ref="AF44:AM44"/>
    <mergeCell ref="AF42:AG42"/>
    <mergeCell ref="AD43:AE43"/>
    <mergeCell ref="AD42:AE42"/>
    <mergeCell ref="AF45:AM45"/>
    <mergeCell ref="AF47:AM47"/>
    <mergeCell ref="D21:AM21"/>
    <mergeCell ref="E90:I90"/>
  </mergeCells>
  <phoneticPr fontId="2"/>
  <conditionalFormatting sqref="AF44:AM44">
    <cfRule type="expression" dxfId="119" priority="5">
      <formula>$C$44&lt;&gt;""</formula>
    </cfRule>
  </conditionalFormatting>
  <conditionalFormatting sqref="AF40:AM40">
    <cfRule type="expression" dxfId="118" priority="4">
      <formula>$C$40&lt;&gt;""</formula>
    </cfRule>
  </conditionalFormatting>
  <dataValidations count="1">
    <dataValidation imeMode="halfAlpha" allowBlank="1" showInputMessage="1" showErrorMessage="1" sqref="S53:X53 AM33 AM36 S33:X33 AM39 AM69 J51:N51 AD53:AH53 AC51:AL51 AM53 J53:N53 AH36:AJ36 J33:N33 S69:X69 AC33:AH33 AC45:AE45 AM42:AM43 S74:X74 J74:N74 AC74:AH74 AH39:AJ39 AM48 AH42:AJ43 J45:N45 AM74 AD69:AH69 S51:X51 S45:X45 AM61 S61:X61 J61:N61 AC61:AH61 J67:N67 AC67:AL67 S67:X67 J69:N69 AH48:AJ48 AC49:AE49 J49:N49 S49:X49"/>
  </dataValidations>
  <printOptions horizontalCentered="1"/>
  <pageMargins left="0.55118110236220474" right="0.55118110236220474" top="0.43307086614173229" bottom="0.43307086614173229" header="0.31496062992125984" footer="0.15748031496062992"/>
  <pageSetup paperSize="9" scale="98" orientation="portrait" r:id="rId1"/>
  <headerFooter alignWithMargins="0">
    <oddFooter xml:space="preserve">&amp;C&amp;P / &amp;N </oddFooter>
  </headerFooter>
  <rowBreaks count="2" manualBreakCount="2">
    <brk id="52" max="39" man="1"/>
    <brk id="107"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360F2959-84BE-4422-AD4A-25DEAAE5C41F}">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計算用!$A$2:$A$36</xm:f>
          </x14:formula1>
          <xm:sqref>L5</xm:sqref>
        </x14:dataValidation>
        <x14:dataValidation type="list" allowBlank="1" showInputMessage="1" showErrorMessage="1">
          <x14:formula1>
            <xm:f>計算用!$A$41:$A$42</xm:f>
          </x14:formula1>
          <xm:sqref>B73 I10:I12 B24:B25 W27:W28 W24 B17:B21 B57 B59 W73 B27:B28 B30</xm:sqref>
        </x14:dataValidation>
        <x14:dataValidation type="list" allowBlank="1" showInputMessage="1" showErrorMessage="1">
          <x14:formula1>
            <xm:f>計算用!$B$41:$B$42</xm:f>
          </x14:formula1>
          <xm:sqref>AF35:AM35 AF38:AM38 AF46:AM47 AF40:AM40 AF44:AM44 AF63:AM64 AF50:AM50</xm:sqref>
        </x14:dataValidation>
        <x14:dataValidation type="list" allowBlank="1" showInputMessage="1" showErrorMessage="1">
          <x14:formula1>
            <xm:f>計算用!$C$41:$C$42</xm:f>
          </x14:formula1>
          <xm:sqref>AF65:AM66 AF78:AM78 AF76:AM76</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P195"/>
  <sheetViews>
    <sheetView view="pageBreakPreview" zoomScale="120" zoomScaleNormal="120" zoomScaleSheetLayoutView="120" workbookViewId="0">
      <selection activeCell="L4" sqref="L4:AF4"/>
    </sheetView>
  </sheetViews>
  <sheetFormatPr defaultColWidth="2.25" defaultRowHeight="13.5" x14ac:dyDescent="0.15"/>
  <cols>
    <col min="1" max="1" width="2.25" style="84" customWidth="1"/>
    <col min="2" max="37" width="2.25" style="84"/>
    <col min="38" max="38" width="3.125" style="84" bestFit="1" customWidth="1"/>
    <col min="39" max="40" width="2.25" style="84"/>
    <col min="41" max="41" width="16.375" style="84" hidden="1" customWidth="1"/>
    <col min="42" max="42" width="18.375" style="84" hidden="1" customWidth="1"/>
    <col min="43" max="16384" width="2.25" style="84"/>
  </cols>
  <sheetData>
    <row r="1" spans="1:42" ht="11.25" customHeight="1" thickTop="1" thickBot="1" x14ac:dyDescent="0.2">
      <c r="A1" s="83" t="s">
        <v>102</v>
      </c>
      <c r="J1" s="304" t="s">
        <v>289</v>
      </c>
      <c r="K1" s="280"/>
      <c r="L1" s="295"/>
      <c r="M1" s="295"/>
      <c r="N1" s="295"/>
      <c r="O1" s="295"/>
      <c r="P1" s="301"/>
      <c r="Q1" s="301"/>
      <c r="R1" s="301"/>
      <c r="S1" s="301"/>
      <c r="T1" s="301"/>
      <c r="U1" s="175"/>
      <c r="V1" s="150"/>
      <c r="W1" s="150"/>
      <c r="X1" s="150"/>
      <c r="Y1" s="150"/>
      <c r="Z1" s="150"/>
      <c r="AA1" s="150"/>
      <c r="AB1" s="150"/>
      <c r="AC1" s="150"/>
      <c r="AD1" s="150"/>
      <c r="AE1" s="150"/>
      <c r="AF1" s="279"/>
      <c r="AG1" s="494" t="s">
        <v>262</v>
      </c>
      <c r="AH1" s="495"/>
      <c r="AI1" s="495"/>
      <c r="AJ1" s="495"/>
      <c r="AK1" s="492" t="str">
        <f ca="1">RIGHT(CELL("filename",A1),LEN(CELL("filename",A1))-FIND("票", CELL("filename",A1)))</f>
        <v>37</v>
      </c>
      <c r="AL1" s="492"/>
      <c r="AM1" s="493"/>
    </row>
    <row r="2" spans="1:42" ht="3" customHeight="1" thickTop="1" x14ac:dyDescent="0.15">
      <c r="U2" s="278"/>
    </row>
    <row r="3" spans="1:42" s="85" customFormat="1" ht="12" customHeight="1" x14ac:dyDescent="0.15">
      <c r="A3" s="694" t="s">
        <v>41</v>
      </c>
      <c r="B3" s="542" t="s">
        <v>0</v>
      </c>
      <c r="C3" s="543"/>
      <c r="D3" s="543"/>
      <c r="E3" s="543"/>
      <c r="F3" s="543"/>
      <c r="G3" s="543"/>
      <c r="H3" s="543"/>
      <c r="I3" s="543"/>
      <c r="J3" s="543"/>
      <c r="K3" s="544"/>
      <c r="L3" s="673"/>
      <c r="M3" s="674"/>
      <c r="N3" s="674"/>
      <c r="O3" s="674"/>
      <c r="P3" s="674"/>
      <c r="Q3" s="674"/>
      <c r="R3" s="674"/>
      <c r="S3" s="674"/>
      <c r="T3" s="674"/>
      <c r="U3" s="674"/>
      <c r="V3" s="674"/>
      <c r="W3" s="674"/>
      <c r="X3" s="674"/>
      <c r="Y3" s="674"/>
      <c r="Z3" s="674"/>
      <c r="AA3" s="674"/>
      <c r="AB3" s="674"/>
      <c r="AC3" s="674"/>
      <c r="AD3" s="674"/>
      <c r="AE3" s="674"/>
      <c r="AF3" s="675"/>
      <c r="AG3" s="524" t="s">
        <v>74</v>
      </c>
      <c r="AH3" s="525"/>
      <c r="AI3" s="525"/>
      <c r="AJ3" s="525"/>
      <c r="AK3" s="525"/>
      <c r="AL3" s="525"/>
      <c r="AM3" s="526"/>
      <c r="AO3" s="84"/>
    </row>
    <row r="4" spans="1:42" s="85" customFormat="1" ht="20.25" customHeight="1" x14ac:dyDescent="0.15">
      <c r="A4" s="695"/>
      <c r="B4" s="539" t="s">
        <v>39</v>
      </c>
      <c r="C4" s="540"/>
      <c r="D4" s="540"/>
      <c r="E4" s="540"/>
      <c r="F4" s="540"/>
      <c r="G4" s="540"/>
      <c r="H4" s="540"/>
      <c r="I4" s="540"/>
      <c r="J4" s="540"/>
      <c r="K4" s="541"/>
      <c r="L4" s="690"/>
      <c r="M4" s="691"/>
      <c r="N4" s="691"/>
      <c r="O4" s="691"/>
      <c r="P4" s="691"/>
      <c r="Q4" s="691"/>
      <c r="R4" s="691"/>
      <c r="S4" s="691"/>
      <c r="T4" s="691"/>
      <c r="U4" s="691"/>
      <c r="V4" s="691"/>
      <c r="W4" s="691"/>
      <c r="X4" s="691"/>
      <c r="Y4" s="691"/>
      <c r="Z4" s="691"/>
      <c r="AA4" s="691"/>
      <c r="AB4" s="691"/>
      <c r="AC4" s="691"/>
      <c r="AD4" s="691"/>
      <c r="AE4" s="691"/>
      <c r="AF4" s="692"/>
      <c r="AG4" s="527"/>
      <c r="AH4" s="528"/>
      <c r="AI4" s="528"/>
      <c r="AJ4" s="528"/>
      <c r="AK4" s="528"/>
      <c r="AL4" s="528"/>
      <c r="AM4" s="529"/>
    </row>
    <row r="5" spans="1:42" s="85" customFormat="1" ht="27.75" customHeight="1" x14ac:dyDescent="0.15">
      <c r="A5" s="695"/>
      <c r="B5" s="536" t="s">
        <v>257</v>
      </c>
      <c r="C5" s="537"/>
      <c r="D5" s="537"/>
      <c r="E5" s="537"/>
      <c r="F5" s="537"/>
      <c r="G5" s="537"/>
      <c r="H5" s="537"/>
      <c r="I5" s="537"/>
      <c r="J5" s="537"/>
      <c r="K5" s="538"/>
      <c r="L5" s="530"/>
      <c r="M5" s="531"/>
      <c r="N5" s="531"/>
      <c r="O5" s="531"/>
      <c r="P5" s="531"/>
      <c r="Q5" s="531"/>
      <c r="R5" s="531"/>
      <c r="S5" s="531"/>
      <c r="T5" s="531"/>
      <c r="U5" s="531"/>
      <c r="V5" s="531"/>
      <c r="W5" s="531"/>
      <c r="X5" s="531"/>
      <c r="Y5" s="531"/>
      <c r="Z5" s="531"/>
      <c r="AA5" s="531"/>
      <c r="AB5" s="532"/>
      <c r="AC5" s="533" t="s">
        <v>75</v>
      </c>
      <c r="AD5" s="534"/>
      <c r="AE5" s="534"/>
      <c r="AF5" s="535"/>
      <c r="AG5" s="546"/>
      <c r="AH5" s="547"/>
      <c r="AI5" s="86" t="s">
        <v>76</v>
      </c>
      <c r="AJ5" s="677" t="str">
        <f>IF(OR(AP5=2,AP5=4,AP5=5,AP5=""),"※定員は短期入所系、入所施設・居住系のみ記載",IF(OR(AG5=0,AG5=""),"※定員を入力してください。","※定員は短期入所系、入所施設・居住系のみ記載"))</f>
        <v>※定員は短期入所系、入所施設・居住系のみ記載</v>
      </c>
      <c r="AK5" s="678"/>
      <c r="AL5" s="678"/>
      <c r="AM5" s="679"/>
      <c r="AO5" s="87" t="s">
        <v>112</v>
      </c>
      <c r="AP5" s="87" t="str">
        <f>IFERROR(VLOOKUP(L5,計算用!$A$2:$F$36,6,FALSE),"")</f>
        <v/>
      </c>
    </row>
    <row r="6" spans="1:42" s="85" customFormat="1" ht="13.5" customHeight="1" x14ac:dyDescent="0.15">
      <c r="A6" s="695"/>
      <c r="B6" s="683" t="s">
        <v>77</v>
      </c>
      <c r="C6" s="684"/>
      <c r="D6" s="684"/>
      <c r="E6" s="684"/>
      <c r="F6" s="684"/>
      <c r="G6" s="684"/>
      <c r="H6" s="684"/>
      <c r="I6" s="684"/>
      <c r="J6" s="684"/>
      <c r="K6" s="685"/>
      <c r="L6" s="88" t="s">
        <v>6</v>
      </c>
      <c r="M6" s="88"/>
      <c r="N6" s="88"/>
      <c r="O6" s="88"/>
      <c r="P6" s="89"/>
      <c r="Q6" s="445"/>
      <c r="R6" s="445"/>
      <c r="S6" s="88" t="s">
        <v>7</v>
      </c>
      <c r="T6" s="689"/>
      <c r="U6" s="689"/>
      <c r="V6" s="689"/>
      <c r="W6" s="88" t="s">
        <v>8</v>
      </c>
      <c r="X6" s="88"/>
      <c r="Y6" s="88"/>
      <c r="Z6" s="88"/>
      <c r="AA6" s="88"/>
      <c r="AB6" s="88"/>
      <c r="AC6" s="90"/>
      <c r="AD6" s="88"/>
      <c r="AE6" s="88"/>
      <c r="AF6" s="88"/>
      <c r="AG6" s="88"/>
      <c r="AH6" s="88"/>
      <c r="AI6" s="88"/>
      <c r="AJ6" s="88"/>
      <c r="AK6" s="88"/>
      <c r="AL6" s="88"/>
      <c r="AM6" s="91"/>
    </row>
    <row r="7" spans="1:42" s="85" customFormat="1" ht="20.25" customHeight="1" x14ac:dyDescent="0.15">
      <c r="A7" s="695"/>
      <c r="B7" s="686"/>
      <c r="C7" s="687"/>
      <c r="D7" s="687"/>
      <c r="E7" s="687"/>
      <c r="F7" s="687"/>
      <c r="G7" s="687"/>
      <c r="H7" s="687"/>
      <c r="I7" s="687"/>
      <c r="J7" s="687"/>
      <c r="K7" s="688"/>
      <c r="L7" s="449"/>
      <c r="M7" s="450"/>
      <c r="N7" s="450"/>
      <c r="O7" s="450"/>
      <c r="P7" s="450"/>
      <c r="Q7" s="450"/>
      <c r="R7" s="450"/>
      <c r="S7" s="450"/>
      <c r="T7" s="450"/>
      <c r="U7" s="450"/>
      <c r="V7" s="450"/>
      <c r="W7" s="450"/>
      <c r="X7" s="450"/>
      <c r="Y7" s="450"/>
      <c r="Z7" s="450"/>
      <c r="AA7" s="450"/>
      <c r="AB7" s="450"/>
      <c r="AC7" s="450"/>
      <c r="AD7" s="450"/>
      <c r="AE7" s="450"/>
      <c r="AF7" s="450"/>
      <c r="AG7" s="450"/>
      <c r="AH7" s="450"/>
      <c r="AI7" s="450"/>
      <c r="AJ7" s="450"/>
      <c r="AK7" s="450"/>
      <c r="AL7" s="450"/>
      <c r="AM7" s="451"/>
    </row>
    <row r="8" spans="1:42" s="85" customFormat="1" ht="20.25" customHeight="1" x14ac:dyDescent="0.15">
      <c r="A8" s="695"/>
      <c r="B8" s="545" t="s">
        <v>9</v>
      </c>
      <c r="C8" s="537"/>
      <c r="D8" s="537"/>
      <c r="E8" s="537"/>
      <c r="F8" s="537"/>
      <c r="G8" s="537"/>
      <c r="H8" s="537"/>
      <c r="I8" s="537"/>
      <c r="J8" s="537"/>
      <c r="K8" s="538"/>
      <c r="L8" s="545" t="s">
        <v>10</v>
      </c>
      <c r="M8" s="537"/>
      <c r="N8" s="537"/>
      <c r="O8" s="537"/>
      <c r="P8" s="537"/>
      <c r="Q8" s="537"/>
      <c r="R8" s="538"/>
      <c r="S8" s="452"/>
      <c r="T8" s="453"/>
      <c r="U8" s="453"/>
      <c r="V8" s="453"/>
      <c r="W8" s="453"/>
      <c r="X8" s="453"/>
      <c r="Y8" s="454"/>
      <c r="Z8" s="545" t="s">
        <v>68</v>
      </c>
      <c r="AA8" s="537"/>
      <c r="AB8" s="538"/>
      <c r="AC8" s="680"/>
      <c r="AD8" s="681"/>
      <c r="AE8" s="681"/>
      <c r="AF8" s="681"/>
      <c r="AG8" s="681"/>
      <c r="AH8" s="681"/>
      <c r="AI8" s="681"/>
      <c r="AJ8" s="681"/>
      <c r="AK8" s="681"/>
      <c r="AL8" s="681"/>
      <c r="AM8" s="682"/>
    </row>
    <row r="9" spans="1:42" s="85" customFormat="1" ht="20.25" customHeight="1" x14ac:dyDescent="0.15">
      <c r="A9" s="696"/>
      <c r="B9" s="545" t="s">
        <v>40</v>
      </c>
      <c r="C9" s="537"/>
      <c r="D9" s="537"/>
      <c r="E9" s="537"/>
      <c r="F9" s="537"/>
      <c r="G9" s="537"/>
      <c r="H9" s="537"/>
      <c r="I9" s="537"/>
      <c r="J9" s="537"/>
      <c r="K9" s="538"/>
      <c r="L9" s="452"/>
      <c r="M9" s="453"/>
      <c r="N9" s="453"/>
      <c r="O9" s="453"/>
      <c r="P9" s="453"/>
      <c r="Q9" s="453"/>
      <c r="R9" s="453"/>
      <c r="S9" s="453"/>
      <c r="T9" s="453"/>
      <c r="U9" s="453"/>
      <c r="V9" s="453"/>
      <c r="W9" s="453"/>
      <c r="X9" s="453"/>
      <c r="Y9" s="453"/>
      <c r="Z9" s="453"/>
      <c r="AA9" s="453"/>
      <c r="AB9" s="453"/>
      <c r="AC9" s="453"/>
      <c r="AD9" s="453"/>
      <c r="AE9" s="453"/>
      <c r="AF9" s="453"/>
      <c r="AG9" s="453"/>
      <c r="AH9" s="453"/>
      <c r="AI9" s="453"/>
      <c r="AJ9" s="453"/>
      <c r="AK9" s="453"/>
      <c r="AL9" s="453"/>
      <c r="AM9" s="454"/>
      <c r="AO9" s="87" t="s">
        <v>113</v>
      </c>
    </row>
    <row r="10" spans="1:42" s="85" customFormat="1" ht="15.75" customHeight="1" x14ac:dyDescent="0.15">
      <c r="A10" s="697" t="s">
        <v>108</v>
      </c>
      <c r="B10" s="698"/>
      <c r="C10" s="698"/>
      <c r="D10" s="698"/>
      <c r="E10" s="698"/>
      <c r="F10" s="698"/>
      <c r="G10" s="698"/>
      <c r="H10" s="699"/>
      <c r="I10" s="200"/>
      <c r="J10" s="676" t="s">
        <v>166</v>
      </c>
      <c r="K10" s="676"/>
      <c r="L10" s="676"/>
      <c r="M10" s="676"/>
      <c r="N10" s="676"/>
      <c r="O10" s="676"/>
      <c r="P10" s="676"/>
      <c r="Q10" s="676"/>
      <c r="R10" s="676"/>
      <c r="S10" s="676"/>
      <c r="T10" s="676"/>
      <c r="U10" s="676"/>
      <c r="V10" s="676"/>
      <c r="W10" s="676"/>
      <c r="X10" s="676"/>
      <c r="Y10" s="676"/>
      <c r="Z10" s="676"/>
      <c r="AA10" s="676"/>
      <c r="AB10" s="676"/>
      <c r="AC10" s="676"/>
      <c r="AD10" s="676"/>
      <c r="AE10" s="676"/>
      <c r="AF10" s="676"/>
      <c r="AG10" s="676"/>
      <c r="AH10" s="676"/>
      <c r="AI10" s="676"/>
      <c r="AJ10" s="676"/>
      <c r="AK10" s="676"/>
      <c r="AL10" s="676"/>
      <c r="AM10" s="676"/>
      <c r="AO10" s="87" t="str">
        <f>IF(I10="〇","",IF(AND(B17="",B18="",B19="",B20="",B21=""),"","（１）の対象区分が選択されていますが事業区分で（１）を選択していません。"))</f>
        <v/>
      </c>
    </row>
    <row r="11" spans="1:42" s="85" customFormat="1" ht="15.75" customHeight="1" x14ac:dyDescent="0.15">
      <c r="A11" s="700"/>
      <c r="B11" s="701"/>
      <c r="C11" s="701"/>
      <c r="D11" s="701"/>
      <c r="E11" s="701"/>
      <c r="F11" s="701"/>
      <c r="G11" s="701"/>
      <c r="H11" s="702"/>
      <c r="I11" s="200"/>
      <c r="J11" s="676" t="s">
        <v>99</v>
      </c>
      <c r="K11" s="676"/>
      <c r="L11" s="676"/>
      <c r="M11" s="676"/>
      <c r="N11" s="676"/>
      <c r="O11" s="676"/>
      <c r="P11" s="676"/>
      <c r="Q11" s="676"/>
      <c r="R11" s="676"/>
      <c r="S11" s="676"/>
      <c r="T11" s="676"/>
      <c r="U11" s="676"/>
      <c r="V11" s="676"/>
      <c r="W11" s="676"/>
      <c r="X11" s="676"/>
      <c r="Y11" s="676"/>
      <c r="Z11" s="676"/>
      <c r="AA11" s="676"/>
      <c r="AB11" s="676"/>
      <c r="AC11" s="676"/>
      <c r="AD11" s="676"/>
      <c r="AE11" s="676"/>
      <c r="AF11" s="676"/>
      <c r="AG11" s="676"/>
      <c r="AH11" s="676"/>
      <c r="AI11" s="676"/>
      <c r="AJ11" s="676"/>
      <c r="AK11" s="676"/>
      <c r="AL11" s="676"/>
      <c r="AM11" s="676"/>
      <c r="AO11" s="87" t="str">
        <f>IF(I11="〇","",IF(AND(AF63&lt;&gt;"はい",AF64&lt;&gt;"はい"),"","（２）の確認事項が選択されていますが事業区分で（２）を選択していません。"))</f>
        <v/>
      </c>
    </row>
    <row r="12" spans="1:42" s="85" customFormat="1" ht="15.75" customHeight="1" x14ac:dyDescent="0.15">
      <c r="A12" s="703"/>
      <c r="B12" s="704"/>
      <c r="C12" s="704"/>
      <c r="D12" s="704"/>
      <c r="E12" s="704"/>
      <c r="F12" s="704"/>
      <c r="G12" s="704"/>
      <c r="H12" s="705"/>
      <c r="I12" s="200"/>
      <c r="J12" s="676" t="s">
        <v>100</v>
      </c>
      <c r="K12" s="676"/>
      <c r="L12" s="676"/>
      <c r="M12" s="676"/>
      <c r="N12" s="676"/>
      <c r="O12" s="676"/>
      <c r="P12" s="676"/>
      <c r="Q12" s="676"/>
      <c r="R12" s="676"/>
      <c r="S12" s="676"/>
      <c r="T12" s="676"/>
      <c r="U12" s="676"/>
      <c r="V12" s="676"/>
      <c r="W12" s="676"/>
      <c r="X12" s="676"/>
      <c r="Y12" s="676"/>
      <c r="Z12" s="676"/>
      <c r="AA12" s="676"/>
      <c r="AB12" s="676"/>
      <c r="AC12" s="676"/>
      <c r="AD12" s="676"/>
      <c r="AE12" s="676"/>
      <c r="AF12" s="676"/>
      <c r="AG12" s="676"/>
      <c r="AH12" s="676"/>
      <c r="AI12" s="676"/>
      <c r="AJ12" s="676"/>
      <c r="AK12" s="676"/>
      <c r="AL12" s="676"/>
      <c r="AM12" s="676"/>
    </row>
    <row r="13" spans="1:42" s="85" customFormat="1" ht="10.5" customHeight="1" x14ac:dyDescent="0.15">
      <c r="A13" s="92" t="s">
        <v>204</v>
      </c>
      <c r="B13" s="293"/>
      <c r="C13" s="293"/>
      <c r="D13" s="293"/>
      <c r="E13" s="293"/>
      <c r="F13" s="293"/>
      <c r="G13" s="293"/>
      <c r="H13" s="293"/>
      <c r="I13" s="293"/>
      <c r="J13" s="94"/>
      <c r="K13" s="94"/>
      <c r="L13" s="94"/>
      <c r="M13" s="94"/>
      <c r="N13" s="94"/>
      <c r="O13" s="94"/>
      <c r="P13" s="94"/>
      <c r="Q13" s="94"/>
      <c r="R13" s="94"/>
      <c r="S13" s="94"/>
      <c r="T13" s="94"/>
      <c r="U13" s="94"/>
      <c r="V13" s="94"/>
      <c r="W13" s="94"/>
      <c r="X13" s="94"/>
      <c r="Y13" s="94"/>
      <c r="Z13" s="94"/>
      <c r="AA13" s="94"/>
      <c r="AB13" s="94"/>
      <c r="AC13" s="94"/>
      <c r="AD13" s="94"/>
      <c r="AE13" s="94"/>
      <c r="AF13" s="94"/>
      <c r="AG13" s="94"/>
      <c r="AH13" s="94"/>
      <c r="AI13" s="94"/>
      <c r="AJ13" s="94"/>
      <c r="AK13" s="94"/>
      <c r="AL13" s="94"/>
      <c r="AM13" s="94"/>
    </row>
    <row r="14" spans="1:42" s="85" customFormat="1" ht="5.25" customHeight="1" x14ac:dyDescent="0.15">
      <c r="A14" s="295"/>
      <c r="B14" s="295"/>
      <c r="C14" s="295"/>
      <c r="D14" s="295"/>
      <c r="E14" s="295"/>
      <c r="F14" s="295"/>
      <c r="G14" s="295"/>
      <c r="H14" s="295"/>
      <c r="I14" s="96"/>
      <c r="J14" s="295"/>
      <c r="K14" s="97"/>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row>
    <row r="15" spans="1:42" s="85" customFormat="1" ht="26.25" customHeight="1" x14ac:dyDescent="0.15">
      <c r="A15" s="693" t="s">
        <v>166</v>
      </c>
      <c r="B15" s="693"/>
      <c r="C15" s="693"/>
      <c r="D15" s="693"/>
      <c r="E15" s="693"/>
      <c r="F15" s="693"/>
      <c r="G15" s="693"/>
      <c r="H15" s="693"/>
      <c r="I15" s="693"/>
      <c r="J15" s="693"/>
      <c r="K15" s="693"/>
      <c r="L15" s="693"/>
      <c r="M15" s="693"/>
      <c r="N15" s="693"/>
      <c r="O15" s="693"/>
      <c r="P15" s="693"/>
      <c r="Q15" s="693"/>
      <c r="R15" s="693"/>
      <c r="S15" s="693"/>
      <c r="T15" s="693"/>
      <c r="U15" s="693"/>
      <c r="V15" s="693"/>
      <c r="W15" s="693"/>
      <c r="X15" s="693"/>
      <c r="Y15" s="693"/>
      <c r="Z15" s="693"/>
      <c r="AA15" s="693"/>
      <c r="AB15" s="693"/>
      <c r="AC15" s="693"/>
      <c r="AD15" s="693"/>
      <c r="AE15" s="693"/>
      <c r="AF15" s="693"/>
      <c r="AG15" s="693"/>
      <c r="AH15" s="693"/>
      <c r="AI15" s="693"/>
      <c r="AJ15" s="693"/>
      <c r="AK15" s="693"/>
      <c r="AL15" s="693"/>
      <c r="AM15" s="693"/>
      <c r="AO15" s="87" t="s">
        <v>113</v>
      </c>
      <c r="AP15" s="87" t="s">
        <v>114</v>
      </c>
    </row>
    <row r="16" spans="1:42" s="85" customFormat="1" ht="14.25" customHeight="1" x14ac:dyDescent="0.15">
      <c r="A16" s="99" t="s">
        <v>123</v>
      </c>
      <c r="B16" s="292"/>
      <c r="C16" s="292"/>
      <c r="D16" s="292"/>
      <c r="E16" s="292"/>
      <c r="F16" s="292"/>
      <c r="G16" s="292"/>
      <c r="H16" s="292"/>
      <c r="I16" s="292"/>
      <c r="J16" s="292"/>
      <c r="K16" s="292"/>
      <c r="L16" s="292"/>
      <c r="M16" s="292"/>
      <c r="N16" s="292"/>
      <c r="O16" s="292"/>
      <c r="P16" s="292"/>
      <c r="Q16" s="292"/>
      <c r="R16" s="292"/>
      <c r="S16" s="292"/>
      <c r="T16" s="292"/>
      <c r="U16" s="292"/>
      <c r="V16" s="292"/>
      <c r="W16" s="292"/>
      <c r="X16" s="292"/>
      <c r="Y16" s="292"/>
      <c r="Z16" s="292"/>
      <c r="AA16" s="292"/>
      <c r="AB16" s="292"/>
      <c r="AC16" s="292"/>
      <c r="AD16" s="292"/>
      <c r="AE16" s="292"/>
      <c r="AF16" s="292"/>
      <c r="AG16" s="292"/>
      <c r="AH16" s="292"/>
      <c r="AI16" s="292"/>
      <c r="AJ16" s="292"/>
      <c r="AK16" s="101"/>
      <c r="AL16" s="298"/>
      <c r="AM16" s="299"/>
      <c r="AO16" s="87" t="str">
        <f>IF(I10="","",IF(OR(B17="〇",B18="〇",B19="〇",B20="〇",B21="〇"),"","事業区分で（１）を選択していますが（１）の対象区分が選択されていません。"))</f>
        <v/>
      </c>
      <c r="AP16" s="87" t="s">
        <v>124</v>
      </c>
    </row>
    <row r="17" spans="1:42" s="85" customFormat="1" ht="14.25" customHeight="1" x14ac:dyDescent="0.15">
      <c r="A17" s="114"/>
      <c r="B17" s="200"/>
      <c r="C17" s="288" t="s">
        <v>126</v>
      </c>
      <c r="D17" s="515" t="s">
        <v>127</v>
      </c>
      <c r="E17" s="516"/>
      <c r="F17" s="516"/>
      <c r="G17" s="516"/>
      <c r="H17" s="516"/>
      <c r="I17" s="516"/>
      <c r="J17" s="516"/>
      <c r="K17" s="516"/>
      <c r="L17" s="516"/>
      <c r="M17" s="516"/>
      <c r="N17" s="516"/>
      <c r="O17" s="516"/>
      <c r="P17" s="516"/>
      <c r="Q17" s="516"/>
      <c r="R17" s="516"/>
      <c r="S17" s="516"/>
      <c r="T17" s="516"/>
      <c r="U17" s="516"/>
      <c r="V17" s="516"/>
      <c r="W17" s="516"/>
      <c r="X17" s="516"/>
      <c r="Y17" s="516"/>
      <c r="Z17" s="516"/>
      <c r="AA17" s="516"/>
      <c r="AB17" s="516"/>
      <c r="AC17" s="516"/>
      <c r="AD17" s="516"/>
      <c r="AE17" s="516"/>
      <c r="AF17" s="516"/>
      <c r="AG17" s="516"/>
      <c r="AH17" s="516"/>
      <c r="AI17" s="516"/>
      <c r="AJ17" s="516"/>
      <c r="AK17" s="516"/>
      <c r="AL17" s="516"/>
      <c r="AM17" s="517"/>
      <c r="AO17" s="105" t="s">
        <v>124</v>
      </c>
      <c r="AP17" s="105" t="s">
        <v>124</v>
      </c>
    </row>
    <row r="18" spans="1:42" s="85" customFormat="1" ht="14.25" customHeight="1" x14ac:dyDescent="0.15">
      <c r="A18" s="114"/>
      <c r="B18" s="200"/>
      <c r="C18" s="260" t="s">
        <v>104</v>
      </c>
      <c r="D18" s="515" t="s">
        <v>109</v>
      </c>
      <c r="E18" s="516"/>
      <c r="F18" s="516"/>
      <c r="G18" s="516"/>
      <c r="H18" s="516"/>
      <c r="I18" s="516"/>
      <c r="J18" s="516"/>
      <c r="K18" s="516"/>
      <c r="L18" s="516"/>
      <c r="M18" s="516"/>
      <c r="N18" s="516"/>
      <c r="O18" s="516"/>
      <c r="P18" s="516"/>
      <c r="Q18" s="516"/>
      <c r="R18" s="516"/>
      <c r="S18" s="516"/>
      <c r="T18" s="516"/>
      <c r="U18" s="516"/>
      <c r="V18" s="516"/>
      <c r="W18" s="516"/>
      <c r="X18" s="516"/>
      <c r="Y18" s="516"/>
      <c r="Z18" s="516"/>
      <c r="AA18" s="516"/>
      <c r="AB18" s="516"/>
      <c r="AC18" s="516"/>
      <c r="AD18" s="516"/>
      <c r="AE18" s="516"/>
      <c r="AF18" s="516"/>
      <c r="AG18" s="516"/>
      <c r="AH18" s="516"/>
      <c r="AI18" s="516"/>
      <c r="AJ18" s="516"/>
      <c r="AK18" s="516"/>
      <c r="AL18" s="516"/>
      <c r="AM18" s="517"/>
      <c r="AO18" s="105" t="str">
        <f>IF(B18="","",IF(AP5=4,"通所系サービスは②での申請は対象外です。",""))</f>
        <v/>
      </c>
      <c r="AP18" s="105" t="str">
        <f>IF(B18="","",IF(AP5=5,"②について、訪問サービスまたは宿泊サービスとして実施している。",""))</f>
        <v/>
      </c>
    </row>
    <row r="19" spans="1:42" s="85" customFormat="1" ht="14.25" customHeight="1" x14ac:dyDescent="0.15">
      <c r="A19" s="114"/>
      <c r="B19" s="200"/>
      <c r="C19" s="260" t="s">
        <v>105</v>
      </c>
      <c r="D19" s="515" t="s">
        <v>110</v>
      </c>
      <c r="E19" s="516"/>
      <c r="F19" s="516"/>
      <c r="G19" s="516"/>
      <c r="H19" s="516"/>
      <c r="I19" s="516"/>
      <c r="J19" s="516"/>
      <c r="K19" s="516"/>
      <c r="L19" s="516"/>
      <c r="M19" s="516"/>
      <c r="N19" s="516"/>
      <c r="O19" s="516"/>
      <c r="P19" s="516"/>
      <c r="Q19" s="516"/>
      <c r="R19" s="516"/>
      <c r="S19" s="516"/>
      <c r="T19" s="516"/>
      <c r="U19" s="516"/>
      <c r="V19" s="516"/>
      <c r="W19" s="516"/>
      <c r="X19" s="516"/>
      <c r="Y19" s="516"/>
      <c r="Z19" s="516"/>
      <c r="AA19" s="516"/>
      <c r="AB19" s="516"/>
      <c r="AC19" s="516"/>
      <c r="AD19" s="516"/>
      <c r="AE19" s="516"/>
      <c r="AF19" s="516"/>
      <c r="AG19" s="516"/>
      <c r="AH19" s="516"/>
      <c r="AI19" s="516"/>
      <c r="AJ19" s="516"/>
      <c r="AK19" s="516"/>
      <c r="AL19" s="516"/>
      <c r="AM19" s="517"/>
      <c r="AO19" s="105" t="str">
        <f>IF(B19="","",IF(AP5=1,"当該サービスは③での申請対象外です。",IF(AP5=2,"当該サービスは③での申請対象外です。","")))</f>
        <v/>
      </c>
      <c r="AP19" s="105" t="str">
        <f>IF(B19="","",IF(AP5=6,"③について、短期利用認知症対応型共同生活介護事業所に対しても休業要請を受けている。",""))</f>
        <v/>
      </c>
    </row>
    <row r="20" spans="1:42" s="85" customFormat="1" ht="14.25" customHeight="1" x14ac:dyDescent="0.15">
      <c r="A20" s="114"/>
      <c r="B20" s="200"/>
      <c r="C20" s="260" t="s">
        <v>106</v>
      </c>
      <c r="D20" s="515" t="s">
        <v>107</v>
      </c>
      <c r="E20" s="516"/>
      <c r="F20" s="516"/>
      <c r="G20" s="516"/>
      <c r="H20" s="516"/>
      <c r="I20" s="516"/>
      <c r="J20" s="516"/>
      <c r="K20" s="516"/>
      <c r="L20" s="516"/>
      <c r="M20" s="516"/>
      <c r="N20" s="516"/>
      <c r="O20" s="516"/>
      <c r="P20" s="516"/>
      <c r="Q20" s="516"/>
      <c r="R20" s="516"/>
      <c r="S20" s="516"/>
      <c r="T20" s="516"/>
      <c r="U20" s="516"/>
      <c r="V20" s="516"/>
      <c r="W20" s="516"/>
      <c r="X20" s="516"/>
      <c r="Y20" s="516"/>
      <c r="Z20" s="516"/>
      <c r="AA20" s="516"/>
      <c r="AB20" s="516"/>
      <c r="AC20" s="516"/>
      <c r="AD20" s="516"/>
      <c r="AE20" s="516"/>
      <c r="AF20" s="516"/>
      <c r="AG20" s="516"/>
      <c r="AH20" s="516"/>
      <c r="AI20" s="516"/>
      <c r="AJ20" s="516"/>
      <c r="AK20" s="516"/>
      <c r="AL20" s="516"/>
      <c r="AM20" s="517"/>
      <c r="AO20" s="105" t="str">
        <f>IF(B20="","",IF(OR(AP5=1,AP5=6),"","当該サービスは④での申請対象外です。"))&amp;IF(B20="","",IF(OR(B17="〇",B18="〇"),"④を申請していますが、①、②の場合は除きます。",""))</f>
        <v/>
      </c>
      <c r="AP20" s="105" t="s">
        <v>124</v>
      </c>
    </row>
    <row r="21" spans="1:42" s="85" customFormat="1" ht="14.25" customHeight="1" x14ac:dyDescent="0.15">
      <c r="A21" s="114"/>
      <c r="B21" s="200"/>
      <c r="C21" s="260" t="s">
        <v>235</v>
      </c>
      <c r="D21" s="515" t="s">
        <v>275</v>
      </c>
      <c r="E21" s="516"/>
      <c r="F21" s="516"/>
      <c r="G21" s="516"/>
      <c r="H21" s="516"/>
      <c r="I21" s="516"/>
      <c r="J21" s="516"/>
      <c r="K21" s="516"/>
      <c r="L21" s="516"/>
      <c r="M21" s="516"/>
      <c r="N21" s="516"/>
      <c r="O21" s="516"/>
      <c r="P21" s="516"/>
      <c r="Q21" s="516"/>
      <c r="R21" s="516"/>
      <c r="S21" s="516"/>
      <c r="T21" s="516"/>
      <c r="U21" s="516"/>
      <c r="V21" s="516"/>
      <c r="W21" s="516"/>
      <c r="X21" s="516"/>
      <c r="Y21" s="516"/>
      <c r="Z21" s="516"/>
      <c r="AA21" s="516"/>
      <c r="AB21" s="516"/>
      <c r="AC21" s="516"/>
      <c r="AD21" s="516"/>
      <c r="AE21" s="516"/>
      <c r="AF21" s="516"/>
      <c r="AG21" s="516"/>
      <c r="AH21" s="516"/>
      <c r="AI21" s="516"/>
      <c r="AJ21" s="516"/>
      <c r="AK21" s="516"/>
      <c r="AL21" s="516"/>
      <c r="AM21" s="517"/>
      <c r="AO21" s="105" t="str">
        <f>IF(B21="","",IF(OR(AP5=1,AP5=3,AP5=6),"","当該サービスは⑤での申請対象外です。"))</f>
        <v/>
      </c>
      <c r="AP21" s="105" t="s">
        <v>124</v>
      </c>
    </row>
    <row r="22" spans="1:42" s="85" customFormat="1" ht="14.25" customHeight="1" x14ac:dyDescent="0.15">
      <c r="A22" s="106" t="s">
        <v>236</v>
      </c>
      <c r="B22" s="293"/>
      <c r="C22" s="107"/>
      <c r="D22" s="107"/>
      <c r="E22" s="107"/>
      <c r="F22" s="107"/>
      <c r="G22" s="107"/>
      <c r="H22" s="107"/>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8"/>
    </row>
    <row r="23" spans="1:42" s="85" customFormat="1" ht="14.25" customHeight="1" x14ac:dyDescent="0.15">
      <c r="A23" s="109"/>
      <c r="B23" s="262" t="s">
        <v>118</v>
      </c>
      <c r="C23" s="110"/>
      <c r="D23" s="111"/>
      <c r="E23" s="111"/>
      <c r="F23" s="111"/>
      <c r="G23" s="111"/>
      <c r="H23" s="111"/>
      <c r="I23" s="111"/>
      <c r="J23" s="111"/>
      <c r="K23" s="111"/>
      <c r="L23" s="111"/>
      <c r="M23" s="111"/>
      <c r="N23" s="111"/>
      <c r="O23" s="111"/>
      <c r="P23" s="111"/>
      <c r="Q23" s="111"/>
      <c r="R23" s="111"/>
      <c r="S23" s="111"/>
      <c r="T23" s="111"/>
      <c r="U23" s="111"/>
      <c r="V23" s="111"/>
      <c r="W23" s="111"/>
      <c r="X23" s="111"/>
      <c r="Y23" s="111"/>
      <c r="Z23" s="111"/>
      <c r="AA23" s="111"/>
      <c r="AB23" s="111"/>
      <c r="AC23" s="111"/>
      <c r="AD23" s="111"/>
      <c r="AE23" s="111"/>
      <c r="AF23" s="111"/>
      <c r="AG23" s="111"/>
      <c r="AH23" s="111"/>
      <c r="AI23" s="111"/>
      <c r="AJ23" s="111"/>
      <c r="AK23" s="111"/>
      <c r="AL23" s="111"/>
      <c r="AM23" s="112"/>
      <c r="AO23" s="87" t="s">
        <v>113</v>
      </c>
    </row>
    <row r="24" spans="1:42" s="85" customFormat="1" ht="20.25" customHeight="1" x14ac:dyDescent="0.15">
      <c r="A24" s="113"/>
      <c r="B24" s="200"/>
      <c r="C24" s="516" t="s">
        <v>117</v>
      </c>
      <c r="D24" s="516"/>
      <c r="E24" s="516"/>
      <c r="F24" s="516"/>
      <c r="G24" s="516"/>
      <c r="H24" s="516"/>
      <c r="I24" s="516"/>
      <c r="J24" s="516"/>
      <c r="K24" s="516"/>
      <c r="L24" s="516"/>
      <c r="M24" s="516"/>
      <c r="N24" s="516"/>
      <c r="O24" s="516"/>
      <c r="P24" s="516"/>
      <c r="Q24" s="516"/>
      <c r="R24" s="516"/>
      <c r="S24" s="516"/>
      <c r="T24" s="516"/>
      <c r="U24" s="516"/>
      <c r="V24" s="516"/>
      <c r="W24" s="200"/>
      <c r="X24" s="515" t="s">
        <v>203</v>
      </c>
      <c r="Y24" s="516"/>
      <c r="Z24" s="516"/>
      <c r="AA24" s="516"/>
      <c r="AB24" s="516"/>
      <c r="AC24" s="516"/>
      <c r="AD24" s="516"/>
      <c r="AE24" s="516"/>
      <c r="AF24" s="516"/>
      <c r="AG24" s="516"/>
      <c r="AH24" s="516"/>
      <c r="AI24" s="516"/>
      <c r="AJ24" s="516"/>
      <c r="AK24" s="516"/>
      <c r="AL24" s="516"/>
      <c r="AM24" s="517"/>
      <c r="AO24" s="87" t="str">
        <f>IF(B25="","",IF(OR(B17="〇",B18="〇",B20="〇"),"","「一定の要件に該当する自費検査」は①、②、④の場合が対象です。"))&amp;IF(B20="","",IF(B25="","④は「一定の要件に該当する自費検査」を実施した場合が対象です。",""))</f>
        <v/>
      </c>
    </row>
    <row r="25" spans="1:42" s="85" customFormat="1" ht="20.25" customHeight="1" x14ac:dyDescent="0.15">
      <c r="A25" s="114"/>
      <c r="B25" s="200"/>
      <c r="C25" s="516" t="s">
        <v>201</v>
      </c>
      <c r="D25" s="516"/>
      <c r="E25" s="516"/>
      <c r="F25" s="516"/>
      <c r="G25" s="516"/>
      <c r="H25" s="516"/>
      <c r="I25" s="516"/>
      <c r="J25" s="516"/>
      <c r="K25" s="516"/>
      <c r="L25" s="516"/>
      <c r="M25" s="516"/>
      <c r="N25" s="516"/>
      <c r="O25" s="516"/>
      <c r="P25" s="516"/>
      <c r="Q25" s="516"/>
      <c r="R25" s="516"/>
      <c r="S25" s="516"/>
      <c r="T25" s="516"/>
      <c r="U25" s="516"/>
      <c r="V25" s="516"/>
      <c r="W25" s="115"/>
      <c r="X25" s="111"/>
      <c r="Y25" s="111"/>
      <c r="Z25" s="111"/>
      <c r="AA25" s="111"/>
      <c r="AB25" s="111"/>
      <c r="AC25" s="111"/>
      <c r="AD25" s="111"/>
      <c r="AE25" s="111"/>
      <c r="AF25" s="111"/>
      <c r="AG25" s="111"/>
      <c r="AH25" s="111"/>
      <c r="AI25" s="111"/>
      <c r="AJ25" s="111"/>
      <c r="AK25" s="111"/>
      <c r="AL25" s="111"/>
      <c r="AM25" s="112"/>
      <c r="AO25" s="87" t="str">
        <f>IF(B30="","",IF(B21="","「感染対策等を行った上での施設内療養」は⑤の場合が対象です。",""))&amp;IF(B21="","",IF(B30="","⑤は「感染対策等を行った上での施設内療養」を実施した場合が対象です。",""))</f>
        <v/>
      </c>
    </row>
    <row r="26" spans="1:42" s="85" customFormat="1" ht="14.25" customHeight="1" x14ac:dyDescent="0.15">
      <c r="A26" s="294"/>
      <c r="B26" s="261" t="s">
        <v>119</v>
      </c>
      <c r="C26" s="111"/>
      <c r="D26" s="111"/>
      <c r="E26" s="111"/>
      <c r="F26" s="111"/>
      <c r="G26" s="111"/>
      <c r="H26" s="111"/>
      <c r="I26" s="111"/>
      <c r="J26" s="111"/>
      <c r="K26" s="111"/>
      <c r="L26" s="111"/>
      <c r="M26" s="111"/>
      <c r="N26" s="111"/>
      <c r="O26" s="111"/>
      <c r="P26" s="111"/>
      <c r="Q26" s="111"/>
      <c r="R26" s="111"/>
      <c r="S26" s="111"/>
      <c r="T26" s="111"/>
      <c r="U26" s="111"/>
      <c r="V26" s="111"/>
      <c r="W26" s="111"/>
      <c r="X26" s="111"/>
      <c r="Y26" s="111"/>
      <c r="Z26" s="111"/>
      <c r="AA26" s="111"/>
      <c r="AB26" s="111"/>
      <c r="AC26" s="111"/>
      <c r="AD26" s="111"/>
      <c r="AE26" s="111"/>
      <c r="AF26" s="111"/>
      <c r="AG26" s="111"/>
      <c r="AH26" s="111"/>
      <c r="AI26" s="111"/>
      <c r="AJ26" s="111"/>
      <c r="AK26" s="111"/>
      <c r="AL26" s="111"/>
      <c r="AM26" s="112"/>
    </row>
    <row r="27" spans="1:42" s="85" customFormat="1" ht="20.25" customHeight="1" x14ac:dyDescent="0.15">
      <c r="A27" s="114"/>
      <c r="B27" s="200"/>
      <c r="C27" s="551" t="s">
        <v>120</v>
      </c>
      <c r="D27" s="551"/>
      <c r="E27" s="551"/>
      <c r="F27" s="551"/>
      <c r="G27" s="551"/>
      <c r="H27" s="551"/>
      <c r="I27" s="551"/>
      <c r="J27" s="551"/>
      <c r="K27" s="551"/>
      <c r="L27" s="551"/>
      <c r="M27" s="551"/>
      <c r="N27" s="551"/>
      <c r="O27" s="551"/>
      <c r="P27" s="551"/>
      <c r="Q27" s="551"/>
      <c r="R27" s="551"/>
      <c r="S27" s="551"/>
      <c r="T27" s="551"/>
      <c r="U27" s="551"/>
      <c r="V27" s="551"/>
      <c r="W27" s="200"/>
      <c r="X27" s="551" t="s">
        <v>121</v>
      </c>
      <c r="Y27" s="551"/>
      <c r="Z27" s="551"/>
      <c r="AA27" s="551"/>
      <c r="AB27" s="551"/>
      <c r="AC27" s="551"/>
      <c r="AD27" s="551"/>
      <c r="AE27" s="551"/>
      <c r="AF27" s="551"/>
      <c r="AG27" s="551"/>
      <c r="AH27" s="551"/>
      <c r="AI27" s="551"/>
      <c r="AJ27" s="551"/>
      <c r="AK27" s="551"/>
      <c r="AL27" s="551"/>
      <c r="AM27" s="551"/>
    </row>
    <row r="28" spans="1:42" s="85" customFormat="1" ht="20.25" customHeight="1" x14ac:dyDescent="0.15">
      <c r="A28" s="114"/>
      <c r="B28" s="200"/>
      <c r="C28" s="551" t="s">
        <v>122</v>
      </c>
      <c r="D28" s="551"/>
      <c r="E28" s="551"/>
      <c r="F28" s="551"/>
      <c r="G28" s="551"/>
      <c r="H28" s="551"/>
      <c r="I28" s="551"/>
      <c r="J28" s="551"/>
      <c r="K28" s="551"/>
      <c r="L28" s="551"/>
      <c r="M28" s="551"/>
      <c r="N28" s="551"/>
      <c r="O28" s="551"/>
      <c r="P28" s="551"/>
      <c r="Q28" s="551"/>
      <c r="R28" s="551"/>
      <c r="S28" s="551"/>
      <c r="T28" s="551"/>
      <c r="U28" s="551"/>
      <c r="V28" s="551"/>
      <c r="W28" s="200"/>
      <c r="X28" s="551" t="s">
        <v>202</v>
      </c>
      <c r="Y28" s="551"/>
      <c r="Z28" s="551"/>
      <c r="AA28" s="551"/>
      <c r="AB28" s="551"/>
      <c r="AC28" s="551"/>
      <c r="AD28" s="551"/>
      <c r="AE28" s="551"/>
      <c r="AF28" s="551"/>
      <c r="AG28" s="551"/>
      <c r="AH28" s="551"/>
      <c r="AI28" s="551"/>
      <c r="AJ28" s="551"/>
      <c r="AK28" s="551"/>
      <c r="AL28" s="551"/>
      <c r="AM28" s="551"/>
    </row>
    <row r="29" spans="1:42" s="85" customFormat="1" ht="14.25" customHeight="1" x14ac:dyDescent="0.15">
      <c r="A29" s="294"/>
      <c r="B29" s="261" t="s">
        <v>276</v>
      </c>
      <c r="C29" s="111"/>
      <c r="D29" s="111"/>
      <c r="E29" s="111"/>
      <c r="F29" s="111"/>
      <c r="G29" s="111"/>
      <c r="H29" s="111"/>
      <c r="I29" s="111"/>
      <c r="J29" s="111"/>
      <c r="K29" s="111"/>
      <c r="L29" s="111"/>
      <c r="M29" s="111"/>
      <c r="N29" s="111"/>
      <c r="O29" s="111"/>
      <c r="P29" s="111"/>
      <c r="Q29" s="111"/>
      <c r="R29" s="111"/>
      <c r="S29" s="111"/>
      <c r="T29" s="111"/>
      <c r="U29" s="111"/>
      <c r="V29" s="111"/>
      <c r="W29" s="111"/>
      <c r="X29" s="111"/>
      <c r="Y29" s="111"/>
      <c r="Z29" s="111"/>
      <c r="AA29" s="111"/>
      <c r="AB29" s="111"/>
      <c r="AC29" s="111"/>
      <c r="AD29" s="111"/>
      <c r="AE29" s="111"/>
      <c r="AF29" s="111"/>
      <c r="AG29" s="111"/>
      <c r="AH29" s="111"/>
      <c r="AI29" s="111"/>
      <c r="AJ29" s="111"/>
      <c r="AK29" s="111"/>
      <c r="AL29" s="111"/>
      <c r="AM29" s="112"/>
    </row>
    <row r="30" spans="1:42" s="85" customFormat="1" ht="20.25" customHeight="1" x14ac:dyDescent="0.15">
      <c r="A30" s="114"/>
      <c r="B30" s="200"/>
      <c r="C30" s="516" t="s">
        <v>248</v>
      </c>
      <c r="D30" s="516"/>
      <c r="E30" s="516"/>
      <c r="F30" s="516"/>
      <c r="G30" s="516"/>
      <c r="H30" s="516"/>
      <c r="I30" s="516"/>
      <c r="J30" s="516"/>
      <c r="K30" s="516"/>
      <c r="L30" s="516"/>
      <c r="M30" s="516"/>
      <c r="N30" s="516"/>
      <c r="O30" s="516"/>
      <c r="P30" s="516"/>
      <c r="Q30" s="516"/>
      <c r="R30" s="516"/>
      <c r="S30" s="516"/>
      <c r="T30" s="516"/>
      <c r="U30" s="516"/>
      <c r="V30" s="516"/>
      <c r="W30" s="115"/>
      <c r="X30" s="111"/>
      <c r="Y30" s="111"/>
      <c r="Z30" s="111"/>
      <c r="AA30" s="111"/>
      <c r="AB30" s="111"/>
      <c r="AC30" s="111"/>
      <c r="AD30" s="111"/>
      <c r="AE30" s="111"/>
      <c r="AF30" s="111"/>
      <c r="AG30" s="111"/>
      <c r="AH30" s="111"/>
      <c r="AI30" s="111"/>
      <c r="AJ30" s="111"/>
      <c r="AK30" s="111"/>
      <c r="AL30" s="111"/>
      <c r="AM30" s="112"/>
    </row>
    <row r="31" spans="1:42" s="85" customFormat="1" ht="12" x14ac:dyDescent="0.15">
      <c r="A31" s="114"/>
      <c r="B31" s="650" t="s">
        <v>240</v>
      </c>
      <c r="C31" s="651"/>
      <c r="D31" s="651"/>
      <c r="E31" s="651"/>
      <c r="F31" s="651"/>
      <c r="G31" s="651"/>
      <c r="H31" s="651"/>
      <c r="I31" s="651"/>
      <c r="J31" s="651"/>
      <c r="K31" s="651"/>
      <c r="L31" s="651"/>
      <c r="M31" s="651"/>
      <c r="N31" s="651"/>
      <c r="O31" s="651"/>
      <c r="P31" s="651"/>
      <c r="Q31" s="651"/>
      <c r="R31" s="651"/>
      <c r="S31" s="651"/>
      <c r="T31" s="651"/>
      <c r="U31" s="651"/>
      <c r="V31" s="651"/>
      <c r="W31" s="651"/>
      <c r="X31" s="651"/>
      <c r="Y31" s="651"/>
      <c r="Z31" s="651"/>
      <c r="AA31" s="651"/>
      <c r="AB31" s="651"/>
      <c r="AC31" s="651"/>
      <c r="AD31" s="651"/>
      <c r="AE31" s="651"/>
      <c r="AF31" s="651"/>
      <c r="AG31" s="651"/>
      <c r="AH31" s="651"/>
      <c r="AI31" s="651"/>
      <c r="AJ31" s="651"/>
      <c r="AK31" s="651"/>
      <c r="AL31" s="651"/>
      <c r="AM31" s="652"/>
    </row>
    <row r="32" spans="1:42" s="85" customFormat="1" ht="12" x14ac:dyDescent="0.15">
      <c r="A32" s="117"/>
      <c r="B32" s="521" t="s">
        <v>247</v>
      </c>
      <c r="C32" s="522"/>
      <c r="D32" s="522"/>
      <c r="E32" s="522"/>
      <c r="F32" s="522"/>
      <c r="G32" s="522"/>
      <c r="H32" s="522"/>
      <c r="I32" s="522"/>
      <c r="J32" s="522"/>
      <c r="K32" s="522"/>
      <c r="L32" s="522"/>
      <c r="M32" s="522"/>
      <c r="N32" s="522"/>
      <c r="O32" s="522"/>
      <c r="P32" s="522"/>
      <c r="Q32" s="522"/>
      <c r="R32" s="522"/>
      <c r="S32" s="522"/>
      <c r="T32" s="522"/>
      <c r="U32" s="522"/>
      <c r="V32" s="522"/>
      <c r="W32" s="522"/>
      <c r="X32" s="522"/>
      <c r="Y32" s="522"/>
      <c r="Z32" s="522"/>
      <c r="AA32" s="522"/>
      <c r="AB32" s="522"/>
      <c r="AC32" s="522"/>
      <c r="AD32" s="522"/>
      <c r="AE32" s="522"/>
      <c r="AF32" s="522"/>
      <c r="AG32" s="522"/>
      <c r="AH32" s="522"/>
      <c r="AI32" s="522"/>
      <c r="AJ32" s="522"/>
      <c r="AK32" s="522"/>
      <c r="AL32" s="522"/>
      <c r="AM32" s="523"/>
    </row>
    <row r="33" spans="1:41" s="85" customFormat="1" ht="14.25" customHeight="1" x14ac:dyDescent="0.15">
      <c r="A33" s="106" t="s">
        <v>158</v>
      </c>
      <c r="B33" s="118"/>
      <c r="C33" s="293"/>
      <c r="D33" s="293"/>
      <c r="E33" s="119"/>
      <c r="F33" s="293"/>
      <c r="G33" s="293"/>
      <c r="H33" s="293"/>
      <c r="I33" s="293"/>
      <c r="J33" s="120"/>
      <c r="K33" s="120"/>
      <c r="L33" s="120"/>
      <c r="M33" s="120"/>
      <c r="N33" s="120"/>
      <c r="O33" s="121"/>
      <c r="P33" s="122"/>
      <c r="Q33" s="122"/>
      <c r="R33" s="122"/>
      <c r="S33" s="123"/>
      <c r="T33" s="124"/>
      <c r="U33" s="123"/>
      <c r="V33" s="123"/>
      <c r="W33" s="123"/>
      <c r="X33" s="123"/>
      <c r="Y33" s="124"/>
      <c r="Z33" s="124"/>
      <c r="AA33" s="124"/>
      <c r="AB33" s="124"/>
      <c r="AC33" s="123"/>
      <c r="AD33" s="123"/>
      <c r="AE33" s="123"/>
      <c r="AF33" s="123"/>
      <c r="AG33" s="123"/>
      <c r="AH33" s="123"/>
      <c r="AI33" s="125"/>
      <c r="AJ33" s="125"/>
      <c r="AK33" s="125"/>
      <c r="AL33" s="125"/>
      <c r="AM33" s="126"/>
    </row>
    <row r="34" spans="1:41" s="85" customFormat="1" ht="14.25" customHeight="1" x14ac:dyDescent="0.15">
      <c r="A34" s="104"/>
      <c r="B34" s="286" t="s">
        <v>125</v>
      </c>
      <c r="C34" s="496" t="s">
        <v>260</v>
      </c>
      <c r="D34" s="497"/>
      <c r="E34" s="497"/>
      <c r="F34" s="497"/>
      <c r="G34" s="497"/>
      <c r="H34" s="497"/>
      <c r="I34" s="497"/>
      <c r="J34" s="497"/>
      <c r="K34" s="497"/>
      <c r="L34" s="497"/>
      <c r="M34" s="497"/>
      <c r="N34" s="497"/>
      <c r="O34" s="497"/>
      <c r="P34" s="497"/>
      <c r="Q34" s="497"/>
      <c r="R34" s="497"/>
      <c r="S34" s="497"/>
      <c r="T34" s="497"/>
      <c r="U34" s="497"/>
      <c r="V34" s="497"/>
      <c r="W34" s="497"/>
      <c r="X34" s="497"/>
      <c r="Y34" s="497"/>
      <c r="Z34" s="497"/>
      <c r="AA34" s="497"/>
      <c r="AB34" s="497"/>
      <c r="AC34" s="497"/>
      <c r="AD34" s="497"/>
      <c r="AE34" s="498"/>
      <c r="AF34" s="509" t="s">
        <v>131</v>
      </c>
      <c r="AG34" s="510"/>
      <c r="AH34" s="510"/>
      <c r="AI34" s="510"/>
      <c r="AJ34" s="510"/>
      <c r="AK34" s="510"/>
      <c r="AL34" s="510"/>
      <c r="AM34" s="511"/>
    </row>
    <row r="35" spans="1:41" s="85" customFormat="1" ht="14.25" customHeight="1" x14ac:dyDescent="0.15">
      <c r="A35" s="127"/>
      <c r="B35" s="128" t="s">
        <v>128</v>
      </c>
      <c r="C35" s="119" t="s">
        <v>261</v>
      </c>
      <c r="D35" s="119"/>
      <c r="E35" s="119"/>
      <c r="F35" s="119"/>
      <c r="G35" s="119"/>
      <c r="H35" s="119"/>
      <c r="I35" s="119"/>
      <c r="J35" s="119"/>
      <c r="K35" s="119"/>
      <c r="L35" s="119"/>
      <c r="M35" s="119"/>
      <c r="N35" s="119"/>
      <c r="O35" s="119"/>
      <c r="P35" s="119"/>
      <c r="Q35" s="119"/>
      <c r="R35" s="119"/>
      <c r="S35" s="119"/>
      <c r="T35" s="119"/>
      <c r="U35" s="119"/>
      <c r="V35" s="119"/>
      <c r="W35" s="119"/>
      <c r="X35" s="119"/>
      <c r="Y35" s="119"/>
      <c r="Z35" s="119"/>
      <c r="AA35" s="119"/>
      <c r="AB35" s="119"/>
      <c r="AC35" s="119"/>
      <c r="AD35" s="119"/>
      <c r="AE35" s="119"/>
      <c r="AF35" s="657"/>
      <c r="AG35" s="658"/>
      <c r="AH35" s="658"/>
      <c r="AI35" s="658"/>
      <c r="AJ35" s="658"/>
      <c r="AK35" s="658"/>
      <c r="AL35" s="658"/>
      <c r="AM35" s="659"/>
    </row>
    <row r="36" spans="1:41" s="85" customFormat="1" ht="22.5" customHeight="1" x14ac:dyDescent="0.15">
      <c r="A36" s="129"/>
      <c r="B36" s="296"/>
      <c r="C36" s="500" t="s">
        <v>287</v>
      </c>
      <c r="D36" s="500"/>
      <c r="E36" s="500"/>
      <c r="F36" s="500"/>
      <c r="G36" s="500"/>
      <c r="H36" s="500"/>
      <c r="I36" s="500"/>
      <c r="J36" s="500"/>
      <c r="K36" s="500"/>
      <c r="L36" s="500"/>
      <c r="M36" s="500"/>
      <c r="N36" s="500"/>
      <c r="O36" s="500"/>
      <c r="P36" s="500"/>
      <c r="Q36" s="500"/>
      <c r="R36" s="500"/>
      <c r="S36" s="500"/>
      <c r="T36" s="500"/>
      <c r="U36" s="500"/>
      <c r="V36" s="500"/>
      <c r="W36" s="500"/>
      <c r="X36" s="500"/>
      <c r="Y36" s="500"/>
      <c r="Z36" s="500"/>
      <c r="AA36" s="500"/>
      <c r="AB36" s="500"/>
      <c r="AC36" s="500"/>
      <c r="AD36" s="500"/>
      <c r="AE36" s="501"/>
      <c r="AF36" s="502" t="s">
        <v>136</v>
      </c>
      <c r="AG36" s="503"/>
      <c r="AH36" s="78"/>
      <c r="AI36" s="284" t="s">
        <v>137</v>
      </c>
      <c r="AJ36" s="78"/>
      <c r="AK36" s="132" t="s">
        <v>132</v>
      </c>
      <c r="AL36" s="201"/>
      <c r="AM36" s="285" t="s">
        <v>1</v>
      </c>
    </row>
    <row r="37" spans="1:41" s="85" customFormat="1" ht="14.25" customHeight="1" x14ac:dyDescent="0.15">
      <c r="A37" s="294"/>
      <c r="B37" s="264" t="s">
        <v>104</v>
      </c>
      <c r="C37" s="496" t="s">
        <v>109</v>
      </c>
      <c r="D37" s="496"/>
      <c r="E37" s="496"/>
      <c r="F37" s="496"/>
      <c r="G37" s="496"/>
      <c r="H37" s="496"/>
      <c r="I37" s="496"/>
      <c r="J37" s="496"/>
      <c r="K37" s="496"/>
      <c r="L37" s="496"/>
      <c r="M37" s="496"/>
      <c r="N37" s="496"/>
      <c r="O37" s="496"/>
      <c r="P37" s="496"/>
      <c r="Q37" s="496"/>
      <c r="R37" s="496"/>
      <c r="S37" s="496"/>
      <c r="T37" s="496"/>
      <c r="U37" s="496"/>
      <c r="V37" s="496"/>
      <c r="W37" s="496"/>
      <c r="X37" s="496"/>
      <c r="Y37" s="496"/>
      <c r="Z37" s="496"/>
      <c r="AA37" s="496"/>
      <c r="AB37" s="496"/>
      <c r="AC37" s="496"/>
      <c r="AD37" s="496"/>
      <c r="AE37" s="499"/>
      <c r="AF37" s="509" t="s">
        <v>131</v>
      </c>
      <c r="AG37" s="510"/>
      <c r="AH37" s="510"/>
      <c r="AI37" s="510"/>
      <c r="AJ37" s="510"/>
      <c r="AK37" s="510"/>
      <c r="AL37" s="510"/>
      <c r="AM37" s="511"/>
    </row>
    <row r="38" spans="1:41" s="85" customFormat="1" ht="14.25" customHeight="1" x14ac:dyDescent="0.15">
      <c r="A38" s="294"/>
      <c r="B38" s="128" t="s">
        <v>128</v>
      </c>
      <c r="C38" s="119" t="s">
        <v>135</v>
      </c>
      <c r="D38" s="119"/>
      <c r="E38" s="119"/>
      <c r="F38" s="119"/>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119"/>
      <c r="AE38" s="119"/>
      <c r="AF38" s="512"/>
      <c r="AG38" s="513"/>
      <c r="AH38" s="513"/>
      <c r="AI38" s="513"/>
      <c r="AJ38" s="513"/>
      <c r="AK38" s="513"/>
      <c r="AL38" s="513"/>
      <c r="AM38" s="514"/>
    </row>
    <row r="39" spans="1:41" ht="22.5" customHeight="1" x14ac:dyDescent="0.15">
      <c r="A39" s="134"/>
      <c r="B39" s="294"/>
      <c r="C39" s="660" t="s">
        <v>288</v>
      </c>
      <c r="D39" s="660"/>
      <c r="E39" s="660"/>
      <c r="F39" s="660"/>
      <c r="G39" s="660"/>
      <c r="H39" s="660"/>
      <c r="I39" s="660"/>
      <c r="J39" s="660"/>
      <c r="K39" s="660"/>
      <c r="L39" s="660"/>
      <c r="M39" s="660"/>
      <c r="N39" s="660"/>
      <c r="O39" s="660"/>
      <c r="P39" s="660"/>
      <c r="Q39" s="660"/>
      <c r="R39" s="660"/>
      <c r="S39" s="660"/>
      <c r="T39" s="660"/>
      <c r="U39" s="660"/>
      <c r="V39" s="660"/>
      <c r="W39" s="660"/>
      <c r="X39" s="660"/>
      <c r="Y39" s="660"/>
      <c r="Z39" s="660"/>
      <c r="AA39" s="660"/>
      <c r="AB39" s="660"/>
      <c r="AC39" s="660"/>
      <c r="AD39" s="660"/>
      <c r="AE39" s="661"/>
      <c r="AF39" s="648" t="s">
        <v>136</v>
      </c>
      <c r="AG39" s="649"/>
      <c r="AH39" s="79"/>
      <c r="AI39" s="135" t="s">
        <v>137</v>
      </c>
      <c r="AJ39" s="79"/>
      <c r="AK39" s="136" t="s">
        <v>132</v>
      </c>
      <c r="AL39" s="202"/>
      <c r="AM39" s="137" t="s">
        <v>1</v>
      </c>
    </row>
    <row r="40" spans="1:41" s="85" customFormat="1" ht="18.75" customHeight="1" x14ac:dyDescent="0.15">
      <c r="A40" s="294"/>
      <c r="B40" s="138" t="str">
        <f>IF(C40="","","・")</f>
        <v/>
      </c>
      <c r="C40" s="505" t="str">
        <f>AP18</f>
        <v/>
      </c>
      <c r="D40" s="505"/>
      <c r="E40" s="505"/>
      <c r="F40" s="505"/>
      <c r="G40" s="505"/>
      <c r="H40" s="505"/>
      <c r="I40" s="505"/>
      <c r="J40" s="505"/>
      <c r="K40" s="505"/>
      <c r="L40" s="505"/>
      <c r="M40" s="505"/>
      <c r="N40" s="505"/>
      <c r="O40" s="505"/>
      <c r="P40" s="505"/>
      <c r="Q40" s="505"/>
      <c r="R40" s="505"/>
      <c r="S40" s="505"/>
      <c r="T40" s="505"/>
      <c r="U40" s="505"/>
      <c r="V40" s="505"/>
      <c r="W40" s="505"/>
      <c r="X40" s="505"/>
      <c r="Y40" s="505"/>
      <c r="Z40" s="505"/>
      <c r="AA40" s="505"/>
      <c r="AB40" s="505"/>
      <c r="AC40" s="505"/>
      <c r="AD40" s="505"/>
      <c r="AE40" s="506"/>
      <c r="AF40" s="502"/>
      <c r="AG40" s="503"/>
      <c r="AH40" s="503"/>
      <c r="AI40" s="503"/>
      <c r="AJ40" s="503"/>
      <c r="AK40" s="503"/>
      <c r="AL40" s="503"/>
      <c r="AM40" s="504"/>
    </row>
    <row r="41" spans="1:41" s="85" customFormat="1" ht="21.75" customHeight="1" x14ac:dyDescent="0.15">
      <c r="A41" s="294"/>
      <c r="B41" s="264" t="s">
        <v>105</v>
      </c>
      <c r="C41" s="706" t="s">
        <v>162</v>
      </c>
      <c r="D41" s="706"/>
      <c r="E41" s="706"/>
      <c r="F41" s="706"/>
      <c r="G41" s="706"/>
      <c r="H41" s="706"/>
      <c r="I41" s="706"/>
      <c r="J41" s="706"/>
      <c r="K41" s="706"/>
      <c r="L41" s="706"/>
      <c r="M41" s="706"/>
      <c r="N41" s="706"/>
      <c r="O41" s="706"/>
      <c r="P41" s="706"/>
      <c r="Q41" s="706"/>
      <c r="R41" s="706"/>
      <c r="S41" s="706"/>
      <c r="T41" s="706"/>
      <c r="U41" s="706"/>
      <c r="V41" s="706"/>
      <c r="W41" s="706"/>
      <c r="X41" s="706"/>
      <c r="Y41" s="706"/>
      <c r="Z41" s="706"/>
      <c r="AA41" s="706"/>
      <c r="AB41" s="706"/>
      <c r="AC41" s="706"/>
      <c r="AD41" s="706"/>
      <c r="AE41" s="707"/>
      <c r="AF41" s="509" t="s">
        <v>131</v>
      </c>
      <c r="AG41" s="510"/>
      <c r="AH41" s="510"/>
      <c r="AI41" s="510"/>
      <c r="AJ41" s="510"/>
      <c r="AK41" s="510"/>
      <c r="AL41" s="510"/>
      <c r="AM41" s="511"/>
    </row>
    <row r="42" spans="1:41" s="85" customFormat="1" ht="14.25" customHeight="1" x14ac:dyDescent="0.15">
      <c r="A42" s="294"/>
      <c r="B42" s="128" t="s">
        <v>128</v>
      </c>
      <c r="C42" s="119" t="s">
        <v>142</v>
      </c>
      <c r="D42" s="119"/>
      <c r="E42" s="119"/>
      <c r="F42" s="119"/>
      <c r="G42" s="119"/>
      <c r="H42" s="119"/>
      <c r="I42" s="119"/>
      <c r="J42" s="119"/>
      <c r="K42" s="119"/>
      <c r="L42" s="119"/>
      <c r="M42" s="119"/>
      <c r="N42" s="119"/>
      <c r="O42" s="119"/>
      <c r="P42" s="119"/>
      <c r="Q42" s="119"/>
      <c r="R42" s="119"/>
      <c r="S42" s="119"/>
      <c r="T42" s="119"/>
      <c r="U42" s="119"/>
      <c r="V42" s="119"/>
      <c r="W42" s="119"/>
      <c r="X42" s="119"/>
      <c r="Y42" s="119"/>
      <c r="Z42" s="119"/>
      <c r="AA42" s="119"/>
      <c r="AB42" s="119"/>
      <c r="AC42" s="119"/>
      <c r="AD42" s="502" t="s">
        <v>138</v>
      </c>
      <c r="AE42" s="504"/>
      <c r="AF42" s="502" t="s">
        <v>136</v>
      </c>
      <c r="AG42" s="503"/>
      <c r="AH42" s="78"/>
      <c r="AI42" s="284" t="s">
        <v>137</v>
      </c>
      <c r="AJ42" s="78"/>
      <c r="AK42" s="132" t="s">
        <v>132</v>
      </c>
      <c r="AL42" s="201"/>
      <c r="AM42" s="285" t="s">
        <v>1</v>
      </c>
    </row>
    <row r="43" spans="1:41" ht="14.25" customHeight="1" x14ac:dyDescent="0.15">
      <c r="A43" s="134"/>
      <c r="B43" s="294"/>
      <c r="C43" s="139" t="s">
        <v>140</v>
      </c>
      <c r="D43" s="735"/>
      <c r="E43" s="735"/>
      <c r="F43" s="735"/>
      <c r="G43" s="735"/>
      <c r="H43" s="735"/>
      <c r="I43" s="735"/>
      <c r="J43" s="735"/>
      <c r="K43" s="735"/>
      <c r="L43" s="735"/>
      <c r="M43" s="735"/>
      <c r="N43" s="735"/>
      <c r="O43" s="735"/>
      <c r="P43" s="735"/>
      <c r="Q43" s="735"/>
      <c r="R43" s="735"/>
      <c r="S43" s="735"/>
      <c r="T43" s="735"/>
      <c r="U43" s="735"/>
      <c r="V43" s="735"/>
      <c r="W43" s="735"/>
      <c r="X43" s="735"/>
      <c r="Y43" s="735"/>
      <c r="Z43" s="140" t="s">
        <v>8</v>
      </c>
      <c r="AA43" s="141"/>
      <c r="AB43" s="141"/>
      <c r="AC43" s="141"/>
      <c r="AD43" s="507" t="s">
        <v>139</v>
      </c>
      <c r="AE43" s="508"/>
      <c r="AF43" s="648" t="s">
        <v>136</v>
      </c>
      <c r="AG43" s="649"/>
      <c r="AH43" s="79"/>
      <c r="AI43" s="135" t="s">
        <v>137</v>
      </c>
      <c r="AJ43" s="79"/>
      <c r="AK43" s="136" t="s">
        <v>132</v>
      </c>
      <c r="AL43" s="202"/>
      <c r="AM43" s="137" t="s">
        <v>1</v>
      </c>
    </row>
    <row r="44" spans="1:41" s="85" customFormat="1" ht="18.75" customHeight="1" x14ac:dyDescent="0.15">
      <c r="A44" s="294"/>
      <c r="B44" s="138" t="str">
        <f>IF(C44="","","・")</f>
        <v/>
      </c>
      <c r="C44" s="505" t="str">
        <f>AP19</f>
        <v/>
      </c>
      <c r="D44" s="505"/>
      <c r="E44" s="505"/>
      <c r="F44" s="505"/>
      <c r="G44" s="505"/>
      <c r="H44" s="505"/>
      <c r="I44" s="505"/>
      <c r="J44" s="505"/>
      <c r="K44" s="505"/>
      <c r="L44" s="505"/>
      <c r="M44" s="505"/>
      <c r="N44" s="505"/>
      <c r="O44" s="505"/>
      <c r="P44" s="505"/>
      <c r="Q44" s="505"/>
      <c r="R44" s="505"/>
      <c r="S44" s="505"/>
      <c r="T44" s="505"/>
      <c r="U44" s="505"/>
      <c r="V44" s="505"/>
      <c r="W44" s="505"/>
      <c r="X44" s="505"/>
      <c r="Y44" s="505"/>
      <c r="Z44" s="505"/>
      <c r="AA44" s="505"/>
      <c r="AB44" s="505"/>
      <c r="AC44" s="505"/>
      <c r="AD44" s="505"/>
      <c r="AE44" s="506"/>
      <c r="AF44" s="502"/>
      <c r="AG44" s="503"/>
      <c r="AH44" s="503"/>
      <c r="AI44" s="503"/>
      <c r="AJ44" s="503"/>
      <c r="AK44" s="503"/>
      <c r="AL44" s="503"/>
      <c r="AM44" s="504"/>
    </row>
    <row r="45" spans="1:41" s="85" customFormat="1" ht="14.25" customHeight="1" x14ac:dyDescent="0.15">
      <c r="A45" s="294"/>
      <c r="B45" s="264" t="s">
        <v>106</v>
      </c>
      <c r="C45" s="300" t="s">
        <v>258</v>
      </c>
      <c r="D45" s="287"/>
      <c r="E45" s="300"/>
      <c r="F45" s="287"/>
      <c r="G45" s="287"/>
      <c r="H45" s="287"/>
      <c r="I45" s="287"/>
      <c r="J45" s="267"/>
      <c r="K45" s="267"/>
      <c r="L45" s="267"/>
      <c r="M45" s="267"/>
      <c r="N45" s="267"/>
      <c r="O45" s="268"/>
      <c r="P45" s="146"/>
      <c r="Q45" s="146"/>
      <c r="R45" s="146"/>
      <c r="S45" s="269"/>
      <c r="T45" s="270"/>
      <c r="U45" s="270"/>
      <c r="V45" s="270"/>
      <c r="W45" s="270"/>
      <c r="X45" s="270"/>
      <c r="Y45" s="271"/>
      <c r="Z45" s="271"/>
      <c r="AA45" s="271"/>
      <c r="AB45" s="271"/>
      <c r="AC45" s="270"/>
      <c r="AD45" s="270"/>
      <c r="AE45" s="270"/>
      <c r="AF45" s="509" t="s">
        <v>131</v>
      </c>
      <c r="AG45" s="510"/>
      <c r="AH45" s="510"/>
      <c r="AI45" s="510"/>
      <c r="AJ45" s="510"/>
      <c r="AK45" s="510"/>
      <c r="AL45" s="510"/>
      <c r="AM45" s="511"/>
      <c r="AO45" s="87" t="s">
        <v>113</v>
      </c>
    </row>
    <row r="46" spans="1:41" s="85" customFormat="1" ht="14.25" customHeight="1" x14ac:dyDescent="0.15">
      <c r="A46" s="294"/>
      <c r="B46" s="128" t="s">
        <v>128</v>
      </c>
      <c r="C46" s="654" t="s">
        <v>280</v>
      </c>
      <c r="D46" s="654"/>
      <c r="E46" s="654"/>
      <c r="F46" s="654"/>
      <c r="G46" s="654"/>
      <c r="H46" s="654"/>
      <c r="I46" s="654"/>
      <c r="J46" s="654"/>
      <c r="K46" s="654"/>
      <c r="L46" s="654"/>
      <c r="M46" s="654"/>
      <c r="N46" s="654"/>
      <c r="O46" s="654"/>
      <c r="P46" s="654"/>
      <c r="Q46" s="654"/>
      <c r="R46" s="654"/>
      <c r="S46" s="654"/>
      <c r="T46" s="654"/>
      <c r="U46" s="654"/>
      <c r="V46" s="654"/>
      <c r="W46" s="654"/>
      <c r="X46" s="654"/>
      <c r="Y46" s="654"/>
      <c r="Z46" s="654"/>
      <c r="AA46" s="654"/>
      <c r="AB46" s="654"/>
      <c r="AC46" s="654"/>
      <c r="AD46" s="654"/>
      <c r="AE46" s="655"/>
      <c r="AF46" s="512"/>
      <c r="AG46" s="513"/>
      <c r="AH46" s="513"/>
      <c r="AI46" s="513"/>
      <c r="AJ46" s="513"/>
      <c r="AK46" s="513"/>
      <c r="AL46" s="513"/>
      <c r="AM46" s="514"/>
      <c r="AO46" s="87" t="str">
        <f>IF(B20="","",IF(AF46="はい","","④を選択していますが、要件の確認が「はい」になっていません。"))</f>
        <v/>
      </c>
    </row>
    <row r="47" spans="1:41" s="85" customFormat="1" ht="14.25" customHeight="1" x14ac:dyDescent="0.15">
      <c r="A47" s="294"/>
      <c r="B47" s="128" t="s">
        <v>128</v>
      </c>
      <c r="C47" s="119" t="s">
        <v>143</v>
      </c>
      <c r="D47" s="119"/>
      <c r="E47" s="119"/>
      <c r="F47" s="119"/>
      <c r="G47" s="119"/>
      <c r="H47" s="119"/>
      <c r="I47" s="119"/>
      <c r="J47" s="119"/>
      <c r="K47" s="119"/>
      <c r="L47" s="119"/>
      <c r="M47" s="119"/>
      <c r="N47" s="119"/>
      <c r="O47" s="119"/>
      <c r="P47" s="119"/>
      <c r="Q47" s="119"/>
      <c r="R47" s="119"/>
      <c r="S47" s="119"/>
      <c r="T47" s="119"/>
      <c r="U47" s="119"/>
      <c r="V47" s="119"/>
      <c r="W47" s="119"/>
      <c r="X47" s="119"/>
      <c r="Y47" s="119"/>
      <c r="Z47" s="119"/>
      <c r="AA47" s="119"/>
      <c r="AB47" s="119"/>
      <c r="AC47" s="119"/>
      <c r="AD47" s="119"/>
      <c r="AE47" s="119"/>
      <c r="AF47" s="512"/>
      <c r="AG47" s="513"/>
      <c r="AH47" s="513"/>
      <c r="AI47" s="513"/>
      <c r="AJ47" s="513"/>
      <c r="AK47" s="513"/>
      <c r="AL47" s="513"/>
      <c r="AM47" s="514"/>
    </row>
    <row r="48" spans="1:41" ht="22.5" customHeight="1" x14ac:dyDescent="0.15">
      <c r="A48" s="134"/>
      <c r="B48" s="296"/>
      <c r="C48" s="500" t="s">
        <v>281</v>
      </c>
      <c r="D48" s="500"/>
      <c r="E48" s="500"/>
      <c r="F48" s="500"/>
      <c r="G48" s="500"/>
      <c r="H48" s="500"/>
      <c r="I48" s="500"/>
      <c r="J48" s="500"/>
      <c r="K48" s="500"/>
      <c r="L48" s="500"/>
      <c r="M48" s="500"/>
      <c r="N48" s="500"/>
      <c r="O48" s="500"/>
      <c r="P48" s="500"/>
      <c r="Q48" s="500"/>
      <c r="R48" s="500"/>
      <c r="S48" s="500"/>
      <c r="T48" s="500"/>
      <c r="U48" s="500"/>
      <c r="V48" s="500"/>
      <c r="W48" s="500"/>
      <c r="X48" s="500"/>
      <c r="Y48" s="500"/>
      <c r="Z48" s="500"/>
      <c r="AA48" s="500"/>
      <c r="AB48" s="500"/>
      <c r="AC48" s="500"/>
      <c r="AD48" s="500"/>
      <c r="AE48" s="501"/>
      <c r="AF48" s="502" t="s">
        <v>136</v>
      </c>
      <c r="AG48" s="503"/>
      <c r="AH48" s="78"/>
      <c r="AI48" s="284" t="s">
        <v>137</v>
      </c>
      <c r="AJ48" s="78"/>
      <c r="AK48" s="132" t="s">
        <v>132</v>
      </c>
      <c r="AL48" s="201"/>
      <c r="AM48" s="285" t="s">
        <v>1</v>
      </c>
    </row>
    <row r="49" spans="1:41" s="85" customFormat="1" ht="14.25" customHeight="1" x14ac:dyDescent="0.15">
      <c r="A49" s="294"/>
      <c r="B49" s="264" t="s">
        <v>235</v>
      </c>
      <c r="C49" s="300" t="s">
        <v>275</v>
      </c>
      <c r="D49" s="287"/>
      <c r="E49" s="300"/>
      <c r="F49" s="287"/>
      <c r="G49" s="287"/>
      <c r="H49" s="287"/>
      <c r="I49" s="287"/>
      <c r="J49" s="267"/>
      <c r="K49" s="267"/>
      <c r="L49" s="267"/>
      <c r="M49" s="267"/>
      <c r="N49" s="267"/>
      <c r="O49" s="268"/>
      <c r="P49" s="146"/>
      <c r="Q49" s="146"/>
      <c r="R49" s="146"/>
      <c r="S49" s="269"/>
      <c r="T49" s="270"/>
      <c r="U49" s="270"/>
      <c r="V49" s="270"/>
      <c r="W49" s="270"/>
      <c r="X49" s="270"/>
      <c r="Y49" s="271"/>
      <c r="Z49" s="271"/>
      <c r="AA49" s="271"/>
      <c r="AB49" s="271"/>
      <c r="AC49" s="270"/>
      <c r="AD49" s="270"/>
      <c r="AE49" s="270"/>
      <c r="AF49" s="509" t="s">
        <v>131</v>
      </c>
      <c r="AG49" s="510"/>
      <c r="AH49" s="510"/>
      <c r="AI49" s="510"/>
      <c r="AJ49" s="510"/>
      <c r="AK49" s="510"/>
      <c r="AL49" s="510"/>
      <c r="AM49" s="511"/>
      <c r="AO49" s="87" t="s">
        <v>113</v>
      </c>
    </row>
    <row r="50" spans="1:41" s="85" customFormat="1" ht="25.5" customHeight="1" x14ac:dyDescent="0.15">
      <c r="A50" s="294"/>
      <c r="B50" s="128" t="s">
        <v>128</v>
      </c>
      <c r="C50" s="516" t="s">
        <v>282</v>
      </c>
      <c r="D50" s="516"/>
      <c r="E50" s="516"/>
      <c r="F50" s="516"/>
      <c r="G50" s="516"/>
      <c r="H50" s="516"/>
      <c r="I50" s="516"/>
      <c r="J50" s="516"/>
      <c r="K50" s="516"/>
      <c r="L50" s="516"/>
      <c r="M50" s="516"/>
      <c r="N50" s="516"/>
      <c r="O50" s="516"/>
      <c r="P50" s="516"/>
      <c r="Q50" s="516"/>
      <c r="R50" s="516"/>
      <c r="S50" s="516"/>
      <c r="T50" s="516"/>
      <c r="U50" s="516"/>
      <c r="V50" s="516"/>
      <c r="W50" s="516"/>
      <c r="X50" s="516"/>
      <c r="Y50" s="516"/>
      <c r="Z50" s="516"/>
      <c r="AA50" s="516"/>
      <c r="AB50" s="516"/>
      <c r="AC50" s="516"/>
      <c r="AD50" s="516"/>
      <c r="AE50" s="517"/>
      <c r="AF50" s="512"/>
      <c r="AG50" s="513"/>
      <c r="AH50" s="513"/>
      <c r="AI50" s="513"/>
      <c r="AJ50" s="513"/>
      <c r="AK50" s="513"/>
      <c r="AL50" s="513"/>
      <c r="AM50" s="514"/>
      <c r="AO50" s="87" t="str">
        <f>IF(B21="","",IF(AF50="はい","","⑤を選択していますが、要件の確認が「はい」になっていません。"))</f>
        <v/>
      </c>
    </row>
    <row r="51" spans="1:41" s="85" customFormat="1" ht="14.25" customHeight="1" x14ac:dyDescent="0.15">
      <c r="A51" s="294"/>
      <c r="B51" s="262" t="s">
        <v>144</v>
      </c>
      <c r="C51" s="300"/>
      <c r="D51" s="287"/>
      <c r="E51" s="300"/>
      <c r="F51" s="287"/>
      <c r="G51" s="287"/>
      <c r="H51" s="287"/>
      <c r="I51" s="287"/>
      <c r="J51" s="267"/>
      <c r="K51" s="267"/>
      <c r="L51" s="267"/>
      <c r="M51" s="267"/>
      <c r="N51" s="267"/>
      <c r="O51" s="268"/>
      <c r="P51" s="146"/>
      <c r="Q51" s="146"/>
      <c r="R51" s="146"/>
      <c r="S51" s="269"/>
      <c r="T51" s="270"/>
      <c r="U51" s="270"/>
      <c r="V51" s="270"/>
      <c r="W51" s="270"/>
      <c r="X51" s="270"/>
      <c r="Y51" s="271"/>
      <c r="Z51" s="271"/>
      <c r="AA51" s="271"/>
      <c r="AB51" s="271"/>
      <c r="AC51" s="297"/>
      <c r="AD51" s="297"/>
      <c r="AE51" s="297"/>
      <c r="AF51" s="297"/>
      <c r="AG51" s="297"/>
      <c r="AH51" s="297"/>
      <c r="AI51" s="297"/>
      <c r="AJ51" s="297"/>
      <c r="AK51" s="297"/>
      <c r="AL51" s="297"/>
      <c r="AM51" s="148"/>
    </row>
    <row r="52" spans="1:41" ht="41.25" customHeight="1" x14ac:dyDescent="0.15">
      <c r="A52" s="149"/>
      <c r="B52" s="548" t="str">
        <f>AO10&amp;AO16&amp;AO18&amp;AO19&amp;AO20&amp;AO24&amp;AO21&amp;AO25&amp;AO46&amp;AO50</f>
        <v/>
      </c>
      <c r="C52" s="549"/>
      <c r="D52" s="549"/>
      <c r="E52" s="549"/>
      <c r="F52" s="549"/>
      <c r="G52" s="549"/>
      <c r="H52" s="549"/>
      <c r="I52" s="549"/>
      <c r="J52" s="549"/>
      <c r="K52" s="549"/>
      <c r="L52" s="549"/>
      <c r="M52" s="549"/>
      <c r="N52" s="549"/>
      <c r="O52" s="549"/>
      <c r="P52" s="549"/>
      <c r="Q52" s="549"/>
      <c r="R52" s="549"/>
      <c r="S52" s="549"/>
      <c r="T52" s="549"/>
      <c r="U52" s="549"/>
      <c r="V52" s="549"/>
      <c r="W52" s="549"/>
      <c r="X52" s="549"/>
      <c r="Y52" s="549"/>
      <c r="Z52" s="549"/>
      <c r="AA52" s="549"/>
      <c r="AB52" s="549"/>
      <c r="AC52" s="549"/>
      <c r="AD52" s="549"/>
      <c r="AE52" s="549"/>
      <c r="AF52" s="549"/>
      <c r="AG52" s="549"/>
      <c r="AH52" s="549"/>
      <c r="AI52" s="549"/>
      <c r="AJ52" s="549"/>
      <c r="AK52" s="549"/>
      <c r="AL52" s="549"/>
      <c r="AM52" s="550"/>
    </row>
    <row r="53" spans="1:41" ht="5.25" customHeight="1" x14ac:dyDescent="0.15">
      <c r="A53" s="150"/>
      <c r="B53" s="295"/>
      <c r="C53" s="151"/>
      <c r="D53" s="295"/>
      <c r="E53" s="152"/>
      <c r="F53" s="295"/>
      <c r="G53" s="295"/>
      <c r="H53" s="295"/>
      <c r="I53" s="295"/>
      <c r="J53" s="153"/>
      <c r="K53" s="153"/>
      <c r="L53" s="153"/>
      <c r="M53" s="153"/>
      <c r="N53" s="153"/>
      <c r="O53" s="154"/>
      <c r="P53" s="155"/>
      <c r="Q53" s="150"/>
      <c r="R53" s="150"/>
      <c r="S53" s="153"/>
      <c r="T53" s="295"/>
      <c r="U53" s="153"/>
      <c r="V53" s="153"/>
      <c r="W53" s="153"/>
      <c r="X53" s="153"/>
      <c r="Y53" s="295"/>
      <c r="Z53" s="295"/>
      <c r="AA53" s="295"/>
      <c r="AB53" s="295"/>
      <c r="AC53" s="151"/>
      <c r="AD53" s="153"/>
      <c r="AE53" s="153"/>
      <c r="AF53" s="153"/>
      <c r="AG53" s="153"/>
      <c r="AH53" s="153"/>
      <c r="AI53" s="156"/>
      <c r="AJ53" s="156"/>
      <c r="AK53" s="156"/>
      <c r="AL53" s="156"/>
      <c r="AM53" s="153"/>
      <c r="AN53" s="150"/>
    </row>
    <row r="54" spans="1:41" ht="18.75" customHeight="1" x14ac:dyDescent="0.15">
      <c r="A54" s="662" t="s">
        <v>99</v>
      </c>
      <c r="B54" s="662"/>
      <c r="C54" s="662"/>
      <c r="D54" s="662"/>
      <c r="E54" s="662"/>
      <c r="F54" s="662"/>
      <c r="G54" s="662"/>
      <c r="H54" s="662"/>
      <c r="I54" s="662"/>
      <c r="J54" s="662"/>
      <c r="K54" s="662"/>
      <c r="L54" s="662"/>
      <c r="M54" s="662"/>
      <c r="N54" s="662"/>
      <c r="O54" s="662"/>
      <c r="P54" s="662"/>
      <c r="Q54" s="662"/>
      <c r="R54" s="662"/>
      <c r="S54" s="662"/>
      <c r="T54" s="662"/>
      <c r="U54" s="662"/>
      <c r="V54" s="662"/>
      <c r="W54" s="662"/>
      <c r="X54" s="662"/>
      <c r="Y54" s="662"/>
      <c r="Z54" s="662"/>
      <c r="AA54" s="662"/>
      <c r="AB54" s="662"/>
      <c r="AC54" s="662"/>
      <c r="AD54" s="662"/>
      <c r="AE54" s="662"/>
      <c r="AF54" s="662"/>
      <c r="AG54" s="662"/>
      <c r="AH54" s="662"/>
      <c r="AI54" s="662"/>
      <c r="AJ54" s="662"/>
      <c r="AK54" s="662"/>
      <c r="AL54" s="662"/>
      <c r="AM54" s="662"/>
    </row>
    <row r="55" spans="1:41" s="85" customFormat="1" ht="14.25" customHeight="1" x14ac:dyDescent="0.15">
      <c r="A55" s="106" t="s">
        <v>146</v>
      </c>
      <c r="B55" s="293"/>
      <c r="C55" s="107"/>
      <c r="D55" s="107"/>
      <c r="E55" s="107"/>
      <c r="F55" s="107"/>
      <c r="G55" s="107"/>
      <c r="H55" s="107"/>
      <c r="I55" s="107"/>
      <c r="J55" s="107"/>
      <c r="K55" s="107"/>
      <c r="L55" s="107"/>
      <c r="M55" s="107"/>
      <c r="N55" s="107"/>
      <c r="O55" s="107"/>
      <c r="P55" s="107"/>
      <c r="Q55" s="107"/>
      <c r="R55" s="107"/>
      <c r="S55" s="107"/>
      <c r="T55" s="107"/>
      <c r="U55" s="107"/>
      <c r="V55" s="107"/>
      <c r="W55" s="107"/>
      <c r="X55" s="107"/>
      <c r="Y55" s="107"/>
      <c r="Z55" s="107"/>
      <c r="AA55" s="107"/>
      <c r="AB55" s="107"/>
      <c r="AC55" s="107"/>
      <c r="AD55" s="107"/>
      <c r="AE55" s="107"/>
      <c r="AF55" s="107"/>
      <c r="AG55" s="107"/>
      <c r="AH55" s="107"/>
      <c r="AI55" s="107"/>
      <c r="AJ55" s="107"/>
      <c r="AK55" s="107"/>
      <c r="AL55" s="107"/>
      <c r="AM55" s="108"/>
    </row>
    <row r="56" spans="1:41" s="85" customFormat="1" ht="14.25" customHeight="1" x14ac:dyDescent="0.15">
      <c r="A56" s="109"/>
      <c r="B56" s="262" t="s">
        <v>118</v>
      </c>
      <c r="C56" s="110"/>
      <c r="D56" s="111"/>
      <c r="E56" s="111"/>
      <c r="F56" s="111"/>
      <c r="G56" s="111"/>
      <c r="H56" s="111"/>
      <c r="I56" s="111"/>
      <c r="J56" s="111"/>
      <c r="K56" s="111"/>
      <c r="L56" s="111"/>
      <c r="M56" s="111"/>
      <c r="N56" s="111"/>
      <c r="O56" s="111"/>
      <c r="P56" s="111"/>
      <c r="Q56" s="111"/>
      <c r="R56" s="111"/>
      <c r="S56" s="111"/>
      <c r="T56" s="111"/>
      <c r="U56" s="111"/>
      <c r="V56" s="111"/>
      <c r="W56" s="107"/>
      <c r="X56" s="107"/>
      <c r="Y56" s="107"/>
      <c r="Z56" s="107"/>
      <c r="AA56" s="107"/>
      <c r="AB56" s="107"/>
      <c r="AC56" s="107"/>
      <c r="AD56" s="107"/>
      <c r="AE56" s="107"/>
      <c r="AF56" s="107"/>
      <c r="AG56" s="107"/>
      <c r="AH56" s="107"/>
      <c r="AI56" s="107"/>
      <c r="AJ56" s="107"/>
      <c r="AK56" s="107"/>
      <c r="AL56" s="107"/>
      <c r="AM56" s="108"/>
      <c r="AO56" s="87" t="s">
        <v>113</v>
      </c>
    </row>
    <row r="57" spans="1:41" s="85" customFormat="1" ht="20.25" customHeight="1" x14ac:dyDescent="0.15">
      <c r="A57" s="113"/>
      <c r="B57" s="200"/>
      <c r="C57" s="653" t="s">
        <v>246</v>
      </c>
      <c r="D57" s="654"/>
      <c r="E57" s="654"/>
      <c r="F57" s="654"/>
      <c r="G57" s="654"/>
      <c r="H57" s="654"/>
      <c r="I57" s="654"/>
      <c r="J57" s="654"/>
      <c r="K57" s="654"/>
      <c r="L57" s="654"/>
      <c r="M57" s="654"/>
      <c r="N57" s="654"/>
      <c r="O57" s="654"/>
      <c r="P57" s="654"/>
      <c r="Q57" s="654"/>
      <c r="R57" s="654"/>
      <c r="S57" s="654"/>
      <c r="T57" s="654"/>
      <c r="U57" s="654"/>
      <c r="V57" s="655"/>
      <c r="W57" s="552" t="s">
        <v>259</v>
      </c>
      <c r="X57" s="552"/>
      <c r="Y57" s="552"/>
      <c r="Z57" s="552"/>
      <c r="AA57" s="552"/>
      <c r="AB57" s="552"/>
      <c r="AC57" s="553"/>
      <c r="AD57" s="553"/>
      <c r="AE57" s="553"/>
      <c r="AF57" s="553"/>
      <c r="AG57" s="553"/>
      <c r="AH57" s="553"/>
      <c r="AI57" s="553"/>
      <c r="AJ57" s="553"/>
      <c r="AK57" s="553"/>
      <c r="AL57" s="553"/>
      <c r="AM57" s="553"/>
      <c r="AO57" s="87" t="str">
        <f>IF(AND(B57="",B59=""),"",IF(AP5&lt;&gt;4,"当該サービスは（２）での申請対象外です。",IF(OR(B17="〇",B19="〇"),"（１）の①、③に該当する場合、（２）は申請対象外です。","")))</f>
        <v/>
      </c>
    </row>
    <row r="58" spans="1:41" s="85" customFormat="1" ht="14.25" customHeight="1" x14ac:dyDescent="0.15">
      <c r="A58" s="294"/>
      <c r="B58" s="261" t="s">
        <v>119</v>
      </c>
      <c r="C58" s="111"/>
      <c r="D58" s="111"/>
      <c r="E58" s="111"/>
      <c r="F58" s="111"/>
      <c r="G58" s="111"/>
      <c r="H58" s="111"/>
      <c r="I58" s="111"/>
      <c r="J58" s="111"/>
      <c r="K58" s="111"/>
      <c r="L58" s="111"/>
      <c r="M58" s="111"/>
      <c r="N58" s="111"/>
      <c r="O58" s="111"/>
      <c r="P58" s="111"/>
      <c r="Q58" s="111"/>
      <c r="R58" s="111"/>
      <c r="S58" s="111"/>
      <c r="T58" s="111"/>
      <c r="U58" s="111"/>
      <c r="V58" s="111"/>
      <c r="W58" s="157"/>
      <c r="X58" s="157"/>
      <c r="Y58" s="157"/>
      <c r="Z58" s="157"/>
      <c r="AA58" s="157"/>
      <c r="AB58" s="157"/>
      <c r="AC58" s="157"/>
      <c r="AD58" s="157"/>
      <c r="AE58" s="157"/>
      <c r="AF58" s="157"/>
      <c r="AG58" s="157"/>
      <c r="AH58" s="157"/>
      <c r="AI58" s="157"/>
      <c r="AJ58" s="157"/>
      <c r="AK58" s="157"/>
      <c r="AL58" s="157"/>
      <c r="AM58" s="158"/>
    </row>
    <row r="59" spans="1:41" s="85" customFormat="1" ht="20.25" customHeight="1" x14ac:dyDescent="0.15">
      <c r="A59" s="114"/>
      <c r="B59" s="200"/>
      <c r="C59" s="656" t="s">
        <v>241</v>
      </c>
      <c r="D59" s="656"/>
      <c r="E59" s="656"/>
      <c r="F59" s="656"/>
      <c r="G59" s="656"/>
      <c r="H59" s="656"/>
      <c r="I59" s="656"/>
      <c r="J59" s="656"/>
      <c r="K59" s="656"/>
      <c r="L59" s="656"/>
      <c r="M59" s="656"/>
      <c r="N59" s="656"/>
      <c r="O59" s="656"/>
      <c r="P59" s="656"/>
      <c r="Q59" s="656"/>
      <c r="R59" s="656"/>
      <c r="S59" s="656"/>
      <c r="T59" s="656"/>
      <c r="U59" s="656"/>
      <c r="V59" s="656"/>
      <c r="W59" s="552" t="s">
        <v>259</v>
      </c>
      <c r="X59" s="552"/>
      <c r="Y59" s="552"/>
      <c r="Z59" s="552"/>
      <c r="AA59" s="552"/>
      <c r="AB59" s="552"/>
      <c r="AC59" s="553"/>
      <c r="AD59" s="553"/>
      <c r="AE59" s="553"/>
      <c r="AF59" s="553"/>
      <c r="AG59" s="553"/>
      <c r="AH59" s="553"/>
      <c r="AI59" s="553"/>
      <c r="AJ59" s="553"/>
      <c r="AK59" s="553"/>
      <c r="AL59" s="553"/>
      <c r="AM59" s="553"/>
    </row>
    <row r="60" spans="1:41" s="85" customFormat="1" ht="12" x14ac:dyDescent="0.15">
      <c r="A60" s="117"/>
      <c r="B60" s="521" t="s">
        <v>242</v>
      </c>
      <c r="C60" s="522"/>
      <c r="D60" s="522"/>
      <c r="E60" s="522"/>
      <c r="F60" s="522"/>
      <c r="G60" s="522"/>
      <c r="H60" s="522"/>
      <c r="I60" s="522"/>
      <c r="J60" s="522"/>
      <c r="K60" s="522"/>
      <c r="L60" s="522"/>
      <c r="M60" s="522"/>
      <c r="N60" s="522"/>
      <c r="O60" s="522"/>
      <c r="P60" s="522"/>
      <c r="Q60" s="522"/>
      <c r="R60" s="522"/>
      <c r="S60" s="522"/>
      <c r="T60" s="522"/>
      <c r="U60" s="522"/>
      <c r="V60" s="522"/>
      <c r="W60" s="522"/>
      <c r="X60" s="522"/>
      <c r="Y60" s="522"/>
      <c r="Z60" s="522"/>
      <c r="AA60" s="522"/>
      <c r="AB60" s="522"/>
      <c r="AC60" s="522"/>
      <c r="AD60" s="522"/>
      <c r="AE60" s="522"/>
      <c r="AF60" s="522"/>
      <c r="AG60" s="522"/>
      <c r="AH60" s="522"/>
      <c r="AI60" s="522"/>
      <c r="AJ60" s="522"/>
      <c r="AK60" s="522"/>
      <c r="AL60" s="522"/>
      <c r="AM60" s="523"/>
    </row>
    <row r="61" spans="1:41" s="85" customFormat="1" ht="14.25" customHeight="1" x14ac:dyDescent="0.15">
      <c r="A61" s="106" t="s">
        <v>157</v>
      </c>
      <c r="B61" s="118"/>
      <c r="C61" s="293"/>
      <c r="D61" s="293"/>
      <c r="E61" s="119"/>
      <c r="F61" s="293"/>
      <c r="G61" s="293"/>
      <c r="H61" s="293"/>
      <c r="I61" s="293"/>
      <c r="J61" s="120"/>
      <c r="K61" s="120"/>
      <c r="L61" s="120"/>
      <c r="M61" s="120"/>
      <c r="N61" s="120"/>
      <c r="O61" s="121"/>
      <c r="P61" s="122"/>
      <c r="Q61" s="122"/>
      <c r="R61" s="122"/>
      <c r="S61" s="123"/>
      <c r="T61" s="124"/>
      <c r="U61" s="123"/>
      <c r="V61" s="123"/>
      <c r="W61" s="123"/>
      <c r="X61" s="123"/>
      <c r="Y61" s="124"/>
      <c r="Z61" s="124"/>
      <c r="AA61" s="124"/>
      <c r="AB61" s="124"/>
      <c r="AC61" s="123"/>
      <c r="AD61" s="123"/>
      <c r="AE61" s="123"/>
      <c r="AF61" s="123"/>
      <c r="AG61" s="123"/>
      <c r="AH61" s="123"/>
      <c r="AI61" s="125"/>
      <c r="AJ61" s="125"/>
      <c r="AK61" s="125"/>
      <c r="AL61" s="125"/>
      <c r="AM61" s="126"/>
    </row>
    <row r="62" spans="1:41" s="85" customFormat="1" ht="18.75" customHeight="1" x14ac:dyDescent="0.15">
      <c r="A62" s="104"/>
      <c r="B62" s="668" t="s">
        <v>148</v>
      </c>
      <c r="C62" s="669"/>
      <c r="D62" s="669"/>
      <c r="E62" s="669"/>
      <c r="F62" s="669"/>
      <c r="G62" s="669"/>
      <c r="H62" s="669"/>
      <c r="I62" s="669"/>
      <c r="J62" s="669"/>
      <c r="K62" s="669"/>
      <c r="L62" s="669"/>
      <c r="M62" s="669"/>
      <c r="N62" s="669"/>
      <c r="O62" s="669"/>
      <c r="P62" s="669"/>
      <c r="Q62" s="669"/>
      <c r="R62" s="669"/>
      <c r="S62" s="669"/>
      <c r="T62" s="669"/>
      <c r="U62" s="669"/>
      <c r="V62" s="669"/>
      <c r="W62" s="669"/>
      <c r="X62" s="669"/>
      <c r="Y62" s="669"/>
      <c r="Z62" s="669"/>
      <c r="AA62" s="669"/>
      <c r="AB62" s="669"/>
      <c r="AC62" s="669"/>
      <c r="AD62" s="669"/>
      <c r="AE62" s="670"/>
      <c r="AF62" s="509" t="s">
        <v>131</v>
      </c>
      <c r="AG62" s="510"/>
      <c r="AH62" s="510"/>
      <c r="AI62" s="510"/>
      <c r="AJ62" s="510"/>
      <c r="AK62" s="510"/>
      <c r="AL62" s="510"/>
      <c r="AM62" s="511"/>
      <c r="AO62" s="87" t="s">
        <v>113</v>
      </c>
    </row>
    <row r="63" spans="1:41" s="85" customFormat="1" ht="23.25" customHeight="1" x14ac:dyDescent="0.15">
      <c r="A63" s="127"/>
      <c r="B63" s="128" t="s">
        <v>128</v>
      </c>
      <c r="C63" s="666" t="s">
        <v>147</v>
      </c>
      <c r="D63" s="666"/>
      <c r="E63" s="666"/>
      <c r="F63" s="666"/>
      <c r="G63" s="666"/>
      <c r="H63" s="666"/>
      <c r="I63" s="666"/>
      <c r="J63" s="666"/>
      <c r="K63" s="666"/>
      <c r="L63" s="666"/>
      <c r="M63" s="666"/>
      <c r="N63" s="666"/>
      <c r="O63" s="666"/>
      <c r="P63" s="666"/>
      <c r="Q63" s="666"/>
      <c r="R63" s="666"/>
      <c r="S63" s="666"/>
      <c r="T63" s="666"/>
      <c r="U63" s="666"/>
      <c r="V63" s="666"/>
      <c r="W63" s="666"/>
      <c r="X63" s="666"/>
      <c r="Y63" s="666"/>
      <c r="Z63" s="666"/>
      <c r="AA63" s="666"/>
      <c r="AB63" s="666"/>
      <c r="AC63" s="666"/>
      <c r="AD63" s="666"/>
      <c r="AE63" s="667"/>
      <c r="AF63" s="657"/>
      <c r="AG63" s="658"/>
      <c r="AH63" s="658"/>
      <c r="AI63" s="658"/>
      <c r="AJ63" s="658"/>
      <c r="AK63" s="658"/>
      <c r="AL63" s="658"/>
      <c r="AM63" s="659"/>
      <c r="AO63" s="87" t="str">
        <f>IF(I11="","",IF(AF63="はい","","（２）を選択していますが、確認事項の1つ目が「はい」になっていません。"))</f>
        <v/>
      </c>
    </row>
    <row r="64" spans="1:41" s="85" customFormat="1" ht="22.5" customHeight="1" x14ac:dyDescent="0.15">
      <c r="A64" s="129"/>
      <c r="B64" s="128" t="s">
        <v>128</v>
      </c>
      <c r="C64" s="712" t="s">
        <v>151</v>
      </c>
      <c r="D64" s="712"/>
      <c r="E64" s="712"/>
      <c r="F64" s="712"/>
      <c r="G64" s="712"/>
      <c r="H64" s="712"/>
      <c r="I64" s="712"/>
      <c r="J64" s="712"/>
      <c r="K64" s="712"/>
      <c r="L64" s="712"/>
      <c r="M64" s="712"/>
      <c r="N64" s="712"/>
      <c r="O64" s="712"/>
      <c r="P64" s="712"/>
      <c r="Q64" s="712"/>
      <c r="R64" s="712"/>
      <c r="S64" s="712"/>
      <c r="T64" s="712"/>
      <c r="U64" s="712"/>
      <c r="V64" s="712"/>
      <c r="W64" s="712"/>
      <c r="X64" s="712"/>
      <c r="Y64" s="712"/>
      <c r="Z64" s="712"/>
      <c r="AA64" s="712"/>
      <c r="AB64" s="712"/>
      <c r="AC64" s="712"/>
      <c r="AD64" s="712"/>
      <c r="AE64" s="713"/>
      <c r="AF64" s="657"/>
      <c r="AG64" s="658"/>
      <c r="AH64" s="658"/>
      <c r="AI64" s="658"/>
      <c r="AJ64" s="658"/>
      <c r="AK64" s="658"/>
      <c r="AL64" s="658"/>
      <c r="AM64" s="659"/>
      <c r="AO64" s="87" t="str">
        <f>IF(I11="","",IF(AF64="はい","","（２）を選択していますが、確認事項の２つ目が「はい」になっていません。"))</f>
        <v/>
      </c>
    </row>
    <row r="65" spans="1:41" s="85" customFormat="1" ht="18.75" customHeight="1" x14ac:dyDescent="0.15">
      <c r="A65" s="294"/>
      <c r="B65" s="159"/>
      <c r="C65" s="671" t="s">
        <v>149</v>
      </c>
      <c r="D65" s="671"/>
      <c r="E65" s="671"/>
      <c r="F65" s="671"/>
      <c r="G65" s="671"/>
      <c r="H65" s="671"/>
      <c r="I65" s="671"/>
      <c r="J65" s="671"/>
      <c r="K65" s="671"/>
      <c r="L65" s="671"/>
      <c r="M65" s="671"/>
      <c r="N65" s="671"/>
      <c r="O65" s="671"/>
      <c r="P65" s="671"/>
      <c r="Q65" s="671"/>
      <c r="R65" s="671"/>
      <c r="S65" s="671"/>
      <c r="T65" s="671"/>
      <c r="U65" s="671"/>
      <c r="V65" s="671"/>
      <c r="W65" s="671"/>
      <c r="X65" s="671"/>
      <c r="Y65" s="671"/>
      <c r="Z65" s="671"/>
      <c r="AA65" s="671"/>
      <c r="AB65" s="671"/>
      <c r="AC65" s="671"/>
      <c r="AD65" s="671"/>
      <c r="AE65" s="672"/>
      <c r="AF65" s="512"/>
      <c r="AG65" s="513"/>
      <c r="AH65" s="513"/>
      <c r="AI65" s="513"/>
      <c r="AJ65" s="513"/>
      <c r="AK65" s="513"/>
      <c r="AL65" s="513"/>
      <c r="AM65" s="514"/>
      <c r="AO65" s="87" t="str">
        <f>IF(AF64&lt;&gt;"はい","",IF(OR(AF65="該当",AF66="該当"),"","通常形態での通所サービス提供が困難であり、感染の未然に代替措置を取った際の状況が選択されていません。"))</f>
        <v/>
      </c>
    </row>
    <row r="66" spans="1:41" ht="18.75" customHeight="1" x14ac:dyDescent="0.15">
      <c r="A66" s="134"/>
      <c r="B66" s="294"/>
      <c r="C66" s="663" t="s">
        <v>150</v>
      </c>
      <c r="D66" s="663"/>
      <c r="E66" s="663"/>
      <c r="F66" s="663"/>
      <c r="G66" s="664"/>
      <c r="H66" s="664"/>
      <c r="I66" s="664"/>
      <c r="J66" s="664"/>
      <c r="K66" s="664"/>
      <c r="L66" s="664"/>
      <c r="M66" s="664"/>
      <c r="N66" s="664"/>
      <c r="O66" s="664"/>
      <c r="P66" s="664"/>
      <c r="Q66" s="664"/>
      <c r="R66" s="664"/>
      <c r="S66" s="664"/>
      <c r="T66" s="664"/>
      <c r="U66" s="664"/>
      <c r="V66" s="664"/>
      <c r="W66" s="664"/>
      <c r="X66" s="664"/>
      <c r="Y66" s="664"/>
      <c r="Z66" s="664"/>
      <c r="AA66" s="664"/>
      <c r="AB66" s="664"/>
      <c r="AC66" s="664"/>
      <c r="AD66" s="664"/>
      <c r="AE66" s="665"/>
      <c r="AF66" s="512"/>
      <c r="AG66" s="513"/>
      <c r="AH66" s="513"/>
      <c r="AI66" s="513"/>
      <c r="AJ66" s="513"/>
      <c r="AK66" s="513"/>
      <c r="AL66" s="513"/>
      <c r="AM66" s="514"/>
    </row>
    <row r="67" spans="1:41" s="85" customFormat="1" ht="18" customHeight="1" x14ac:dyDescent="0.15">
      <c r="A67" s="294"/>
      <c r="B67" s="262" t="s">
        <v>144</v>
      </c>
      <c r="C67" s="257"/>
      <c r="D67" s="282"/>
      <c r="E67" s="283"/>
      <c r="F67" s="282"/>
      <c r="G67" s="282"/>
      <c r="H67" s="282"/>
      <c r="I67" s="282"/>
      <c r="J67" s="123"/>
      <c r="K67" s="123"/>
      <c r="L67" s="123"/>
      <c r="M67" s="123"/>
      <c r="N67" s="123"/>
      <c r="O67" s="145"/>
      <c r="P67" s="146"/>
      <c r="Q67" s="110"/>
      <c r="R67" s="110"/>
      <c r="S67" s="123"/>
      <c r="T67" s="124"/>
      <c r="U67" s="124"/>
      <c r="V67" s="124"/>
      <c r="W67" s="124"/>
      <c r="X67" s="124"/>
      <c r="Y67" s="282"/>
      <c r="Z67" s="282"/>
      <c r="AA67" s="282"/>
      <c r="AB67" s="282"/>
      <c r="AC67" s="124"/>
      <c r="AD67" s="124"/>
      <c r="AE67" s="124"/>
      <c r="AF67" s="297"/>
      <c r="AG67" s="297"/>
      <c r="AH67" s="297"/>
      <c r="AI67" s="297"/>
      <c r="AJ67" s="297"/>
      <c r="AK67" s="297"/>
      <c r="AL67" s="297"/>
      <c r="AM67" s="148"/>
    </row>
    <row r="68" spans="1:41" ht="30" customHeight="1" x14ac:dyDescent="0.15">
      <c r="A68" s="149"/>
      <c r="B68" s="548" t="str">
        <f>AO57&amp;AO11&amp;AO63&amp;AO64&amp;AO65</f>
        <v/>
      </c>
      <c r="C68" s="549"/>
      <c r="D68" s="549"/>
      <c r="E68" s="549"/>
      <c r="F68" s="549"/>
      <c r="G68" s="549"/>
      <c r="H68" s="549"/>
      <c r="I68" s="549"/>
      <c r="J68" s="549"/>
      <c r="K68" s="549"/>
      <c r="L68" s="549"/>
      <c r="M68" s="549"/>
      <c r="N68" s="549"/>
      <c r="O68" s="549"/>
      <c r="P68" s="549"/>
      <c r="Q68" s="549"/>
      <c r="R68" s="549"/>
      <c r="S68" s="549"/>
      <c r="T68" s="549"/>
      <c r="U68" s="549"/>
      <c r="V68" s="549"/>
      <c r="W68" s="549"/>
      <c r="X68" s="549"/>
      <c r="Y68" s="549"/>
      <c r="Z68" s="549"/>
      <c r="AA68" s="549"/>
      <c r="AB68" s="549"/>
      <c r="AC68" s="549"/>
      <c r="AD68" s="549"/>
      <c r="AE68" s="549"/>
      <c r="AF68" s="549"/>
      <c r="AG68" s="549"/>
      <c r="AH68" s="549"/>
      <c r="AI68" s="549"/>
      <c r="AJ68" s="549"/>
      <c r="AK68" s="549"/>
      <c r="AL68" s="549"/>
      <c r="AM68" s="550"/>
    </row>
    <row r="69" spans="1:41" ht="5.25" customHeight="1" x14ac:dyDescent="0.15">
      <c r="A69" s="160"/>
      <c r="B69" s="293"/>
      <c r="C69" s="161"/>
      <c r="D69" s="293"/>
      <c r="E69" s="119"/>
      <c r="F69" s="293"/>
      <c r="G69" s="293"/>
      <c r="H69" s="293"/>
      <c r="I69" s="293"/>
      <c r="J69" s="120"/>
      <c r="K69" s="120"/>
      <c r="L69" s="120"/>
      <c r="M69" s="120"/>
      <c r="N69" s="120"/>
      <c r="O69" s="162"/>
      <c r="P69" s="163"/>
      <c r="Q69" s="160"/>
      <c r="R69" s="160"/>
      <c r="S69" s="120"/>
      <c r="T69" s="293"/>
      <c r="U69" s="120"/>
      <c r="V69" s="120"/>
      <c r="W69" s="120"/>
      <c r="X69" s="120"/>
      <c r="Y69" s="293"/>
      <c r="Z69" s="293"/>
      <c r="AA69" s="293"/>
      <c r="AB69" s="293"/>
      <c r="AC69" s="161"/>
      <c r="AD69" s="120"/>
      <c r="AE69" s="120"/>
      <c r="AF69" s="120"/>
      <c r="AG69" s="120"/>
      <c r="AH69" s="120"/>
      <c r="AI69" s="164"/>
      <c r="AJ69" s="164"/>
      <c r="AK69" s="164"/>
      <c r="AL69" s="164"/>
      <c r="AM69" s="120"/>
    </row>
    <row r="70" spans="1:41" ht="24.75" customHeight="1" x14ac:dyDescent="0.15">
      <c r="A70" s="693" t="s">
        <v>153</v>
      </c>
      <c r="B70" s="693"/>
      <c r="C70" s="693"/>
      <c r="D70" s="693"/>
      <c r="E70" s="693"/>
      <c r="F70" s="693"/>
      <c r="G70" s="693"/>
      <c r="H70" s="693"/>
      <c r="I70" s="693"/>
      <c r="J70" s="693"/>
      <c r="K70" s="693"/>
      <c r="L70" s="693"/>
      <c r="M70" s="693"/>
      <c r="N70" s="693"/>
      <c r="O70" s="693"/>
      <c r="P70" s="693"/>
      <c r="Q70" s="693"/>
      <c r="R70" s="693"/>
      <c r="S70" s="693"/>
      <c r="T70" s="693"/>
      <c r="U70" s="693"/>
      <c r="V70" s="693"/>
      <c r="W70" s="693"/>
      <c r="X70" s="693"/>
      <c r="Y70" s="693"/>
      <c r="Z70" s="693"/>
      <c r="AA70" s="693"/>
      <c r="AB70" s="693"/>
      <c r="AC70" s="693"/>
      <c r="AD70" s="693"/>
      <c r="AE70" s="693"/>
      <c r="AF70" s="693"/>
      <c r="AG70" s="693"/>
      <c r="AH70" s="693"/>
      <c r="AI70" s="693"/>
      <c r="AJ70" s="693"/>
      <c r="AK70" s="693"/>
      <c r="AL70" s="693"/>
      <c r="AM70" s="693"/>
    </row>
    <row r="71" spans="1:41" s="85" customFormat="1" ht="14.25" customHeight="1" x14ac:dyDescent="0.15">
      <c r="A71" s="106" t="s">
        <v>146</v>
      </c>
      <c r="B71" s="293"/>
      <c r="C71" s="107"/>
      <c r="D71" s="107"/>
      <c r="E71" s="107"/>
      <c r="F71" s="107"/>
      <c r="G71" s="107"/>
      <c r="H71" s="107"/>
      <c r="I71" s="107"/>
      <c r="J71" s="107"/>
      <c r="K71" s="107"/>
      <c r="L71" s="107"/>
      <c r="M71" s="107"/>
      <c r="N71" s="107"/>
      <c r="O71" s="107"/>
      <c r="P71" s="107"/>
      <c r="Q71" s="107"/>
      <c r="R71" s="107"/>
      <c r="S71" s="107"/>
      <c r="T71" s="107"/>
      <c r="U71" s="107"/>
      <c r="V71" s="107"/>
      <c r="W71" s="107"/>
      <c r="X71" s="107"/>
      <c r="Y71" s="107"/>
      <c r="Z71" s="107"/>
      <c r="AA71" s="107"/>
      <c r="AB71" s="107"/>
      <c r="AC71" s="107"/>
      <c r="AD71" s="107"/>
      <c r="AE71" s="107"/>
      <c r="AF71" s="107"/>
      <c r="AG71" s="107"/>
      <c r="AH71" s="107"/>
      <c r="AI71" s="107"/>
      <c r="AJ71" s="107"/>
      <c r="AK71" s="107"/>
      <c r="AL71" s="107"/>
      <c r="AM71" s="108"/>
    </row>
    <row r="72" spans="1:41" s="85" customFormat="1" ht="14.25" customHeight="1" x14ac:dyDescent="0.15">
      <c r="A72" s="109"/>
      <c r="B72" s="262" t="s">
        <v>154</v>
      </c>
      <c r="C72" s="110"/>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c r="AD72" s="111"/>
      <c r="AE72" s="111"/>
      <c r="AF72" s="111"/>
      <c r="AG72" s="111"/>
      <c r="AH72" s="111"/>
      <c r="AI72" s="111"/>
      <c r="AJ72" s="111"/>
      <c r="AK72" s="111"/>
      <c r="AL72" s="111"/>
      <c r="AM72" s="112"/>
    </row>
    <row r="73" spans="1:41" s="85" customFormat="1" ht="20.25" customHeight="1" x14ac:dyDescent="0.15">
      <c r="A73" s="113"/>
      <c r="B73" s="200"/>
      <c r="C73" s="515" t="s">
        <v>155</v>
      </c>
      <c r="D73" s="516"/>
      <c r="E73" s="516"/>
      <c r="F73" s="516"/>
      <c r="G73" s="516"/>
      <c r="H73" s="516"/>
      <c r="I73" s="516"/>
      <c r="J73" s="516"/>
      <c r="K73" s="516"/>
      <c r="L73" s="516"/>
      <c r="M73" s="516"/>
      <c r="N73" s="516"/>
      <c r="O73" s="516"/>
      <c r="P73" s="516"/>
      <c r="Q73" s="516"/>
      <c r="R73" s="516"/>
      <c r="S73" s="516"/>
      <c r="T73" s="516"/>
      <c r="U73" s="516"/>
      <c r="V73" s="517"/>
      <c r="W73" s="200"/>
      <c r="X73" s="515" t="s">
        <v>156</v>
      </c>
      <c r="Y73" s="516"/>
      <c r="Z73" s="516"/>
      <c r="AA73" s="516"/>
      <c r="AB73" s="516"/>
      <c r="AC73" s="516"/>
      <c r="AD73" s="516"/>
      <c r="AE73" s="516"/>
      <c r="AF73" s="516"/>
      <c r="AG73" s="516"/>
      <c r="AH73" s="516"/>
      <c r="AI73" s="516"/>
      <c r="AJ73" s="516"/>
      <c r="AK73" s="516"/>
      <c r="AL73" s="516"/>
      <c r="AM73" s="517"/>
    </row>
    <row r="74" spans="1:41" s="85" customFormat="1" ht="18.75" customHeight="1" x14ac:dyDescent="0.15">
      <c r="A74" s="106" t="s">
        <v>159</v>
      </c>
      <c r="B74" s="118"/>
      <c r="C74" s="293"/>
      <c r="D74" s="293"/>
      <c r="E74" s="119"/>
      <c r="F74" s="293"/>
      <c r="G74" s="293"/>
      <c r="H74" s="293"/>
      <c r="I74" s="293"/>
      <c r="J74" s="120"/>
      <c r="K74" s="120"/>
      <c r="L74" s="120"/>
      <c r="M74" s="120"/>
      <c r="N74" s="120"/>
      <c r="O74" s="121"/>
      <c r="P74" s="122"/>
      <c r="Q74" s="122"/>
      <c r="R74" s="122"/>
      <c r="S74" s="123"/>
      <c r="T74" s="124"/>
      <c r="U74" s="123"/>
      <c r="V74" s="123"/>
      <c r="W74" s="123"/>
      <c r="X74" s="123"/>
      <c r="Y74" s="124"/>
      <c r="Z74" s="124"/>
      <c r="AA74" s="124"/>
      <c r="AB74" s="124"/>
      <c r="AC74" s="123"/>
      <c r="AD74" s="123"/>
      <c r="AE74" s="123"/>
      <c r="AF74" s="123"/>
      <c r="AG74" s="123"/>
      <c r="AH74" s="123"/>
      <c r="AI74" s="125"/>
      <c r="AJ74" s="125"/>
      <c r="AK74" s="125"/>
      <c r="AL74" s="125"/>
      <c r="AM74" s="126"/>
    </row>
    <row r="75" spans="1:41" s="85" customFormat="1" ht="18.75" customHeight="1" x14ac:dyDescent="0.15">
      <c r="A75" s="104"/>
      <c r="B75" s="668" t="s">
        <v>148</v>
      </c>
      <c r="C75" s="669"/>
      <c r="D75" s="669"/>
      <c r="E75" s="669"/>
      <c r="F75" s="669"/>
      <c r="G75" s="669"/>
      <c r="H75" s="669"/>
      <c r="I75" s="669"/>
      <c r="J75" s="669"/>
      <c r="K75" s="669"/>
      <c r="L75" s="669"/>
      <c r="M75" s="669"/>
      <c r="N75" s="669"/>
      <c r="O75" s="669"/>
      <c r="P75" s="669"/>
      <c r="Q75" s="669"/>
      <c r="R75" s="669"/>
      <c r="S75" s="669"/>
      <c r="T75" s="669"/>
      <c r="U75" s="669"/>
      <c r="V75" s="669"/>
      <c r="W75" s="669"/>
      <c r="X75" s="669"/>
      <c r="Y75" s="669"/>
      <c r="Z75" s="669"/>
      <c r="AA75" s="669"/>
      <c r="AB75" s="669"/>
      <c r="AC75" s="669"/>
      <c r="AD75" s="669"/>
      <c r="AE75" s="670"/>
      <c r="AF75" s="509" t="s">
        <v>131</v>
      </c>
      <c r="AG75" s="510"/>
      <c r="AH75" s="510"/>
      <c r="AI75" s="510"/>
      <c r="AJ75" s="510"/>
      <c r="AK75" s="510"/>
      <c r="AL75" s="510"/>
      <c r="AM75" s="511"/>
    </row>
    <row r="76" spans="1:41" s="85" customFormat="1" ht="23.25" customHeight="1" x14ac:dyDescent="0.15">
      <c r="A76" s="127"/>
      <c r="B76" s="128" t="s">
        <v>128</v>
      </c>
      <c r="C76" s="712" t="s">
        <v>243</v>
      </c>
      <c r="D76" s="712"/>
      <c r="E76" s="712"/>
      <c r="F76" s="712"/>
      <c r="G76" s="712"/>
      <c r="H76" s="712"/>
      <c r="I76" s="712"/>
      <c r="J76" s="712"/>
      <c r="K76" s="712"/>
      <c r="L76" s="712"/>
      <c r="M76" s="712"/>
      <c r="N76" s="712"/>
      <c r="O76" s="712"/>
      <c r="P76" s="712"/>
      <c r="Q76" s="712"/>
      <c r="R76" s="712"/>
      <c r="S76" s="712"/>
      <c r="T76" s="712"/>
      <c r="U76" s="712"/>
      <c r="V76" s="712"/>
      <c r="W76" s="712"/>
      <c r="X76" s="712"/>
      <c r="Y76" s="712"/>
      <c r="Z76" s="712"/>
      <c r="AA76" s="712"/>
      <c r="AB76" s="712"/>
      <c r="AC76" s="712"/>
      <c r="AD76" s="712"/>
      <c r="AE76" s="713"/>
      <c r="AF76" s="512"/>
      <c r="AG76" s="513"/>
      <c r="AH76" s="513"/>
      <c r="AI76" s="513"/>
      <c r="AJ76" s="513"/>
      <c r="AK76" s="513"/>
      <c r="AL76" s="513"/>
      <c r="AM76" s="514"/>
    </row>
    <row r="77" spans="1:41" s="85" customFormat="1" ht="22.5" customHeight="1" x14ac:dyDescent="0.15">
      <c r="A77" s="129"/>
      <c r="B77" s="159"/>
      <c r="C77" s="708" t="s">
        <v>160</v>
      </c>
      <c r="D77" s="708"/>
      <c r="E77" s="708"/>
      <c r="F77" s="709"/>
      <c r="G77" s="709"/>
      <c r="H77" s="709"/>
      <c r="I77" s="709"/>
      <c r="J77" s="709"/>
      <c r="K77" s="709"/>
      <c r="L77" s="709"/>
      <c r="M77" s="709"/>
      <c r="N77" s="709"/>
      <c r="O77" s="709"/>
      <c r="P77" s="709"/>
      <c r="Q77" s="709"/>
      <c r="R77" s="709"/>
      <c r="S77" s="709"/>
      <c r="T77" s="709"/>
      <c r="U77" s="708" t="s">
        <v>161</v>
      </c>
      <c r="V77" s="708"/>
      <c r="W77" s="708"/>
      <c r="X77" s="709"/>
      <c r="Y77" s="709"/>
      <c r="Z77" s="709"/>
      <c r="AA77" s="709"/>
      <c r="AB77" s="709"/>
      <c r="AC77" s="709"/>
      <c r="AD77" s="709"/>
      <c r="AE77" s="709"/>
      <c r="AF77" s="710"/>
      <c r="AG77" s="710"/>
      <c r="AH77" s="710"/>
      <c r="AI77" s="710"/>
      <c r="AJ77" s="710"/>
      <c r="AK77" s="710"/>
      <c r="AL77" s="710"/>
      <c r="AM77" s="711"/>
    </row>
    <row r="78" spans="1:41" s="85" customFormat="1" ht="23.25" customHeight="1" x14ac:dyDescent="0.15">
      <c r="A78" s="127"/>
      <c r="B78" s="128" t="s">
        <v>128</v>
      </c>
      <c r="C78" s="712" t="s">
        <v>244</v>
      </c>
      <c r="D78" s="712"/>
      <c r="E78" s="712"/>
      <c r="F78" s="712"/>
      <c r="G78" s="712"/>
      <c r="H78" s="712"/>
      <c r="I78" s="712"/>
      <c r="J78" s="712"/>
      <c r="K78" s="712"/>
      <c r="L78" s="712"/>
      <c r="M78" s="712"/>
      <c r="N78" s="712"/>
      <c r="O78" s="712"/>
      <c r="P78" s="712"/>
      <c r="Q78" s="712"/>
      <c r="R78" s="712"/>
      <c r="S78" s="712"/>
      <c r="T78" s="712"/>
      <c r="U78" s="712"/>
      <c r="V78" s="712"/>
      <c r="W78" s="712"/>
      <c r="X78" s="712"/>
      <c r="Y78" s="712"/>
      <c r="Z78" s="712"/>
      <c r="AA78" s="712"/>
      <c r="AB78" s="712"/>
      <c r="AC78" s="712"/>
      <c r="AD78" s="712"/>
      <c r="AE78" s="713"/>
      <c r="AF78" s="512"/>
      <c r="AG78" s="513"/>
      <c r="AH78" s="513"/>
      <c r="AI78" s="513"/>
      <c r="AJ78" s="513"/>
      <c r="AK78" s="513"/>
      <c r="AL78" s="513"/>
      <c r="AM78" s="514"/>
    </row>
    <row r="79" spans="1:41" s="85" customFormat="1" ht="22.5" customHeight="1" x14ac:dyDescent="0.15">
      <c r="A79" s="129"/>
      <c r="B79" s="159"/>
      <c r="C79" s="708" t="s">
        <v>160</v>
      </c>
      <c r="D79" s="708"/>
      <c r="E79" s="708"/>
      <c r="F79" s="709"/>
      <c r="G79" s="709"/>
      <c r="H79" s="709"/>
      <c r="I79" s="709"/>
      <c r="J79" s="709"/>
      <c r="K79" s="709"/>
      <c r="L79" s="709"/>
      <c r="M79" s="709"/>
      <c r="N79" s="709"/>
      <c r="O79" s="709"/>
      <c r="P79" s="709"/>
      <c r="Q79" s="709"/>
      <c r="R79" s="709"/>
      <c r="S79" s="709"/>
      <c r="T79" s="709"/>
      <c r="U79" s="708" t="s">
        <v>161</v>
      </c>
      <c r="V79" s="708"/>
      <c r="W79" s="708"/>
      <c r="X79" s="709"/>
      <c r="Y79" s="709"/>
      <c r="Z79" s="709"/>
      <c r="AA79" s="709"/>
      <c r="AB79" s="709"/>
      <c r="AC79" s="709"/>
      <c r="AD79" s="709"/>
      <c r="AE79" s="709"/>
      <c r="AF79" s="710"/>
      <c r="AG79" s="710"/>
      <c r="AH79" s="710"/>
      <c r="AI79" s="710"/>
      <c r="AJ79" s="710"/>
      <c r="AK79" s="710"/>
      <c r="AL79" s="710"/>
      <c r="AM79" s="711"/>
    </row>
    <row r="80" spans="1:41" s="85" customFormat="1" ht="55.5" customHeight="1" x14ac:dyDescent="0.15">
      <c r="A80" s="296"/>
      <c r="B80" s="736" t="s">
        <v>245</v>
      </c>
      <c r="C80" s="737"/>
      <c r="D80" s="737"/>
      <c r="E80" s="737"/>
      <c r="F80" s="737"/>
      <c r="G80" s="737"/>
      <c r="H80" s="737"/>
      <c r="I80" s="737"/>
      <c r="J80" s="737"/>
      <c r="K80" s="737"/>
      <c r="L80" s="737"/>
      <c r="M80" s="737"/>
      <c r="N80" s="737"/>
      <c r="O80" s="737"/>
      <c r="P80" s="737"/>
      <c r="Q80" s="737"/>
      <c r="R80" s="737"/>
      <c r="S80" s="737"/>
      <c r="T80" s="737"/>
      <c r="U80" s="737"/>
      <c r="V80" s="737"/>
      <c r="W80" s="737"/>
      <c r="X80" s="737"/>
      <c r="Y80" s="737"/>
      <c r="Z80" s="737"/>
      <c r="AA80" s="737"/>
      <c r="AB80" s="737"/>
      <c r="AC80" s="737"/>
      <c r="AD80" s="737"/>
      <c r="AE80" s="737"/>
      <c r="AF80" s="737"/>
      <c r="AG80" s="737"/>
      <c r="AH80" s="737"/>
      <c r="AI80" s="737"/>
      <c r="AJ80" s="737"/>
      <c r="AK80" s="737"/>
      <c r="AL80" s="737"/>
      <c r="AM80" s="738"/>
    </row>
    <row r="81" spans="1:42" ht="6" customHeight="1" x14ac:dyDescent="0.15">
      <c r="A81" s="165"/>
      <c r="B81" s="165"/>
      <c r="C81" s="165"/>
      <c r="D81" s="165"/>
      <c r="E81" s="165"/>
      <c r="F81" s="165"/>
      <c r="G81" s="165"/>
      <c r="H81" s="165"/>
      <c r="I81" s="165"/>
      <c r="J81" s="165"/>
      <c r="K81" s="165"/>
      <c r="L81" s="165"/>
      <c r="M81" s="165"/>
      <c r="N81" s="165"/>
      <c r="O81" s="165"/>
      <c r="P81" s="165"/>
      <c r="Q81" s="165"/>
      <c r="R81" s="165"/>
      <c r="S81" s="165"/>
      <c r="T81" s="165"/>
      <c r="U81" s="165"/>
      <c r="V81" s="165"/>
      <c r="W81" s="165"/>
      <c r="X81" s="165"/>
      <c r="Y81" s="165"/>
      <c r="Z81" s="165"/>
      <c r="AA81" s="165"/>
      <c r="AB81" s="165"/>
      <c r="AC81" s="165"/>
      <c r="AD81" s="165"/>
      <c r="AE81" s="165"/>
      <c r="AF81" s="165"/>
      <c r="AG81" s="165"/>
      <c r="AH81" s="165"/>
      <c r="AI81" s="165"/>
      <c r="AJ81" s="165"/>
    </row>
    <row r="82" spans="1:42" ht="18" customHeight="1" x14ac:dyDescent="0.15">
      <c r="A82" s="166" t="s">
        <v>42</v>
      </c>
      <c r="B82" s="165"/>
      <c r="C82" s="165"/>
      <c r="D82" s="165"/>
      <c r="E82" s="165"/>
      <c r="F82" s="165"/>
      <c r="G82" s="165"/>
      <c r="H82" s="165"/>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5"/>
      <c r="AG82" s="165"/>
      <c r="AH82" s="165"/>
      <c r="AI82" s="165"/>
      <c r="AJ82" s="165"/>
    </row>
    <row r="83" spans="1:42" ht="18" customHeight="1" x14ac:dyDescent="0.15">
      <c r="A83" s="167" t="s">
        <v>98</v>
      </c>
      <c r="B83" s="165"/>
      <c r="C83" s="165"/>
      <c r="D83" s="165"/>
      <c r="E83" s="165"/>
      <c r="F83" s="165"/>
      <c r="G83" s="165"/>
      <c r="H83" s="165"/>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5"/>
      <c r="AG83" s="165"/>
      <c r="AH83" s="165"/>
      <c r="AI83" s="165"/>
      <c r="AJ83" s="165"/>
    </row>
    <row r="84" spans="1:42" ht="24.75" customHeight="1" x14ac:dyDescent="0.15">
      <c r="A84" s="554" t="s">
        <v>164</v>
      </c>
      <c r="B84" s="555"/>
      <c r="C84" s="555"/>
      <c r="D84" s="556"/>
      <c r="E84" s="554" t="s">
        <v>43</v>
      </c>
      <c r="F84" s="555"/>
      <c r="G84" s="555"/>
      <c r="H84" s="555"/>
      <c r="I84" s="556"/>
      <c r="J84" s="554" t="s">
        <v>165</v>
      </c>
      <c r="K84" s="555"/>
      <c r="L84" s="555"/>
      <c r="M84" s="555"/>
      <c r="N84" s="555"/>
      <c r="O84" s="555"/>
      <c r="P84" s="555"/>
      <c r="Q84" s="555"/>
      <c r="R84" s="555"/>
      <c r="S84" s="555"/>
      <c r="T84" s="555"/>
      <c r="U84" s="555"/>
      <c r="V84" s="555"/>
      <c r="W84" s="555"/>
      <c r="X84" s="555"/>
      <c r="Y84" s="556"/>
      <c r="Z84" s="554" t="s">
        <v>197</v>
      </c>
      <c r="AA84" s="555"/>
      <c r="AB84" s="555"/>
      <c r="AC84" s="555"/>
      <c r="AD84" s="555"/>
      <c r="AE84" s="555"/>
      <c r="AF84" s="556"/>
      <c r="AG84" s="584" t="s">
        <v>200</v>
      </c>
      <c r="AH84" s="585"/>
      <c r="AI84" s="585"/>
      <c r="AJ84" s="585"/>
      <c r="AK84" s="585"/>
      <c r="AL84" s="585"/>
      <c r="AM84" s="586"/>
      <c r="AO84" s="168" t="s">
        <v>195</v>
      </c>
      <c r="AP84" s="168" t="e">
        <f>VLOOKUP(L5,計算用!$A$2:$B$36,2,FALSE)*1000</f>
        <v>#N/A</v>
      </c>
    </row>
    <row r="85" spans="1:42" ht="9.75" customHeight="1" x14ac:dyDescent="0.15">
      <c r="A85" s="560" t="s">
        <v>279</v>
      </c>
      <c r="B85" s="561"/>
      <c r="C85" s="561"/>
      <c r="D85" s="562"/>
      <c r="E85" s="557"/>
      <c r="F85" s="558"/>
      <c r="G85" s="558"/>
      <c r="H85" s="558"/>
      <c r="I85" s="559"/>
      <c r="J85" s="572"/>
      <c r="K85" s="573"/>
      <c r="L85" s="573"/>
      <c r="M85" s="573"/>
      <c r="N85" s="573"/>
      <c r="O85" s="573"/>
      <c r="P85" s="573"/>
      <c r="Q85" s="573"/>
      <c r="R85" s="573"/>
      <c r="S85" s="573"/>
      <c r="T85" s="573"/>
      <c r="U85" s="573"/>
      <c r="V85" s="573"/>
      <c r="W85" s="573"/>
      <c r="X85" s="573"/>
      <c r="Y85" s="574"/>
      <c r="Z85" s="604"/>
      <c r="AA85" s="605"/>
      <c r="AB85" s="605"/>
      <c r="AC85" s="605"/>
      <c r="AD85" s="605"/>
      <c r="AE85" s="605"/>
      <c r="AF85" s="606"/>
      <c r="AG85" s="605"/>
      <c r="AH85" s="605"/>
      <c r="AI85" s="605"/>
      <c r="AJ85" s="605"/>
      <c r="AK85" s="605"/>
      <c r="AL85" s="605"/>
      <c r="AM85" s="606"/>
      <c r="AO85" s="168" t="s">
        <v>75</v>
      </c>
      <c r="AP85" s="168">
        <f>IF(OR(AP5=1,AP5=3,AP5=6),AG5,1)</f>
        <v>1</v>
      </c>
    </row>
    <row r="86" spans="1:42" ht="9.75" customHeight="1" x14ac:dyDescent="0.15">
      <c r="A86" s="563"/>
      <c r="B86" s="564"/>
      <c r="C86" s="564"/>
      <c r="D86" s="565"/>
      <c r="E86" s="486"/>
      <c r="F86" s="487"/>
      <c r="G86" s="487"/>
      <c r="H86" s="487"/>
      <c r="I86" s="488"/>
      <c r="J86" s="489"/>
      <c r="K86" s="490"/>
      <c r="L86" s="490"/>
      <c r="M86" s="490"/>
      <c r="N86" s="490"/>
      <c r="O86" s="490"/>
      <c r="P86" s="490"/>
      <c r="Q86" s="490"/>
      <c r="R86" s="490"/>
      <c r="S86" s="490"/>
      <c r="T86" s="490"/>
      <c r="U86" s="490"/>
      <c r="V86" s="490"/>
      <c r="W86" s="490"/>
      <c r="X86" s="490"/>
      <c r="Y86" s="491"/>
      <c r="Z86" s="597"/>
      <c r="AA86" s="587"/>
      <c r="AB86" s="587"/>
      <c r="AC86" s="587"/>
      <c r="AD86" s="587"/>
      <c r="AE86" s="587"/>
      <c r="AF86" s="588"/>
      <c r="AG86" s="587"/>
      <c r="AH86" s="587"/>
      <c r="AI86" s="587"/>
      <c r="AJ86" s="587"/>
      <c r="AK86" s="587"/>
      <c r="AL86" s="587"/>
      <c r="AM86" s="588"/>
      <c r="AO86" s="168" t="s">
        <v>196</v>
      </c>
      <c r="AP86" s="168" t="str">
        <f>IFERROR(AP84*AP85,"")</f>
        <v/>
      </c>
    </row>
    <row r="87" spans="1:42" ht="9.75" customHeight="1" x14ac:dyDescent="0.15">
      <c r="A87" s="563"/>
      <c r="B87" s="564"/>
      <c r="C87" s="564"/>
      <c r="D87" s="565"/>
      <c r="E87" s="486"/>
      <c r="F87" s="487"/>
      <c r="G87" s="487"/>
      <c r="H87" s="487"/>
      <c r="I87" s="488"/>
      <c r="J87" s="489"/>
      <c r="K87" s="490"/>
      <c r="L87" s="490"/>
      <c r="M87" s="490"/>
      <c r="N87" s="490"/>
      <c r="O87" s="490"/>
      <c r="P87" s="490"/>
      <c r="Q87" s="490"/>
      <c r="R87" s="490"/>
      <c r="S87" s="490"/>
      <c r="T87" s="490"/>
      <c r="U87" s="490"/>
      <c r="V87" s="490"/>
      <c r="W87" s="490"/>
      <c r="X87" s="490"/>
      <c r="Y87" s="491"/>
      <c r="Z87" s="597"/>
      <c r="AA87" s="587"/>
      <c r="AB87" s="587"/>
      <c r="AC87" s="587"/>
      <c r="AD87" s="587"/>
      <c r="AE87" s="587"/>
      <c r="AF87" s="588"/>
      <c r="AG87" s="587"/>
      <c r="AH87" s="587"/>
      <c r="AI87" s="587"/>
      <c r="AJ87" s="587"/>
      <c r="AK87" s="587"/>
      <c r="AL87" s="587"/>
      <c r="AM87" s="588"/>
    </row>
    <row r="88" spans="1:42" ht="9.75" customHeight="1" x14ac:dyDescent="0.15">
      <c r="A88" s="563"/>
      <c r="B88" s="564"/>
      <c r="C88" s="564"/>
      <c r="D88" s="565"/>
      <c r="E88" s="486"/>
      <c r="F88" s="487"/>
      <c r="G88" s="487"/>
      <c r="H88" s="487"/>
      <c r="I88" s="488"/>
      <c r="J88" s="489"/>
      <c r="K88" s="490"/>
      <c r="L88" s="490"/>
      <c r="M88" s="490"/>
      <c r="N88" s="490"/>
      <c r="O88" s="490"/>
      <c r="P88" s="490"/>
      <c r="Q88" s="490"/>
      <c r="R88" s="490"/>
      <c r="S88" s="490"/>
      <c r="T88" s="490"/>
      <c r="U88" s="490"/>
      <c r="V88" s="490"/>
      <c r="W88" s="490"/>
      <c r="X88" s="490"/>
      <c r="Y88" s="491"/>
      <c r="Z88" s="597"/>
      <c r="AA88" s="587"/>
      <c r="AB88" s="587"/>
      <c r="AC88" s="587"/>
      <c r="AD88" s="587"/>
      <c r="AE88" s="587"/>
      <c r="AF88" s="588"/>
      <c r="AG88" s="587"/>
      <c r="AH88" s="587"/>
      <c r="AI88" s="587"/>
      <c r="AJ88" s="587"/>
      <c r="AK88" s="587"/>
      <c r="AL88" s="587"/>
      <c r="AM88" s="588"/>
    </row>
    <row r="89" spans="1:42" ht="9.75" customHeight="1" x14ac:dyDescent="0.15">
      <c r="A89" s="563"/>
      <c r="B89" s="564"/>
      <c r="C89" s="564"/>
      <c r="D89" s="565"/>
      <c r="E89" s="486"/>
      <c r="F89" s="487"/>
      <c r="G89" s="487"/>
      <c r="H89" s="487"/>
      <c r="I89" s="488"/>
      <c r="J89" s="489"/>
      <c r="K89" s="490"/>
      <c r="L89" s="490"/>
      <c r="M89" s="490"/>
      <c r="N89" s="490"/>
      <c r="O89" s="490"/>
      <c r="P89" s="490"/>
      <c r="Q89" s="490"/>
      <c r="R89" s="490"/>
      <c r="S89" s="490"/>
      <c r="T89" s="490"/>
      <c r="U89" s="490"/>
      <c r="V89" s="490"/>
      <c r="W89" s="490"/>
      <c r="X89" s="490"/>
      <c r="Y89" s="491"/>
      <c r="Z89" s="597"/>
      <c r="AA89" s="587"/>
      <c r="AB89" s="587"/>
      <c r="AC89" s="587"/>
      <c r="AD89" s="587"/>
      <c r="AE89" s="587"/>
      <c r="AF89" s="588"/>
      <c r="AG89" s="589"/>
      <c r="AH89" s="589"/>
      <c r="AI89" s="589"/>
      <c r="AJ89" s="589"/>
      <c r="AK89" s="589"/>
      <c r="AL89" s="589"/>
      <c r="AM89" s="590"/>
    </row>
    <row r="90" spans="1:42" ht="9.75" customHeight="1" x14ac:dyDescent="0.15">
      <c r="A90" s="563"/>
      <c r="B90" s="564"/>
      <c r="C90" s="564"/>
      <c r="D90" s="565"/>
      <c r="E90" s="518"/>
      <c r="F90" s="519"/>
      <c r="G90" s="519"/>
      <c r="H90" s="519"/>
      <c r="I90" s="520"/>
      <c r="J90" s="575"/>
      <c r="K90" s="576"/>
      <c r="L90" s="576"/>
      <c r="M90" s="576"/>
      <c r="N90" s="576"/>
      <c r="O90" s="576"/>
      <c r="P90" s="576"/>
      <c r="Q90" s="576"/>
      <c r="R90" s="576"/>
      <c r="S90" s="576"/>
      <c r="T90" s="576"/>
      <c r="U90" s="576"/>
      <c r="V90" s="576"/>
      <c r="W90" s="576"/>
      <c r="X90" s="576"/>
      <c r="Y90" s="577"/>
      <c r="Z90" s="625"/>
      <c r="AA90" s="626"/>
      <c r="AB90" s="626"/>
      <c r="AC90" s="626"/>
      <c r="AD90" s="626"/>
      <c r="AE90" s="626"/>
      <c r="AF90" s="627"/>
      <c r="AG90" s="597"/>
      <c r="AH90" s="587"/>
      <c r="AI90" s="587"/>
      <c r="AJ90" s="587"/>
      <c r="AK90" s="587"/>
      <c r="AL90" s="587"/>
      <c r="AM90" s="588"/>
    </row>
    <row r="91" spans="1:42" ht="9.75" customHeight="1" x14ac:dyDescent="0.15">
      <c r="A91" s="563"/>
      <c r="B91" s="564"/>
      <c r="C91" s="564"/>
      <c r="D91" s="565"/>
      <c r="E91" s="486"/>
      <c r="F91" s="487"/>
      <c r="G91" s="487"/>
      <c r="H91" s="487"/>
      <c r="I91" s="488"/>
      <c r="J91" s="489"/>
      <c r="K91" s="490"/>
      <c r="L91" s="490"/>
      <c r="M91" s="490"/>
      <c r="N91" s="490"/>
      <c r="O91" s="490"/>
      <c r="P91" s="490"/>
      <c r="Q91" s="490"/>
      <c r="R91" s="490"/>
      <c r="S91" s="490"/>
      <c r="T91" s="490"/>
      <c r="U91" s="490"/>
      <c r="V91" s="490"/>
      <c r="W91" s="490"/>
      <c r="X91" s="490"/>
      <c r="Y91" s="491"/>
      <c r="Z91" s="597"/>
      <c r="AA91" s="587"/>
      <c r="AB91" s="587"/>
      <c r="AC91" s="587"/>
      <c r="AD91" s="587"/>
      <c r="AE91" s="587"/>
      <c r="AF91" s="588"/>
      <c r="AG91" s="587"/>
      <c r="AH91" s="587"/>
      <c r="AI91" s="587"/>
      <c r="AJ91" s="587"/>
      <c r="AK91" s="587"/>
      <c r="AL91" s="587"/>
      <c r="AM91" s="588"/>
    </row>
    <row r="92" spans="1:42" ht="9.75" customHeight="1" x14ac:dyDescent="0.15">
      <c r="A92" s="563"/>
      <c r="B92" s="564"/>
      <c r="C92" s="564"/>
      <c r="D92" s="565"/>
      <c r="E92" s="486"/>
      <c r="F92" s="487"/>
      <c r="G92" s="487"/>
      <c r="H92" s="487"/>
      <c r="I92" s="488"/>
      <c r="J92" s="489"/>
      <c r="K92" s="490"/>
      <c r="L92" s="490"/>
      <c r="M92" s="490"/>
      <c r="N92" s="490"/>
      <c r="O92" s="490"/>
      <c r="P92" s="490"/>
      <c r="Q92" s="490"/>
      <c r="R92" s="490"/>
      <c r="S92" s="490"/>
      <c r="T92" s="490"/>
      <c r="U92" s="490"/>
      <c r="V92" s="490"/>
      <c r="W92" s="490"/>
      <c r="X92" s="490"/>
      <c r="Y92" s="491"/>
      <c r="Z92" s="597"/>
      <c r="AA92" s="587"/>
      <c r="AB92" s="587"/>
      <c r="AC92" s="587"/>
      <c r="AD92" s="587"/>
      <c r="AE92" s="587"/>
      <c r="AF92" s="588"/>
      <c r="AG92" s="597"/>
      <c r="AH92" s="587"/>
      <c r="AI92" s="587"/>
      <c r="AJ92" s="587"/>
      <c r="AK92" s="587"/>
      <c r="AL92" s="587"/>
      <c r="AM92" s="588"/>
    </row>
    <row r="93" spans="1:42" ht="9.75" customHeight="1" x14ac:dyDescent="0.15">
      <c r="A93" s="563"/>
      <c r="B93" s="564"/>
      <c r="C93" s="564"/>
      <c r="D93" s="565"/>
      <c r="E93" s="486"/>
      <c r="F93" s="487"/>
      <c r="G93" s="487"/>
      <c r="H93" s="487"/>
      <c r="I93" s="488"/>
      <c r="J93" s="489"/>
      <c r="K93" s="490"/>
      <c r="L93" s="490"/>
      <c r="M93" s="490"/>
      <c r="N93" s="490"/>
      <c r="O93" s="490"/>
      <c r="P93" s="490"/>
      <c r="Q93" s="490"/>
      <c r="R93" s="490"/>
      <c r="S93" s="490"/>
      <c r="T93" s="490"/>
      <c r="U93" s="490"/>
      <c r="V93" s="490"/>
      <c r="W93" s="490"/>
      <c r="X93" s="490"/>
      <c r="Y93" s="491"/>
      <c r="Z93" s="597"/>
      <c r="AA93" s="587"/>
      <c r="AB93" s="587"/>
      <c r="AC93" s="587"/>
      <c r="AD93" s="587"/>
      <c r="AE93" s="587"/>
      <c r="AF93" s="588"/>
      <c r="AG93" s="587"/>
      <c r="AH93" s="587"/>
      <c r="AI93" s="587"/>
      <c r="AJ93" s="587"/>
      <c r="AK93" s="587"/>
      <c r="AL93" s="587"/>
      <c r="AM93" s="588"/>
    </row>
    <row r="94" spans="1:42" ht="9.75" customHeight="1" x14ac:dyDescent="0.15">
      <c r="A94" s="563"/>
      <c r="B94" s="564"/>
      <c r="C94" s="564"/>
      <c r="D94" s="565"/>
      <c r="E94" s="486"/>
      <c r="F94" s="487"/>
      <c r="G94" s="487"/>
      <c r="H94" s="487"/>
      <c r="I94" s="488"/>
      <c r="J94" s="489"/>
      <c r="K94" s="490"/>
      <c r="L94" s="490"/>
      <c r="M94" s="490"/>
      <c r="N94" s="490"/>
      <c r="O94" s="490"/>
      <c r="P94" s="490"/>
      <c r="Q94" s="490"/>
      <c r="R94" s="490"/>
      <c r="S94" s="490"/>
      <c r="T94" s="490"/>
      <c r="U94" s="490"/>
      <c r="V94" s="490"/>
      <c r="W94" s="490"/>
      <c r="X94" s="490"/>
      <c r="Y94" s="491"/>
      <c r="Z94" s="597"/>
      <c r="AA94" s="587"/>
      <c r="AB94" s="587"/>
      <c r="AC94" s="587"/>
      <c r="AD94" s="587"/>
      <c r="AE94" s="587"/>
      <c r="AF94" s="588"/>
      <c r="AG94" s="597"/>
      <c r="AH94" s="587"/>
      <c r="AI94" s="587"/>
      <c r="AJ94" s="587"/>
      <c r="AK94" s="587"/>
      <c r="AL94" s="587"/>
      <c r="AM94" s="588"/>
    </row>
    <row r="95" spans="1:42" ht="9.75" customHeight="1" x14ac:dyDescent="0.15">
      <c r="A95" s="563"/>
      <c r="B95" s="564"/>
      <c r="C95" s="564"/>
      <c r="D95" s="565"/>
      <c r="E95" s="518"/>
      <c r="F95" s="519"/>
      <c r="G95" s="519"/>
      <c r="H95" s="519"/>
      <c r="I95" s="520"/>
      <c r="J95" s="575"/>
      <c r="K95" s="576"/>
      <c r="L95" s="576"/>
      <c r="M95" s="576"/>
      <c r="N95" s="576"/>
      <c r="O95" s="576"/>
      <c r="P95" s="576"/>
      <c r="Q95" s="576"/>
      <c r="R95" s="576"/>
      <c r="S95" s="576"/>
      <c r="T95" s="576"/>
      <c r="U95" s="576"/>
      <c r="V95" s="576"/>
      <c r="W95" s="576"/>
      <c r="X95" s="576"/>
      <c r="Y95" s="577"/>
      <c r="Z95" s="625"/>
      <c r="AA95" s="626"/>
      <c r="AB95" s="626"/>
      <c r="AC95" s="626"/>
      <c r="AD95" s="626"/>
      <c r="AE95" s="626"/>
      <c r="AF95" s="627"/>
      <c r="AG95" s="626"/>
      <c r="AH95" s="626"/>
      <c r="AI95" s="626"/>
      <c r="AJ95" s="626"/>
      <c r="AK95" s="626"/>
      <c r="AL95" s="626"/>
      <c r="AM95" s="627"/>
    </row>
    <row r="96" spans="1:42" ht="9.75" customHeight="1" x14ac:dyDescent="0.15">
      <c r="A96" s="563"/>
      <c r="B96" s="564"/>
      <c r="C96" s="564"/>
      <c r="D96" s="565"/>
      <c r="E96" s="486"/>
      <c r="F96" s="487"/>
      <c r="G96" s="487"/>
      <c r="H96" s="487"/>
      <c r="I96" s="488"/>
      <c r="J96" s="489"/>
      <c r="K96" s="490"/>
      <c r="L96" s="490"/>
      <c r="M96" s="490"/>
      <c r="N96" s="490"/>
      <c r="O96" s="490"/>
      <c r="P96" s="490"/>
      <c r="Q96" s="490"/>
      <c r="R96" s="490"/>
      <c r="S96" s="490"/>
      <c r="T96" s="490"/>
      <c r="U96" s="490"/>
      <c r="V96" s="490"/>
      <c r="W96" s="490"/>
      <c r="X96" s="490"/>
      <c r="Y96" s="491"/>
      <c r="Z96" s="597"/>
      <c r="AA96" s="587"/>
      <c r="AB96" s="587"/>
      <c r="AC96" s="587"/>
      <c r="AD96" s="587"/>
      <c r="AE96" s="587"/>
      <c r="AF96" s="588"/>
      <c r="AG96" s="587"/>
      <c r="AH96" s="587"/>
      <c r="AI96" s="587"/>
      <c r="AJ96" s="587"/>
      <c r="AK96" s="587"/>
      <c r="AL96" s="587"/>
      <c r="AM96" s="588"/>
    </row>
    <row r="97" spans="1:42" ht="9.75" customHeight="1" x14ac:dyDescent="0.15">
      <c r="A97" s="563"/>
      <c r="B97" s="564"/>
      <c r="C97" s="564"/>
      <c r="D97" s="565"/>
      <c r="E97" s="486"/>
      <c r="F97" s="487"/>
      <c r="G97" s="487"/>
      <c r="H97" s="487"/>
      <c r="I97" s="488"/>
      <c r="J97" s="489"/>
      <c r="K97" s="490"/>
      <c r="L97" s="490"/>
      <c r="M97" s="490"/>
      <c r="N97" s="490"/>
      <c r="O97" s="490"/>
      <c r="P97" s="490"/>
      <c r="Q97" s="490"/>
      <c r="R97" s="490"/>
      <c r="S97" s="490"/>
      <c r="T97" s="490"/>
      <c r="U97" s="490"/>
      <c r="V97" s="490"/>
      <c r="W97" s="490"/>
      <c r="X97" s="490"/>
      <c r="Y97" s="491"/>
      <c r="Z97" s="597"/>
      <c r="AA97" s="587"/>
      <c r="AB97" s="587"/>
      <c r="AC97" s="587"/>
      <c r="AD97" s="587"/>
      <c r="AE97" s="587"/>
      <c r="AF97" s="588"/>
      <c r="AG97" s="597"/>
      <c r="AH97" s="587"/>
      <c r="AI97" s="587"/>
      <c r="AJ97" s="587"/>
      <c r="AK97" s="587"/>
      <c r="AL97" s="587"/>
      <c r="AM97" s="588"/>
    </row>
    <row r="98" spans="1:42" ht="9.75" customHeight="1" x14ac:dyDescent="0.15">
      <c r="A98" s="563"/>
      <c r="B98" s="564"/>
      <c r="C98" s="564"/>
      <c r="D98" s="565"/>
      <c r="E98" s="486"/>
      <c r="F98" s="487"/>
      <c r="G98" s="487"/>
      <c r="H98" s="487"/>
      <c r="I98" s="488"/>
      <c r="J98" s="489"/>
      <c r="K98" s="490"/>
      <c r="L98" s="490"/>
      <c r="M98" s="490"/>
      <c r="N98" s="490"/>
      <c r="O98" s="490"/>
      <c r="P98" s="490"/>
      <c r="Q98" s="490"/>
      <c r="R98" s="490"/>
      <c r="S98" s="490"/>
      <c r="T98" s="490"/>
      <c r="U98" s="490"/>
      <c r="V98" s="490"/>
      <c r="W98" s="490"/>
      <c r="X98" s="490"/>
      <c r="Y98" s="491"/>
      <c r="Z98" s="597"/>
      <c r="AA98" s="587"/>
      <c r="AB98" s="587"/>
      <c r="AC98" s="587"/>
      <c r="AD98" s="587"/>
      <c r="AE98" s="587"/>
      <c r="AF98" s="588"/>
      <c r="AG98" s="587"/>
      <c r="AH98" s="587"/>
      <c r="AI98" s="587"/>
      <c r="AJ98" s="587"/>
      <c r="AK98" s="587"/>
      <c r="AL98" s="587"/>
      <c r="AM98" s="588"/>
    </row>
    <row r="99" spans="1:42" ht="9.75" customHeight="1" x14ac:dyDescent="0.15">
      <c r="A99" s="563"/>
      <c r="B99" s="564"/>
      <c r="C99" s="564"/>
      <c r="D99" s="565"/>
      <c r="E99" s="486"/>
      <c r="F99" s="487"/>
      <c r="G99" s="487"/>
      <c r="H99" s="487"/>
      <c r="I99" s="488"/>
      <c r="J99" s="489"/>
      <c r="K99" s="490"/>
      <c r="L99" s="490"/>
      <c r="M99" s="490"/>
      <c r="N99" s="490"/>
      <c r="O99" s="490"/>
      <c r="P99" s="490"/>
      <c r="Q99" s="490"/>
      <c r="R99" s="490"/>
      <c r="S99" s="490"/>
      <c r="T99" s="490"/>
      <c r="U99" s="490"/>
      <c r="V99" s="490"/>
      <c r="W99" s="490"/>
      <c r="X99" s="490"/>
      <c r="Y99" s="491"/>
      <c r="Z99" s="597"/>
      <c r="AA99" s="587"/>
      <c r="AB99" s="587"/>
      <c r="AC99" s="587"/>
      <c r="AD99" s="587"/>
      <c r="AE99" s="587"/>
      <c r="AF99" s="588"/>
      <c r="AG99" s="597"/>
      <c r="AH99" s="587"/>
      <c r="AI99" s="587"/>
      <c r="AJ99" s="587"/>
      <c r="AK99" s="587"/>
      <c r="AL99" s="587"/>
      <c r="AM99" s="588"/>
    </row>
    <row r="100" spans="1:42" ht="9.75" customHeight="1" x14ac:dyDescent="0.15">
      <c r="A100" s="563"/>
      <c r="B100" s="564"/>
      <c r="C100" s="564"/>
      <c r="D100" s="565"/>
      <c r="E100" s="518"/>
      <c r="F100" s="519"/>
      <c r="G100" s="519"/>
      <c r="H100" s="519"/>
      <c r="I100" s="520"/>
      <c r="J100" s="575"/>
      <c r="K100" s="576"/>
      <c r="L100" s="576"/>
      <c r="M100" s="576"/>
      <c r="N100" s="576"/>
      <c r="O100" s="576"/>
      <c r="P100" s="576"/>
      <c r="Q100" s="576"/>
      <c r="R100" s="576"/>
      <c r="S100" s="576"/>
      <c r="T100" s="576"/>
      <c r="U100" s="576"/>
      <c r="V100" s="576"/>
      <c r="W100" s="576"/>
      <c r="X100" s="576"/>
      <c r="Y100" s="577"/>
      <c r="Z100" s="625"/>
      <c r="AA100" s="626"/>
      <c r="AB100" s="626"/>
      <c r="AC100" s="626"/>
      <c r="AD100" s="626"/>
      <c r="AE100" s="626"/>
      <c r="AF100" s="627"/>
      <c r="AG100" s="626"/>
      <c r="AH100" s="626"/>
      <c r="AI100" s="626"/>
      <c r="AJ100" s="626"/>
      <c r="AK100" s="626"/>
      <c r="AL100" s="626"/>
      <c r="AM100" s="627"/>
    </row>
    <row r="101" spans="1:42" ht="9.75" customHeight="1" x14ac:dyDescent="0.15">
      <c r="A101" s="563"/>
      <c r="B101" s="564"/>
      <c r="C101" s="564"/>
      <c r="D101" s="565"/>
      <c r="E101" s="486"/>
      <c r="F101" s="487"/>
      <c r="G101" s="487"/>
      <c r="H101" s="487"/>
      <c r="I101" s="488"/>
      <c r="J101" s="489"/>
      <c r="K101" s="490"/>
      <c r="L101" s="490"/>
      <c r="M101" s="490"/>
      <c r="N101" s="490"/>
      <c r="O101" s="490"/>
      <c r="P101" s="490"/>
      <c r="Q101" s="490"/>
      <c r="R101" s="490"/>
      <c r="S101" s="490"/>
      <c r="T101" s="490"/>
      <c r="U101" s="490"/>
      <c r="V101" s="490"/>
      <c r="W101" s="490"/>
      <c r="X101" s="490"/>
      <c r="Y101" s="491"/>
      <c r="Z101" s="597"/>
      <c r="AA101" s="587"/>
      <c r="AB101" s="587"/>
      <c r="AC101" s="587"/>
      <c r="AD101" s="587"/>
      <c r="AE101" s="587"/>
      <c r="AF101" s="588"/>
      <c r="AG101" s="587"/>
      <c r="AH101" s="587"/>
      <c r="AI101" s="587"/>
      <c r="AJ101" s="587"/>
      <c r="AK101" s="587"/>
      <c r="AL101" s="587"/>
      <c r="AM101" s="588"/>
    </row>
    <row r="102" spans="1:42" ht="9.75" customHeight="1" x14ac:dyDescent="0.15">
      <c r="A102" s="566"/>
      <c r="B102" s="567"/>
      <c r="C102" s="567"/>
      <c r="D102" s="568"/>
      <c r="E102" s="607"/>
      <c r="F102" s="608"/>
      <c r="G102" s="608"/>
      <c r="H102" s="608"/>
      <c r="I102" s="609"/>
      <c r="J102" s="610"/>
      <c r="K102" s="611"/>
      <c r="L102" s="611"/>
      <c r="M102" s="611"/>
      <c r="N102" s="611"/>
      <c r="O102" s="611"/>
      <c r="P102" s="611"/>
      <c r="Q102" s="611"/>
      <c r="R102" s="611"/>
      <c r="S102" s="611"/>
      <c r="T102" s="611"/>
      <c r="U102" s="611"/>
      <c r="V102" s="611"/>
      <c r="W102" s="611"/>
      <c r="X102" s="611"/>
      <c r="Y102" s="612"/>
      <c r="Z102" s="594"/>
      <c r="AA102" s="595"/>
      <c r="AB102" s="595"/>
      <c r="AC102" s="595"/>
      <c r="AD102" s="595"/>
      <c r="AE102" s="595"/>
      <c r="AF102" s="596"/>
      <c r="AG102" s="595"/>
      <c r="AH102" s="595"/>
      <c r="AI102" s="595"/>
      <c r="AJ102" s="595"/>
      <c r="AK102" s="595"/>
      <c r="AL102" s="595"/>
      <c r="AM102" s="596"/>
      <c r="AO102" s="176" t="s">
        <v>265</v>
      </c>
      <c r="AP102" s="277">
        <f>SUM(Z85:AF102)</f>
        <v>0</v>
      </c>
    </row>
    <row r="103" spans="1:42" ht="9.75" customHeight="1" x14ac:dyDescent="0.15">
      <c r="A103" s="563" t="s">
        <v>235</v>
      </c>
      <c r="B103" s="564"/>
      <c r="C103" s="564"/>
      <c r="D103" s="565"/>
      <c r="E103" s="557"/>
      <c r="F103" s="558"/>
      <c r="G103" s="558"/>
      <c r="H103" s="558"/>
      <c r="I103" s="559"/>
      <c r="J103" s="572"/>
      <c r="K103" s="573"/>
      <c r="L103" s="573"/>
      <c r="M103" s="573"/>
      <c r="N103" s="573"/>
      <c r="O103" s="573"/>
      <c r="P103" s="573"/>
      <c r="Q103" s="573"/>
      <c r="R103" s="573"/>
      <c r="S103" s="573"/>
      <c r="T103" s="573"/>
      <c r="U103" s="573"/>
      <c r="V103" s="573"/>
      <c r="W103" s="573"/>
      <c r="X103" s="573"/>
      <c r="Y103" s="574"/>
      <c r="Z103" s="604"/>
      <c r="AA103" s="605"/>
      <c r="AB103" s="605"/>
      <c r="AC103" s="605"/>
      <c r="AD103" s="605"/>
      <c r="AE103" s="605"/>
      <c r="AF103" s="606"/>
      <c r="AG103" s="605"/>
      <c r="AH103" s="605"/>
      <c r="AI103" s="605"/>
      <c r="AJ103" s="605"/>
      <c r="AK103" s="605"/>
      <c r="AL103" s="605"/>
      <c r="AM103" s="606"/>
      <c r="AO103" s="176" t="s">
        <v>264</v>
      </c>
      <c r="AP103" s="277">
        <f>SUM(Z103:AF105)</f>
        <v>0</v>
      </c>
    </row>
    <row r="104" spans="1:42" ht="9.75" customHeight="1" x14ac:dyDescent="0.15">
      <c r="A104" s="563"/>
      <c r="B104" s="564"/>
      <c r="C104" s="564"/>
      <c r="D104" s="565"/>
      <c r="E104" s="486"/>
      <c r="F104" s="487"/>
      <c r="G104" s="487"/>
      <c r="H104" s="487"/>
      <c r="I104" s="488"/>
      <c r="J104" s="489"/>
      <c r="K104" s="490"/>
      <c r="L104" s="490"/>
      <c r="M104" s="490"/>
      <c r="N104" s="490"/>
      <c r="O104" s="490"/>
      <c r="P104" s="490"/>
      <c r="Q104" s="490"/>
      <c r="R104" s="490"/>
      <c r="S104" s="490"/>
      <c r="T104" s="490"/>
      <c r="U104" s="490"/>
      <c r="V104" s="490"/>
      <c r="W104" s="490"/>
      <c r="X104" s="490"/>
      <c r="Y104" s="491"/>
      <c r="Z104" s="597"/>
      <c r="AA104" s="587"/>
      <c r="AB104" s="587"/>
      <c r="AC104" s="587"/>
      <c r="AD104" s="587"/>
      <c r="AE104" s="587"/>
      <c r="AF104" s="588"/>
      <c r="AG104" s="587"/>
      <c r="AH104" s="587"/>
      <c r="AI104" s="587"/>
      <c r="AJ104" s="587"/>
      <c r="AK104" s="587"/>
      <c r="AL104" s="587"/>
      <c r="AM104" s="588"/>
      <c r="AO104" s="176" t="s">
        <v>268</v>
      </c>
      <c r="AP104" s="277">
        <f>AP102-AG106</f>
        <v>0</v>
      </c>
    </row>
    <row r="105" spans="1:42" ht="9.75" customHeight="1" thickBot="1" x14ac:dyDescent="0.2">
      <c r="A105" s="732"/>
      <c r="B105" s="733"/>
      <c r="C105" s="733"/>
      <c r="D105" s="734"/>
      <c r="E105" s="607"/>
      <c r="F105" s="608"/>
      <c r="G105" s="608"/>
      <c r="H105" s="608"/>
      <c r="I105" s="609"/>
      <c r="J105" s="610"/>
      <c r="K105" s="611"/>
      <c r="L105" s="611"/>
      <c r="M105" s="611"/>
      <c r="N105" s="611"/>
      <c r="O105" s="611"/>
      <c r="P105" s="611"/>
      <c r="Q105" s="611"/>
      <c r="R105" s="611"/>
      <c r="S105" s="611"/>
      <c r="T105" s="611"/>
      <c r="U105" s="611"/>
      <c r="V105" s="611"/>
      <c r="W105" s="611"/>
      <c r="X105" s="611"/>
      <c r="Y105" s="612"/>
      <c r="Z105" s="594"/>
      <c r="AA105" s="595"/>
      <c r="AB105" s="595"/>
      <c r="AC105" s="595"/>
      <c r="AD105" s="595"/>
      <c r="AE105" s="595"/>
      <c r="AF105" s="596"/>
      <c r="AG105" s="595"/>
      <c r="AH105" s="595"/>
      <c r="AI105" s="595"/>
      <c r="AJ105" s="595"/>
      <c r="AK105" s="595"/>
      <c r="AL105" s="595"/>
      <c r="AM105" s="596"/>
    </row>
    <row r="106" spans="1:42" ht="20.25" customHeight="1" thickTop="1" x14ac:dyDescent="0.15">
      <c r="A106" s="581" t="s">
        <v>208</v>
      </c>
      <c r="B106" s="582"/>
      <c r="C106" s="582"/>
      <c r="D106" s="583"/>
      <c r="E106" s="645" t="str">
        <f>IF(AP86=0,"",AP86)</f>
        <v/>
      </c>
      <c r="F106" s="646"/>
      <c r="G106" s="646"/>
      <c r="H106" s="646"/>
      <c r="I106" s="647"/>
      <c r="J106" s="578" t="s">
        <v>207</v>
      </c>
      <c r="K106" s="579"/>
      <c r="L106" s="579"/>
      <c r="M106" s="580"/>
      <c r="N106" s="581">
        <f>AP102+AP103-AG106</f>
        <v>0</v>
      </c>
      <c r="O106" s="582"/>
      <c r="P106" s="582"/>
      <c r="Q106" s="582"/>
      <c r="R106" s="582"/>
      <c r="S106" s="582"/>
      <c r="T106" s="582"/>
      <c r="U106" s="583"/>
      <c r="V106" s="613" t="s">
        <v>206</v>
      </c>
      <c r="W106" s="614"/>
      <c r="X106" s="614"/>
      <c r="Y106" s="615"/>
      <c r="Z106" s="581">
        <f>SUM(Z85:AF105)</f>
        <v>0</v>
      </c>
      <c r="AA106" s="582"/>
      <c r="AB106" s="582"/>
      <c r="AC106" s="582"/>
      <c r="AD106" s="582"/>
      <c r="AE106" s="582"/>
      <c r="AF106" s="582"/>
      <c r="AG106" s="581">
        <f>SUM(AG85:AM105)</f>
        <v>0</v>
      </c>
      <c r="AH106" s="582"/>
      <c r="AI106" s="582"/>
      <c r="AJ106" s="582"/>
      <c r="AK106" s="582"/>
      <c r="AL106" s="582"/>
      <c r="AM106" s="583"/>
    </row>
    <row r="107" spans="1:42" ht="5.25" customHeight="1" x14ac:dyDescent="0.15">
      <c r="A107" s="165"/>
      <c r="B107" s="165"/>
      <c r="C107" s="165"/>
      <c r="D107" s="165"/>
      <c r="E107" s="169"/>
      <c r="F107" s="169"/>
      <c r="G107" s="169"/>
      <c r="H107" s="169"/>
      <c r="I107" s="169"/>
      <c r="J107" s="169"/>
      <c r="K107" s="169"/>
      <c r="L107" s="169"/>
      <c r="M107" s="169"/>
      <c r="N107" s="169"/>
      <c r="O107" s="169"/>
      <c r="P107" s="169"/>
      <c r="Q107" s="169"/>
      <c r="R107" s="169"/>
      <c r="S107" s="169"/>
      <c r="T107" s="169"/>
      <c r="U107" s="169"/>
      <c r="V107" s="169"/>
      <c r="W107" s="169"/>
      <c r="X107" s="169"/>
      <c r="Y107" s="169"/>
      <c r="Z107" s="169"/>
      <c r="AA107" s="169"/>
      <c r="AB107" s="169"/>
      <c r="AC107" s="169"/>
      <c r="AD107" s="169"/>
      <c r="AE107" s="169"/>
      <c r="AF107" s="169"/>
      <c r="AG107" s="169"/>
      <c r="AH107" s="169"/>
      <c r="AI107" s="169"/>
      <c r="AJ107" s="169"/>
      <c r="AK107" s="169"/>
      <c r="AL107" s="169"/>
      <c r="AM107" s="169"/>
    </row>
    <row r="108" spans="1:42" ht="18" customHeight="1" x14ac:dyDescent="0.15">
      <c r="A108" s="170" t="s">
        <v>99</v>
      </c>
      <c r="B108" s="165"/>
      <c r="C108" s="165"/>
      <c r="D108" s="165"/>
      <c r="E108" s="165"/>
      <c r="F108" s="165"/>
      <c r="G108" s="165"/>
      <c r="H108" s="165"/>
      <c r="I108" s="165"/>
      <c r="J108" s="165"/>
      <c r="K108" s="165"/>
      <c r="L108" s="165"/>
      <c r="M108" s="165"/>
      <c r="N108" s="165"/>
      <c r="O108" s="165"/>
      <c r="P108" s="165"/>
      <c r="Q108" s="165"/>
      <c r="R108" s="165"/>
      <c r="S108" s="165"/>
      <c r="T108" s="165"/>
      <c r="U108" s="165"/>
      <c r="V108" s="165"/>
      <c r="W108" s="165"/>
      <c r="X108" s="165"/>
      <c r="Y108" s="165"/>
      <c r="Z108" s="165"/>
      <c r="AA108" s="165"/>
      <c r="AB108" s="165"/>
      <c r="AC108" s="165"/>
      <c r="AD108" s="165"/>
      <c r="AE108" s="165"/>
      <c r="AF108" s="165"/>
      <c r="AG108" s="165"/>
      <c r="AH108" s="165"/>
      <c r="AI108" s="165"/>
      <c r="AJ108" s="165"/>
    </row>
    <row r="109" spans="1:42" ht="24" customHeight="1" x14ac:dyDescent="0.15">
      <c r="A109" s="554" t="s">
        <v>164</v>
      </c>
      <c r="B109" s="555"/>
      <c r="C109" s="555"/>
      <c r="D109" s="556"/>
      <c r="E109" s="554" t="s">
        <v>43</v>
      </c>
      <c r="F109" s="555"/>
      <c r="G109" s="555"/>
      <c r="H109" s="555"/>
      <c r="I109" s="556"/>
      <c r="J109" s="554" t="s">
        <v>165</v>
      </c>
      <c r="K109" s="555"/>
      <c r="L109" s="555"/>
      <c r="M109" s="555"/>
      <c r="N109" s="555"/>
      <c r="O109" s="555"/>
      <c r="P109" s="555"/>
      <c r="Q109" s="555"/>
      <c r="R109" s="555"/>
      <c r="S109" s="555"/>
      <c r="T109" s="555"/>
      <c r="U109" s="555"/>
      <c r="V109" s="555"/>
      <c r="W109" s="555"/>
      <c r="X109" s="555"/>
      <c r="Y109" s="556"/>
      <c r="Z109" s="554" t="s">
        <v>197</v>
      </c>
      <c r="AA109" s="555"/>
      <c r="AB109" s="555"/>
      <c r="AC109" s="555"/>
      <c r="AD109" s="555"/>
      <c r="AE109" s="555"/>
      <c r="AF109" s="556"/>
      <c r="AG109" s="584" t="s">
        <v>200</v>
      </c>
      <c r="AH109" s="585"/>
      <c r="AI109" s="585"/>
      <c r="AJ109" s="585"/>
      <c r="AK109" s="585"/>
      <c r="AL109" s="585"/>
      <c r="AM109" s="586"/>
      <c r="AO109" s="168" t="s">
        <v>195</v>
      </c>
      <c r="AP109" s="168" t="e">
        <f>VLOOKUP(L5,計算用!$A$2:$C$36,3,FALSE)*1000</f>
        <v>#N/A</v>
      </c>
    </row>
    <row r="110" spans="1:42" ht="9.75" customHeight="1" x14ac:dyDescent="0.15">
      <c r="A110" s="636"/>
      <c r="B110" s="637"/>
      <c r="C110" s="637"/>
      <c r="D110" s="638"/>
      <c r="E110" s="557"/>
      <c r="F110" s="558"/>
      <c r="G110" s="558"/>
      <c r="H110" s="558"/>
      <c r="I110" s="559"/>
      <c r="J110" s="572"/>
      <c r="K110" s="573"/>
      <c r="L110" s="573"/>
      <c r="M110" s="573"/>
      <c r="N110" s="573"/>
      <c r="O110" s="573"/>
      <c r="P110" s="573"/>
      <c r="Q110" s="573"/>
      <c r="R110" s="573"/>
      <c r="S110" s="573"/>
      <c r="T110" s="573"/>
      <c r="U110" s="573"/>
      <c r="V110" s="573"/>
      <c r="W110" s="573"/>
      <c r="X110" s="573"/>
      <c r="Y110" s="574"/>
      <c r="Z110" s="604"/>
      <c r="AA110" s="605"/>
      <c r="AB110" s="605"/>
      <c r="AC110" s="605"/>
      <c r="AD110" s="605"/>
      <c r="AE110" s="605"/>
      <c r="AF110" s="606"/>
      <c r="AG110" s="605"/>
      <c r="AH110" s="605"/>
      <c r="AI110" s="605"/>
      <c r="AJ110" s="605"/>
      <c r="AK110" s="605"/>
      <c r="AL110" s="605"/>
      <c r="AM110" s="606"/>
      <c r="AO110" s="168" t="s">
        <v>75</v>
      </c>
      <c r="AP110" s="168">
        <f>IF(OR(AP5=1,AP5=3,AP5=6),AG5,1)</f>
        <v>1</v>
      </c>
    </row>
    <row r="111" spans="1:42" ht="9.75" customHeight="1" x14ac:dyDescent="0.15">
      <c r="A111" s="639"/>
      <c r="B111" s="640"/>
      <c r="C111" s="640"/>
      <c r="D111" s="641"/>
      <c r="E111" s="486"/>
      <c r="F111" s="487"/>
      <c r="G111" s="487"/>
      <c r="H111" s="487"/>
      <c r="I111" s="488"/>
      <c r="J111" s="489"/>
      <c r="K111" s="490"/>
      <c r="L111" s="490"/>
      <c r="M111" s="490"/>
      <c r="N111" s="490"/>
      <c r="O111" s="490"/>
      <c r="P111" s="490"/>
      <c r="Q111" s="490"/>
      <c r="R111" s="490"/>
      <c r="S111" s="490"/>
      <c r="T111" s="490"/>
      <c r="U111" s="490"/>
      <c r="V111" s="490"/>
      <c r="W111" s="490"/>
      <c r="X111" s="490"/>
      <c r="Y111" s="491"/>
      <c r="Z111" s="597"/>
      <c r="AA111" s="587"/>
      <c r="AB111" s="587"/>
      <c r="AC111" s="587"/>
      <c r="AD111" s="587"/>
      <c r="AE111" s="587"/>
      <c r="AF111" s="588"/>
      <c r="AG111" s="587"/>
      <c r="AH111" s="587"/>
      <c r="AI111" s="587"/>
      <c r="AJ111" s="587"/>
      <c r="AK111" s="587"/>
      <c r="AL111" s="587"/>
      <c r="AM111" s="588"/>
      <c r="AO111" s="168" t="s">
        <v>196</v>
      </c>
      <c r="AP111" s="168" t="str">
        <f>IFERROR(AP109*AP110,"")</f>
        <v/>
      </c>
    </row>
    <row r="112" spans="1:42" ht="9.75" customHeight="1" x14ac:dyDescent="0.15">
      <c r="A112" s="639"/>
      <c r="B112" s="640"/>
      <c r="C112" s="640"/>
      <c r="D112" s="641"/>
      <c r="E112" s="486"/>
      <c r="F112" s="487"/>
      <c r="G112" s="487"/>
      <c r="H112" s="487"/>
      <c r="I112" s="488"/>
      <c r="J112" s="489"/>
      <c r="K112" s="490"/>
      <c r="L112" s="490"/>
      <c r="M112" s="490"/>
      <c r="N112" s="490"/>
      <c r="O112" s="490"/>
      <c r="P112" s="490"/>
      <c r="Q112" s="490"/>
      <c r="R112" s="490"/>
      <c r="S112" s="490"/>
      <c r="T112" s="490"/>
      <c r="U112" s="490"/>
      <c r="V112" s="490"/>
      <c r="W112" s="490"/>
      <c r="X112" s="490"/>
      <c r="Y112" s="491"/>
      <c r="Z112" s="597"/>
      <c r="AA112" s="587"/>
      <c r="AB112" s="587"/>
      <c r="AC112" s="587"/>
      <c r="AD112" s="587"/>
      <c r="AE112" s="587"/>
      <c r="AF112" s="588"/>
      <c r="AG112" s="587"/>
      <c r="AH112" s="587"/>
      <c r="AI112" s="587"/>
      <c r="AJ112" s="587"/>
      <c r="AK112" s="587"/>
      <c r="AL112" s="587"/>
      <c r="AM112" s="588"/>
    </row>
    <row r="113" spans="1:42" ht="9.75" customHeight="1" x14ac:dyDescent="0.15">
      <c r="A113" s="639"/>
      <c r="B113" s="640"/>
      <c r="C113" s="640"/>
      <c r="D113" s="641"/>
      <c r="E113" s="486"/>
      <c r="F113" s="487"/>
      <c r="G113" s="487"/>
      <c r="H113" s="487"/>
      <c r="I113" s="488"/>
      <c r="J113" s="489"/>
      <c r="K113" s="490"/>
      <c r="L113" s="490"/>
      <c r="M113" s="490"/>
      <c r="N113" s="490"/>
      <c r="O113" s="490"/>
      <c r="P113" s="490"/>
      <c r="Q113" s="490"/>
      <c r="R113" s="490"/>
      <c r="S113" s="490"/>
      <c r="T113" s="490"/>
      <c r="U113" s="490"/>
      <c r="V113" s="490"/>
      <c r="W113" s="490"/>
      <c r="X113" s="490"/>
      <c r="Y113" s="491"/>
      <c r="Z113" s="597"/>
      <c r="AA113" s="587"/>
      <c r="AB113" s="587"/>
      <c r="AC113" s="587"/>
      <c r="AD113" s="587"/>
      <c r="AE113" s="587"/>
      <c r="AF113" s="588"/>
      <c r="AG113" s="587"/>
      <c r="AH113" s="587"/>
      <c r="AI113" s="587"/>
      <c r="AJ113" s="587"/>
      <c r="AK113" s="587"/>
      <c r="AL113" s="587"/>
      <c r="AM113" s="588"/>
    </row>
    <row r="114" spans="1:42" ht="9.75" customHeight="1" thickBot="1" x14ac:dyDescent="0.2">
      <c r="A114" s="642"/>
      <c r="B114" s="643"/>
      <c r="C114" s="643"/>
      <c r="D114" s="644"/>
      <c r="E114" s="607"/>
      <c r="F114" s="608"/>
      <c r="G114" s="608"/>
      <c r="H114" s="608"/>
      <c r="I114" s="609"/>
      <c r="J114" s="610"/>
      <c r="K114" s="611"/>
      <c r="L114" s="611"/>
      <c r="M114" s="611"/>
      <c r="N114" s="611"/>
      <c r="O114" s="611"/>
      <c r="P114" s="611"/>
      <c r="Q114" s="611"/>
      <c r="R114" s="611"/>
      <c r="S114" s="611"/>
      <c r="T114" s="611"/>
      <c r="U114" s="611"/>
      <c r="V114" s="611"/>
      <c r="W114" s="611"/>
      <c r="X114" s="611"/>
      <c r="Y114" s="612"/>
      <c r="Z114" s="594"/>
      <c r="AA114" s="595"/>
      <c r="AB114" s="595"/>
      <c r="AC114" s="595"/>
      <c r="AD114" s="595"/>
      <c r="AE114" s="595"/>
      <c r="AF114" s="596"/>
      <c r="AG114" s="595"/>
      <c r="AH114" s="595"/>
      <c r="AI114" s="595"/>
      <c r="AJ114" s="595"/>
      <c r="AK114" s="595"/>
      <c r="AL114" s="595"/>
      <c r="AM114" s="596"/>
    </row>
    <row r="115" spans="1:42" ht="20.25" customHeight="1" thickTop="1" x14ac:dyDescent="0.15">
      <c r="A115" s="581" t="s">
        <v>208</v>
      </c>
      <c r="B115" s="582"/>
      <c r="C115" s="582"/>
      <c r="D115" s="583"/>
      <c r="E115" s="645" t="str">
        <f>IF(AP111=0,"",AP111)</f>
        <v/>
      </c>
      <c r="F115" s="646"/>
      <c r="G115" s="646"/>
      <c r="H115" s="646"/>
      <c r="I115" s="647"/>
      <c r="J115" s="578" t="s">
        <v>207</v>
      </c>
      <c r="K115" s="579"/>
      <c r="L115" s="579"/>
      <c r="M115" s="580"/>
      <c r="N115" s="581">
        <f>Z115-AG115</f>
        <v>0</v>
      </c>
      <c r="O115" s="582"/>
      <c r="P115" s="582"/>
      <c r="Q115" s="582"/>
      <c r="R115" s="582"/>
      <c r="S115" s="582"/>
      <c r="T115" s="582"/>
      <c r="U115" s="583"/>
      <c r="V115" s="613" t="s">
        <v>206</v>
      </c>
      <c r="W115" s="614"/>
      <c r="X115" s="614"/>
      <c r="Y115" s="615"/>
      <c r="Z115" s="581">
        <f>SUM(Z110:AF114)</f>
        <v>0</v>
      </c>
      <c r="AA115" s="582"/>
      <c r="AB115" s="582"/>
      <c r="AC115" s="582"/>
      <c r="AD115" s="582"/>
      <c r="AE115" s="582"/>
      <c r="AF115" s="582"/>
      <c r="AG115" s="581">
        <f>SUM(AG110:AM114)</f>
        <v>0</v>
      </c>
      <c r="AH115" s="582"/>
      <c r="AI115" s="582"/>
      <c r="AJ115" s="582"/>
      <c r="AK115" s="582"/>
      <c r="AL115" s="582"/>
      <c r="AM115" s="583"/>
    </row>
    <row r="116" spans="1:42" ht="5.25" customHeight="1" x14ac:dyDescent="0.15">
      <c r="A116" s="165"/>
      <c r="B116" s="165"/>
      <c r="C116" s="165"/>
      <c r="D116" s="165"/>
      <c r="E116" s="169"/>
      <c r="F116" s="169"/>
      <c r="G116" s="169"/>
      <c r="H116" s="169"/>
      <c r="I116" s="169"/>
      <c r="J116" s="169"/>
      <c r="K116" s="169"/>
      <c r="L116" s="169"/>
      <c r="M116" s="169"/>
      <c r="N116" s="169"/>
      <c r="O116" s="169"/>
      <c r="P116" s="169"/>
      <c r="Q116" s="169"/>
      <c r="R116" s="169"/>
      <c r="S116" s="169"/>
      <c r="T116" s="169"/>
      <c r="U116" s="169"/>
      <c r="V116" s="169"/>
      <c r="W116" s="169"/>
      <c r="X116" s="169"/>
      <c r="Y116" s="169"/>
      <c r="Z116" s="169"/>
      <c r="AA116" s="169"/>
      <c r="AB116" s="169"/>
      <c r="AC116" s="169"/>
      <c r="AD116" s="169"/>
      <c r="AE116" s="169"/>
      <c r="AF116" s="169"/>
      <c r="AG116" s="169"/>
      <c r="AH116" s="169"/>
      <c r="AI116" s="169"/>
      <c r="AJ116" s="169"/>
      <c r="AK116" s="169"/>
      <c r="AL116" s="169"/>
      <c r="AM116" s="169"/>
    </row>
    <row r="117" spans="1:42" ht="18" customHeight="1" x14ac:dyDescent="0.15">
      <c r="A117" s="171" t="s">
        <v>153</v>
      </c>
      <c r="B117" s="165"/>
      <c r="C117" s="165"/>
      <c r="D117" s="165"/>
      <c r="E117" s="165"/>
      <c r="F117" s="165"/>
      <c r="G117" s="165"/>
      <c r="H117" s="165"/>
      <c r="I117" s="165"/>
      <c r="J117" s="165"/>
      <c r="K117" s="165"/>
      <c r="L117" s="165"/>
      <c r="M117" s="165"/>
      <c r="N117" s="165"/>
      <c r="O117" s="165"/>
      <c r="P117" s="165"/>
      <c r="Q117" s="165"/>
      <c r="R117" s="165"/>
      <c r="S117" s="165"/>
      <c r="T117" s="165"/>
      <c r="U117" s="165"/>
      <c r="V117" s="165"/>
      <c r="W117" s="165"/>
      <c r="X117" s="165"/>
      <c r="Y117" s="165"/>
      <c r="Z117" s="165"/>
      <c r="AA117" s="165"/>
      <c r="AB117" s="165"/>
      <c r="AC117" s="165"/>
      <c r="AD117" s="165"/>
      <c r="AE117" s="165"/>
      <c r="AF117" s="165"/>
      <c r="AG117" s="165"/>
      <c r="AH117" s="165"/>
      <c r="AI117" s="165"/>
      <c r="AJ117" s="165"/>
    </row>
    <row r="118" spans="1:42" ht="24.75" customHeight="1" x14ac:dyDescent="0.15">
      <c r="A118" s="554" t="s">
        <v>164</v>
      </c>
      <c r="B118" s="555"/>
      <c r="C118" s="555"/>
      <c r="D118" s="556"/>
      <c r="E118" s="554" t="s">
        <v>43</v>
      </c>
      <c r="F118" s="555"/>
      <c r="G118" s="555"/>
      <c r="H118" s="555"/>
      <c r="I118" s="556"/>
      <c r="J118" s="554" t="s">
        <v>165</v>
      </c>
      <c r="K118" s="555"/>
      <c r="L118" s="555"/>
      <c r="M118" s="555"/>
      <c r="N118" s="555"/>
      <c r="O118" s="555"/>
      <c r="P118" s="555"/>
      <c r="Q118" s="555"/>
      <c r="R118" s="555"/>
      <c r="S118" s="555"/>
      <c r="T118" s="555"/>
      <c r="U118" s="555"/>
      <c r="V118" s="555"/>
      <c r="W118" s="555"/>
      <c r="X118" s="555"/>
      <c r="Y118" s="556"/>
      <c r="Z118" s="554" t="s">
        <v>197</v>
      </c>
      <c r="AA118" s="555"/>
      <c r="AB118" s="555"/>
      <c r="AC118" s="555"/>
      <c r="AD118" s="555"/>
      <c r="AE118" s="555"/>
      <c r="AF118" s="556"/>
      <c r="AG118" s="584" t="s">
        <v>200</v>
      </c>
      <c r="AH118" s="585"/>
      <c r="AI118" s="585"/>
      <c r="AJ118" s="585"/>
      <c r="AK118" s="585"/>
      <c r="AL118" s="585"/>
      <c r="AM118" s="586"/>
      <c r="AO118" s="168" t="s">
        <v>195</v>
      </c>
      <c r="AP118" s="168" t="e">
        <f>VLOOKUP(L5,計算用!$A$2:$D$36,4,FALSE)*1000</f>
        <v>#N/A</v>
      </c>
    </row>
    <row r="119" spans="1:42" ht="9.75" customHeight="1" x14ac:dyDescent="0.15">
      <c r="A119" s="636"/>
      <c r="B119" s="637"/>
      <c r="C119" s="637"/>
      <c r="D119" s="638"/>
      <c r="E119" s="557"/>
      <c r="F119" s="558"/>
      <c r="G119" s="558"/>
      <c r="H119" s="558"/>
      <c r="I119" s="559"/>
      <c r="J119" s="601"/>
      <c r="K119" s="602"/>
      <c r="L119" s="602"/>
      <c r="M119" s="602"/>
      <c r="N119" s="602"/>
      <c r="O119" s="602"/>
      <c r="P119" s="602"/>
      <c r="Q119" s="602"/>
      <c r="R119" s="602"/>
      <c r="S119" s="602"/>
      <c r="T119" s="602"/>
      <c r="U119" s="602"/>
      <c r="V119" s="602"/>
      <c r="W119" s="602"/>
      <c r="X119" s="602"/>
      <c r="Y119" s="603"/>
      <c r="Z119" s="604"/>
      <c r="AA119" s="605"/>
      <c r="AB119" s="605"/>
      <c r="AC119" s="605"/>
      <c r="AD119" s="605"/>
      <c r="AE119" s="605"/>
      <c r="AF119" s="606"/>
      <c r="AG119" s="605"/>
      <c r="AH119" s="605"/>
      <c r="AI119" s="605"/>
      <c r="AJ119" s="605"/>
      <c r="AK119" s="605"/>
      <c r="AL119" s="605"/>
      <c r="AM119" s="606"/>
      <c r="AO119" s="168" t="s">
        <v>75</v>
      </c>
      <c r="AP119" s="168">
        <f>IF(OR(AP5=1,AP5=3,AP5=6),AG5,1)</f>
        <v>1</v>
      </c>
    </row>
    <row r="120" spans="1:42" ht="9.75" customHeight="1" x14ac:dyDescent="0.15">
      <c r="A120" s="639"/>
      <c r="B120" s="640"/>
      <c r="C120" s="640"/>
      <c r="D120" s="641"/>
      <c r="E120" s="486"/>
      <c r="F120" s="487"/>
      <c r="G120" s="487"/>
      <c r="H120" s="487"/>
      <c r="I120" s="488"/>
      <c r="J120" s="598"/>
      <c r="K120" s="599"/>
      <c r="L120" s="599"/>
      <c r="M120" s="599"/>
      <c r="N120" s="599"/>
      <c r="O120" s="599"/>
      <c r="P120" s="599"/>
      <c r="Q120" s="599"/>
      <c r="R120" s="599"/>
      <c r="S120" s="599"/>
      <c r="T120" s="599"/>
      <c r="U120" s="599"/>
      <c r="V120" s="599"/>
      <c r="W120" s="599"/>
      <c r="X120" s="599"/>
      <c r="Y120" s="600"/>
      <c r="Z120" s="597"/>
      <c r="AA120" s="587"/>
      <c r="AB120" s="587"/>
      <c r="AC120" s="587"/>
      <c r="AD120" s="587"/>
      <c r="AE120" s="587"/>
      <c r="AF120" s="588"/>
      <c r="AG120" s="587"/>
      <c r="AH120" s="587"/>
      <c r="AI120" s="587"/>
      <c r="AJ120" s="587"/>
      <c r="AK120" s="587"/>
      <c r="AL120" s="587"/>
      <c r="AM120" s="588"/>
      <c r="AO120" s="168" t="s">
        <v>196</v>
      </c>
      <c r="AP120" s="168" t="str">
        <f>IFERROR(AP118*AP119,"")</f>
        <v/>
      </c>
    </row>
    <row r="121" spans="1:42" ht="9.75" customHeight="1" x14ac:dyDescent="0.15">
      <c r="A121" s="639"/>
      <c r="B121" s="640"/>
      <c r="C121" s="640"/>
      <c r="D121" s="641"/>
      <c r="E121" s="486"/>
      <c r="F121" s="487"/>
      <c r="G121" s="487"/>
      <c r="H121" s="487"/>
      <c r="I121" s="488"/>
      <c r="J121" s="598"/>
      <c r="K121" s="599"/>
      <c r="L121" s="599"/>
      <c r="M121" s="599"/>
      <c r="N121" s="599"/>
      <c r="O121" s="599"/>
      <c r="P121" s="599"/>
      <c r="Q121" s="599"/>
      <c r="R121" s="599"/>
      <c r="S121" s="599"/>
      <c r="T121" s="599"/>
      <c r="U121" s="599"/>
      <c r="V121" s="599"/>
      <c r="W121" s="599"/>
      <c r="X121" s="599"/>
      <c r="Y121" s="600"/>
      <c r="Z121" s="597"/>
      <c r="AA121" s="587"/>
      <c r="AB121" s="587"/>
      <c r="AC121" s="587"/>
      <c r="AD121" s="587"/>
      <c r="AE121" s="587"/>
      <c r="AF121" s="588"/>
      <c r="AG121" s="587"/>
      <c r="AH121" s="587"/>
      <c r="AI121" s="587"/>
      <c r="AJ121" s="587"/>
      <c r="AK121" s="587"/>
      <c r="AL121" s="587"/>
      <c r="AM121" s="588"/>
    </row>
    <row r="122" spans="1:42" ht="9.75" customHeight="1" x14ac:dyDescent="0.15">
      <c r="A122" s="639"/>
      <c r="B122" s="640"/>
      <c r="C122" s="640"/>
      <c r="D122" s="641"/>
      <c r="E122" s="486"/>
      <c r="F122" s="487"/>
      <c r="G122" s="487"/>
      <c r="H122" s="487"/>
      <c r="I122" s="488"/>
      <c r="J122" s="598"/>
      <c r="K122" s="599"/>
      <c r="L122" s="599"/>
      <c r="M122" s="599"/>
      <c r="N122" s="599"/>
      <c r="O122" s="599"/>
      <c r="P122" s="599"/>
      <c r="Q122" s="599"/>
      <c r="R122" s="599"/>
      <c r="S122" s="599"/>
      <c r="T122" s="599"/>
      <c r="U122" s="599"/>
      <c r="V122" s="599"/>
      <c r="W122" s="599"/>
      <c r="X122" s="599"/>
      <c r="Y122" s="600"/>
      <c r="Z122" s="597"/>
      <c r="AA122" s="587"/>
      <c r="AB122" s="587"/>
      <c r="AC122" s="587"/>
      <c r="AD122" s="587"/>
      <c r="AE122" s="587"/>
      <c r="AF122" s="588"/>
      <c r="AG122" s="587"/>
      <c r="AH122" s="587"/>
      <c r="AI122" s="587"/>
      <c r="AJ122" s="587"/>
      <c r="AK122" s="587"/>
      <c r="AL122" s="587"/>
      <c r="AM122" s="588"/>
    </row>
    <row r="123" spans="1:42" ht="9.75" customHeight="1" thickBot="1" x14ac:dyDescent="0.2">
      <c r="A123" s="642"/>
      <c r="B123" s="643"/>
      <c r="C123" s="643"/>
      <c r="D123" s="644"/>
      <c r="E123" s="607"/>
      <c r="F123" s="608"/>
      <c r="G123" s="608"/>
      <c r="H123" s="608"/>
      <c r="I123" s="609"/>
      <c r="J123" s="591"/>
      <c r="K123" s="592"/>
      <c r="L123" s="592"/>
      <c r="M123" s="592"/>
      <c r="N123" s="592"/>
      <c r="O123" s="592"/>
      <c r="P123" s="592"/>
      <c r="Q123" s="592"/>
      <c r="R123" s="592"/>
      <c r="S123" s="592"/>
      <c r="T123" s="592"/>
      <c r="U123" s="592"/>
      <c r="V123" s="592"/>
      <c r="W123" s="592"/>
      <c r="X123" s="592"/>
      <c r="Y123" s="593"/>
      <c r="Z123" s="594"/>
      <c r="AA123" s="595"/>
      <c r="AB123" s="595"/>
      <c r="AC123" s="595"/>
      <c r="AD123" s="595"/>
      <c r="AE123" s="595"/>
      <c r="AF123" s="596"/>
      <c r="AG123" s="595"/>
      <c r="AH123" s="595"/>
      <c r="AI123" s="595"/>
      <c r="AJ123" s="595"/>
      <c r="AK123" s="595"/>
      <c r="AL123" s="595"/>
      <c r="AM123" s="596"/>
    </row>
    <row r="124" spans="1:42" ht="20.25" customHeight="1" thickTop="1" x14ac:dyDescent="0.15">
      <c r="A124" s="581" t="s">
        <v>208</v>
      </c>
      <c r="B124" s="582"/>
      <c r="C124" s="582"/>
      <c r="D124" s="583"/>
      <c r="E124" s="645" t="str">
        <f>IF(AP120=0,"",AP120)</f>
        <v/>
      </c>
      <c r="F124" s="646"/>
      <c r="G124" s="646"/>
      <c r="H124" s="646"/>
      <c r="I124" s="647"/>
      <c r="J124" s="578" t="s">
        <v>207</v>
      </c>
      <c r="K124" s="579"/>
      <c r="L124" s="579"/>
      <c r="M124" s="580"/>
      <c r="N124" s="581">
        <f>Z124-AG124</f>
        <v>0</v>
      </c>
      <c r="O124" s="582"/>
      <c r="P124" s="582"/>
      <c r="Q124" s="582"/>
      <c r="R124" s="582"/>
      <c r="S124" s="582"/>
      <c r="T124" s="582"/>
      <c r="U124" s="583"/>
      <c r="V124" s="613" t="s">
        <v>206</v>
      </c>
      <c r="W124" s="614"/>
      <c r="X124" s="614"/>
      <c r="Y124" s="615"/>
      <c r="Z124" s="581">
        <f>SUM(Z119:AF123)</f>
        <v>0</v>
      </c>
      <c r="AA124" s="582"/>
      <c r="AB124" s="582"/>
      <c r="AC124" s="582"/>
      <c r="AD124" s="582"/>
      <c r="AE124" s="582"/>
      <c r="AF124" s="582"/>
      <c r="AG124" s="581">
        <f>SUM(AG119:AM123)</f>
        <v>0</v>
      </c>
      <c r="AH124" s="582"/>
      <c r="AI124" s="582"/>
      <c r="AJ124" s="582"/>
      <c r="AK124" s="582"/>
      <c r="AL124" s="582"/>
      <c r="AM124" s="583"/>
    </row>
    <row r="125" spans="1:42" ht="10.5" customHeight="1" thickBot="1" x14ac:dyDescent="0.2">
      <c r="A125" s="172"/>
      <c r="B125" s="172"/>
      <c r="C125" s="172"/>
      <c r="D125" s="172"/>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2"/>
      <c r="AG125" s="172"/>
      <c r="AH125" s="172"/>
      <c r="AI125" s="172"/>
      <c r="AJ125" s="172"/>
      <c r="AK125" s="173"/>
      <c r="AL125" s="173"/>
      <c r="AM125" s="173"/>
    </row>
    <row r="126" spans="1:42" ht="6" customHeight="1" x14ac:dyDescent="0.15">
      <c r="A126" s="165"/>
      <c r="B126" s="165"/>
      <c r="C126" s="165"/>
      <c r="D126" s="165"/>
      <c r="E126" s="165"/>
      <c r="F126" s="165"/>
      <c r="G126" s="165"/>
      <c r="H126" s="165"/>
      <c r="I126" s="165"/>
      <c r="J126" s="165"/>
      <c r="K126" s="165"/>
      <c r="L126" s="165"/>
      <c r="M126" s="165"/>
      <c r="N126" s="165"/>
      <c r="O126" s="165"/>
      <c r="P126" s="165"/>
      <c r="Q126" s="165"/>
      <c r="R126" s="165"/>
      <c r="S126" s="165"/>
      <c r="T126" s="165"/>
      <c r="U126" s="165"/>
      <c r="V126" s="165"/>
      <c r="W126" s="165"/>
      <c r="X126" s="165"/>
      <c r="Y126" s="165"/>
      <c r="Z126" s="165"/>
      <c r="AA126" s="165"/>
      <c r="AB126" s="165"/>
      <c r="AC126" s="165"/>
      <c r="AD126" s="165"/>
      <c r="AE126" s="165"/>
      <c r="AF126" s="165"/>
      <c r="AG126" s="165"/>
      <c r="AH126" s="165"/>
      <c r="AI126" s="165"/>
      <c r="AJ126" s="165"/>
    </row>
    <row r="127" spans="1:42" s="176" customFormat="1" ht="10.5" x14ac:dyDescent="0.15">
      <c r="A127" s="174" t="s">
        <v>44</v>
      </c>
      <c r="B127" s="139"/>
      <c r="C127" s="139"/>
      <c r="D127" s="139"/>
      <c r="E127" s="139"/>
      <c r="F127" s="139"/>
      <c r="G127" s="139"/>
      <c r="H127" s="139"/>
      <c r="I127" s="139"/>
      <c r="J127" s="139"/>
      <c r="K127" s="139"/>
      <c r="L127" s="139"/>
      <c r="M127" s="139"/>
      <c r="N127" s="139"/>
      <c r="O127" s="139"/>
      <c r="P127" s="139"/>
      <c r="Q127" s="139"/>
      <c r="R127" s="139"/>
      <c r="S127" s="139"/>
      <c r="T127" s="139"/>
      <c r="U127" s="139"/>
      <c r="V127" s="139"/>
      <c r="W127" s="139"/>
      <c r="X127" s="139"/>
      <c r="Y127" s="139"/>
      <c r="Z127" s="139"/>
      <c r="AA127" s="139"/>
      <c r="AB127" s="139"/>
      <c r="AC127" s="139"/>
      <c r="AD127" s="139"/>
      <c r="AE127" s="139"/>
      <c r="AF127" s="139"/>
      <c r="AG127" s="139"/>
      <c r="AH127" s="139"/>
      <c r="AI127" s="139"/>
      <c r="AJ127" s="139"/>
      <c r="AK127" s="175"/>
      <c r="AL127" s="175"/>
      <c r="AM127" s="175"/>
    </row>
    <row r="128" spans="1:42" s="176" customFormat="1" ht="5.25" customHeight="1" x14ac:dyDescent="0.15">
      <c r="A128" s="174"/>
      <c r="B128" s="139"/>
      <c r="C128" s="139"/>
      <c r="D128" s="139"/>
      <c r="E128" s="139"/>
      <c r="F128" s="139"/>
      <c r="G128" s="139"/>
      <c r="H128" s="139"/>
      <c r="I128" s="139"/>
      <c r="J128" s="139"/>
      <c r="K128" s="139"/>
      <c r="L128" s="139"/>
      <c r="M128" s="139"/>
      <c r="N128" s="139"/>
      <c r="O128" s="139"/>
      <c r="P128" s="139"/>
      <c r="Q128" s="139"/>
      <c r="R128" s="139"/>
      <c r="S128" s="139"/>
      <c r="T128" s="139"/>
      <c r="U128" s="139"/>
      <c r="V128" s="139"/>
      <c r="W128" s="139"/>
      <c r="X128" s="139"/>
      <c r="Y128" s="139"/>
      <c r="Z128" s="139"/>
      <c r="AA128" s="139"/>
      <c r="AB128" s="139"/>
      <c r="AC128" s="139"/>
      <c r="AD128" s="139"/>
      <c r="AE128" s="139"/>
      <c r="AF128" s="139"/>
      <c r="AG128" s="139"/>
      <c r="AH128" s="139"/>
      <c r="AI128" s="139"/>
      <c r="AJ128" s="139"/>
      <c r="AK128" s="175"/>
      <c r="AL128" s="175"/>
      <c r="AM128" s="175"/>
    </row>
    <row r="129" spans="1:39" s="176" customFormat="1" ht="10.5" x14ac:dyDescent="0.15">
      <c r="A129" s="174"/>
      <c r="B129" s="152" t="s">
        <v>45</v>
      </c>
      <c r="C129" s="139"/>
      <c r="D129" s="139"/>
      <c r="E129" s="139"/>
      <c r="F129" s="139"/>
      <c r="G129" s="139"/>
      <c r="H129" s="139"/>
      <c r="I129" s="139"/>
      <c r="J129" s="139"/>
      <c r="K129" s="139"/>
      <c r="L129" s="139"/>
      <c r="M129" s="139"/>
      <c r="N129" s="139"/>
      <c r="O129" s="139"/>
      <c r="P129" s="139"/>
      <c r="Q129" s="139"/>
      <c r="R129" s="139"/>
      <c r="S129" s="139"/>
      <c r="T129" s="139"/>
      <c r="U129" s="139"/>
      <c r="V129" s="139"/>
      <c r="W129" s="139"/>
      <c r="X129" s="139"/>
      <c r="Y129" s="139"/>
      <c r="Z129" s="139"/>
      <c r="AA129" s="139"/>
      <c r="AB129" s="139"/>
      <c r="AC129" s="139"/>
      <c r="AD129" s="139"/>
      <c r="AE129" s="139"/>
      <c r="AF129" s="139"/>
      <c r="AG129" s="139"/>
      <c r="AH129" s="139"/>
      <c r="AI129" s="139"/>
      <c r="AJ129" s="139"/>
      <c r="AK129" s="175"/>
      <c r="AL129" s="175"/>
      <c r="AM129" s="175"/>
    </row>
    <row r="130" spans="1:39" s="176" customFormat="1" ht="10.5" x14ac:dyDescent="0.15">
      <c r="A130" s="174"/>
      <c r="B130" s="152" t="s">
        <v>64</v>
      </c>
      <c r="C130" s="139"/>
      <c r="D130" s="139"/>
      <c r="E130" s="139"/>
      <c r="F130" s="139"/>
      <c r="G130" s="139"/>
      <c r="H130" s="139"/>
      <c r="I130" s="139"/>
      <c r="J130" s="139"/>
      <c r="K130" s="139"/>
      <c r="L130" s="139"/>
      <c r="M130" s="139"/>
      <c r="N130" s="139"/>
      <c r="O130" s="139"/>
      <c r="P130" s="139"/>
      <c r="Q130" s="139"/>
      <c r="R130" s="139"/>
      <c r="S130" s="139"/>
      <c r="T130" s="139"/>
      <c r="U130" s="139"/>
      <c r="V130" s="139"/>
      <c r="W130" s="139"/>
      <c r="X130" s="139"/>
      <c r="Y130" s="139"/>
      <c r="Z130" s="139"/>
      <c r="AA130" s="139"/>
      <c r="AB130" s="139"/>
      <c r="AC130" s="139"/>
      <c r="AD130" s="139"/>
      <c r="AE130" s="139"/>
      <c r="AF130" s="139"/>
      <c r="AG130" s="139"/>
      <c r="AH130" s="139"/>
      <c r="AI130" s="139"/>
      <c r="AJ130" s="139"/>
      <c r="AK130" s="175"/>
      <c r="AL130" s="175"/>
      <c r="AM130" s="175"/>
    </row>
    <row r="131" spans="1:39" s="176" customFormat="1" ht="5.25" customHeight="1" x14ac:dyDescent="0.15">
      <c r="A131" s="174"/>
      <c r="B131" s="139"/>
      <c r="C131" s="139"/>
      <c r="D131" s="139"/>
      <c r="E131" s="139"/>
      <c r="F131" s="139"/>
      <c r="G131" s="139"/>
      <c r="H131" s="139"/>
      <c r="I131" s="139"/>
      <c r="J131" s="139"/>
      <c r="K131" s="139"/>
      <c r="L131" s="139"/>
      <c r="M131" s="139"/>
      <c r="N131" s="139"/>
      <c r="O131" s="139"/>
      <c r="P131" s="139"/>
      <c r="Q131" s="139"/>
      <c r="R131" s="139"/>
      <c r="S131" s="139"/>
      <c r="T131" s="139"/>
      <c r="U131" s="139"/>
      <c r="V131" s="139"/>
      <c r="W131" s="139"/>
      <c r="X131" s="139"/>
      <c r="Y131" s="139"/>
      <c r="Z131" s="139"/>
      <c r="AA131" s="139"/>
      <c r="AB131" s="139"/>
      <c r="AC131" s="139"/>
      <c r="AD131" s="139"/>
      <c r="AE131" s="139"/>
      <c r="AF131" s="139"/>
      <c r="AG131" s="139"/>
      <c r="AH131" s="139"/>
      <c r="AI131" s="139"/>
      <c r="AJ131" s="139"/>
      <c r="AK131" s="175"/>
      <c r="AL131" s="175"/>
      <c r="AM131" s="175"/>
    </row>
    <row r="132" spans="1:39" x14ac:dyDescent="0.15">
      <c r="A132" s="177" t="s">
        <v>98</v>
      </c>
      <c r="B132" s="178"/>
      <c r="C132" s="165"/>
      <c r="D132" s="165"/>
      <c r="E132" s="165"/>
      <c r="F132" s="165"/>
      <c r="G132" s="165"/>
      <c r="H132" s="165"/>
      <c r="I132" s="165"/>
      <c r="J132" s="165"/>
      <c r="K132" s="165"/>
      <c r="L132" s="165"/>
      <c r="M132" s="165"/>
      <c r="N132" s="165"/>
      <c r="O132" s="165"/>
      <c r="P132" s="165"/>
      <c r="Q132" s="165"/>
      <c r="R132" s="165"/>
      <c r="S132" s="165"/>
      <c r="T132" s="165"/>
      <c r="U132" s="165"/>
      <c r="V132" s="165"/>
      <c r="W132" s="165"/>
      <c r="X132" s="165"/>
      <c r="Y132" s="165"/>
      <c r="Z132" s="165"/>
      <c r="AA132" s="165"/>
      <c r="AB132" s="165"/>
      <c r="AC132" s="165"/>
      <c r="AD132" s="165"/>
      <c r="AE132" s="165"/>
      <c r="AF132" s="165"/>
      <c r="AG132" s="165"/>
      <c r="AH132" s="165"/>
      <c r="AI132" s="165"/>
      <c r="AJ132" s="165"/>
    </row>
    <row r="133" spans="1:39" x14ac:dyDescent="0.15">
      <c r="A133" s="179" t="s">
        <v>168</v>
      </c>
      <c r="B133" s="180"/>
      <c r="C133" s="180"/>
      <c r="D133" s="180"/>
      <c r="E133" s="180"/>
      <c r="F133" s="180"/>
      <c r="G133" s="180"/>
      <c r="H133" s="180"/>
      <c r="I133" s="180"/>
      <c r="J133" s="180"/>
      <c r="K133" s="180"/>
      <c r="L133" s="180"/>
      <c r="M133" s="180"/>
      <c r="N133" s="180"/>
      <c r="O133" s="180"/>
      <c r="P133" s="180"/>
      <c r="Q133" s="180"/>
      <c r="R133" s="180"/>
      <c r="S133" s="180"/>
      <c r="T133" s="623"/>
      <c r="U133" s="623"/>
      <c r="V133" s="623"/>
      <c r="W133" s="623"/>
      <c r="X133" s="623"/>
      <c r="Y133" s="623"/>
      <c r="Z133" s="623"/>
      <c r="AA133" s="623"/>
      <c r="AB133" s="623"/>
      <c r="AC133" s="623"/>
      <c r="AD133" s="623"/>
      <c r="AE133" s="623"/>
      <c r="AF133" s="623"/>
      <c r="AG133" s="623"/>
      <c r="AH133" s="623"/>
      <c r="AI133" s="623"/>
      <c r="AJ133" s="623"/>
      <c r="AK133" s="623"/>
      <c r="AL133" s="623"/>
      <c r="AM133" s="624"/>
    </row>
    <row r="134" spans="1:39" x14ac:dyDescent="0.15">
      <c r="A134" s="181"/>
      <c r="B134" s="291" t="s">
        <v>191</v>
      </c>
      <c r="C134" s="180"/>
      <c r="D134" s="180"/>
      <c r="E134" s="180"/>
      <c r="F134" s="180"/>
      <c r="G134" s="180"/>
      <c r="H134" s="180"/>
      <c r="I134" s="180"/>
      <c r="J134" s="180"/>
      <c r="K134" s="180"/>
      <c r="L134" s="180"/>
      <c r="M134" s="180"/>
      <c r="N134" s="180"/>
      <c r="O134" s="180"/>
      <c r="P134" s="180"/>
      <c r="Q134" s="180"/>
      <c r="R134" s="180"/>
      <c r="S134" s="180"/>
      <c r="T134" s="623" t="s">
        <v>65</v>
      </c>
      <c r="U134" s="623"/>
      <c r="V134" s="623"/>
      <c r="W134" s="623"/>
      <c r="X134" s="623"/>
      <c r="Y134" s="623"/>
      <c r="Z134" s="623"/>
      <c r="AA134" s="623"/>
      <c r="AB134" s="623"/>
      <c r="AC134" s="623"/>
      <c r="AD134" s="623"/>
      <c r="AE134" s="623"/>
      <c r="AF134" s="623"/>
      <c r="AG134" s="623"/>
      <c r="AH134" s="623"/>
      <c r="AI134" s="623"/>
      <c r="AJ134" s="623"/>
      <c r="AK134" s="623"/>
      <c r="AL134" s="623"/>
      <c r="AM134" s="624"/>
    </row>
    <row r="135" spans="1:39" ht="38.25" customHeight="1" x14ac:dyDescent="0.15">
      <c r="A135" s="183"/>
      <c r="B135" s="134"/>
      <c r="C135" s="184" t="s">
        <v>179</v>
      </c>
      <c r="D135" s="630" t="s">
        <v>180</v>
      </c>
      <c r="E135" s="630"/>
      <c r="F135" s="630"/>
      <c r="G135" s="630"/>
      <c r="H135" s="630"/>
      <c r="I135" s="630"/>
      <c r="J135" s="630"/>
      <c r="K135" s="630"/>
      <c r="L135" s="630"/>
      <c r="M135" s="630"/>
      <c r="N135" s="630"/>
      <c r="O135" s="630"/>
      <c r="P135" s="630"/>
      <c r="Q135" s="630"/>
      <c r="R135" s="630"/>
      <c r="S135" s="631"/>
      <c r="T135" s="569" t="s">
        <v>253</v>
      </c>
      <c r="U135" s="570"/>
      <c r="V135" s="570"/>
      <c r="W135" s="570"/>
      <c r="X135" s="570"/>
      <c r="Y135" s="570"/>
      <c r="Z135" s="570"/>
      <c r="AA135" s="570"/>
      <c r="AB135" s="570"/>
      <c r="AC135" s="570"/>
      <c r="AD135" s="570"/>
      <c r="AE135" s="570"/>
      <c r="AF135" s="570"/>
      <c r="AG135" s="570"/>
      <c r="AH135" s="570"/>
      <c r="AI135" s="570"/>
      <c r="AJ135" s="570"/>
      <c r="AK135" s="570"/>
      <c r="AL135" s="570"/>
      <c r="AM135" s="571"/>
    </row>
    <row r="136" spans="1:39" ht="23.25" customHeight="1" x14ac:dyDescent="0.15">
      <c r="A136" s="183"/>
      <c r="B136" s="185"/>
      <c r="C136" s="186" t="s">
        <v>178</v>
      </c>
      <c r="D136" s="632" t="s">
        <v>181</v>
      </c>
      <c r="E136" s="632"/>
      <c r="F136" s="632"/>
      <c r="G136" s="632"/>
      <c r="H136" s="632"/>
      <c r="I136" s="632"/>
      <c r="J136" s="632"/>
      <c r="K136" s="632"/>
      <c r="L136" s="632"/>
      <c r="M136" s="632"/>
      <c r="N136" s="632"/>
      <c r="O136" s="632"/>
      <c r="P136" s="632"/>
      <c r="Q136" s="632"/>
      <c r="R136" s="632"/>
      <c r="S136" s="633"/>
      <c r="T136" s="622" t="s">
        <v>249</v>
      </c>
      <c r="U136" s="617"/>
      <c r="V136" s="617"/>
      <c r="W136" s="617"/>
      <c r="X136" s="617"/>
      <c r="Y136" s="617"/>
      <c r="Z136" s="617"/>
      <c r="AA136" s="617"/>
      <c r="AB136" s="617"/>
      <c r="AC136" s="617"/>
      <c r="AD136" s="617"/>
      <c r="AE136" s="617"/>
      <c r="AF136" s="617"/>
      <c r="AG136" s="617"/>
      <c r="AH136" s="617"/>
      <c r="AI136" s="617"/>
      <c r="AJ136" s="617"/>
      <c r="AK136" s="617"/>
      <c r="AL136" s="617"/>
      <c r="AM136" s="618"/>
    </row>
    <row r="137" spans="1:39" x14ac:dyDescent="0.15">
      <c r="A137" s="181"/>
      <c r="B137" s="291" t="s">
        <v>169</v>
      </c>
      <c r="C137" s="180"/>
      <c r="D137" s="180"/>
      <c r="E137" s="180"/>
      <c r="F137" s="180"/>
      <c r="G137" s="180"/>
      <c r="H137" s="180"/>
      <c r="I137" s="180"/>
      <c r="J137" s="180"/>
      <c r="K137" s="180"/>
      <c r="L137" s="180"/>
      <c r="M137" s="180"/>
      <c r="N137" s="180"/>
      <c r="O137" s="180"/>
      <c r="P137" s="180"/>
      <c r="Q137" s="180"/>
      <c r="R137" s="180"/>
      <c r="S137" s="180"/>
      <c r="T137" s="623" t="s">
        <v>65</v>
      </c>
      <c r="U137" s="623"/>
      <c r="V137" s="623"/>
      <c r="W137" s="623"/>
      <c r="X137" s="623"/>
      <c r="Y137" s="623"/>
      <c r="Z137" s="623"/>
      <c r="AA137" s="623"/>
      <c r="AB137" s="623"/>
      <c r="AC137" s="623"/>
      <c r="AD137" s="623"/>
      <c r="AE137" s="623"/>
      <c r="AF137" s="623"/>
      <c r="AG137" s="623"/>
      <c r="AH137" s="623"/>
      <c r="AI137" s="623"/>
      <c r="AJ137" s="623"/>
      <c r="AK137" s="623"/>
      <c r="AL137" s="623"/>
      <c r="AM137" s="624"/>
    </row>
    <row r="138" spans="1:39" x14ac:dyDescent="0.15">
      <c r="A138" s="183"/>
      <c r="B138" s="187"/>
      <c r="C138" s="184" t="s">
        <v>176</v>
      </c>
      <c r="D138" s="630" t="s">
        <v>177</v>
      </c>
      <c r="E138" s="630"/>
      <c r="F138" s="630"/>
      <c r="G138" s="630"/>
      <c r="H138" s="630"/>
      <c r="I138" s="630"/>
      <c r="J138" s="630"/>
      <c r="K138" s="630"/>
      <c r="L138" s="630"/>
      <c r="M138" s="630"/>
      <c r="N138" s="630"/>
      <c r="O138" s="630"/>
      <c r="P138" s="630"/>
      <c r="Q138" s="630"/>
      <c r="R138" s="630"/>
      <c r="S138" s="631"/>
      <c r="T138" s="569" t="s">
        <v>170</v>
      </c>
      <c r="U138" s="570"/>
      <c r="V138" s="570"/>
      <c r="W138" s="570"/>
      <c r="X138" s="570"/>
      <c r="Y138" s="570"/>
      <c r="Z138" s="570"/>
      <c r="AA138" s="570"/>
      <c r="AB138" s="570"/>
      <c r="AC138" s="570"/>
      <c r="AD138" s="570"/>
      <c r="AE138" s="570"/>
      <c r="AF138" s="570"/>
      <c r="AG138" s="570"/>
      <c r="AH138" s="570"/>
      <c r="AI138" s="570"/>
      <c r="AJ138" s="570"/>
      <c r="AK138" s="570"/>
      <c r="AL138" s="570"/>
      <c r="AM138" s="571"/>
    </row>
    <row r="139" spans="1:39" ht="12" customHeight="1" x14ac:dyDescent="0.15">
      <c r="A139" s="183"/>
      <c r="B139" s="187"/>
      <c r="C139" s="186" t="s">
        <v>174</v>
      </c>
      <c r="D139" s="634" t="s">
        <v>175</v>
      </c>
      <c r="E139" s="634"/>
      <c r="F139" s="634"/>
      <c r="G139" s="634"/>
      <c r="H139" s="634"/>
      <c r="I139" s="634"/>
      <c r="J139" s="634"/>
      <c r="K139" s="634"/>
      <c r="L139" s="634"/>
      <c r="M139" s="634"/>
      <c r="N139" s="634"/>
      <c r="O139" s="634"/>
      <c r="P139" s="634"/>
      <c r="Q139" s="634"/>
      <c r="R139" s="634"/>
      <c r="S139" s="635"/>
      <c r="T139" s="616" t="s">
        <v>171</v>
      </c>
      <c r="U139" s="617"/>
      <c r="V139" s="617"/>
      <c r="W139" s="617"/>
      <c r="X139" s="617"/>
      <c r="Y139" s="617"/>
      <c r="Z139" s="617"/>
      <c r="AA139" s="617"/>
      <c r="AB139" s="617"/>
      <c r="AC139" s="617"/>
      <c r="AD139" s="617"/>
      <c r="AE139" s="617"/>
      <c r="AF139" s="617"/>
      <c r="AG139" s="617"/>
      <c r="AH139" s="617"/>
      <c r="AI139" s="617"/>
      <c r="AJ139" s="617"/>
      <c r="AK139" s="617"/>
      <c r="AL139" s="617"/>
      <c r="AM139" s="618"/>
    </row>
    <row r="140" spans="1:39" ht="23.25" customHeight="1" x14ac:dyDescent="0.15">
      <c r="A140" s="183"/>
      <c r="B140" s="183"/>
      <c r="C140" s="188" t="s">
        <v>172</v>
      </c>
      <c r="D140" s="628" t="s">
        <v>173</v>
      </c>
      <c r="E140" s="628"/>
      <c r="F140" s="628"/>
      <c r="G140" s="628"/>
      <c r="H140" s="628"/>
      <c r="I140" s="628"/>
      <c r="J140" s="628"/>
      <c r="K140" s="628"/>
      <c r="L140" s="628"/>
      <c r="M140" s="628"/>
      <c r="N140" s="628"/>
      <c r="O140" s="628"/>
      <c r="P140" s="628"/>
      <c r="Q140" s="628"/>
      <c r="R140" s="628"/>
      <c r="S140" s="629"/>
      <c r="T140" s="619" t="s">
        <v>182</v>
      </c>
      <c r="U140" s="620"/>
      <c r="V140" s="620"/>
      <c r="W140" s="620"/>
      <c r="X140" s="620"/>
      <c r="Y140" s="620"/>
      <c r="Z140" s="620"/>
      <c r="AA140" s="620"/>
      <c r="AB140" s="620"/>
      <c r="AC140" s="620"/>
      <c r="AD140" s="620"/>
      <c r="AE140" s="620"/>
      <c r="AF140" s="620"/>
      <c r="AG140" s="620"/>
      <c r="AH140" s="620"/>
      <c r="AI140" s="620"/>
      <c r="AJ140" s="620"/>
      <c r="AK140" s="620"/>
      <c r="AL140" s="620"/>
      <c r="AM140" s="621"/>
    </row>
    <row r="141" spans="1:39" ht="36.75" customHeight="1" x14ac:dyDescent="0.15">
      <c r="A141" s="183"/>
      <c r="B141" s="187"/>
      <c r="C141" s="186" t="s">
        <v>183</v>
      </c>
      <c r="D141" s="634" t="s">
        <v>185</v>
      </c>
      <c r="E141" s="634"/>
      <c r="F141" s="634"/>
      <c r="G141" s="634"/>
      <c r="H141" s="634"/>
      <c r="I141" s="634"/>
      <c r="J141" s="634"/>
      <c r="K141" s="634"/>
      <c r="L141" s="634"/>
      <c r="M141" s="634"/>
      <c r="N141" s="634"/>
      <c r="O141" s="634"/>
      <c r="P141" s="634"/>
      <c r="Q141" s="634"/>
      <c r="R141" s="634"/>
      <c r="S141" s="635"/>
      <c r="T141" s="714" t="s">
        <v>186</v>
      </c>
      <c r="U141" s="715"/>
      <c r="V141" s="715"/>
      <c r="W141" s="715"/>
      <c r="X141" s="715"/>
      <c r="Y141" s="715"/>
      <c r="Z141" s="715"/>
      <c r="AA141" s="715"/>
      <c r="AB141" s="715"/>
      <c r="AC141" s="715"/>
      <c r="AD141" s="715"/>
      <c r="AE141" s="715"/>
      <c r="AF141" s="715"/>
      <c r="AG141" s="715"/>
      <c r="AH141" s="715"/>
      <c r="AI141" s="715"/>
      <c r="AJ141" s="715"/>
      <c r="AK141" s="715"/>
      <c r="AL141" s="715"/>
      <c r="AM141" s="716"/>
    </row>
    <row r="142" spans="1:39" x14ac:dyDescent="0.15">
      <c r="A142" s="179" t="s">
        <v>187</v>
      </c>
      <c r="B142" s="180"/>
      <c r="C142" s="180"/>
      <c r="D142" s="180"/>
      <c r="E142" s="180"/>
      <c r="F142" s="180"/>
      <c r="G142" s="180"/>
      <c r="H142" s="180"/>
      <c r="I142" s="180"/>
      <c r="J142" s="180"/>
      <c r="K142" s="180"/>
      <c r="L142" s="180"/>
      <c r="M142" s="180"/>
      <c r="N142" s="180"/>
      <c r="O142" s="180"/>
      <c r="P142" s="180"/>
      <c r="Q142" s="180"/>
      <c r="R142" s="180"/>
      <c r="S142" s="180"/>
      <c r="T142" s="623"/>
      <c r="U142" s="623"/>
      <c r="V142" s="623"/>
      <c r="W142" s="623"/>
      <c r="X142" s="623"/>
      <c r="Y142" s="623"/>
      <c r="Z142" s="623"/>
      <c r="AA142" s="623"/>
      <c r="AB142" s="623"/>
      <c r="AC142" s="623"/>
      <c r="AD142" s="623"/>
      <c r="AE142" s="623"/>
      <c r="AF142" s="623"/>
      <c r="AG142" s="623"/>
      <c r="AH142" s="623"/>
      <c r="AI142" s="623"/>
      <c r="AJ142" s="623"/>
      <c r="AK142" s="623"/>
      <c r="AL142" s="623"/>
      <c r="AM142" s="624"/>
    </row>
    <row r="143" spans="1:39" x14ac:dyDescent="0.15">
      <c r="A143" s="181"/>
      <c r="B143" s="291" t="s">
        <v>191</v>
      </c>
      <c r="C143" s="180"/>
      <c r="D143" s="180"/>
      <c r="E143" s="180"/>
      <c r="F143" s="180"/>
      <c r="G143" s="180"/>
      <c r="H143" s="180"/>
      <c r="I143" s="180"/>
      <c r="J143" s="180"/>
      <c r="K143" s="180"/>
      <c r="L143" s="180"/>
      <c r="M143" s="180"/>
      <c r="N143" s="180"/>
      <c r="O143" s="180"/>
      <c r="P143" s="180"/>
      <c r="Q143" s="180"/>
      <c r="R143" s="180"/>
      <c r="S143" s="180"/>
      <c r="T143" s="623" t="s">
        <v>65</v>
      </c>
      <c r="U143" s="623"/>
      <c r="V143" s="623"/>
      <c r="W143" s="623"/>
      <c r="X143" s="623"/>
      <c r="Y143" s="623"/>
      <c r="Z143" s="623"/>
      <c r="AA143" s="623"/>
      <c r="AB143" s="623"/>
      <c r="AC143" s="623"/>
      <c r="AD143" s="623"/>
      <c r="AE143" s="623"/>
      <c r="AF143" s="623"/>
      <c r="AG143" s="623"/>
      <c r="AH143" s="623"/>
      <c r="AI143" s="623"/>
      <c r="AJ143" s="623"/>
      <c r="AK143" s="623"/>
      <c r="AL143" s="623"/>
      <c r="AM143" s="624"/>
    </row>
    <row r="144" spans="1:39" x14ac:dyDescent="0.15">
      <c r="A144" s="183"/>
      <c r="B144" s="134"/>
      <c r="C144" s="289" t="s">
        <v>184</v>
      </c>
      <c r="D144" s="651" t="s">
        <v>180</v>
      </c>
      <c r="E144" s="651"/>
      <c r="F144" s="651"/>
      <c r="G144" s="651"/>
      <c r="H144" s="651"/>
      <c r="I144" s="651"/>
      <c r="J144" s="651"/>
      <c r="K144" s="651"/>
      <c r="L144" s="651"/>
      <c r="M144" s="651"/>
      <c r="N144" s="651"/>
      <c r="O144" s="651"/>
      <c r="P144" s="651"/>
      <c r="Q144" s="651"/>
      <c r="R144" s="651"/>
      <c r="S144" s="652"/>
      <c r="T144" s="717" t="s">
        <v>254</v>
      </c>
      <c r="U144" s="718"/>
      <c r="V144" s="718"/>
      <c r="W144" s="718"/>
      <c r="X144" s="718"/>
      <c r="Y144" s="718"/>
      <c r="Z144" s="718"/>
      <c r="AA144" s="718"/>
      <c r="AB144" s="718"/>
      <c r="AC144" s="718"/>
      <c r="AD144" s="718"/>
      <c r="AE144" s="718"/>
      <c r="AF144" s="718"/>
      <c r="AG144" s="718"/>
      <c r="AH144" s="718"/>
      <c r="AI144" s="718"/>
      <c r="AJ144" s="718"/>
      <c r="AK144" s="718"/>
      <c r="AL144" s="718"/>
      <c r="AM144" s="719"/>
    </row>
    <row r="145" spans="1:39" x14ac:dyDescent="0.15">
      <c r="A145" s="179" t="s">
        <v>251</v>
      </c>
      <c r="B145" s="180"/>
      <c r="C145" s="180"/>
      <c r="D145" s="180"/>
      <c r="E145" s="180"/>
      <c r="F145" s="180"/>
      <c r="G145" s="180"/>
      <c r="H145" s="180"/>
      <c r="I145" s="180"/>
      <c r="J145" s="180"/>
      <c r="K145" s="180"/>
      <c r="L145" s="180"/>
      <c r="M145" s="180"/>
      <c r="N145" s="180"/>
      <c r="O145" s="180"/>
      <c r="P145" s="180"/>
      <c r="Q145" s="180"/>
      <c r="R145" s="180"/>
      <c r="S145" s="180"/>
      <c r="T145" s="623"/>
      <c r="U145" s="623"/>
      <c r="V145" s="623"/>
      <c r="W145" s="623"/>
      <c r="X145" s="623"/>
      <c r="Y145" s="623"/>
      <c r="Z145" s="623"/>
      <c r="AA145" s="623"/>
      <c r="AB145" s="623"/>
      <c r="AC145" s="623"/>
      <c r="AD145" s="623"/>
      <c r="AE145" s="623"/>
      <c r="AF145" s="623"/>
      <c r="AG145" s="623"/>
      <c r="AH145" s="623"/>
      <c r="AI145" s="623"/>
      <c r="AJ145" s="623"/>
      <c r="AK145" s="623"/>
      <c r="AL145" s="623"/>
      <c r="AM145" s="624"/>
    </row>
    <row r="146" spans="1:39" x14ac:dyDescent="0.15">
      <c r="A146" s="181"/>
      <c r="B146" s="291" t="s">
        <v>278</v>
      </c>
      <c r="C146" s="180"/>
      <c r="D146" s="180"/>
      <c r="E146" s="180"/>
      <c r="F146" s="180"/>
      <c r="G146" s="180"/>
      <c r="H146" s="180"/>
      <c r="I146" s="180"/>
      <c r="J146" s="180"/>
      <c r="K146" s="180"/>
      <c r="L146" s="180"/>
      <c r="M146" s="180"/>
      <c r="N146" s="180"/>
      <c r="O146" s="180"/>
      <c r="P146" s="180"/>
      <c r="Q146" s="180"/>
      <c r="R146" s="180"/>
      <c r="S146" s="180"/>
      <c r="T146" s="623" t="s">
        <v>65</v>
      </c>
      <c r="U146" s="623"/>
      <c r="V146" s="623"/>
      <c r="W146" s="623"/>
      <c r="X146" s="623"/>
      <c r="Y146" s="623"/>
      <c r="Z146" s="623"/>
      <c r="AA146" s="623"/>
      <c r="AB146" s="623"/>
      <c r="AC146" s="623"/>
      <c r="AD146" s="623"/>
      <c r="AE146" s="623"/>
      <c r="AF146" s="623"/>
      <c r="AG146" s="623"/>
      <c r="AH146" s="623"/>
      <c r="AI146" s="623"/>
      <c r="AJ146" s="623"/>
      <c r="AK146" s="623"/>
      <c r="AL146" s="623"/>
      <c r="AM146" s="624"/>
    </row>
    <row r="147" spans="1:39" ht="21" customHeight="1" x14ac:dyDescent="0.15">
      <c r="A147" s="183"/>
      <c r="B147" s="134"/>
      <c r="C147" s="289" t="s">
        <v>252</v>
      </c>
      <c r="D147" s="651" t="s">
        <v>237</v>
      </c>
      <c r="E147" s="651"/>
      <c r="F147" s="651"/>
      <c r="G147" s="651"/>
      <c r="H147" s="651"/>
      <c r="I147" s="651"/>
      <c r="J147" s="651"/>
      <c r="K147" s="651"/>
      <c r="L147" s="651"/>
      <c r="M147" s="651"/>
      <c r="N147" s="651"/>
      <c r="O147" s="651"/>
      <c r="P147" s="651"/>
      <c r="Q147" s="651"/>
      <c r="R147" s="651"/>
      <c r="S147" s="652"/>
      <c r="T147" s="729" t="s">
        <v>256</v>
      </c>
      <c r="U147" s="730"/>
      <c r="V147" s="730"/>
      <c r="W147" s="730"/>
      <c r="X147" s="730"/>
      <c r="Y147" s="730"/>
      <c r="Z147" s="730"/>
      <c r="AA147" s="730"/>
      <c r="AB147" s="730"/>
      <c r="AC147" s="730"/>
      <c r="AD147" s="730"/>
      <c r="AE147" s="730"/>
      <c r="AF147" s="730"/>
      <c r="AG147" s="730"/>
      <c r="AH147" s="730"/>
      <c r="AI147" s="730"/>
      <c r="AJ147" s="730"/>
      <c r="AK147" s="730"/>
      <c r="AL147" s="730"/>
      <c r="AM147" s="731"/>
    </row>
    <row r="148" spans="1:39" s="176" customFormat="1" ht="33" customHeight="1" x14ac:dyDescent="0.15">
      <c r="A148" s="666" t="s">
        <v>255</v>
      </c>
      <c r="B148" s="666"/>
      <c r="C148" s="666"/>
      <c r="D148" s="666"/>
      <c r="E148" s="666"/>
      <c r="F148" s="666"/>
      <c r="G148" s="666"/>
      <c r="H148" s="666"/>
      <c r="I148" s="666"/>
      <c r="J148" s="666"/>
      <c r="K148" s="666"/>
      <c r="L148" s="666"/>
      <c r="M148" s="666"/>
      <c r="N148" s="666"/>
      <c r="O148" s="666"/>
      <c r="P148" s="666"/>
      <c r="Q148" s="666"/>
      <c r="R148" s="666"/>
      <c r="S148" s="666"/>
      <c r="T148" s="666"/>
      <c r="U148" s="666"/>
      <c r="V148" s="666"/>
      <c r="W148" s="666"/>
      <c r="X148" s="666"/>
      <c r="Y148" s="666"/>
      <c r="Z148" s="666"/>
      <c r="AA148" s="666"/>
      <c r="AB148" s="666"/>
      <c r="AC148" s="666"/>
      <c r="AD148" s="666"/>
      <c r="AE148" s="666"/>
      <c r="AF148" s="666"/>
      <c r="AG148" s="666"/>
      <c r="AH148" s="666"/>
      <c r="AI148" s="666"/>
      <c r="AJ148" s="666"/>
      <c r="AK148" s="666"/>
      <c r="AL148" s="666"/>
      <c r="AM148" s="666"/>
    </row>
    <row r="149" spans="1:39" x14ac:dyDescent="0.15">
      <c r="A149" s="177" t="s">
        <v>99</v>
      </c>
      <c r="B149" s="178"/>
      <c r="C149" s="165"/>
      <c r="D149" s="165"/>
      <c r="E149" s="165"/>
      <c r="F149" s="165"/>
      <c r="G149" s="165"/>
      <c r="H149" s="165"/>
      <c r="I149" s="165"/>
      <c r="J149" s="165"/>
      <c r="K149" s="165"/>
      <c r="L149" s="165"/>
      <c r="M149" s="165"/>
      <c r="N149" s="165"/>
      <c r="O149" s="165"/>
      <c r="P149" s="165"/>
      <c r="Q149" s="165"/>
      <c r="R149" s="165"/>
      <c r="S149" s="165"/>
      <c r="T149" s="165"/>
      <c r="U149" s="165"/>
      <c r="V149" s="165"/>
      <c r="W149" s="165"/>
      <c r="X149" s="165"/>
      <c r="Y149" s="165"/>
      <c r="Z149" s="165"/>
      <c r="AA149" s="165"/>
      <c r="AB149" s="165"/>
      <c r="AC149" s="165"/>
      <c r="AD149" s="165"/>
      <c r="AE149" s="165"/>
      <c r="AF149" s="165"/>
      <c r="AG149" s="165"/>
      <c r="AH149" s="165"/>
      <c r="AI149" s="165"/>
      <c r="AJ149" s="165"/>
    </row>
    <row r="150" spans="1:39" ht="4.5" customHeight="1" x14ac:dyDescent="0.15">
      <c r="A150" s="179"/>
      <c r="B150" s="180"/>
      <c r="C150" s="180"/>
      <c r="D150" s="180"/>
      <c r="E150" s="180"/>
      <c r="F150" s="180"/>
      <c r="G150" s="180"/>
      <c r="H150" s="180"/>
      <c r="I150" s="180"/>
      <c r="J150" s="180"/>
      <c r="K150" s="180"/>
      <c r="L150" s="180"/>
      <c r="M150" s="180"/>
      <c r="N150" s="180"/>
      <c r="O150" s="180"/>
      <c r="P150" s="180"/>
      <c r="Q150" s="180"/>
      <c r="R150" s="180"/>
      <c r="S150" s="180"/>
      <c r="T150" s="623"/>
      <c r="U150" s="623"/>
      <c r="V150" s="623"/>
      <c r="W150" s="623"/>
      <c r="X150" s="623"/>
      <c r="Y150" s="623"/>
      <c r="Z150" s="623"/>
      <c r="AA150" s="623"/>
      <c r="AB150" s="623"/>
      <c r="AC150" s="623"/>
      <c r="AD150" s="623"/>
      <c r="AE150" s="623"/>
      <c r="AF150" s="623"/>
      <c r="AG150" s="623"/>
      <c r="AH150" s="623"/>
      <c r="AI150" s="623"/>
      <c r="AJ150" s="623"/>
      <c r="AK150" s="623"/>
      <c r="AL150" s="623"/>
      <c r="AM150" s="624"/>
    </row>
    <row r="151" spans="1:39" x14ac:dyDescent="0.15">
      <c r="A151" s="181"/>
      <c r="B151" s="291" t="s">
        <v>191</v>
      </c>
      <c r="C151" s="180"/>
      <c r="D151" s="180"/>
      <c r="E151" s="180"/>
      <c r="F151" s="180"/>
      <c r="G151" s="180"/>
      <c r="H151" s="180"/>
      <c r="I151" s="180"/>
      <c r="J151" s="180"/>
      <c r="K151" s="180"/>
      <c r="L151" s="180"/>
      <c r="M151" s="180"/>
      <c r="N151" s="180"/>
      <c r="O151" s="180"/>
      <c r="P151" s="180"/>
      <c r="Q151" s="180"/>
      <c r="R151" s="180"/>
      <c r="S151" s="180"/>
      <c r="T151" s="623" t="s">
        <v>65</v>
      </c>
      <c r="U151" s="623"/>
      <c r="V151" s="623"/>
      <c r="W151" s="623"/>
      <c r="X151" s="623"/>
      <c r="Y151" s="623"/>
      <c r="Z151" s="623"/>
      <c r="AA151" s="623"/>
      <c r="AB151" s="623"/>
      <c r="AC151" s="623"/>
      <c r="AD151" s="623"/>
      <c r="AE151" s="623"/>
      <c r="AF151" s="623"/>
      <c r="AG151" s="623"/>
      <c r="AH151" s="623"/>
      <c r="AI151" s="623"/>
      <c r="AJ151" s="623"/>
      <c r="AK151" s="623"/>
      <c r="AL151" s="623"/>
      <c r="AM151" s="624"/>
    </row>
    <row r="152" spans="1:39" ht="24" customHeight="1" x14ac:dyDescent="0.15">
      <c r="A152" s="183"/>
      <c r="B152" s="134"/>
      <c r="C152" s="184" t="s">
        <v>179</v>
      </c>
      <c r="D152" s="654" t="s">
        <v>181</v>
      </c>
      <c r="E152" s="654"/>
      <c r="F152" s="654"/>
      <c r="G152" s="654"/>
      <c r="H152" s="654"/>
      <c r="I152" s="654"/>
      <c r="J152" s="654"/>
      <c r="K152" s="654"/>
      <c r="L152" s="654"/>
      <c r="M152" s="654"/>
      <c r="N152" s="654"/>
      <c r="O152" s="654"/>
      <c r="P152" s="654"/>
      <c r="Q152" s="654"/>
      <c r="R152" s="654"/>
      <c r="S152" s="655"/>
      <c r="T152" s="720" t="s">
        <v>249</v>
      </c>
      <c r="U152" s="721"/>
      <c r="V152" s="721"/>
      <c r="W152" s="721"/>
      <c r="X152" s="721"/>
      <c r="Y152" s="721"/>
      <c r="Z152" s="721"/>
      <c r="AA152" s="721"/>
      <c r="AB152" s="721"/>
      <c r="AC152" s="721"/>
      <c r="AD152" s="721"/>
      <c r="AE152" s="721"/>
      <c r="AF152" s="721"/>
      <c r="AG152" s="721"/>
      <c r="AH152" s="721"/>
      <c r="AI152" s="721"/>
      <c r="AJ152" s="721"/>
      <c r="AK152" s="721"/>
      <c r="AL152" s="721"/>
      <c r="AM152" s="722"/>
    </row>
    <row r="153" spans="1:39" x14ac:dyDescent="0.15">
      <c r="A153" s="181"/>
      <c r="B153" s="291" t="s">
        <v>169</v>
      </c>
      <c r="C153" s="180"/>
      <c r="D153" s="180"/>
      <c r="E153" s="180"/>
      <c r="F153" s="180"/>
      <c r="G153" s="180"/>
      <c r="H153" s="180"/>
      <c r="I153" s="180"/>
      <c r="J153" s="180"/>
      <c r="K153" s="180"/>
      <c r="L153" s="180"/>
      <c r="M153" s="180"/>
      <c r="N153" s="180"/>
      <c r="O153" s="180"/>
      <c r="P153" s="180"/>
      <c r="Q153" s="180"/>
      <c r="R153" s="180"/>
      <c r="S153" s="180"/>
      <c r="T153" s="623" t="s">
        <v>65</v>
      </c>
      <c r="U153" s="623"/>
      <c r="V153" s="623"/>
      <c r="W153" s="623"/>
      <c r="X153" s="623"/>
      <c r="Y153" s="623"/>
      <c r="Z153" s="623"/>
      <c r="AA153" s="623"/>
      <c r="AB153" s="623"/>
      <c r="AC153" s="623"/>
      <c r="AD153" s="623"/>
      <c r="AE153" s="623"/>
      <c r="AF153" s="623"/>
      <c r="AG153" s="623"/>
      <c r="AH153" s="623"/>
      <c r="AI153" s="623"/>
      <c r="AJ153" s="623"/>
      <c r="AK153" s="623"/>
      <c r="AL153" s="623"/>
      <c r="AM153" s="624"/>
    </row>
    <row r="154" spans="1:39" ht="36.75" customHeight="1" x14ac:dyDescent="0.15">
      <c r="A154" s="183"/>
      <c r="B154" s="187"/>
      <c r="C154" s="184" t="s">
        <v>178</v>
      </c>
      <c r="D154" s="630" t="s">
        <v>185</v>
      </c>
      <c r="E154" s="630"/>
      <c r="F154" s="630"/>
      <c r="G154" s="630"/>
      <c r="H154" s="630"/>
      <c r="I154" s="630"/>
      <c r="J154" s="630"/>
      <c r="K154" s="630"/>
      <c r="L154" s="630"/>
      <c r="M154" s="630"/>
      <c r="N154" s="630"/>
      <c r="O154" s="630"/>
      <c r="P154" s="630"/>
      <c r="Q154" s="630"/>
      <c r="R154" s="630"/>
      <c r="S154" s="631"/>
      <c r="T154" s="714" t="s">
        <v>186</v>
      </c>
      <c r="U154" s="715"/>
      <c r="V154" s="715"/>
      <c r="W154" s="715"/>
      <c r="X154" s="715"/>
      <c r="Y154" s="715"/>
      <c r="Z154" s="715"/>
      <c r="AA154" s="715"/>
      <c r="AB154" s="715"/>
      <c r="AC154" s="715"/>
      <c r="AD154" s="715"/>
      <c r="AE154" s="715"/>
      <c r="AF154" s="715"/>
      <c r="AG154" s="715"/>
      <c r="AH154" s="715"/>
      <c r="AI154" s="715"/>
      <c r="AJ154" s="715"/>
      <c r="AK154" s="715"/>
      <c r="AL154" s="715"/>
      <c r="AM154" s="716"/>
    </row>
    <row r="155" spans="1:39" s="176" customFormat="1" ht="5.25" customHeight="1" x14ac:dyDescent="0.15">
      <c r="A155" s="190"/>
      <c r="B155" s="290"/>
      <c r="C155" s="290"/>
      <c r="D155" s="290"/>
      <c r="E155" s="290"/>
      <c r="F155" s="290"/>
      <c r="G155" s="290"/>
      <c r="H155" s="290"/>
      <c r="I155" s="290"/>
      <c r="J155" s="290"/>
      <c r="K155" s="290"/>
      <c r="L155" s="290"/>
      <c r="M155" s="290"/>
      <c r="N155" s="290"/>
      <c r="O155" s="290"/>
      <c r="P155" s="290"/>
      <c r="Q155" s="290"/>
      <c r="R155" s="290"/>
      <c r="S155" s="290"/>
      <c r="T155" s="290"/>
      <c r="U155" s="290"/>
      <c r="V155" s="290"/>
      <c r="W155" s="290"/>
      <c r="X155" s="290"/>
      <c r="Y155" s="290"/>
      <c r="Z155" s="290"/>
      <c r="AA155" s="290"/>
      <c r="AB155" s="290"/>
      <c r="AC155" s="290"/>
      <c r="AD155" s="290"/>
      <c r="AE155" s="290"/>
      <c r="AF155" s="290"/>
      <c r="AG155" s="290"/>
      <c r="AH155" s="290"/>
      <c r="AI155" s="290"/>
      <c r="AJ155" s="290"/>
      <c r="AK155" s="192"/>
      <c r="AL155" s="192"/>
      <c r="AM155" s="192"/>
    </row>
    <row r="156" spans="1:39" x14ac:dyDescent="0.15">
      <c r="A156" s="177" t="s">
        <v>153</v>
      </c>
      <c r="B156" s="178"/>
      <c r="C156" s="165"/>
      <c r="D156" s="165"/>
      <c r="E156" s="165"/>
      <c r="F156" s="165"/>
      <c r="G156" s="165"/>
      <c r="H156" s="165"/>
      <c r="I156" s="165"/>
      <c r="J156" s="165"/>
      <c r="K156" s="165"/>
      <c r="L156" s="165"/>
      <c r="M156" s="165"/>
      <c r="N156" s="165"/>
      <c r="O156" s="165"/>
      <c r="P156" s="165"/>
      <c r="Q156" s="165"/>
      <c r="R156" s="165"/>
      <c r="S156" s="165"/>
      <c r="T156" s="165"/>
      <c r="U156" s="165"/>
      <c r="V156" s="165"/>
      <c r="W156" s="165"/>
      <c r="X156" s="165"/>
      <c r="Y156" s="165"/>
      <c r="Z156" s="165"/>
      <c r="AA156" s="165"/>
      <c r="AB156" s="165"/>
      <c r="AC156" s="165"/>
      <c r="AD156" s="165"/>
      <c r="AE156" s="165"/>
      <c r="AF156" s="165"/>
      <c r="AG156" s="165"/>
      <c r="AH156" s="165"/>
      <c r="AI156" s="165"/>
      <c r="AJ156" s="165"/>
    </row>
    <row r="157" spans="1:39" ht="5.25" customHeight="1" x14ac:dyDescent="0.15">
      <c r="A157" s="179"/>
      <c r="B157" s="180"/>
      <c r="C157" s="180"/>
      <c r="D157" s="180"/>
      <c r="E157" s="180"/>
      <c r="F157" s="180"/>
      <c r="G157" s="180"/>
      <c r="H157" s="180"/>
      <c r="I157" s="180"/>
      <c r="J157" s="180"/>
      <c r="K157" s="180"/>
      <c r="L157" s="180"/>
      <c r="M157" s="180"/>
      <c r="N157" s="180"/>
      <c r="O157" s="180"/>
      <c r="P157" s="180"/>
      <c r="Q157" s="180"/>
      <c r="R157" s="180"/>
      <c r="S157" s="180"/>
      <c r="T157" s="623"/>
      <c r="U157" s="623"/>
      <c r="V157" s="623"/>
      <c r="W157" s="623"/>
      <c r="X157" s="623"/>
      <c r="Y157" s="623"/>
      <c r="Z157" s="623"/>
      <c r="AA157" s="623"/>
      <c r="AB157" s="623"/>
      <c r="AC157" s="623"/>
      <c r="AD157" s="623"/>
      <c r="AE157" s="623"/>
      <c r="AF157" s="623"/>
      <c r="AG157" s="623"/>
      <c r="AH157" s="623"/>
      <c r="AI157" s="623"/>
      <c r="AJ157" s="623"/>
      <c r="AK157" s="623"/>
      <c r="AL157" s="623"/>
      <c r="AM157" s="624"/>
    </row>
    <row r="158" spans="1:39" x14ac:dyDescent="0.15">
      <c r="A158" s="181"/>
      <c r="B158" s="291" t="s">
        <v>190</v>
      </c>
      <c r="C158" s="180"/>
      <c r="D158" s="180"/>
      <c r="E158" s="180"/>
      <c r="F158" s="180"/>
      <c r="G158" s="180"/>
      <c r="H158" s="180"/>
      <c r="I158" s="180"/>
      <c r="J158" s="180"/>
      <c r="K158" s="180"/>
      <c r="L158" s="180"/>
      <c r="M158" s="180"/>
      <c r="N158" s="180"/>
      <c r="O158" s="180"/>
      <c r="P158" s="180"/>
      <c r="Q158" s="180"/>
      <c r="R158" s="180"/>
      <c r="S158" s="180"/>
      <c r="T158" s="623" t="s">
        <v>65</v>
      </c>
      <c r="U158" s="623"/>
      <c r="V158" s="623"/>
      <c r="W158" s="623"/>
      <c r="X158" s="623"/>
      <c r="Y158" s="623"/>
      <c r="Z158" s="623"/>
      <c r="AA158" s="623"/>
      <c r="AB158" s="623"/>
      <c r="AC158" s="623"/>
      <c r="AD158" s="623"/>
      <c r="AE158" s="623"/>
      <c r="AF158" s="623"/>
      <c r="AG158" s="623"/>
      <c r="AH158" s="623"/>
      <c r="AI158" s="623"/>
      <c r="AJ158" s="623"/>
      <c r="AK158" s="623"/>
      <c r="AL158" s="623"/>
      <c r="AM158" s="624"/>
    </row>
    <row r="159" spans="1:39" ht="21.75" customHeight="1" x14ac:dyDescent="0.15">
      <c r="A159" s="183"/>
      <c r="B159" s="134"/>
      <c r="C159" s="184" t="s">
        <v>179</v>
      </c>
      <c r="D159" s="712" t="s">
        <v>192</v>
      </c>
      <c r="E159" s="712"/>
      <c r="F159" s="712"/>
      <c r="G159" s="712"/>
      <c r="H159" s="712"/>
      <c r="I159" s="712"/>
      <c r="J159" s="712"/>
      <c r="K159" s="712"/>
      <c r="L159" s="712"/>
      <c r="M159" s="712"/>
      <c r="N159" s="712"/>
      <c r="O159" s="712"/>
      <c r="P159" s="712"/>
      <c r="Q159" s="712"/>
      <c r="R159" s="712"/>
      <c r="S159" s="713"/>
      <c r="T159" s="723" t="s">
        <v>250</v>
      </c>
      <c r="U159" s="724"/>
      <c r="V159" s="724"/>
      <c r="W159" s="724"/>
      <c r="X159" s="724"/>
      <c r="Y159" s="724"/>
      <c r="Z159" s="724"/>
      <c r="AA159" s="724"/>
      <c r="AB159" s="724"/>
      <c r="AC159" s="724"/>
      <c r="AD159" s="724"/>
      <c r="AE159" s="724"/>
      <c r="AF159" s="724"/>
      <c r="AG159" s="724"/>
      <c r="AH159" s="724"/>
      <c r="AI159" s="724"/>
      <c r="AJ159" s="724"/>
      <c r="AK159" s="724"/>
      <c r="AL159" s="724"/>
      <c r="AM159" s="725"/>
    </row>
    <row r="160" spans="1:39" ht="12" customHeight="1" x14ac:dyDescent="0.15">
      <c r="A160" s="193"/>
      <c r="B160" s="194"/>
      <c r="C160" s="195" t="s">
        <v>178</v>
      </c>
      <c r="D160" s="632" t="s">
        <v>156</v>
      </c>
      <c r="E160" s="632"/>
      <c r="F160" s="632"/>
      <c r="G160" s="632"/>
      <c r="H160" s="632"/>
      <c r="I160" s="632"/>
      <c r="J160" s="632"/>
      <c r="K160" s="632"/>
      <c r="L160" s="632"/>
      <c r="M160" s="632"/>
      <c r="N160" s="632"/>
      <c r="O160" s="632"/>
      <c r="P160" s="632"/>
      <c r="Q160" s="632"/>
      <c r="R160" s="632"/>
      <c r="S160" s="633"/>
      <c r="T160" s="726"/>
      <c r="U160" s="727"/>
      <c r="V160" s="727"/>
      <c r="W160" s="727"/>
      <c r="X160" s="727"/>
      <c r="Y160" s="727"/>
      <c r="Z160" s="727"/>
      <c r="AA160" s="727"/>
      <c r="AB160" s="727"/>
      <c r="AC160" s="727"/>
      <c r="AD160" s="727"/>
      <c r="AE160" s="727"/>
      <c r="AF160" s="727"/>
      <c r="AG160" s="727"/>
      <c r="AH160" s="727"/>
      <c r="AI160" s="727"/>
      <c r="AJ160" s="727"/>
      <c r="AK160" s="727"/>
      <c r="AL160" s="727"/>
      <c r="AM160" s="728"/>
    </row>
    <row r="161" spans="1:36" ht="18" customHeight="1" x14ac:dyDescent="0.15">
      <c r="A161" s="165"/>
      <c r="B161" s="196"/>
      <c r="C161" s="197"/>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c r="AA161" s="197"/>
      <c r="AB161" s="197"/>
      <c r="AC161" s="197"/>
      <c r="AD161" s="197"/>
      <c r="AE161" s="197"/>
      <c r="AF161" s="197"/>
      <c r="AG161" s="197"/>
      <c r="AH161" s="197"/>
      <c r="AI161" s="197"/>
      <c r="AJ161" s="197"/>
    </row>
    <row r="162" spans="1:36" s="198" customFormat="1" x14ac:dyDescent="0.15">
      <c r="B162" s="196"/>
      <c r="C162" s="196"/>
      <c r="D162" s="196"/>
      <c r="E162" s="196"/>
      <c r="F162" s="196"/>
      <c r="G162" s="196"/>
      <c r="H162" s="196"/>
      <c r="I162" s="196"/>
      <c r="J162" s="196"/>
      <c r="K162" s="196"/>
      <c r="L162" s="196"/>
      <c r="M162" s="196"/>
      <c r="N162" s="196"/>
      <c r="O162" s="196"/>
      <c r="P162" s="196"/>
      <c r="Q162" s="196"/>
      <c r="R162" s="196"/>
      <c r="S162" s="196"/>
      <c r="T162" s="196"/>
      <c r="U162" s="196"/>
      <c r="V162" s="196"/>
      <c r="W162" s="196"/>
      <c r="X162" s="196"/>
      <c r="Y162" s="196"/>
      <c r="Z162" s="196"/>
      <c r="AA162" s="196"/>
      <c r="AB162" s="196"/>
      <c r="AC162" s="196"/>
      <c r="AD162" s="196"/>
      <c r="AE162" s="196"/>
      <c r="AF162" s="196"/>
      <c r="AG162" s="196"/>
      <c r="AH162" s="196"/>
      <c r="AI162" s="196"/>
      <c r="AJ162" s="196"/>
    </row>
    <row r="163" spans="1:36" s="198" customFormat="1" x14ac:dyDescent="0.15">
      <c r="B163" s="196"/>
      <c r="C163" s="196"/>
      <c r="D163" s="196"/>
      <c r="E163" s="196"/>
      <c r="F163" s="196"/>
      <c r="G163" s="196"/>
      <c r="H163" s="196"/>
      <c r="I163" s="196"/>
      <c r="J163" s="196"/>
      <c r="K163" s="196"/>
      <c r="L163" s="196"/>
      <c r="M163" s="196"/>
      <c r="N163" s="196"/>
      <c r="O163" s="196"/>
      <c r="P163" s="196"/>
      <c r="Q163" s="196"/>
      <c r="R163" s="196"/>
      <c r="S163" s="196"/>
      <c r="T163" s="196"/>
      <c r="U163" s="196"/>
      <c r="V163" s="196"/>
      <c r="W163" s="196"/>
      <c r="X163" s="196"/>
      <c r="Y163" s="196"/>
      <c r="Z163" s="196"/>
      <c r="AA163" s="196"/>
      <c r="AB163" s="196"/>
      <c r="AC163" s="196"/>
      <c r="AD163" s="196"/>
      <c r="AE163" s="196"/>
      <c r="AF163" s="196"/>
      <c r="AG163" s="196"/>
      <c r="AH163" s="196"/>
      <c r="AI163" s="196"/>
      <c r="AJ163" s="196"/>
    </row>
    <row r="164" spans="1:36" x14ac:dyDescent="0.15">
      <c r="A164" s="165"/>
      <c r="B164" s="197"/>
      <c r="C164" s="197"/>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c r="AA164" s="197"/>
      <c r="AB164" s="197"/>
      <c r="AC164" s="197"/>
      <c r="AD164" s="197"/>
      <c r="AE164" s="197"/>
      <c r="AF164" s="197"/>
      <c r="AG164" s="197"/>
      <c r="AH164" s="197"/>
      <c r="AI164" s="197"/>
      <c r="AJ164" s="197"/>
    </row>
    <row r="165" spans="1:36" x14ac:dyDescent="0.15">
      <c r="A165" s="165"/>
      <c r="B165" s="197"/>
      <c r="C165" s="197"/>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c r="AA165" s="197"/>
      <c r="AB165" s="197"/>
      <c r="AC165" s="197"/>
      <c r="AD165" s="197"/>
      <c r="AE165" s="197"/>
      <c r="AF165" s="197"/>
      <c r="AG165" s="197"/>
      <c r="AH165" s="197"/>
      <c r="AI165" s="197"/>
      <c r="AJ165" s="197"/>
    </row>
    <row r="166" spans="1:36" x14ac:dyDescent="0.15">
      <c r="A166" s="165"/>
      <c r="B166" s="197"/>
      <c r="C166" s="197"/>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c r="AA166" s="197"/>
      <c r="AB166" s="197"/>
      <c r="AC166" s="197"/>
      <c r="AD166" s="197"/>
      <c r="AE166" s="197"/>
      <c r="AF166" s="197"/>
      <c r="AG166" s="197"/>
      <c r="AH166" s="197"/>
      <c r="AI166" s="197"/>
      <c r="AJ166" s="197"/>
    </row>
    <row r="167" spans="1:36" x14ac:dyDescent="0.15">
      <c r="A167" s="165"/>
      <c r="B167" s="197"/>
      <c r="C167" s="197"/>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c r="AA167" s="197"/>
      <c r="AB167" s="197"/>
      <c r="AC167" s="197"/>
      <c r="AD167" s="197"/>
      <c r="AE167" s="197"/>
      <c r="AF167" s="197"/>
      <c r="AG167" s="197"/>
      <c r="AH167" s="197"/>
      <c r="AI167" s="197"/>
      <c r="AJ167" s="197"/>
    </row>
    <row r="168" spans="1:36" x14ac:dyDescent="0.15">
      <c r="A168" s="165"/>
      <c r="B168" s="197"/>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c r="AA168" s="197"/>
      <c r="AB168" s="197"/>
      <c r="AC168" s="197"/>
      <c r="AD168" s="197"/>
      <c r="AE168" s="197"/>
      <c r="AF168" s="197"/>
      <c r="AG168" s="197"/>
      <c r="AH168" s="197"/>
      <c r="AI168" s="197"/>
      <c r="AJ168" s="197"/>
    </row>
    <row r="169" spans="1:36" x14ac:dyDescent="0.15">
      <c r="A169" s="165"/>
      <c r="B169" s="197"/>
      <c r="C169" s="197"/>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c r="AA169" s="197"/>
      <c r="AB169" s="197"/>
      <c r="AC169" s="197"/>
      <c r="AD169" s="197"/>
      <c r="AE169" s="197"/>
      <c r="AF169" s="197"/>
      <c r="AG169" s="197"/>
      <c r="AH169" s="197"/>
      <c r="AI169" s="197"/>
      <c r="AJ169" s="197"/>
    </row>
    <row r="170" spans="1:36" x14ac:dyDescent="0.15">
      <c r="A170" s="165"/>
      <c r="B170" s="197"/>
      <c r="C170" s="197"/>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row>
    <row r="171" spans="1:36" x14ac:dyDescent="0.15">
      <c r="A171" s="165"/>
      <c r="B171" s="197"/>
      <c r="C171" s="197"/>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c r="AA171" s="197"/>
      <c r="AB171" s="197"/>
      <c r="AC171" s="197"/>
      <c r="AD171" s="197"/>
      <c r="AE171" s="197"/>
      <c r="AF171" s="197"/>
      <c r="AG171" s="197"/>
      <c r="AH171" s="197"/>
      <c r="AI171" s="197"/>
      <c r="AJ171" s="197"/>
    </row>
    <row r="172" spans="1:36" x14ac:dyDescent="0.15">
      <c r="A172" s="165"/>
      <c r="B172" s="197"/>
      <c r="C172" s="197"/>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c r="AA172" s="197"/>
      <c r="AB172" s="197"/>
      <c r="AC172" s="197"/>
      <c r="AD172" s="197"/>
      <c r="AE172" s="197"/>
      <c r="AF172" s="197"/>
      <c r="AG172" s="197"/>
      <c r="AH172" s="197"/>
      <c r="AI172" s="197"/>
      <c r="AJ172" s="197"/>
    </row>
    <row r="173" spans="1:36" x14ac:dyDescent="0.15">
      <c r="A173" s="165"/>
      <c r="B173" s="197"/>
      <c r="C173" s="197"/>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c r="AA173" s="197"/>
      <c r="AB173" s="197"/>
      <c r="AC173" s="197"/>
      <c r="AD173" s="197"/>
      <c r="AE173" s="197"/>
      <c r="AF173" s="197"/>
      <c r="AG173" s="197"/>
      <c r="AH173" s="197"/>
      <c r="AI173" s="197"/>
      <c r="AJ173" s="197"/>
    </row>
    <row r="174" spans="1:36" x14ac:dyDescent="0.15">
      <c r="A174" s="165"/>
      <c r="B174" s="197"/>
      <c r="C174" s="197"/>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c r="AA174" s="197"/>
      <c r="AB174" s="197"/>
      <c r="AC174" s="197"/>
      <c r="AD174" s="197"/>
      <c r="AE174" s="197"/>
      <c r="AF174" s="197"/>
      <c r="AG174" s="197"/>
      <c r="AH174" s="197"/>
      <c r="AI174" s="197"/>
      <c r="AJ174" s="197"/>
    </row>
    <row r="175" spans="1:36" x14ac:dyDescent="0.15">
      <c r="A175" s="165"/>
      <c r="B175" s="197"/>
      <c r="C175" s="197"/>
      <c r="D175" s="197"/>
      <c r="E175" s="197"/>
      <c r="F175" s="197"/>
      <c r="G175" s="197"/>
      <c r="H175" s="197"/>
      <c r="I175" s="197"/>
      <c r="J175" s="197"/>
      <c r="K175" s="197"/>
      <c r="L175" s="197"/>
      <c r="M175" s="197"/>
      <c r="N175" s="197"/>
      <c r="O175" s="197"/>
      <c r="P175" s="197"/>
      <c r="Q175" s="197"/>
      <c r="R175" s="197"/>
      <c r="S175" s="197"/>
      <c r="T175" s="197"/>
      <c r="U175" s="197"/>
      <c r="V175" s="197"/>
      <c r="W175" s="197"/>
      <c r="X175" s="197"/>
      <c r="Y175" s="197"/>
      <c r="Z175" s="197"/>
      <c r="AA175" s="197"/>
      <c r="AB175" s="197"/>
      <c r="AC175" s="197"/>
      <c r="AD175" s="197"/>
      <c r="AE175" s="197"/>
      <c r="AF175" s="197"/>
      <c r="AG175" s="197"/>
      <c r="AH175" s="197"/>
      <c r="AI175" s="197"/>
      <c r="AJ175" s="197"/>
    </row>
    <row r="176" spans="1:36" x14ac:dyDescent="0.15">
      <c r="A176" s="165"/>
      <c r="B176" s="197"/>
      <c r="C176" s="197"/>
      <c r="D176" s="197"/>
      <c r="E176" s="197"/>
      <c r="F176" s="197"/>
      <c r="G176" s="197"/>
      <c r="H176" s="197"/>
      <c r="I176" s="197"/>
      <c r="J176" s="197"/>
      <c r="K176" s="197"/>
      <c r="L176" s="197"/>
      <c r="M176" s="197"/>
      <c r="N176" s="197"/>
      <c r="O176" s="197"/>
      <c r="P176" s="197"/>
      <c r="Q176" s="197"/>
      <c r="R176" s="197"/>
      <c r="S176" s="197"/>
      <c r="T176" s="197"/>
      <c r="U176" s="197"/>
      <c r="V176" s="197"/>
      <c r="W176" s="197"/>
      <c r="X176" s="197"/>
      <c r="Y176" s="197"/>
      <c r="Z176" s="197"/>
      <c r="AA176" s="197"/>
      <c r="AB176" s="197"/>
      <c r="AC176" s="197"/>
      <c r="AD176" s="197"/>
      <c r="AE176" s="197"/>
      <c r="AF176" s="197"/>
      <c r="AG176" s="197"/>
      <c r="AH176" s="197"/>
      <c r="AI176" s="197"/>
      <c r="AJ176" s="197"/>
    </row>
    <row r="177" spans="1:36" x14ac:dyDescent="0.15">
      <c r="A177" s="165"/>
      <c r="B177" s="197"/>
      <c r="C177" s="197"/>
      <c r="D177" s="197"/>
      <c r="E177" s="197"/>
      <c r="F177" s="197"/>
      <c r="G177" s="197"/>
      <c r="H177" s="197"/>
      <c r="I177" s="197"/>
      <c r="J177" s="197"/>
      <c r="K177" s="197"/>
      <c r="L177" s="197"/>
      <c r="M177" s="197"/>
      <c r="N177" s="197"/>
      <c r="O177" s="197"/>
      <c r="P177" s="197"/>
      <c r="Q177" s="197"/>
      <c r="R177" s="197"/>
      <c r="S177" s="197"/>
      <c r="T177" s="197"/>
      <c r="U177" s="197"/>
      <c r="V177" s="197"/>
      <c r="W177" s="197"/>
      <c r="X177" s="197"/>
      <c r="Y177" s="197"/>
      <c r="Z177" s="197"/>
      <c r="AA177" s="197"/>
      <c r="AB177" s="197"/>
      <c r="AC177" s="197"/>
      <c r="AD177" s="197"/>
      <c r="AE177" s="197"/>
      <c r="AF177" s="197"/>
      <c r="AG177" s="197"/>
      <c r="AH177" s="197"/>
      <c r="AI177" s="197"/>
      <c r="AJ177" s="197"/>
    </row>
    <row r="178" spans="1:36" x14ac:dyDescent="0.15">
      <c r="A178" s="165"/>
      <c r="B178" s="197"/>
      <c r="C178" s="197"/>
      <c r="D178" s="197"/>
      <c r="E178" s="197"/>
      <c r="F178" s="197"/>
      <c r="G178" s="197"/>
      <c r="H178" s="197"/>
      <c r="I178" s="197"/>
      <c r="J178" s="197"/>
      <c r="K178" s="197"/>
      <c r="L178" s="197"/>
      <c r="M178" s="197"/>
      <c r="N178" s="197"/>
      <c r="O178" s="197"/>
      <c r="P178" s="197"/>
      <c r="Q178" s="197"/>
      <c r="R178" s="197"/>
      <c r="S178" s="197"/>
      <c r="T178" s="197"/>
      <c r="U178" s="197"/>
      <c r="V178" s="197"/>
      <c r="W178" s="197"/>
      <c r="X178" s="197"/>
      <c r="Y178" s="197"/>
      <c r="Z178" s="197"/>
      <c r="AA178" s="197"/>
      <c r="AB178" s="197"/>
      <c r="AC178" s="197"/>
      <c r="AD178" s="197"/>
      <c r="AE178" s="197"/>
      <c r="AF178" s="197"/>
      <c r="AG178" s="197"/>
      <c r="AH178" s="197"/>
      <c r="AI178" s="197"/>
      <c r="AJ178" s="197"/>
    </row>
    <row r="179" spans="1:36" x14ac:dyDescent="0.15">
      <c r="A179" s="165"/>
      <c r="B179" s="197"/>
      <c r="C179" s="197"/>
      <c r="D179" s="197"/>
      <c r="E179" s="197"/>
      <c r="F179" s="197"/>
      <c r="G179" s="197"/>
      <c r="H179" s="197"/>
      <c r="I179" s="197"/>
      <c r="J179" s="197"/>
      <c r="K179" s="197"/>
      <c r="L179" s="197"/>
      <c r="M179" s="197"/>
      <c r="N179" s="197"/>
      <c r="O179" s="197"/>
      <c r="P179" s="197"/>
      <c r="Q179" s="197"/>
      <c r="R179" s="197"/>
      <c r="S179" s="197"/>
      <c r="T179" s="197"/>
      <c r="U179" s="197"/>
      <c r="V179" s="197"/>
      <c r="W179" s="197"/>
      <c r="X179" s="197"/>
      <c r="Y179" s="197"/>
      <c r="Z179" s="197"/>
      <c r="AA179" s="197"/>
      <c r="AB179" s="197"/>
      <c r="AC179" s="197"/>
      <c r="AD179" s="197"/>
      <c r="AE179" s="197"/>
      <c r="AF179" s="197"/>
      <c r="AG179" s="197"/>
      <c r="AH179" s="197"/>
      <c r="AI179" s="197"/>
      <c r="AJ179" s="197"/>
    </row>
    <row r="180" spans="1:36" x14ac:dyDescent="0.15">
      <c r="A180" s="165"/>
      <c r="B180" s="197"/>
      <c r="C180" s="197"/>
      <c r="D180" s="197"/>
      <c r="E180" s="197"/>
      <c r="F180" s="197"/>
      <c r="G180" s="197"/>
      <c r="H180" s="197"/>
      <c r="I180" s="197"/>
      <c r="J180" s="197"/>
      <c r="K180" s="197"/>
      <c r="L180" s="197"/>
      <c r="M180" s="197"/>
      <c r="N180" s="197"/>
      <c r="O180" s="197"/>
      <c r="P180" s="197"/>
      <c r="Q180" s="197"/>
      <c r="R180" s="197"/>
      <c r="S180" s="197"/>
      <c r="T180" s="197"/>
      <c r="U180" s="197"/>
      <c r="V180" s="197"/>
      <c r="W180" s="197"/>
      <c r="X180" s="197"/>
      <c r="Y180" s="197"/>
      <c r="Z180" s="197"/>
      <c r="AA180" s="197"/>
      <c r="AB180" s="197"/>
      <c r="AC180" s="197"/>
      <c r="AD180" s="197"/>
      <c r="AE180" s="197"/>
      <c r="AF180" s="197"/>
      <c r="AG180" s="197"/>
      <c r="AH180" s="197"/>
      <c r="AI180" s="197"/>
      <c r="AJ180" s="197"/>
    </row>
    <row r="181" spans="1:36" x14ac:dyDescent="0.15">
      <c r="A181" s="165"/>
      <c r="B181" s="197"/>
      <c r="C181" s="197"/>
      <c r="D181" s="197"/>
      <c r="E181" s="197"/>
      <c r="F181" s="197"/>
      <c r="G181" s="197"/>
      <c r="H181" s="197"/>
      <c r="I181" s="197"/>
      <c r="J181" s="197"/>
      <c r="K181" s="197"/>
      <c r="L181" s="197"/>
      <c r="M181" s="197"/>
      <c r="N181" s="197"/>
      <c r="O181" s="197"/>
      <c r="P181" s="197"/>
      <c r="Q181" s="197"/>
      <c r="R181" s="197"/>
      <c r="S181" s="197"/>
      <c r="T181" s="197"/>
      <c r="U181" s="197"/>
      <c r="V181" s="197"/>
      <c r="W181" s="197"/>
      <c r="X181" s="197"/>
      <c r="Y181" s="197"/>
      <c r="Z181" s="197"/>
      <c r="AA181" s="197"/>
      <c r="AB181" s="197"/>
      <c r="AC181" s="197"/>
      <c r="AD181" s="197"/>
      <c r="AE181" s="197"/>
      <c r="AF181" s="197"/>
      <c r="AG181" s="197"/>
      <c r="AH181" s="197"/>
      <c r="AI181" s="197"/>
      <c r="AJ181" s="197"/>
    </row>
    <row r="182" spans="1:36" x14ac:dyDescent="0.15">
      <c r="A182" s="165"/>
      <c r="B182" s="197"/>
      <c r="C182" s="197"/>
      <c r="D182" s="197"/>
      <c r="E182" s="197"/>
      <c r="F182" s="197"/>
      <c r="G182" s="197"/>
      <c r="H182" s="197"/>
      <c r="I182" s="197"/>
      <c r="J182" s="197"/>
      <c r="K182" s="197"/>
      <c r="L182" s="197"/>
      <c r="M182" s="197"/>
      <c r="N182" s="197"/>
      <c r="O182" s="197"/>
      <c r="P182" s="197"/>
      <c r="Q182" s="197"/>
      <c r="R182" s="197"/>
      <c r="S182" s="197"/>
      <c r="T182" s="197"/>
      <c r="U182" s="197"/>
      <c r="V182" s="197"/>
      <c r="W182" s="197"/>
      <c r="X182" s="197"/>
      <c r="Y182" s="197"/>
      <c r="Z182" s="197"/>
      <c r="AA182" s="197"/>
      <c r="AB182" s="197"/>
      <c r="AC182" s="197"/>
      <c r="AD182" s="197"/>
      <c r="AE182" s="197"/>
      <c r="AF182" s="197"/>
      <c r="AG182" s="197"/>
      <c r="AH182" s="197"/>
      <c r="AI182" s="197"/>
      <c r="AJ182" s="197"/>
    </row>
    <row r="183" spans="1:36" x14ac:dyDescent="0.15">
      <c r="A183" s="165"/>
      <c r="B183" s="197"/>
      <c r="C183" s="197"/>
      <c r="D183" s="197"/>
      <c r="E183" s="197"/>
      <c r="F183" s="197"/>
      <c r="G183" s="197"/>
      <c r="H183" s="197"/>
      <c r="I183" s="197"/>
      <c r="J183" s="197"/>
      <c r="K183" s="197"/>
      <c r="L183" s="197"/>
      <c r="M183" s="197"/>
      <c r="N183" s="197"/>
      <c r="O183" s="197"/>
      <c r="P183" s="197"/>
      <c r="Q183" s="197"/>
      <c r="R183" s="197"/>
      <c r="S183" s="197"/>
      <c r="T183" s="197"/>
      <c r="U183" s="197"/>
      <c r="V183" s="197"/>
      <c r="W183" s="197"/>
      <c r="X183" s="197"/>
      <c r="Y183" s="197"/>
      <c r="Z183" s="197"/>
      <c r="AA183" s="197"/>
      <c r="AB183" s="197"/>
      <c r="AC183" s="197"/>
      <c r="AD183" s="197"/>
      <c r="AE183" s="197"/>
      <c r="AF183" s="197"/>
      <c r="AG183" s="197"/>
      <c r="AH183" s="197"/>
      <c r="AI183" s="197"/>
      <c r="AJ183" s="197"/>
    </row>
    <row r="184" spans="1:36" x14ac:dyDescent="0.15">
      <c r="A184" s="165"/>
      <c r="B184" s="197"/>
      <c r="C184" s="197"/>
      <c r="D184" s="197"/>
      <c r="E184" s="197"/>
      <c r="F184" s="197"/>
      <c r="G184" s="197"/>
      <c r="H184" s="197"/>
      <c r="I184" s="197"/>
      <c r="J184" s="197"/>
      <c r="K184" s="197"/>
      <c r="L184" s="197"/>
      <c r="M184" s="197"/>
      <c r="N184" s="197"/>
      <c r="O184" s="197"/>
      <c r="P184" s="197"/>
      <c r="Q184" s="197"/>
      <c r="R184" s="197"/>
      <c r="S184" s="197"/>
      <c r="T184" s="197"/>
      <c r="U184" s="197"/>
      <c r="V184" s="197"/>
      <c r="W184" s="197"/>
      <c r="X184" s="197"/>
      <c r="Y184" s="197"/>
      <c r="Z184" s="197"/>
      <c r="AA184" s="197"/>
      <c r="AB184" s="197"/>
      <c r="AC184" s="197"/>
      <c r="AD184" s="197"/>
      <c r="AE184" s="197"/>
      <c r="AF184" s="197"/>
      <c r="AG184" s="197"/>
      <c r="AH184" s="197"/>
      <c r="AI184" s="197"/>
      <c r="AJ184" s="197"/>
    </row>
    <row r="185" spans="1:36" x14ac:dyDescent="0.15">
      <c r="A185" s="165"/>
      <c r="B185" s="197"/>
      <c r="C185" s="197"/>
      <c r="D185" s="197"/>
      <c r="E185" s="197"/>
      <c r="F185" s="197"/>
      <c r="G185" s="197"/>
      <c r="H185" s="197"/>
      <c r="I185" s="197"/>
      <c r="J185" s="197"/>
      <c r="K185" s="197"/>
      <c r="L185" s="197"/>
      <c r="M185" s="197"/>
      <c r="N185" s="197"/>
      <c r="O185" s="197"/>
      <c r="P185" s="197"/>
      <c r="Q185" s="197"/>
      <c r="R185" s="197"/>
      <c r="S185" s="197"/>
      <c r="T185" s="197"/>
      <c r="U185" s="197"/>
      <c r="V185" s="197"/>
      <c r="W185" s="197"/>
      <c r="X185" s="197"/>
      <c r="Y185" s="197"/>
      <c r="Z185" s="197"/>
      <c r="AA185" s="197"/>
      <c r="AB185" s="197"/>
      <c r="AC185" s="197"/>
      <c r="AD185" s="197"/>
      <c r="AE185" s="197"/>
      <c r="AF185" s="197"/>
      <c r="AG185" s="197"/>
      <c r="AH185" s="197"/>
      <c r="AI185" s="197"/>
      <c r="AJ185" s="197"/>
    </row>
    <row r="186" spans="1:36" x14ac:dyDescent="0.15">
      <c r="A186" s="165"/>
      <c r="B186" s="197"/>
      <c r="C186" s="197"/>
      <c r="D186" s="197"/>
      <c r="E186" s="197"/>
      <c r="F186" s="197"/>
      <c r="G186" s="197"/>
      <c r="H186" s="197"/>
      <c r="I186" s="197"/>
      <c r="J186" s="197"/>
      <c r="K186" s="197"/>
      <c r="L186" s="197"/>
      <c r="M186" s="197"/>
      <c r="N186" s="197"/>
      <c r="O186" s="197"/>
      <c r="P186" s="197"/>
      <c r="Q186" s="197"/>
      <c r="R186" s="197"/>
      <c r="S186" s="197"/>
      <c r="T186" s="197"/>
      <c r="U186" s="197"/>
      <c r="V186" s="197"/>
      <c r="W186" s="197"/>
      <c r="X186" s="197"/>
      <c r="Y186" s="197"/>
      <c r="Z186" s="197"/>
      <c r="AA186" s="197"/>
      <c r="AB186" s="197"/>
      <c r="AC186" s="197"/>
      <c r="AD186" s="197"/>
      <c r="AE186" s="197"/>
      <c r="AF186" s="197"/>
      <c r="AG186" s="197"/>
      <c r="AH186" s="197"/>
      <c r="AI186" s="197"/>
      <c r="AJ186" s="197"/>
    </row>
    <row r="187" spans="1:36" x14ac:dyDescent="0.15">
      <c r="A187" s="165"/>
      <c r="B187" s="197"/>
      <c r="C187" s="197"/>
      <c r="D187" s="197"/>
      <c r="E187" s="197"/>
      <c r="F187" s="197"/>
      <c r="G187" s="197"/>
      <c r="H187" s="197"/>
      <c r="I187" s="197"/>
      <c r="J187" s="197"/>
      <c r="K187" s="197"/>
      <c r="L187" s="197"/>
      <c r="M187" s="197"/>
      <c r="N187" s="197"/>
      <c r="O187" s="197"/>
      <c r="P187" s="197"/>
      <c r="Q187" s="197"/>
      <c r="R187" s="197"/>
      <c r="S187" s="197"/>
      <c r="T187" s="197"/>
      <c r="U187" s="197"/>
      <c r="V187" s="197"/>
      <c r="W187" s="197"/>
      <c r="X187" s="197"/>
      <c r="Y187" s="197"/>
      <c r="Z187" s="197"/>
      <c r="AA187" s="197"/>
      <c r="AB187" s="197"/>
      <c r="AC187" s="197"/>
      <c r="AD187" s="197"/>
      <c r="AE187" s="197"/>
      <c r="AF187" s="197"/>
      <c r="AG187" s="197"/>
      <c r="AH187" s="197"/>
      <c r="AI187" s="197"/>
      <c r="AJ187" s="197"/>
    </row>
    <row r="188" spans="1:36" x14ac:dyDescent="0.15">
      <c r="A188" s="165"/>
      <c r="B188" s="197"/>
      <c r="C188" s="197"/>
      <c r="D188" s="197"/>
      <c r="E188" s="197"/>
      <c r="F188" s="197"/>
      <c r="G188" s="197"/>
      <c r="H188" s="197"/>
      <c r="I188" s="197"/>
      <c r="J188" s="197"/>
      <c r="K188" s="197"/>
      <c r="L188" s="197"/>
      <c r="M188" s="197"/>
      <c r="N188" s="197"/>
      <c r="O188" s="197"/>
      <c r="P188" s="197"/>
      <c r="Q188" s="197"/>
      <c r="R188" s="197"/>
      <c r="S188" s="197"/>
      <c r="T188" s="197"/>
      <c r="U188" s="197"/>
      <c r="V188" s="197"/>
      <c r="W188" s="197"/>
      <c r="X188" s="197"/>
      <c r="Y188" s="197"/>
      <c r="Z188" s="197"/>
      <c r="AA188" s="197"/>
      <c r="AB188" s="197"/>
      <c r="AC188" s="197"/>
      <c r="AD188" s="197"/>
      <c r="AE188" s="197"/>
      <c r="AF188" s="197"/>
      <c r="AG188" s="197"/>
      <c r="AH188" s="197"/>
      <c r="AI188" s="197"/>
      <c r="AJ188" s="197"/>
    </row>
    <row r="189" spans="1:36" x14ac:dyDescent="0.15">
      <c r="A189" s="165"/>
      <c r="B189" s="197"/>
      <c r="C189" s="197"/>
      <c r="D189" s="197"/>
      <c r="E189" s="197"/>
      <c r="F189" s="197"/>
      <c r="G189" s="197"/>
      <c r="H189" s="197"/>
      <c r="I189" s="197"/>
      <c r="J189" s="197"/>
      <c r="K189" s="197"/>
      <c r="L189" s="197"/>
      <c r="M189" s="197"/>
      <c r="N189" s="197"/>
      <c r="O189" s="197"/>
      <c r="P189" s="197"/>
      <c r="Q189" s="197"/>
      <c r="R189" s="197"/>
      <c r="S189" s="197"/>
      <c r="T189" s="197"/>
      <c r="U189" s="197"/>
      <c r="V189" s="197"/>
      <c r="W189" s="197"/>
      <c r="X189" s="197"/>
      <c r="Y189" s="197"/>
      <c r="Z189" s="197"/>
      <c r="AA189" s="197"/>
      <c r="AB189" s="197"/>
      <c r="AC189" s="197"/>
      <c r="AD189" s="197"/>
      <c r="AE189" s="197"/>
      <c r="AF189" s="197"/>
      <c r="AG189" s="197"/>
      <c r="AH189" s="197"/>
      <c r="AI189" s="197"/>
      <c r="AJ189" s="197"/>
    </row>
    <row r="190" spans="1:36" x14ac:dyDescent="0.15">
      <c r="A190" s="165"/>
      <c r="B190" s="197"/>
      <c r="C190" s="197"/>
      <c r="D190" s="197"/>
      <c r="E190" s="197"/>
      <c r="F190" s="197"/>
      <c r="G190" s="197"/>
      <c r="H190" s="197"/>
      <c r="I190" s="197"/>
      <c r="J190" s="197"/>
      <c r="K190" s="197"/>
      <c r="L190" s="197"/>
      <c r="M190" s="197"/>
      <c r="N190" s="197"/>
      <c r="O190" s="197"/>
      <c r="P190" s="197"/>
      <c r="Q190" s="197"/>
      <c r="R190" s="197"/>
      <c r="S190" s="197"/>
      <c r="T190" s="197"/>
      <c r="U190" s="197"/>
      <c r="V190" s="197"/>
      <c r="W190" s="197"/>
      <c r="X190" s="197"/>
      <c r="Y190" s="197"/>
      <c r="Z190" s="197"/>
      <c r="AA190" s="197"/>
      <c r="AB190" s="197"/>
      <c r="AC190" s="197"/>
      <c r="AD190" s="197"/>
      <c r="AE190" s="197"/>
      <c r="AF190" s="197"/>
      <c r="AG190" s="197"/>
      <c r="AH190" s="197"/>
      <c r="AI190" s="197"/>
      <c r="AJ190" s="197"/>
    </row>
    <row r="191" spans="1:36" x14ac:dyDescent="0.15">
      <c r="A191" s="165"/>
      <c r="B191" s="197"/>
      <c r="C191" s="197"/>
      <c r="D191" s="197"/>
      <c r="E191" s="197"/>
      <c r="F191" s="197"/>
      <c r="G191" s="197"/>
      <c r="H191" s="197"/>
      <c r="I191" s="197"/>
      <c r="J191" s="197"/>
      <c r="K191" s="197"/>
      <c r="L191" s="197"/>
      <c r="M191" s="197"/>
      <c r="N191" s="197"/>
      <c r="O191" s="197"/>
      <c r="P191" s="197"/>
      <c r="Q191" s="197"/>
      <c r="R191" s="197"/>
      <c r="S191" s="197"/>
      <c r="T191" s="197"/>
      <c r="U191" s="197"/>
      <c r="V191" s="197"/>
      <c r="W191" s="197"/>
      <c r="X191" s="197"/>
      <c r="Y191" s="197"/>
      <c r="Z191" s="197"/>
      <c r="AA191" s="197"/>
      <c r="AB191" s="197"/>
      <c r="AC191" s="197"/>
      <c r="AD191" s="197"/>
      <c r="AE191" s="197"/>
      <c r="AF191" s="197"/>
      <c r="AG191" s="197"/>
      <c r="AH191" s="197"/>
      <c r="AI191" s="197"/>
      <c r="AJ191" s="197"/>
    </row>
    <row r="192" spans="1:36" x14ac:dyDescent="0.15">
      <c r="A192" s="165"/>
      <c r="B192" s="197"/>
      <c r="C192" s="197"/>
      <c r="D192" s="197"/>
      <c r="E192" s="197"/>
      <c r="F192" s="197"/>
      <c r="G192" s="197"/>
      <c r="H192" s="197"/>
      <c r="I192" s="197"/>
      <c r="J192" s="197"/>
      <c r="K192" s="197"/>
      <c r="L192" s="197"/>
      <c r="M192" s="197"/>
      <c r="N192" s="197"/>
      <c r="O192" s="197"/>
      <c r="P192" s="197"/>
      <c r="Q192" s="197"/>
      <c r="R192" s="197"/>
      <c r="S192" s="197"/>
      <c r="T192" s="197"/>
      <c r="U192" s="197"/>
      <c r="V192" s="197"/>
      <c r="W192" s="197"/>
      <c r="X192" s="197"/>
      <c r="Y192" s="197"/>
      <c r="Z192" s="197"/>
      <c r="AA192" s="197"/>
      <c r="AB192" s="197"/>
      <c r="AC192" s="197"/>
      <c r="AD192" s="197"/>
      <c r="AE192" s="197"/>
      <c r="AF192" s="197"/>
      <c r="AG192" s="197"/>
      <c r="AH192" s="197"/>
      <c r="AI192" s="197"/>
      <c r="AJ192" s="197"/>
    </row>
    <row r="193" spans="2:36" x14ac:dyDescent="0.15">
      <c r="B193" s="197"/>
      <c r="C193" s="199"/>
      <c r="D193" s="199"/>
      <c r="E193" s="199"/>
      <c r="F193" s="199"/>
      <c r="G193" s="199"/>
      <c r="H193" s="199"/>
      <c r="I193" s="199"/>
      <c r="J193" s="199"/>
      <c r="K193" s="199"/>
      <c r="L193" s="199"/>
      <c r="M193" s="199"/>
      <c r="N193" s="199"/>
      <c r="O193" s="199"/>
      <c r="P193" s="199"/>
      <c r="Q193" s="199"/>
      <c r="R193" s="199"/>
      <c r="S193" s="199"/>
      <c r="T193" s="199"/>
      <c r="U193" s="199"/>
      <c r="V193" s="199"/>
      <c r="W193" s="199"/>
      <c r="X193" s="199"/>
      <c r="Y193" s="199"/>
      <c r="Z193" s="199"/>
      <c r="AA193" s="199"/>
      <c r="AB193" s="199"/>
      <c r="AC193" s="199"/>
      <c r="AD193" s="199"/>
      <c r="AE193" s="199"/>
      <c r="AF193" s="199"/>
      <c r="AG193" s="199"/>
      <c r="AH193" s="199"/>
      <c r="AI193" s="199"/>
      <c r="AJ193" s="199"/>
    </row>
    <row r="194" spans="2:36" x14ac:dyDescent="0.15">
      <c r="B194" s="199"/>
      <c r="C194" s="199"/>
      <c r="D194" s="199"/>
      <c r="E194" s="199"/>
      <c r="F194" s="199"/>
      <c r="G194" s="199"/>
      <c r="H194" s="199"/>
      <c r="I194" s="199"/>
      <c r="J194" s="199"/>
      <c r="K194" s="199"/>
      <c r="L194" s="199"/>
      <c r="M194" s="199"/>
      <c r="N194" s="199"/>
      <c r="O194" s="199"/>
      <c r="P194" s="199"/>
      <c r="Q194" s="199"/>
      <c r="R194" s="199"/>
      <c r="S194" s="199"/>
      <c r="T194" s="199"/>
      <c r="U194" s="199"/>
      <c r="V194" s="199"/>
      <c r="W194" s="199"/>
      <c r="X194" s="199"/>
      <c r="Y194" s="199"/>
      <c r="Z194" s="199"/>
      <c r="AA194" s="199"/>
      <c r="AB194" s="199"/>
      <c r="AC194" s="199"/>
      <c r="AD194" s="199"/>
      <c r="AE194" s="199"/>
      <c r="AF194" s="199"/>
      <c r="AG194" s="199"/>
      <c r="AH194" s="199"/>
      <c r="AI194" s="199"/>
      <c r="AJ194" s="199"/>
    </row>
    <row r="195" spans="2:36" x14ac:dyDescent="0.15">
      <c r="B195" s="199"/>
    </row>
  </sheetData>
  <sheetProtection password="B2EA" sheet="1" formatCells="0"/>
  <mergeCells count="313">
    <mergeCell ref="T157:AM157"/>
    <mergeCell ref="T158:AM158"/>
    <mergeCell ref="D159:S159"/>
    <mergeCell ref="T159:AM160"/>
    <mergeCell ref="D160:S160"/>
    <mergeCell ref="T151:AM151"/>
    <mergeCell ref="D152:S152"/>
    <mergeCell ref="T152:AM152"/>
    <mergeCell ref="T153:AM153"/>
    <mergeCell ref="D154:S154"/>
    <mergeCell ref="T154:AM154"/>
    <mergeCell ref="T145:AM145"/>
    <mergeCell ref="T146:AM146"/>
    <mergeCell ref="D147:S147"/>
    <mergeCell ref="T147:AM147"/>
    <mergeCell ref="A148:AM148"/>
    <mergeCell ref="T150:AM150"/>
    <mergeCell ref="D141:S141"/>
    <mergeCell ref="T141:AM141"/>
    <mergeCell ref="T142:AM142"/>
    <mergeCell ref="T143:AM143"/>
    <mergeCell ref="D144:S144"/>
    <mergeCell ref="T144:AM144"/>
    <mergeCell ref="D139:S139"/>
    <mergeCell ref="T139:AM139"/>
    <mergeCell ref="D140:S140"/>
    <mergeCell ref="T140:AM140"/>
    <mergeCell ref="AG124:AM124"/>
    <mergeCell ref="T133:AM133"/>
    <mergeCell ref="T134:AM134"/>
    <mergeCell ref="D135:S135"/>
    <mergeCell ref="T135:AM135"/>
    <mergeCell ref="D136:S136"/>
    <mergeCell ref="T136:AM136"/>
    <mergeCell ref="A124:D124"/>
    <mergeCell ref="E124:I124"/>
    <mergeCell ref="J124:M124"/>
    <mergeCell ref="N124:U124"/>
    <mergeCell ref="V124:Y124"/>
    <mergeCell ref="Z124:AF124"/>
    <mergeCell ref="T137:AM137"/>
    <mergeCell ref="D138:S138"/>
    <mergeCell ref="T138:AM138"/>
    <mergeCell ref="J121:Y121"/>
    <mergeCell ref="Z121:AF121"/>
    <mergeCell ref="AG121:AM121"/>
    <mergeCell ref="E122:I122"/>
    <mergeCell ref="J122:Y122"/>
    <mergeCell ref="Z122:AF122"/>
    <mergeCell ref="AG122:AM122"/>
    <mergeCell ref="A119:D123"/>
    <mergeCell ref="E119:I119"/>
    <mergeCell ref="J119:Y119"/>
    <mergeCell ref="Z119:AF119"/>
    <mergeCell ref="AG119:AM119"/>
    <mergeCell ref="E120:I120"/>
    <mergeCell ref="J120:Y120"/>
    <mergeCell ref="Z120:AF120"/>
    <mergeCell ref="AG120:AM120"/>
    <mergeCell ref="E121:I121"/>
    <mergeCell ref="E123:I123"/>
    <mergeCell ref="J123:Y123"/>
    <mergeCell ref="Z123:AF123"/>
    <mergeCell ref="AG123:AM123"/>
    <mergeCell ref="Z112:AF112"/>
    <mergeCell ref="AG112:AM112"/>
    <mergeCell ref="AG115:AM115"/>
    <mergeCell ref="A118:D118"/>
    <mergeCell ref="E118:I118"/>
    <mergeCell ref="J118:Y118"/>
    <mergeCell ref="Z118:AF118"/>
    <mergeCell ref="AG118:AM118"/>
    <mergeCell ref="A115:D115"/>
    <mergeCell ref="E115:I115"/>
    <mergeCell ref="J115:M115"/>
    <mergeCell ref="N115:U115"/>
    <mergeCell ref="V115:Y115"/>
    <mergeCell ref="Z115:AF115"/>
    <mergeCell ref="A109:D109"/>
    <mergeCell ref="E109:I109"/>
    <mergeCell ref="J109:Y109"/>
    <mergeCell ref="Z109:AF109"/>
    <mergeCell ref="AG109:AM109"/>
    <mergeCell ref="A110:D114"/>
    <mergeCell ref="E110:I110"/>
    <mergeCell ref="J110:Y110"/>
    <mergeCell ref="Z110:AF110"/>
    <mergeCell ref="AG110:AM110"/>
    <mergeCell ref="E113:I113"/>
    <mergeCell ref="J113:Y113"/>
    <mergeCell ref="Z113:AF113"/>
    <mergeCell ref="AG113:AM113"/>
    <mergeCell ref="E114:I114"/>
    <mergeCell ref="J114:Y114"/>
    <mergeCell ref="Z114:AF114"/>
    <mergeCell ref="AG114:AM114"/>
    <mergeCell ref="E111:I111"/>
    <mergeCell ref="J111:Y111"/>
    <mergeCell ref="Z111:AF111"/>
    <mergeCell ref="AG111:AM111"/>
    <mergeCell ref="E112:I112"/>
    <mergeCell ref="J112:Y112"/>
    <mergeCell ref="J105:Y105"/>
    <mergeCell ref="Z105:AF105"/>
    <mergeCell ref="AG105:AM105"/>
    <mergeCell ref="A106:D106"/>
    <mergeCell ref="E106:I106"/>
    <mergeCell ref="J106:M106"/>
    <mergeCell ref="N106:U106"/>
    <mergeCell ref="V106:Y106"/>
    <mergeCell ref="Z106:AF106"/>
    <mergeCell ref="AG106:AM106"/>
    <mergeCell ref="A103:D105"/>
    <mergeCell ref="E103:I103"/>
    <mergeCell ref="J103:Y103"/>
    <mergeCell ref="Z103:AF103"/>
    <mergeCell ref="AG103:AM103"/>
    <mergeCell ref="E104:I104"/>
    <mergeCell ref="J104:Y104"/>
    <mergeCell ref="Z104:AF104"/>
    <mergeCell ref="AG104:AM104"/>
    <mergeCell ref="E105:I105"/>
    <mergeCell ref="E101:I101"/>
    <mergeCell ref="J101:Y101"/>
    <mergeCell ref="Z101:AF101"/>
    <mergeCell ref="AG101:AM101"/>
    <mergeCell ref="E102:I102"/>
    <mergeCell ref="J102:Y102"/>
    <mergeCell ref="Z102:AF102"/>
    <mergeCell ref="AG102:AM102"/>
    <mergeCell ref="E99:I99"/>
    <mergeCell ref="J99:Y99"/>
    <mergeCell ref="Z99:AF99"/>
    <mergeCell ref="AG99:AM99"/>
    <mergeCell ref="E100:I100"/>
    <mergeCell ref="J100:Y100"/>
    <mergeCell ref="Z100:AF100"/>
    <mergeCell ref="AG100:AM100"/>
    <mergeCell ref="E97:I97"/>
    <mergeCell ref="J97:Y97"/>
    <mergeCell ref="Z97:AF97"/>
    <mergeCell ref="AG97:AM97"/>
    <mergeCell ref="E98:I98"/>
    <mergeCell ref="J98:Y98"/>
    <mergeCell ref="Z98:AF98"/>
    <mergeCell ref="AG98:AM98"/>
    <mergeCell ref="E95:I95"/>
    <mergeCell ref="J95:Y95"/>
    <mergeCell ref="Z95:AF95"/>
    <mergeCell ref="AG95:AM95"/>
    <mergeCell ref="E96:I96"/>
    <mergeCell ref="J96:Y96"/>
    <mergeCell ref="Z96:AF96"/>
    <mergeCell ref="AG96:AM96"/>
    <mergeCell ref="AG88:AM88"/>
    <mergeCell ref="E93:I93"/>
    <mergeCell ref="J93:Y93"/>
    <mergeCell ref="Z93:AF93"/>
    <mergeCell ref="AG93:AM93"/>
    <mergeCell ref="E94:I94"/>
    <mergeCell ref="J94:Y94"/>
    <mergeCell ref="Z94:AF94"/>
    <mergeCell ref="AG94:AM94"/>
    <mergeCell ref="E91:I91"/>
    <mergeCell ref="J91:Y91"/>
    <mergeCell ref="Z91:AF91"/>
    <mergeCell ref="AG91:AM91"/>
    <mergeCell ref="E92:I92"/>
    <mergeCell ref="J92:Y92"/>
    <mergeCell ref="Z92:AF92"/>
    <mergeCell ref="AG92:AM92"/>
    <mergeCell ref="A85:D102"/>
    <mergeCell ref="E85:I85"/>
    <mergeCell ref="J85:Y85"/>
    <mergeCell ref="Z85:AF85"/>
    <mergeCell ref="AG85:AM85"/>
    <mergeCell ref="E86:I86"/>
    <mergeCell ref="J86:Y86"/>
    <mergeCell ref="Z86:AF86"/>
    <mergeCell ref="AG86:AM86"/>
    <mergeCell ref="E87:I87"/>
    <mergeCell ref="E89:I89"/>
    <mergeCell ref="J89:Y89"/>
    <mergeCell ref="Z89:AF89"/>
    <mergeCell ref="AG89:AM89"/>
    <mergeCell ref="E90:I90"/>
    <mergeCell ref="J90:Y90"/>
    <mergeCell ref="Z90:AF90"/>
    <mergeCell ref="AG90:AM90"/>
    <mergeCell ref="J87:Y87"/>
    <mergeCell ref="Z87:AF87"/>
    <mergeCell ref="AG87:AM87"/>
    <mergeCell ref="E88:I88"/>
    <mergeCell ref="J88:Y88"/>
    <mergeCell ref="Z88:AF88"/>
    <mergeCell ref="C79:E79"/>
    <mergeCell ref="F79:T79"/>
    <mergeCell ref="U79:W79"/>
    <mergeCell ref="X79:AM79"/>
    <mergeCell ref="B80:AM80"/>
    <mergeCell ref="A84:D84"/>
    <mergeCell ref="E84:I84"/>
    <mergeCell ref="J84:Y84"/>
    <mergeCell ref="Z84:AF84"/>
    <mergeCell ref="AG84:AM84"/>
    <mergeCell ref="C77:E77"/>
    <mergeCell ref="F77:T77"/>
    <mergeCell ref="U77:W77"/>
    <mergeCell ref="X77:AM77"/>
    <mergeCell ref="C78:AE78"/>
    <mergeCell ref="AF78:AM78"/>
    <mergeCell ref="C73:V73"/>
    <mergeCell ref="X73:AM73"/>
    <mergeCell ref="B75:AE75"/>
    <mergeCell ref="AF75:AM75"/>
    <mergeCell ref="C76:AE76"/>
    <mergeCell ref="AF76:AM76"/>
    <mergeCell ref="C65:AE65"/>
    <mergeCell ref="AF65:AM65"/>
    <mergeCell ref="C66:AE66"/>
    <mergeCell ref="AF66:AM66"/>
    <mergeCell ref="B68:AM68"/>
    <mergeCell ref="A70:AM70"/>
    <mergeCell ref="B60:AM60"/>
    <mergeCell ref="B62:AE62"/>
    <mergeCell ref="AF62:AM62"/>
    <mergeCell ref="C63:AE63"/>
    <mergeCell ref="AF63:AM63"/>
    <mergeCell ref="C64:AE64"/>
    <mergeCell ref="AF64:AM64"/>
    <mergeCell ref="A54:AM54"/>
    <mergeCell ref="C57:V57"/>
    <mergeCell ref="W57:AB57"/>
    <mergeCell ref="AC57:AM57"/>
    <mergeCell ref="C59:V59"/>
    <mergeCell ref="W59:AB59"/>
    <mergeCell ref="AC59:AM59"/>
    <mergeCell ref="C48:AE48"/>
    <mergeCell ref="AF48:AG48"/>
    <mergeCell ref="AF49:AM49"/>
    <mergeCell ref="C50:AE50"/>
    <mergeCell ref="AF50:AM50"/>
    <mergeCell ref="B52:AM52"/>
    <mergeCell ref="C44:AE44"/>
    <mergeCell ref="AF44:AM44"/>
    <mergeCell ref="AF45:AM45"/>
    <mergeCell ref="C46:AE46"/>
    <mergeCell ref="AF46:AM46"/>
    <mergeCell ref="AF47:AM47"/>
    <mergeCell ref="C41:AE41"/>
    <mergeCell ref="AF41:AM41"/>
    <mergeCell ref="AD42:AE42"/>
    <mergeCell ref="AF42:AG42"/>
    <mergeCell ref="D43:Y43"/>
    <mergeCell ref="AD43:AE43"/>
    <mergeCell ref="AF43:AG43"/>
    <mergeCell ref="C37:AE37"/>
    <mergeCell ref="AF37:AM37"/>
    <mergeCell ref="AF38:AM38"/>
    <mergeCell ref="C39:AE39"/>
    <mergeCell ref="AF39:AG39"/>
    <mergeCell ref="C40:AE40"/>
    <mergeCell ref="AF40:AM40"/>
    <mergeCell ref="B31:AM31"/>
    <mergeCell ref="B32:AM32"/>
    <mergeCell ref="C34:AE34"/>
    <mergeCell ref="AF34:AM34"/>
    <mergeCell ref="AF35:AM35"/>
    <mergeCell ref="C36:AE36"/>
    <mergeCell ref="AF36:AG36"/>
    <mergeCell ref="C25:V25"/>
    <mergeCell ref="C27:V27"/>
    <mergeCell ref="X27:AM27"/>
    <mergeCell ref="C28:V28"/>
    <mergeCell ref="X28:AM28"/>
    <mergeCell ref="C30:V30"/>
    <mergeCell ref="D18:AM18"/>
    <mergeCell ref="D19:AM19"/>
    <mergeCell ref="D20:AM20"/>
    <mergeCell ref="D21:AM21"/>
    <mergeCell ref="C24:V24"/>
    <mergeCell ref="X24:AM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44:AM44">
    <cfRule type="expression" dxfId="11" priority="3">
      <formula>$C$44&lt;&gt;""</formula>
    </cfRule>
  </conditionalFormatting>
  <conditionalFormatting sqref="AF40:AM40">
    <cfRule type="expression" dxfId="10" priority="2">
      <formula>$C$40&lt;&gt;""</formula>
    </cfRule>
  </conditionalFormatting>
  <dataValidations count="1">
    <dataValidation imeMode="halfAlpha" allowBlank="1" showInputMessage="1" showErrorMessage="1" sqref="S53:X53 AM33 AM36 S33:X33 AM39 AM69 J51:N51 AD53:AH53 AC51:AL51 AM53 J53:N53 AH36:AJ36 J33:N33 S69:X69 AC33:AH33 AC45:AE45 AM42:AM43 S74:X74 J74:N74 AC74:AH74 AH39:AJ39 AM48 AH42:AJ43 J45:N45 AM74 AD69:AH69 S51:X51 S45:X45 AM61 S61:X61 J61:N61 AC61:AH61 J67:N67 AC67:AL67 S67:X67 J69:N69 AH48:AJ48 AC49:AE49 J49:N49 S49:X49"/>
  </dataValidations>
  <printOptions horizontalCentered="1"/>
  <pageMargins left="0.55118110236220474" right="0.55118110236220474" top="0.43307086614173229" bottom="0.43307086614173229" header="0.31496062992125984" footer="0.15748031496062992"/>
  <pageSetup paperSize="9" scale="98" orientation="portrait" r:id="rId1"/>
  <headerFooter alignWithMargins="0">
    <oddFooter xml:space="preserve">&amp;C&amp;P / &amp;N </oddFooter>
  </headerFooter>
  <rowBreaks count="2" manualBreakCount="2">
    <brk id="52" max="39" man="1"/>
    <brk id="107"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A8F7A16C-4199-43A4-B2DF-F94F9EDAB4F9}">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計算用!$A$2:$A$36</xm:f>
          </x14:formula1>
          <xm:sqref>L5</xm:sqref>
        </x14:dataValidation>
        <x14:dataValidation type="list" allowBlank="1" showInputMessage="1" showErrorMessage="1">
          <x14:formula1>
            <xm:f>計算用!$A$41:$A$42</xm:f>
          </x14:formula1>
          <xm:sqref>B73 I10:I12 B24:B25 W27:W28 W24 B17:B21 B57 B59 W73 B27:B28 B30</xm:sqref>
        </x14:dataValidation>
        <x14:dataValidation type="list" allowBlank="1" showInputMessage="1" showErrorMessage="1">
          <x14:formula1>
            <xm:f>計算用!$B$41:$B$42</xm:f>
          </x14:formula1>
          <xm:sqref>AF35:AM35 AF38:AM38 AF46:AM47 AF40:AM40 AF44:AM44 AF63:AM64 AF50:AM50</xm:sqref>
        </x14:dataValidation>
        <x14:dataValidation type="list" allowBlank="1" showInputMessage="1" showErrorMessage="1">
          <x14:formula1>
            <xm:f>計算用!$C$41:$C$42</xm:f>
          </x14:formula1>
          <xm:sqref>AF65:AM66 AF78:AM78 AF76:AM76</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P195"/>
  <sheetViews>
    <sheetView view="pageBreakPreview" zoomScale="120" zoomScaleNormal="120" zoomScaleSheetLayoutView="120" workbookViewId="0">
      <selection activeCell="L4" sqref="L4:AF4"/>
    </sheetView>
  </sheetViews>
  <sheetFormatPr defaultColWidth="2.25" defaultRowHeight="13.5" x14ac:dyDescent="0.15"/>
  <cols>
    <col min="1" max="1" width="2.25" style="84" customWidth="1"/>
    <col min="2" max="37" width="2.25" style="84"/>
    <col min="38" max="38" width="3.125" style="84" bestFit="1" customWidth="1"/>
    <col min="39" max="40" width="2.25" style="84"/>
    <col min="41" max="41" width="16.375" style="84" hidden="1" customWidth="1"/>
    <col min="42" max="42" width="18.375" style="84" hidden="1" customWidth="1"/>
    <col min="43" max="16384" width="2.25" style="84"/>
  </cols>
  <sheetData>
    <row r="1" spans="1:42" ht="11.25" customHeight="1" thickTop="1" thickBot="1" x14ac:dyDescent="0.2">
      <c r="A1" s="83" t="s">
        <v>102</v>
      </c>
      <c r="J1" s="304" t="s">
        <v>289</v>
      </c>
      <c r="K1" s="280"/>
      <c r="L1" s="295"/>
      <c r="M1" s="295"/>
      <c r="N1" s="295"/>
      <c r="O1" s="295"/>
      <c r="P1" s="301"/>
      <c r="Q1" s="301"/>
      <c r="R1" s="301"/>
      <c r="S1" s="301"/>
      <c r="T1" s="301"/>
      <c r="U1" s="175"/>
      <c r="V1" s="150"/>
      <c r="W1" s="150"/>
      <c r="X1" s="150"/>
      <c r="Y1" s="150"/>
      <c r="Z1" s="150"/>
      <c r="AA1" s="150"/>
      <c r="AB1" s="150"/>
      <c r="AC1" s="150"/>
      <c r="AD1" s="150"/>
      <c r="AE1" s="150"/>
      <c r="AF1" s="279"/>
      <c r="AG1" s="494" t="s">
        <v>262</v>
      </c>
      <c r="AH1" s="495"/>
      <c r="AI1" s="495"/>
      <c r="AJ1" s="495"/>
      <c r="AK1" s="492" t="str">
        <f ca="1">RIGHT(CELL("filename",A1),LEN(CELL("filename",A1))-FIND("票", CELL("filename",A1)))</f>
        <v>38</v>
      </c>
      <c r="AL1" s="492"/>
      <c r="AM1" s="493"/>
    </row>
    <row r="2" spans="1:42" ht="3" customHeight="1" thickTop="1" x14ac:dyDescent="0.15">
      <c r="U2" s="278"/>
    </row>
    <row r="3" spans="1:42" s="85" customFormat="1" ht="12" customHeight="1" x14ac:dyDescent="0.15">
      <c r="A3" s="694" t="s">
        <v>41</v>
      </c>
      <c r="B3" s="542" t="s">
        <v>0</v>
      </c>
      <c r="C3" s="543"/>
      <c r="D3" s="543"/>
      <c r="E3" s="543"/>
      <c r="F3" s="543"/>
      <c r="G3" s="543"/>
      <c r="H3" s="543"/>
      <c r="I3" s="543"/>
      <c r="J3" s="543"/>
      <c r="K3" s="544"/>
      <c r="L3" s="673"/>
      <c r="M3" s="674"/>
      <c r="N3" s="674"/>
      <c r="O3" s="674"/>
      <c r="P3" s="674"/>
      <c r="Q3" s="674"/>
      <c r="R3" s="674"/>
      <c r="S3" s="674"/>
      <c r="T3" s="674"/>
      <c r="U3" s="674"/>
      <c r="V3" s="674"/>
      <c r="W3" s="674"/>
      <c r="X3" s="674"/>
      <c r="Y3" s="674"/>
      <c r="Z3" s="674"/>
      <c r="AA3" s="674"/>
      <c r="AB3" s="674"/>
      <c r="AC3" s="674"/>
      <c r="AD3" s="674"/>
      <c r="AE3" s="674"/>
      <c r="AF3" s="675"/>
      <c r="AG3" s="524" t="s">
        <v>74</v>
      </c>
      <c r="AH3" s="525"/>
      <c r="AI3" s="525"/>
      <c r="AJ3" s="525"/>
      <c r="AK3" s="525"/>
      <c r="AL3" s="525"/>
      <c r="AM3" s="526"/>
      <c r="AO3" s="84"/>
    </row>
    <row r="4" spans="1:42" s="85" customFormat="1" ht="20.25" customHeight="1" x14ac:dyDescent="0.15">
      <c r="A4" s="695"/>
      <c r="B4" s="539" t="s">
        <v>39</v>
      </c>
      <c r="C4" s="540"/>
      <c r="D4" s="540"/>
      <c r="E4" s="540"/>
      <c r="F4" s="540"/>
      <c r="G4" s="540"/>
      <c r="H4" s="540"/>
      <c r="I4" s="540"/>
      <c r="J4" s="540"/>
      <c r="K4" s="541"/>
      <c r="L4" s="690"/>
      <c r="M4" s="691"/>
      <c r="N4" s="691"/>
      <c r="O4" s="691"/>
      <c r="P4" s="691"/>
      <c r="Q4" s="691"/>
      <c r="R4" s="691"/>
      <c r="S4" s="691"/>
      <c r="T4" s="691"/>
      <c r="U4" s="691"/>
      <c r="V4" s="691"/>
      <c r="W4" s="691"/>
      <c r="X4" s="691"/>
      <c r="Y4" s="691"/>
      <c r="Z4" s="691"/>
      <c r="AA4" s="691"/>
      <c r="AB4" s="691"/>
      <c r="AC4" s="691"/>
      <c r="AD4" s="691"/>
      <c r="AE4" s="691"/>
      <c r="AF4" s="692"/>
      <c r="AG4" s="527"/>
      <c r="AH4" s="528"/>
      <c r="AI4" s="528"/>
      <c r="AJ4" s="528"/>
      <c r="AK4" s="528"/>
      <c r="AL4" s="528"/>
      <c r="AM4" s="529"/>
    </row>
    <row r="5" spans="1:42" s="85" customFormat="1" ht="27.75" customHeight="1" x14ac:dyDescent="0.15">
      <c r="A5" s="695"/>
      <c r="B5" s="536" t="s">
        <v>257</v>
      </c>
      <c r="C5" s="537"/>
      <c r="D5" s="537"/>
      <c r="E5" s="537"/>
      <c r="F5" s="537"/>
      <c r="G5" s="537"/>
      <c r="H5" s="537"/>
      <c r="I5" s="537"/>
      <c r="J5" s="537"/>
      <c r="K5" s="538"/>
      <c r="L5" s="530"/>
      <c r="M5" s="531"/>
      <c r="N5" s="531"/>
      <c r="O5" s="531"/>
      <c r="P5" s="531"/>
      <c r="Q5" s="531"/>
      <c r="R5" s="531"/>
      <c r="S5" s="531"/>
      <c r="T5" s="531"/>
      <c r="U5" s="531"/>
      <c r="V5" s="531"/>
      <c r="W5" s="531"/>
      <c r="X5" s="531"/>
      <c r="Y5" s="531"/>
      <c r="Z5" s="531"/>
      <c r="AA5" s="531"/>
      <c r="AB5" s="532"/>
      <c r="AC5" s="533" t="s">
        <v>75</v>
      </c>
      <c r="AD5" s="534"/>
      <c r="AE5" s="534"/>
      <c r="AF5" s="535"/>
      <c r="AG5" s="546"/>
      <c r="AH5" s="547"/>
      <c r="AI5" s="86" t="s">
        <v>76</v>
      </c>
      <c r="AJ5" s="677" t="str">
        <f>IF(OR(AP5=2,AP5=4,AP5=5,AP5=""),"※定員は短期入所系、入所施設・居住系のみ記載",IF(OR(AG5=0,AG5=""),"※定員を入力してください。","※定員は短期入所系、入所施設・居住系のみ記載"))</f>
        <v>※定員は短期入所系、入所施設・居住系のみ記載</v>
      </c>
      <c r="AK5" s="678"/>
      <c r="AL5" s="678"/>
      <c r="AM5" s="679"/>
      <c r="AO5" s="87" t="s">
        <v>112</v>
      </c>
      <c r="AP5" s="87" t="str">
        <f>IFERROR(VLOOKUP(L5,計算用!$A$2:$F$36,6,FALSE),"")</f>
        <v/>
      </c>
    </row>
    <row r="6" spans="1:42" s="85" customFormat="1" ht="13.5" customHeight="1" x14ac:dyDescent="0.15">
      <c r="A6" s="695"/>
      <c r="B6" s="683" t="s">
        <v>77</v>
      </c>
      <c r="C6" s="684"/>
      <c r="D6" s="684"/>
      <c r="E6" s="684"/>
      <c r="F6" s="684"/>
      <c r="G6" s="684"/>
      <c r="H6" s="684"/>
      <c r="I6" s="684"/>
      <c r="J6" s="684"/>
      <c r="K6" s="685"/>
      <c r="L6" s="88" t="s">
        <v>6</v>
      </c>
      <c r="M6" s="88"/>
      <c r="N6" s="88"/>
      <c r="O6" s="88"/>
      <c r="P6" s="89"/>
      <c r="Q6" s="445"/>
      <c r="R6" s="445"/>
      <c r="S6" s="88" t="s">
        <v>7</v>
      </c>
      <c r="T6" s="689"/>
      <c r="U6" s="689"/>
      <c r="V6" s="689"/>
      <c r="W6" s="88" t="s">
        <v>8</v>
      </c>
      <c r="X6" s="88"/>
      <c r="Y6" s="88"/>
      <c r="Z6" s="88"/>
      <c r="AA6" s="88"/>
      <c r="AB6" s="88"/>
      <c r="AC6" s="90"/>
      <c r="AD6" s="88"/>
      <c r="AE6" s="88"/>
      <c r="AF6" s="88"/>
      <c r="AG6" s="88"/>
      <c r="AH6" s="88"/>
      <c r="AI6" s="88"/>
      <c r="AJ6" s="88"/>
      <c r="AK6" s="88"/>
      <c r="AL6" s="88"/>
      <c r="AM6" s="91"/>
    </row>
    <row r="7" spans="1:42" s="85" customFormat="1" ht="20.25" customHeight="1" x14ac:dyDescent="0.15">
      <c r="A7" s="695"/>
      <c r="B7" s="686"/>
      <c r="C7" s="687"/>
      <c r="D7" s="687"/>
      <c r="E7" s="687"/>
      <c r="F7" s="687"/>
      <c r="G7" s="687"/>
      <c r="H7" s="687"/>
      <c r="I7" s="687"/>
      <c r="J7" s="687"/>
      <c r="K7" s="688"/>
      <c r="L7" s="449"/>
      <c r="M7" s="450"/>
      <c r="N7" s="450"/>
      <c r="O7" s="450"/>
      <c r="P7" s="450"/>
      <c r="Q7" s="450"/>
      <c r="R7" s="450"/>
      <c r="S7" s="450"/>
      <c r="T7" s="450"/>
      <c r="U7" s="450"/>
      <c r="V7" s="450"/>
      <c r="W7" s="450"/>
      <c r="X7" s="450"/>
      <c r="Y7" s="450"/>
      <c r="Z7" s="450"/>
      <c r="AA7" s="450"/>
      <c r="AB7" s="450"/>
      <c r="AC7" s="450"/>
      <c r="AD7" s="450"/>
      <c r="AE7" s="450"/>
      <c r="AF7" s="450"/>
      <c r="AG7" s="450"/>
      <c r="AH7" s="450"/>
      <c r="AI7" s="450"/>
      <c r="AJ7" s="450"/>
      <c r="AK7" s="450"/>
      <c r="AL7" s="450"/>
      <c r="AM7" s="451"/>
    </row>
    <row r="8" spans="1:42" s="85" customFormat="1" ht="20.25" customHeight="1" x14ac:dyDescent="0.15">
      <c r="A8" s="695"/>
      <c r="B8" s="545" t="s">
        <v>9</v>
      </c>
      <c r="C8" s="537"/>
      <c r="D8" s="537"/>
      <c r="E8" s="537"/>
      <c r="F8" s="537"/>
      <c r="G8" s="537"/>
      <c r="H8" s="537"/>
      <c r="I8" s="537"/>
      <c r="J8" s="537"/>
      <c r="K8" s="538"/>
      <c r="L8" s="545" t="s">
        <v>10</v>
      </c>
      <c r="M8" s="537"/>
      <c r="N8" s="537"/>
      <c r="O8" s="537"/>
      <c r="P8" s="537"/>
      <c r="Q8" s="537"/>
      <c r="R8" s="538"/>
      <c r="S8" s="452"/>
      <c r="T8" s="453"/>
      <c r="U8" s="453"/>
      <c r="V8" s="453"/>
      <c r="W8" s="453"/>
      <c r="X8" s="453"/>
      <c r="Y8" s="454"/>
      <c r="Z8" s="545" t="s">
        <v>68</v>
      </c>
      <c r="AA8" s="537"/>
      <c r="AB8" s="538"/>
      <c r="AC8" s="680"/>
      <c r="AD8" s="681"/>
      <c r="AE8" s="681"/>
      <c r="AF8" s="681"/>
      <c r="AG8" s="681"/>
      <c r="AH8" s="681"/>
      <c r="AI8" s="681"/>
      <c r="AJ8" s="681"/>
      <c r="AK8" s="681"/>
      <c r="AL8" s="681"/>
      <c r="AM8" s="682"/>
    </row>
    <row r="9" spans="1:42" s="85" customFormat="1" ht="20.25" customHeight="1" x14ac:dyDescent="0.15">
      <c r="A9" s="696"/>
      <c r="B9" s="545" t="s">
        <v>40</v>
      </c>
      <c r="C9" s="537"/>
      <c r="D9" s="537"/>
      <c r="E9" s="537"/>
      <c r="F9" s="537"/>
      <c r="G9" s="537"/>
      <c r="H9" s="537"/>
      <c r="I9" s="537"/>
      <c r="J9" s="537"/>
      <c r="K9" s="538"/>
      <c r="L9" s="452"/>
      <c r="M9" s="453"/>
      <c r="N9" s="453"/>
      <c r="O9" s="453"/>
      <c r="P9" s="453"/>
      <c r="Q9" s="453"/>
      <c r="R9" s="453"/>
      <c r="S9" s="453"/>
      <c r="T9" s="453"/>
      <c r="U9" s="453"/>
      <c r="V9" s="453"/>
      <c r="W9" s="453"/>
      <c r="X9" s="453"/>
      <c r="Y9" s="453"/>
      <c r="Z9" s="453"/>
      <c r="AA9" s="453"/>
      <c r="AB9" s="453"/>
      <c r="AC9" s="453"/>
      <c r="AD9" s="453"/>
      <c r="AE9" s="453"/>
      <c r="AF9" s="453"/>
      <c r="AG9" s="453"/>
      <c r="AH9" s="453"/>
      <c r="AI9" s="453"/>
      <c r="AJ9" s="453"/>
      <c r="AK9" s="453"/>
      <c r="AL9" s="453"/>
      <c r="AM9" s="454"/>
      <c r="AO9" s="87" t="s">
        <v>113</v>
      </c>
    </row>
    <row r="10" spans="1:42" s="85" customFormat="1" ht="15.75" customHeight="1" x14ac:dyDescent="0.15">
      <c r="A10" s="697" t="s">
        <v>108</v>
      </c>
      <c r="B10" s="698"/>
      <c r="C10" s="698"/>
      <c r="D10" s="698"/>
      <c r="E10" s="698"/>
      <c r="F10" s="698"/>
      <c r="G10" s="698"/>
      <c r="H10" s="699"/>
      <c r="I10" s="200"/>
      <c r="J10" s="676" t="s">
        <v>166</v>
      </c>
      <c r="K10" s="676"/>
      <c r="L10" s="676"/>
      <c r="M10" s="676"/>
      <c r="N10" s="676"/>
      <c r="O10" s="676"/>
      <c r="P10" s="676"/>
      <c r="Q10" s="676"/>
      <c r="R10" s="676"/>
      <c r="S10" s="676"/>
      <c r="T10" s="676"/>
      <c r="U10" s="676"/>
      <c r="V10" s="676"/>
      <c r="W10" s="676"/>
      <c r="X10" s="676"/>
      <c r="Y10" s="676"/>
      <c r="Z10" s="676"/>
      <c r="AA10" s="676"/>
      <c r="AB10" s="676"/>
      <c r="AC10" s="676"/>
      <c r="AD10" s="676"/>
      <c r="AE10" s="676"/>
      <c r="AF10" s="676"/>
      <c r="AG10" s="676"/>
      <c r="AH10" s="676"/>
      <c r="AI10" s="676"/>
      <c r="AJ10" s="676"/>
      <c r="AK10" s="676"/>
      <c r="AL10" s="676"/>
      <c r="AM10" s="676"/>
      <c r="AO10" s="87" t="str">
        <f>IF(I10="〇","",IF(AND(B17="",B18="",B19="",B20="",B21=""),"","（１）の対象区分が選択されていますが事業区分で（１）を選択していません。"))</f>
        <v/>
      </c>
    </row>
    <row r="11" spans="1:42" s="85" customFormat="1" ht="15.75" customHeight="1" x14ac:dyDescent="0.15">
      <c r="A11" s="700"/>
      <c r="B11" s="701"/>
      <c r="C11" s="701"/>
      <c r="D11" s="701"/>
      <c r="E11" s="701"/>
      <c r="F11" s="701"/>
      <c r="G11" s="701"/>
      <c r="H11" s="702"/>
      <c r="I11" s="200"/>
      <c r="J11" s="676" t="s">
        <v>99</v>
      </c>
      <c r="K11" s="676"/>
      <c r="L11" s="676"/>
      <c r="M11" s="676"/>
      <c r="N11" s="676"/>
      <c r="O11" s="676"/>
      <c r="P11" s="676"/>
      <c r="Q11" s="676"/>
      <c r="R11" s="676"/>
      <c r="S11" s="676"/>
      <c r="T11" s="676"/>
      <c r="U11" s="676"/>
      <c r="V11" s="676"/>
      <c r="W11" s="676"/>
      <c r="X11" s="676"/>
      <c r="Y11" s="676"/>
      <c r="Z11" s="676"/>
      <c r="AA11" s="676"/>
      <c r="AB11" s="676"/>
      <c r="AC11" s="676"/>
      <c r="AD11" s="676"/>
      <c r="AE11" s="676"/>
      <c r="AF11" s="676"/>
      <c r="AG11" s="676"/>
      <c r="AH11" s="676"/>
      <c r="AI11" s="676"/>
      <c r="AJ11" s="676"/>
      <c r="AK11" s="676"/>
      <c r="AL11" s="676"/>
      <c r="AM11" s="676"/>
      <c r="AO11" s="87" t="str">
        <f>IF(I11="〇","",IF(AND(AF63&lt;&gt;"はい",AF64&lt;&gt;"はい"),"","（２）の確認事項が選択されていますが事業区分で（２）を選択していません。"))</f>
        <v/>
      </c>
    </row>
    <row r="12" spans="1:42" s="85" customFormat="1" ht="15.75" customHeight="1" x14ac:dyDescent="0.15">
      <c r="A12" s="703"/>
      <c r="B12" s="704"/>
      <c r="C12" s="704"/>
      <c r="D12" s="704"/>
      <c r="E12" s="704"/>
      <c r="F12" s="704"/>
      <c r="G12" s="704"/>
      <c r="H12" s="705"/>
      <c r="I12" s="200"/>
      <c r="J12" s="676" t="s">
        <v>100</v>
      </c>
      <c r="K12" s="676"/>
      <c r="L12" s="676"/>
      <c r="M12" s="676"/>
      <c r="N12" s="676"/>
      <c r="O12" s="676"/>
      <c r="P12" s="676"/>
      <c r="Q12" s="676"/>
      <c r="R12" s="676"/>
      <c r="S12" s="676"/>
      <c r="T12" s="676"/>
      <c r="U12" s="676"/>
      <c r="V12" s="676"/>
      <c r="W12" s="676"/>
      <c r="X12" s="676"/>
      <c r="Y12" s="676"/>
      <c r="Z12" s="676"/>
      <c r="AA12" s="676"/>
      <c r="AB12" s="676"/>
      <c r="AC12" s="676"/>
      <c r="AD12" s="676"/>
      <c r="AE12" s="676"/>
      <c r="AF12" s="676"/>
      <c r="AG12" s="676"/>
      <c r="AH12" s="676"/>
      <c r="AI12" s="676"/>
      <c r="AJ12" s="676"/>
      <c r="AK12" s="676"/>
      <c r="AL12" s="676"/>
      <c r="AM12" s="676"/>
    </row>
    <row r="13" spans="1:42" s="85" customFormat="1" ht="10.5" customHeight="1" x14ac:dyDescent="0.15">
      <c r="A13" s="92" t="s">
        <v>204</v>
      </c>
      <c r="B13" s="293"/>
      <c r="C13" s="293"/>
      <c r="D13" s="293"/>
      <c r="E13" s="293"/>
      <c r="F13" s="293"/>
      <c r="G13" s="293"/>
      <c r="H13" s="293"/>
      <c r="I13" s="293"/>
      <c r="J13" s="94"/>
      <c r="K13" s="94"/>
      <c r="L13" s="94"/>
      <c r="M13" s="94"/>
      <c r="N13" s="94"/>
      <c r="O13" s="94"/>
      <c r="P13" s="94"/>
      <c r="Q13" s="94"/>
      <c r="R13" s="94"/>
      <c r="S13" s="94"/>
      <c r="T13" s="94"/>
      <c r="U13" s="94"/>
      <c r="V13" s="94"/>
      <c r="W13" s="94"/>
      <c r="X13" s="94"/>
      <c r="Y13" s="94"/>
      <c r="Z13" s="94"/>
      <c r="AA13" s="94"/>
      <c r="AB13" s="94"/>
      <c r="AC13" s="94"/>
      <c r="AD13" s="94"/>
      <c r="AE13" s="94"/>
      <c r="AF13" s="94"/>
      <c r="AG13" s="94"/>
      <c r="AH13" s="94"/>
      <c r="AI13" s="94"/>
      <c r="AJ13" s="94"/>
      <c r="AK13" s="94"/>
      <c r="AL13" s="94"/>
      <c r="AM13" s="94"/>
    </row>
    <row r="14" spans="1:42" s="85" customFormat="1" ht="5.25" customHeight="1" x14ac:dyDescent="0.15">
      <c r="A14" s="295"/>
      <c r="B14" s="295"/>
      <c r="C14" s="295"/>
      <c r="D14" s="295"/>
      <c r="E14" s="295"/>
      <c r="F14" s="295"/>
      <c r="G14" s="295"/>
      <c r="H14" s="295"/>
      <c r="I14" s="96"/>
      <c r="J14" s="295"/>
      <c r="K14" s="97"/>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row>
    <row r="15" spans="1:42" s="85" customFormat="1" ht="26.25" customHeight="1" x14ac:dyDescent="0.15">
      <c r="A15" s="693" t="s">
        <v>166</v>
      </c>
      <c r="B15" s="693"/>
      <c r="C15" s="693"/>
      <c r="D15" s="693"/>
      <c r="E15" s="693"/>
      <c r="F15" s="693"/>
      <c r="G15" s="693"/>
      <c r="H15" s="693"/>
      <c r="I15" s="693"/>
      <c r="J15" s="693"/>
      <c r="K15" s="693"/>
      <c r="L15" s="693"/>
      <c r="M15" s="693"/>
      <c r="N15" s="693"/>
      <c r="O15" s="693"/>
      <c r="P15" s="693"/>
      <c r="Q15" s="693"/>
      <c r="R15" s="693"/>
      <c r="S15" s="693"/>
      <c r="T15" s="693"/>
      <c r="U15" s="693"/>
      <c r="V15" s="693"/>
      <c r="W15" s="693"/>
      <c r="X15" s="693"/>
      <c r="Y15" s="693"/>
      <c r="Z15" s="693"/>
      <c r="AA15" s="693"/>
      <c r="AB15" s="693"/>
      <c r="AC15" s="693"/>
      <c r="AD15" s="693"/>
      <c r="AE15" s="693"/>
      <c r="AF15" s="693"/>
      <c r="AG15" s="693"/>
      <c r="AH15" s="693"/>
      <c r="AI15" s="693"/>
      <c r="AJ15" s="693"/>
      <c r="AK15" s="693"/>
      <c r="AL15" s="693"/>
      <c r="AM15" s="693"/>
      <c r="AO15" s="87" t="s">
        <v>113</v>
      </c>
      <c r="AP15" s="87" t="s">
        <v>114</v>
      </c>
    </row>
    <row r="16" spans="1:42" s="85" customFormat="1" ht="14.25" customHeight="1" x14ac:dyDescent="0.15">
      <c r="A16" s="99" t="s">
        <v>123</v>
      </c>
      <c r="B16" s="292"/>
      <c r="C16" s="292"/>
      <c r="D16" s="292"/>
      <c r="E16" s="292"/>
      <c r="F16" s="292"/>
      <c r="G16" s="292"/>
      <c r="H16" s="292"/>
      <c r="I16" s="292"/>
      <c r="J16" s="292"/>
      <c r="K16" s="292"/>
      <c r="L16" s="292"/>
      <c r="M16" s="292"/>
      <c r="N16" s="292"/>
      <c r="O16" s="292"/>
      <c r="P16" s="292"/>
      <c r="Q16" s="292"/>
      <c r="R16" s="292"/>
      <c r="S16" s="292"/>
      <c r="T16" s="292"/>
      <c r="U16" s="292"/>
      <c r="V16" s="292"/>
      <c r="W16" s="292"/>
      <c r="X16" s="292"/>
      <c r="Y16" s="292"/>
      <c r="Z16" s="292"/>
      <c r="AA16" s="292"/>
      <c r="AB16" s="292"/>
      <c r="AC16" s="292"/>
      <c r="AD16" s="292"/>
      <c r="AE16" s="292"/>
      <c r="AF16" s="292"/>
      <c r="AG16" s="292"/>
      <c r="AH16" s="292"/>
      <c r="AI16" s="292"/>
      <c r="AJ16" s="292"/>
      <c r="AK16" s="101"/>
      <c r="AL16" s="298"/>
      <c r="AM16" s="299"/>
      <c r="AO16" s="87" t="str">
        <f>IF(I10="","",IF(OR(B17="〇",B18="〇",B19="〇",B20="〇",B21="〇"),"","事業区分で（１）を選択していますが（１）の対象区分が選択されていません。"))</f>
        <v/>
      </c>
      <c r="AP16" s="87" t="s">
        <v>124</v>
      </c>
    </row>
    <row r="17" spans="1:42" s="85" customFormat="1" ht="14.25" customHeight="1" x14ac:dyDescent="0.15">
      <c r="A17" s="114"/>
      <c r="B17" s="200"/>
      <c r="C17" s="288" t="s">
        <v>126</v>
      </c>
      <c r="D17" s="515" t="s">
        <v>127</v>
      </c>
      <c r="E17" s="516"/>
      <c r="F17" s="516"/>
      <c r="G17" s="516"/>
      <c r="H17" s="516"/>
      <c r="I17" s="516"/>
      <c r="J17" s="516"/>
      <c r="K17" s="516"/>
      <c r="L17" s="516"/>
      <c r="M17" s="516"/>
      <c r="N17" s="516"/>
      <c r="O17" s="516"/>
      <c r="P17" s="516"/>
      <c r="Q17" s="516"/>
      <c r="R17" s="516"/>
      <c r="S17" s="516"/>
      <c r="T17" s="516"/>
      <c r="U17" s="516"/>
      <c r="V17" s="516"/>
      <c r="W17" s="516"/>
      <c r="X17" s="516"/>
      <c r="Y17" s="516"/>
      <c r="Z17" s="516"/>
      <c r="AA17" s="516"/>
      <c r="AB17" s="516"/>
      <c r="AC17" s="516"/>
      <c r="AD17" s="516"/>
      <c r="AE17" s="516"/>
      <c r="AF17" s="516"/>
      <c r="AG17" s="516"/>
      <c r="AH17" s="516"/>
      <c r="AI17" s="516"/>
      <c r="AJ17" s="516"/>
      <c r="AK17" s="516"/>
      <c r="AL17" s="516"/>
      <c r="AM17" s="517"/>
      <c r="AO17" s="105" t="s">
        <v>124</v>
      </c>
      <c r="AP17" s="105" t="s">
        <v>124</v>
      </c>
    </row>
    <row r="18" spans="1:42" s="85" customFormat="1" ht="14.25" customHeight="1" x14ac:dyDescent="0.15">
      <c r="A18" s="114"/>
      <c r="B18" s="200"/>
      <c r="C18" s="260" t="s">
        <v>104</v>
      </c>
      <c r="D18" s="515" t="s">
        <v>109</v>
      </c>
      <c r="E18" s="516"/>
      <c r="F18" s="516"/>
      <c r="G18" s="516"/>
      <c r="H18" s="516"/>
      <c r="I18" s="516"/>
      <c r="J18" s="516"/>
      <c r="K18" s="516"/>
      <c r="L18" s="516"/>
      <c r="M18" s="516"/>
      <c r="N18" s="516"/>
      <c r="O18" s="516"/>
      <c r="P18" s="516"/>
      <c r="Q18" s="516"/>
      <c r="R18" s="516"/>
      <c r="S18" s="516"/>
      <c r="T18" s="516"/>
      <c r="U18" s="516"/>
      <c r="V18" s="516"/>
      <c r="W18" s="516"/>
      <c r="X18" s="516"/>
      <c r="Y18" s="516"/>
      <c r="Z18" s="516"/>
      <c r="AA18" s="516"/>
      <c r="AB18" s="516"/>
      <c r="AC18" s="516"/>
      <c r="AD18" s="516"/>
      <c r="AE18" s="516"/>
      <c r="AF18" s="516"/>
      <c r="AG18" s="516"/>
      <c r="AH18" s="516"/>
      <c r="AI18" s="516"/>
      <c r="AJ18" s="516"/>
      <c r="AK18" s="516"/>
      <c r="AL18" s="516"/>
      <c r="AM18" s="517"/>
      <c r="AO18" s="105" t="str">
        <f>IF(B18="","",IF(AP5=4,"通所系サービスは②での申請は対象外です。",""))</f>
        <v/>
      </c>
      <c r="AP18" s="105" t="str">
        <f>IF(B18="","",IF(AP5=5,"②について、訪問サービスまたは宿泊サービスとして実施している。",""))</f>
        <v/>
      </c>
    </row>
    <row r="19" spans="1:42" s="85" customFormat="1" ht="14.25" customHeight="1" x14ac:dyDescent="0.15">
      <c r="A19" s="114"/>
      <c r="B19" s="200"/>
      <c r="C19" s="260" t="s">
        <v>105</v>
      </c>
      <c r="D19" s="515" t="s">
        <v>110</v>
      </c>
      <c r="E19" s="516"/>
      <c r="F19" s="516"/>
      <c r="G19" s="516"/>
      <c r="H19" s="516"/>
      <c r="I19" s="516"/>
      <c r="J19" s="516"/>
      <c r="K19" s="516"/>
      <c r="L19" s="516"/>
      <c r="M19" s="516"/>
      <c r="N19" s="516"/>
      <c r="O19" s="516"/>
      <c r="P19" s="516"/>
      <c r="Q19" s="516"/>
      <c r="R19" s="516"/>
      <c r="S19" s="516"/>
      <c r="T19" s="516"/>
      <c r="U19" s="516"/>
      <c r="V19" s="516"/>
      <c r="W19" s="516"/>
      <c r="X19" s="516"/>
      <c r="Y19" s="516"/>
      <c r="Z19" s="516"/>
      <c r="AA19" s="516"/>
      <c r="AB19" s="516"/>
      <c r="AC19" s="516"/>
      <c r="AD19" s="516"/>
      <c r="AE19" s="516"/>
      <c r="AF19" s="516"/>
      <c r="AG19" s="516"/>
      <c r="AH19" s="516"/>
      <c r="AI19" s="516"/>
      <c r="AJ19" s="516"/>
      <c r="AK19" s="516"/>
      <c r="AL19" s="516"/>
      <c r="AM19" s="517"/>
      <c r="AO19" s="105" t="str">
        <f>IF(B19="","",IF(AP5=1,"当該サービスは③での申請対象外です。",IF(AP5=2,"当該サービスは③での申請対象外です。","")))</f>
        <v/>
      </c>
      <c r="AP19" s="105" t="str">
        <f>IF(B19="","",IF(AP5=6,"③について、短期利用認知症対応型共同生活介護事業所に対しても休業要請を受けている。",""))</f>
        <v/>
      </c>
    </row>
    <row r="20" spans="1:42" s="85" customFormat="1" ht="14.25" customHeight="1" x14ac:dyDescent="0.15">
      <c r="A20" s="114"/>
      <c r="B20" s="200"/>
      <c r="C20" s="260" t="s">
        <v>106</v>
      </c>
      <c r="D20" s="515" t="s">
        <v>107</v>
      </c>
      <c r="E20" s="516"/>
      <c r="F20" s="516"/>
      <c r="G20" s="516"/>
      <c r="H20" s="516"/>
      <c r="I20" s="516"/>
      <c r="J20" s="516"/>
      <c r="K20" s="516"/>
      <c r="L20" s="516"/>
      <c r="M20" s="516"/>
      <c r="N20" s="516"/>
      <c r="O20" s="516"/>
      <c r="P20" s="516"/>
      <c r="Q20" s="516"/>
      <c r="R20" s="516"/>
      <c r="S20" s="516"/>
      <c r="T20" s="516"/>
      <c r="U20" s="516"/>
      <c r="V20" s="516"/>
      <c r="W20" s="516"/>
      <c r="X20" s="516"/>
      <c r="Y20" s="516"/>
      <c r="Z20" s="516"/>
      <c r="AA20" s="516"/>
      <c r="AB20" s="516"/>
      <c r="AC20" s="516"/>
      <c r="AD20" s="516"/>
      <c r="AE20" s="516"/>
      <c r="AF20" s="516"/>
      <c r="AG20" s="516"/>
      <c r="AH20" s="516"/>
      <c r="AI20" s="516"/>
      <c r="AJ20" s="516"/>
      <c r="AK20" s="516"/>
      <c r="AL20" s="516"/>
      <c r="AM20" s="517"/>
      <c r="AO20" s="105" t="str">
        <f>IF(B20="","",IF(OR(AP5=1,AP5=6),"","当該サービスは④での申請対象外です。"))&amp;IF(B20="","",IF(OR(B17="〇",B18="〇"),"④を申請していますが、①、②の場合は除きます。",""))</f>
        <v/>
      </c>
      <c r="AP20" s="105" t="s">
        <v>124</v>
      </c>
    </row>
    <row r="21" spans="1:42" s="85" customFormat="1" ht="14.25" customHeight="1" x14ac:dyDescent="0.15">
      <c r="A21" s="114"/>
      <c r="B21" s="200"/>
      <c r="C21" s="260" t="s">
        <v>235</v>
      </c>
      <c r="D21" s="515" t="s">
        <v>275</v>
      </c>
      <c r="E21" s="516"/>
      <c r="F21" s="516"/>
      <c r="G21" s="516"/>
      <c r="H21" s="516"/>
      <c r="I21" s="516"/>
      <c r="J21" s="516"/>
      <c r="K21" s="516"/>
      <c r="L21" s="516"/>
      <c r="M21" s="516"/>
      <c r="N21" s="516"/>
      <c r="O21" s="516"/>
      <c r="P21" s="516"/>
      <c r="Q21" s="516"/>
      <c r="R21" s="516"/>
      <c r="S21" s="516"/>
      <c r="T21" s="516"/>
      <c r="U21" s="516"/>
      <c r="V21" s="516"/>
      <c r="W21" s="516"/>
      <c r="X21" s="516"/>
      <c r="Y21" s="516"/>
      <c r="Z21" s="516"/>
      <c r="AA21" s="516"/>
      <c r="AB21" s="516"/>
      <c r="AC21" s="516"/>
      <c r="AD21" s="516"/>
      <c r="AE21" s="516"/>
      <c r="AF21" s="516"/>
      <c r="AG21" s="516"/>
      <c r="AH21" s="516"/>
      <c r="AI21" s="516"/>
      <c r="AJ21" s="516"/>
      <c r="AK21" s="516"/>
      <c r="AL21" s="516"/>
      <c r="AM21" s="517"/>
      <c r="AO21" s="105" t="str">
        <f>IF(B21="","",IF(OR(AP5=1,AP5=3,AP5=6),"","当該サービスは⑤での申請対象外です。"))</f>
        <v/>
      </c>
      <c r="AP21" s="105" t="s">
        <v>124</v>
      </c>
    </row>
    <row r="22" spans="1:42" s="85" customFormat="1" ht="14.25" customHeight="1" x14ac:dyDescent="0.15">
      <c r="A22" s="106" t="s">
        <v>236</v>
      </c>
      <c r="B22" s="293"/>
      <c r="C22" s="107"/>
      <c r="D22" s="107"/>
      <c r="E22" s="107"/>
      <c r="F22" s="107"/>
      <c r="G22" s="107"/>
      <c r="H22" s="107"/>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8"/>
    </row>
    <row r="23" spans="1:42" s="85" customFormat="1" ht="14.25" customHeight="1" x14ac:dyDescent="0.15">
      <c r="A23" s="109"/>
      <c r="B23" s="262" t="s">
        <v>118</v>
      </c>
      <c r="C23" s="110"/>
      <c r="D23" s="111"/>
      <c r="E23" s="111"/>
      <c r="F23" s="111"/>
      <c r="G23" s="111"/>
      <c r="H23" s="111"/>
      <c r="I23" s="111"/>
      <c r="J23" s="111"/>
      <c r="K23" s="111"/>
      <c r="L23" s="111"/>
      <c r="M23" s="111"/>
      <c r="N23" s="111"/>
      <c r="O23" s="111"/>
      <c r="P23" s="111"/>
      <c r="Q23" s="111"/>
      <c r="R23" s="111"/>
      <c r="S23" s="111"/>
      <c r="T23" s="111"/>
      <c r="U23" s="111"/>
      <c r="V23" s="111"/>
      <c r="W23" s="111"/>
      <c r="X23" s="111"/>
      <c r="Y23" s="111"/>
      <c r="Z23" s="111"/>
      <c r="AA23" s="111"/>
      <c r="AB23" s="111"/>
      <c r="AC23" s="111"/>
      <c r="AD23" s="111"/>
      <c r="AE23" s="111"/>
      <c r="AF23" s="111"/>
      <c r="AG23" s="111"/>
      <c r="AH23" s="111"/>
      <c r="AI23" s="111"/>
      <c r="AJ23" s="111"/>
      <c r="AK23" s="111"/>
      <c r="AL23" s="111"/>
      <c r="AM23" s="112"/>
      <c r="AO23" s="87" t="s">
        <v>113</v>
      </c>
    </row>
    <row r="24" spans="1:42" s="85" customFormat="1" ht="20.25" customHeight="1" x14ac:dyDescent="0.15">
      <c r="A24" s="113"/>
      <c r="B24" s="200"/>
      <c r="C24" s="516" t="s">
        <v>117</v>
      </c>
      <c r="D24" s="516"/>
      <c r="E24" s="516"/>
      <c r="F24" s="516"/>
      <c r="G24" s="516"/>
      <c r="H24" s="516"/>
      <c r="I24" s="516"/>
      <c r="J24" s="516"/>
      <c r="K24" s="516"/>
      <c r="L24" s="516"/>
      <c r="M24" s="516"/>
      <c r="N24" s="516"/>
      <c r="O24" s="516"/>
      <c r="P24" s="516"/>
      <c r="Q24" s="516"/>
      <c r="R24" s="516"/>
      <c r="S24" s="516"/>
      <c r="T24" s="516"/>
      <c r="U24" s="516"/>
      <c r="V24" s="516"/>
      <c r="W24" s="200"/>
      <c r="X24" s="515" t="s">
        <v>203</v>
      </c>
      <c r="Y24" s="516"/>
      <c r="Z24" s="516"/>
      <c r="AA24" s="516"/>
      <c r="AB24" s="516"/>
      <c r="AC24" s="516"/>
      <c r="AD24" s="516"/>
      <c r="AE24" s="516"/>
      <c r="AF24" s="516"/>
      <c r="AG24" s="516"/>
      <c r="AH24" s="516"/>
      <c r="AI24" s="516"/>
      <c r="AJ24" s="516"/>
      <c r="AK24" s="516"/>
      <c r="AL24" s="516"/>
      <c r="AM24" s="517"/>
      <c r="AO24" s="87" t="str">
        <f>IF(B25="","",IF(OR(B17="〇",B18="〇",B20="〇"),"","「一定の要件に該当する自費検査」は①、②、④の場合が対象です。"))&amp;IF(B20="","",IF(B25="","④は「一定の要件に該当する自費検査」を実施した場合が対象です。",""))</f>
        <v/>
      </c>
    </row>
    <row r="25" spans="1:42" s="85" customFormat="1" ht="20.25" customHeight="1" x14ac:dyDescent="0.15">
      <c r="A25" s="114"/>
      <c r="B25" s="200"/>
      <c r="C25" s="516" t="s">
        <v>201</v>
      </c>
      <c r="D25" s="516"/>
      <c r="E25" s="516"/>
      <c r="F25" s="516"/>
      <c r="G25" s="516"/>
      <c r="H25" s="516"/>
      <c r="I25" s="516"/>
      <c r="J25" s="516"/>
      <c r="K25" s="516"/>
      <c r="L25" s="516"/>
      <c r="M25" s="516"/>
      <c r="N25" s="516"/>
      <c r="O25" s="516"/>
      <c r="P25" s="516"/>
      <c r="Q25" s="516"/>
      <c r="R25" s="516"/>
      <c r="S25" s="516"/>
      <c r="T25" s="516"/>
      <c r="U25" s="516"/>
      <c r="V25" s="516"/>
      <c r="W25" s="115"/>
      <c r="X25" s="111"/>
      <c r="Y25" s="111"/>
      <c r="Z25" s="111"/>
      <c r="AA25" s="111"/>
      <c r="AB25" s="111"/>
      <c r="AC25" s="111"/>
      <c r="AD25" s="111"/>
      <c r="AE25" s="111"/>
      <c r="AF25" s="111"/>
      <c r="AG25" s="111"/>
      <c r="AH25" s="111"/>
      <c r="AI25" s="111"/>
      <c r="AJ25" s="111"/>
      <c r="AK25" s="111"/>
      <c r="AL25" s="111"/>
      <c r="AM25" s="112"/>
      <c r="AO25" s="87" t="str">
        <f>IF(B30="","",IF(B21="","「感染対策等を行った上での施設内療養」は⑤の場合が対象です。",""))&amp;IF(B21="","",IF(B30="","⑤は「感染対策等を行った上での施設内療養」を実施した場合が対象です。",""))</f>
        <v/>
      </c>
    </row>
    <row r="26" spans="1:42" s="85" customFormat="1" ht="14.25" customHeight="1" x14ac:dyDescent="0.15">
      <c r="A26" s="294"/>
      <c r="B26" s="261" t="s">
        <v>119</v>
      </c>
      <c r="C26" s="111"/>
      <c r="D26" s="111"/>
      <c r="E26" s="111"/>
      <c r="F26" s="111"/>
      <c r="G26" s="111"/>
      <c r="H26" s="111"/>
      <c r="I26" s="111"/>
      <c r="J26" s="111"/>
      <c r="K26" s="111"/>
      <c r="L26" s="111"/>
      <c r="M26" s="111"/>
      <c r="N26" s="111"/>
      <c r="O26" s="111"/>
      <c r="P26" s="111"/>
      <c r="Q26" s="111"/>
      <c r="R26" s="111"/>
      <c r="S26" s="111"/>
      <c r="T26" s="111"/>
      <c r="U26" s="111"/>
      <c r="V26" s="111"/>
      <c r="W26" s="111"/>
      <c r="X26" s="111"/>
      <c r="Y26" s="111"/>
      <c r="Z26" s="111"/>
      <c r="AA26" s="111"/>
      <c r="AB26" s="111"/>
      <c r="AC26" s="111"/>
      <c r="AD26" s="111"/>
      <c r="AE26" s="111"/>
      <c r="AF26" s="111"/>
      <c r="AG26" s="111"/>
      <c r="AH26" s="111"/>
      <c r="AI26" s="111"/>
      <c r="AJ26" s="111"/>
      <c r="AK26" s="111"/>
      <c r="AL26" s="111"/>
      <c r="AM26" s="112"/>
    </row>
    <row r="27" spans="1:42" s="85" customFormat="1" ht="20.25" customHeight="1" x14ac:dyDescent="0.15">
      <c r="A27" s="114"/>
      <c r="B27" s="200"/>
      <c r="C27" s="551" t="s">
        <v>120</v>
      </c>
      <c r="D27" s="551"/>
      <c r="E27" s="551"/>
      <c r="F27" s="551"/>
      <c r="G27" s="551"/>
      <c r="H27" s="551"/>
      <c r="I27" s="551"/>
      <c r="J27" s="551"/>
      <c r="K27" s="551"/>
      <c r="L27" s="551"/>
      <c r="M27" s="551"/>
      <c r="N27" s="551"/>
      <c r="O27" s="551"/>
      <c r="P27" s="551"/>
      <c r="Q27" s="551"/>
      <c r="R27" s="551"/>
      <c r="S27" s="551"/>
      <c r="T27" s="551"/>
      <c r="U27" s="551"/>
      <c r="V27" s="551"/>
      <c r="W27" s="200"/>
      <c r="X27" s="551" t="s">
        <v>121</v>
      </c>
      <c r="Y27" s="551"/>
      <c r="Z27" s="551"/>
      <c r="AA27" s="551"/>
      <c r="AB27" s="551"/>
      <c r="AC27" s="551"/>
      <c r="AD27" s="551"/>
      <c r="AE27" s="551"/>
      <c r="AF27" s="551"/>
      <c r="AG27" s="551"/>
      <c r="AH27" s="551"/>
      <c r="AI27" s="551"/>
      <c r="AJ27" s="551"/>
      <c r="AK27" s="551"/>
      <c r="AL27" s="551"/>
      <c r="AM27" s="551"/>
    </row>
    <row r="28" spans="1:42" s="85" customFormat="1" ht="20.25" customHeight="1" x14ac:dyDescent="0.15">
      <c r="A28" s="114"/>
      <c r="B28" s="200"/>
      <c r="C28" s="551" t="s">
        <v>122</v>
      </c>
      <c r="D28" s="551"/>
      <c r="E28" s="551"/>
      <c r="F28" s="551"/>
      <c r="G28" s="551"/>
      <c r="H28" s="551"/>
      <c r="I28" s="551"/>
      <c r="J28" s="551"/>
      <c r="K28" s="551"/>
      <c r="L28" s="551"/>
      <c r="M28" s="551"/>
      <c r="N28" s="551"/>
      <c r="O28" s="551"/>
      <c r="P28" s="551"/>
      <c r="Q28" s="551"/>
      <c r="R28" s="551"/>
      <c r="S28" s="551"/>
      <c r="T28" s="551"/>
      <c r="U28" s="551"/>
      <c r="V28" s="551"/>
      <c r="W28" s="200"/>
      <c r="X28" s="551" t="s">
        <v>202</v>
      </c>
      <c r="Y28" s="551"/>
      <c r="Z28" s="551"/>
      <c r="AA28" s="551"/>
      <c r="AB28" s="551"/>
      <c r="AC28" s="551"/>
      <c r="AD28" s="551"/>
      <c r="AE28" s="551"/>
      <c r="AF28" s="551"/>
      <c r="AG28" s="551"/>
      <c r="AH28" s="551"/>
      <c r="AI28" s="551"/>
      <c r="AJ28" s="551"/>
      <c r="AK28" s="551"/>
      <c r="AL28" s="551"/>
      <c r="AM28" s="551"/>
    </row>
    <row r="29" spans="1:42" s="85" customFormat="1" ht="14.25" customHeight="1" x14ac:dyDescent="0.15">
      <c r="A29" s="294"/>
      <c r="B29" s="261" t="s">
        <v>276</v>
      </c>
      <c r="C29" s="111"/>
      <c r="D29" s="111"/>
      <c r="E29" s="111"/>
      <c r="F29" s="111"/>
      <c r="G29" s="111"/>
      <c r="H29" s="111"/>
      <c r="I29" s="111"/>
      <c r="J29" s="111"/>
      <c r="K29" s="111"/>
      <c r="L29" s="111"/>
      <c r="M29" s="111"/>
      <c r="N29" s="111"/>
      <c r="O29" s="111"/>
      <c r="P29" s="111"/>
      <c r="Q29" s="111"/>
      <c r="R29" s="111"/>
      <c r="S29" s="111"/>
      <c r="T29" s="111"/>
      <c r="U29" s="111"/>
      <c r="V29" s="111"/>
      <c r="W29" s="111"/>
      <c r="X29" s="111"/>
      <c r="Y29" s="111"/>
      <c r="Z29" s="111"/>
      <c r="AA29" s="111"/>
      <c r="AB29" s="111"/>
      <c r="AC29" s="111"/>
      <c r="AD29" s="111"/>
      <c r="AE29" s="111"/>
      <c r="AF29" s="111"/>
      <c r="AG29" s="111"/>
      <c r="AH29" s="111"/>
      <c r="AI29" s="111"/>
      <c r="AJ29" s="111"/>
      <c r="AK29" s="111"/>
      <c r="AL29" s="111"/>
      <c r="AM29" s="112"/>
    </row>
    <row r="30" spans="1:42" s="85" customFormat="1" ht="20.25" customHeight="1" x14ac:dyDescent="0.15">
      <c r="A30" s="114"/>
      <c r="B30" s="200"/>
      <c r="C30" s="516" t="s">
        <v>248</v>
      </c>
      <c r="D30" s="516"/>
      <c r="E30" s="516"/>
      <c r="F30" s="516"/>
      <c r="G30" s="516"/>
      <c r="H30" s="516"/>
      <c r="I30" s="516"/>
      <c r="J30" s="516"/>
      <c r="K30" s="516"/>
      <c r="L30" s="516"/>
      <c r="M30" s="516"/>
      <c r="N30" s="516"/>
      <c r="O30" s="516"/>
      <c r="P30" s="516"/>
      <c r="Q30" s="516"/>
      <c r="R30" s="516"/>
      <c r="S30" s="516"/>
      <c r="T30" s="516"/>
      <c r="U30" s="516"/>
      <c r="V30" s="516"/>
      <c r="W30" s="115"/>
      <c r="X30" s="111"/>
      <c r="Y30" s="111"/>
      <c r="Z30" s="111"/>
      <c r="AA30" s="111"/>
      <c r="AB30" s="111"/>
      <c r="AC30" s="111"/>
      <c r="AD30" s="111"/>
      <c r="AE30" s="111"/>
      <c r="AF30" s="111"/>
      <c r="AG30" s="111"/>
      <c r="AH30" s="111"/>
      <c r="AI30" s="111"/>
      <c r="AJ30" s="111"/>
      <c r="AK30" s="111"/>
      <c r="AL30" s="111"/>
      <c r="AM30" s="112"/>
    </row>
    <row r="31" spans="1:42" s="85" customFormat="1" ht="12" x14ac:dyDescent="0.15">
      <c r="A31" s="114"/>
      <c r="B31" s="650" t="s">
        <v>240</v>
      </c>
      <c r="C31" s="651"/>
      <c r="D31" s="651"/>
      <c r="E31" s="651"/>
      <c r="F31" s="651"/>
      <c r="G31" s="651"/>
      <c r="H31" s="651"/>
      <c r="I31" s="651"/>
      <c r="J31" s="651"/>
      <c r="K31" s="651"/>
      <c r="L31" s="651"/>
      <c r="M31" s="651"/>
      <c r="N31" s="651"/>
      <c r="O31" s="651"/>
      <c r="P31" s="651"/>
      <c r="Q31" s="651"/>
      <c r="R31" s="651"/>
      <c r="S31" s="651"/>
      <c r="T31" s="651"/>
      <c r="U31" s="651"/>
      <c r="V31" s="651"/>
      <c r="W31" s="651"/>
      <c r="X31" s="651"/>
      <c r="Y31" s="651"/>
      <c r="Z31" s="651"/>
      <c r="AA31" s="651"/>
      <c r="AB31" s="651"/>
      <c r="AC31" s="651"/>
      <c r="AD31" s="651"/>
      <c r="AE31" s="651"/>
      <c r="AF31" s="651"/>
      <c r="AG31" s="651"/>
      <c r="AH31" s="651"/>
      <c r="AI31" s="651"/>
      <c r="AJ31" s="651"/>
      <c r="AK31" s="651"/>
      <c r="AL31" s="651"/>
      <c r="AM31" s="652"/>
    </row>
    <row r="32" spans="1:42" s="85" customFormat="1" ht="12" x14ac:dyDescent="0.15">
      <c r="A32" s="117"/>
      <c r="B32" s="521" t="s">
        <v>247</v>
      </c>
      <c r="C32" s="522"/>
      <c r="D32" s="522"/>
      <c r="E32" s="522"/>
      <c r="F32" s="522"/>
      <c r="G32" s="522"/>
      <c r="H32" s="522"/>
      <c r="I32" s="522"/>
      <c r="J32" s="522"/>
      <c r="K32" s="522"/>
      <c r="L32" s="522"/>
      <c r="M32" s="522"/>
      <c r="N32" s="522"/>
      <c r="O32" s="522"/>
      <c r="P32" s="522"/>
      <c r="Q32" s="522"/>
      <c r="R32" s="522"/>
      <c r="S32" s="522"/>
      <c r="T32" s="522"/>
      <c r="U32" s="522"/>
      <c r="V32" s="522"/>
      <c r="W32" s="522"/>
      <c r="X32" s="522"/>
      <c r="Y32" s="522"/>
      <c r="Z32" s="522"/>
      <c r="AA32" s="522"/>
      <c r="AB32" s="522"/>
      <c r="AC32" s="522"/>
      <c r="AD32" s="522"/>
      <c r="AE32" s="522"/>
      <c r="AF32" s="522"/>
      <c r="AG32" s="522"/>
      <c r="AH32" s="522"/>
      <c r="AI32" s="522"/>
      <c r="AJ32" s="522"/>
      <c r="AK32" s="522"/>
      <c r="AL32" s="522"/>
      <c r="AM32" s="523"/>
    </row>
    <row r="33" spans="1:41" s="85" customFormat="1" ht="14.25" customHeight="1" x14ac:dyDescent="0.15">
      <c r="A33" s="106" t="s">
        <v>158</v>
      </c>
      <c r="B33" s="118"/>
      <c r="C33" s="293"/>
      <c r="D33" s="293"/>
      <c r="E33" s="119"/>
      <c r="F33" s="293"/>
      <c r="G33" s="293"/>
      <c r="H33" s="293"/>
      <c r="I33" s="293"/>
      <c r="J33" s="120"/>
      <c r="K33" s="120"/>
      <c r="L33" s="120"/>
      <c r="M33" s="120"/>
      <c r="N33" s="120"/>
      <c r="O33" s="121"/>
      <c r="P33" s="122"/>
      <c r="Q33" s="122"/>
      <c r="R33" s="122"/>
      <c r="S33" s="123"/>
      <c r="T33" s="124"/>
      <c r="U33" s="123"/>
      <c r="V33" s="123"/>
      <c r="W33" s="123"/>
      <c r="X33" s="123"/>
      <c r="Y33" s="124"/>
      <c r="Z33" s="124"/>
      <c r="AA33" s="124"/>
      <c r="AB33" s="124"/>
      <c r="AC33" s="123"/>
      <c r="AD33" s="123"/>
      <c r="AE33" s="123"/>
      <c r="AF33" s="123"/>
      <c r="AG33" s="123"/>
      <c r="AH33" s="123"/>
      <c r="AI33" s="125"/>
      <c r="AJ33" s="125"/>
      <c r="AK33" s="125"/>
      <c r="AL33" s="125"/>
      <c r="AM33" s="126"/>
    </row>
    <row r="34" spans="1:41" s="85" customFormat="1" ht="14.25" customHeight="1" x14ac:dyDescent="0.15">
      <c r="A34" s="104"/>
      <c r="B34" s="286" t="s">
        <v>125</v>
      </c>
      <c r="C34" s="496" t="s">
        <v>260</v>
      </c>
      <c r="D34" s="497"/>
      <c r="E34" s="497"/>
      <c r="F34" s="497"/>
      <c r="G34" s="497"/>
      <c r="H34" s="497"/>
      <c r="I34" s="497"/>
      <c r="J34" s="497"/>
      <c r="K34" s="497"/>
      <c r="L34" s="497"/>
      <c r="M34" s="497"/>
      <c r="N34" s="497"/>
      <c r="O34" s="497"/>
      <c r="P34" s="497"/>
      <c r="Q34" s="497"/>
      <c r="R34" s="497"/>
      <c r="S34" s="497"/>
      <c r="T34" s="497"/>
      <c r="U34" s="497"/>
      <c r="V34" s="497"/>
      <c r="W34" s="497"/>
      <c r="X34" s="497"/>
      <c r="Y34" s="497"/>
      <c r="Z34" s="497"/>
      <c r="AA34" s="497"/>
      <c r="AB34" s="497"/>
      <c r="AC34" s="497"/>
      <c r="AD34" s="497"/>
      <c r="AE34" s="498"/>
      <c r="AF34" s="509" t="s">
        <v>131</v>
      </c>
      <c r="AG34" s="510"/>
      <c r="AH34" s="510"/>
      <c r="AI34" s="510"/>
      <c r="AJ34" s="510"/>
      <c r="AK34" s="510"/>
      <c r="AL34" s="510"/>
      <c r="AM34" s="511"/>
    </row>
    <row r="35" spans="1:41" s="85" customFormat="1" ht="14.25" customHeight="1" x14ac:dyDescent="0.15">
      <c r="A35" s="127"/>
      <c r="B35" s="128" t="s">
        <v>128</v>
      </c>
      <c r="C35" s="119" t="s">
        <v>261</v>
      </c>
      <c r="D35" s="119"/>
      <c r="E35" s="119"/>
      <c r="F35" s="119"/>
      <c r="G35" s="119"/>
      <c r="H35" s="119"/>
      <c r="I35" s="119"/>
      <c r="J35" s="119"/>
      <c r="K35" s="119"/>
      <c r="L35" s="119"/>
      <c r="M35" s="119"/>
      <c r="N35" s="119"/>
      <c r="O35" s="119"/>
      <c r="P35" s="119"/>
      <c r="Q35" s="119"/>
      <c r="R35" s="119"/>
      <c r="S35" s="119"/>
      <c r="T35" s="119"/>
      <c r="U35" s="119"/>
      <c r="V35" s="119"/>
      <c r="W35" s="119"/>
      <c r="X35" s="119"/>
      <c r="Y35" s="119"/>
      <c r="Z35" s="119"/>
      <c r="AA35" s="119"/>
      <c r="AB35" s="119"/>
      <c r="AC35" s="119"/>
      <c r="AD35" s="119"/>
      <c r="AE35" s="119"/>
      <c r="AF35" s="657"/>
      <c r="AG35" s="658"/>
      <c r="AH35" s="658"/>
      <c r="AI35" s="658"/>
      <c r="AJ35" s="658"/>
      <c r="AK35" s="658"/>
      <c r="AL35" s="658"/>
      <c r="AM35" s="659"/>
    </row>
    <row r="36" spans="1:41" s="85" customFormat="1" ht="22.5" customHeight="1" x14ac:dyDescent="0.15">
      <c r="A36" s="129"/>
      <c r="B36" s="296"/>
      <c r="C36" s="500" t="s">
        <v>287</v>
      </c>
      <c r="D36" s="500"/>
      <c r="E36" s="500"/>
      <c r="F36" s="500"/>
      <c r="G36" s="500"/>
      <c r="H36" s="500"/>
      <c r="I36" s="500"/>
      <c r="J36" s="500"/>
      <c r="K36" s="500"/>
      <c r="L36" s="500"/>
      <c r="M36" s="500"/>
      <c r="N36" s="500"/>
      <c r="O36" s="500"/>
      <c r="P36" s="500"/>
      <c r="Q36" s="500"/>
      <c r="R36" s="500"/>
      <c r="S36" s="500"/>
      <c r="T36" s="500"/>
      <c r="U36" s="500"/>
      <c r="V36" s="500"/>
      <c r="W36" s="500"/>
      <c r="X36" s="500"/>
      <c r="Y36" s="500"/>
      <c r="Z36" s="500"/>
      <c r="AA36" s="500"/>
      <c r="AB36" s="500"/>
      <c r="AC36" s="500"/>
      <c r="AD36" s="500"/>
      <c r="AE36" s="501"/>
      <c r="AF36" s="502" t="s">
        <v>136</v>
      </c>
      <c r="AG36" s="503"/>
      <c r="AH36" s="78"/>
      <c r="AI36" s="284" t="s">
        <v>137</v>
      </c>
      <c r="AJ36" s="78"/>
      <c r="AK36" s="132" t="s">
        <v>132</v>
      </c>
      <c r="AL36" s="201"/>
      <c r="AM36" s="285" t="s">
        <v>1</v>
      </c>
    </row>
    <row r="37" spans="1:41" s="85" customFormat="1" ht="14.25" customHeight="1" x14ac:dyDescent="0.15">
      <c r="A37" s="294"/>
      <c r="B37" s="264" t="s">
        <v>104</v>
      </c>
      <c r="C37" s="496" t="s">
        <v>109</v>
      </c>
      <c r="D37" s="496"/>
      <c r="E37" s="496"/>
      <c r="F37" s="496"/>
      <c r="G37" s="496"/>
      <c r="H37" s="496"/>
      <c r="I37" s="496"/>
      <c r="J37" s="496"/>
      <c r="K37" s="496"/>
      <c r="L37" s="496"/>
      <c r="M37" s="496"/>
      <c r="N37" s="496"/>
      <c r="O37" s="496"/>
      <c r="P37" s="496"/>
      <c r="Q37" s="496"/>
      <c r="R37" s="496"/>
      <c r="S37" s="496"/>
      <c r="T37" s="496"/>
      <c r="U37" s="496"/>
      <c r="V37" s="496"/>
      <c r="W37" s="496"/>
      <c r="X37" s="496"/>
      <c r="Y37" s="496"/>
      <c r="Z37" s="496"/>
      <c r="AA37" s="496"/>
      <c r="AB37" s="496"/>
      <c r="AC37" s="496"/>
      <c r="AD37" s="496"/>
      <c r="AE37" s="499"/>
      <c r="AF37" s="509" t="s">
        <v>131</v>
      </c>
      <c r="AG37" s="510"/>
      <c r="AH37" s="510"/>
      <c r="AI37" s="510"/>
      <c r="AJ37" s="510"/>
      <c r="AK37" s="510"/>
      <c r="AL37" s="510"/>
      <c r="AM37" s="511"/>
    </row>
    <row r="38" spans="1:41" s="85" customFormat="1" ht="14.25" customHeight="1" x14ac:dyDescent="0.15">
      <c r="A38" s="294"/>
      <c r="B38" s="128" t="s">
        <v>128</v>
      </c>
      <c r="C38" s="119" t="s">
        <v>135</v>
      </c>
      <c r="D38" s="119"/>
      <c r="E38" s="119"/>
      <c r="F38" s="119"/>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119"/>
      <c r="AE38" s="119"/>
      <c r="AF38" s="512"/>
      <c r="AG38" s="513"/>
      <c r="AH38" s="513"/>
      <c r="AI38" s="513"/>
      <c r="AJ38" s="513"/>
      <c r="AK38" s="513"/>
      <c r="AL38" s="513"/>
      <c r="AM38" s="514"/>
    </row>
    <row r="39" spans="1:41" ht="22.5" customHeight="1" x14ac:dyDescent="0.15">
      <c r="A39" s="134"/>
      <c r="B39" s="294"/>
      <c r="C39" s="660" t="s">
        <v>288</v>
      </c>
      <c r="D39" s="660"/>
      <c r="E39" s="660"/>
      <c r="F39" s="660"/>
      <c r="G39" s="660"/>
      <c r="H39" s="660"/>
      <c r="I39" s="660"/>
      <c r="J39" s="660"/>
      <c r="K39" s="660"/>
      <c r="L39" s="660"/>
      <c r="M39" s="660"/>
      <c r="N39" s="660"/>
      <c r="O39" s="660"/>
      <c r="P39" s="660"/>
      <c r="Q39" s="660"/>
      <c r="R39" s="660"/>
      <c r="S39" s="660"/>
      <c r="T39" s="660"/>
      <c r="U39" s="660"/>
      <c r="V39" s="660"/>
      <c r="W39" s="660"/>
      <c r="X39" s="660"/>
      <c r="Y39" s="660"/>
      <c r="Z39" s="660"/>
      <c r="AA39" s="660"/>
      <c r="AB39" s="660"/>
      <c r="AC39" s="660"/>
      <c r="AD39" s="660"/>
      <c r="AE39" s="661"/>
      <c r="AF39" s="648" t="s">
        <v>136</v>
      </c>
      <c r="AG39" s="649"/>
      <c r="AH39" s="79"/>
      <c r="AI39" s="135" t="s">
        <v>137</v>
      </c>
      <c r="AJ39" s="79"/>
      <c r="AK39" s="136" t="s">
        <v>132</v>
      </c>
      <c r="AL39" s="202"/>
      <c r="AM39" s="137" t="s">
        <v>1</v>
      </c>
    </row>
    <row r="40" spans="1:41" s="85" customFormat="1" ht="18.75" customHeight="1" x14ac:dyDescent="0.15">
      <c r="A40" s="294"/>
      <c r="B40" s="138" t="str">
        <f>IF(C40="","","・")</f>
        <v/>
      </c>
      <c r="C40" s="505" t="str">
        <f>AP18</f>
        <v/>
      </c>
      <c r="D40" s="505"/>
      <c r="E40" s="505"/>
      <c r="F40" s="505"/>
      <c r="G40" s="505"/>
      <c r="H40" s="505"/>
      <c r="I40" s="505"/>
      <c r="J40" s="505"/>
      <c r="K40" s="505"/>
      <c r="L40" s="505"/>
      <c r="M40" s="505"/>
      <c r="N40" s="505"/>
      <c r="O40" s="505"/>
      <c r="P40" s="505"/>
      <c r="Q40" s="505"/>
      <c r="R40" s="505"/>
      <c r="S40" s="505"/>
      <c r="T40" s="505"/>
      <c r="U40" s="505"/>
      <c r="V40" s="505"/>
      <c r="W40" s="505"/>
      <c r="X40" s="505"/>
      <c r="Y40" s="505"/>
      <c r="Z40" s="505"/>
      <c r="AA40" s="505"/>
      <c r="AB40" s="505"/>
      <c r="AC40" s="505"/>
      <c r="AD40" s="505"/>
      <c r="AE40" s="506"/>
      <c r="AF40" s="502"/>
      <c r="AG40" s="503"/>
      <c r="AH40" s="503"/>
      <c r="AI40" s="503"/>
      <c r="AJ40" s="503"/>
      <c r="AK40" s="503"/>
      <c r="AL40" s="503"/>
      <c r="AM40" s="504"/>
    </row>
    <row r="41" spans="1:41" s="85" customFormat="1" ht="21.75" customHeight="1" x14ac:dyDescent="0.15">
      <c r="A41" s="294"/>
      <c r="B41" s="264" t="s">
        <v>105</v>
      </c>
      <c r="C41" s="706" t="s">
        <v>162</v>
      </c>
      <c r="D41" s="706"/>
      <c r="E41" s="706"/>
      <c r="F41" s="706"/>
      <c r="G41" s="706"/>
      <c r="H41" s="706"/>
      <c r="I41" s="706"/>
      <c r="J41" s="706"/>
      <c r="K41" s="706"/>
      <c r="L41" s="706"/>
      <c r="M41" s="706"/>
      <c r="N41" s="706"/>
      <c r="O41" s="706"/>
      <c r="P41" s="706"/>
      <c r="Q41" s="706"/>
      <c r="R41" s="706"/>
      <c r="S41" s="706"/>
      <c r="T41" s="706"/>
      <c r="U41" s="706"/>
      <c r="V41" s="706"/>
      <c r="W41" s="706"/>
      <c r="X41" s="706"/>
      <c r="Y41" s="706"/>
      <c r="Z41" s="706"/>
      <c r="AA41" s="706"/>
      <c r="AB41" s="706"/>
      <c r="AC41" s="706"/>
      <c r="AD41" s="706"/>
      <c r="AE41" s="707"/>
      <c r="AF41" s="509" t="s">
        <v>131</v>
      </c>
      <c r="AG41" s="510"/>
      <c r="AH41" s="510"/>
      <c r="AI41" s="510"/>
      <c r="AJ41" s="510"/>
      <c r="AK41" s="510"/>
      <c r="AL41" s="510"/>
      <c r="AM41" s="511"/>
    </row>
    <row r="42" spans="1:41" s="85" customFormat="1" ht="14.25" customHeight="1" x14ac:dyDescent="0.15">
      <c r="A42" s="294"/>
      <c r="B42" s="128" t="s">
        <v>128</v>
      </c>
      <c r="C42" s="119" t="s">
        <v>142</v>
      </c>
      <c r="D42" s="119"/>
      <c r="E42" s="119"/>
      <c r="F42" s="119"/>
      <c r="G42" s="119"/>
      <c r="H42" s="119"/>
      <c r="I42" s="119"/>
      <c r="J42" s="119"/>
      <c r="K42" s="119"/>
      <c r="L42" s="119"/>
      <c r="M42" s="119"/>
      <c r="N42" s="119"/>
      <c r="O42" s="119"/>
      <c r="P42" s="119"/>
      <c r="Q42" s="119"/>
      <c r="R42" s="119"/>
      <c r="S42" s="119"/>
      <c r="T42" s="119"/>
      <c r="U42" s="119"/>
      <c r="V42" s="119"/>
      <c r="W42" s="119"/>
      <c r="X42" s="119"/>
      <c r="Y42" s="119"/>
      <c r="Z42" s="119"/>
      <c r="AA42" s="119"/>
      <c r="AB42" s="119"/>
      <c r="AC42" s="119"/>
      <c r="AD42" s="502" t="s">
        <v>138</v>
      </c>
      <c r="AE42" s="504"/>
      <c r="AF42" s="502" t="s">
        <v>136</v>
      </c>
      <c r="AG42" s="503"/>
      <c r="AH42" s="78"/>
      <c r="AI42" s="284" t="s">
        <v>137</v>
      </c>
      <c r="AJ42" s="78"/>
      <c r="AK42" s="132" t="s">
        <v>132</v>
      </c>
      <c r="AL42" s="201"/>
      <c r="AM42" s="285" t="s">
        <v>1</v>
      </c>
    </row>
    <row r="43" spans="1:41" ht="14.25" customHeight="1" x14ac:dyDescent="0.15">
      <c r="A43" s="134"/>
      <c r="B43" s="294"/>
      <c r="C43" s="139" t="s">
        <v>140</v>
      </c>
      <c r="D43" s="735"/>
      <c r="E43" s="735"/>
      <c r="F43" s="735"/>
      <c r="G43" s="735"/>
      <c r="H43" s="735"/>
      <c r="I43" s="735"/>
      <c r="J43" s="735"/>
      <c r="K43" s="735"/>
      <c r="L43" s="735"/>
      <c r="M43" s="735"/>
      <c r="N43" s="735"/>
      <c r="O43" s="735"/>
      <c r="P43" s="735"/>
      <c r="Q43" s="735"/>
      <c r="R43" s="735"/>
      <c r="S43" s="735"/>
      <c r="T43" s="735"/>
      <c r="U43" s="735"/>
      <c r="V43" s="735"/>
      <c r="W43" s="735"/>
      <c r="X43" s="735"/>
      <c r="Y43" s="735"/>
      <c r="Z43" s="140" t="s">
        <v>8</v>
      </c>
      <c r="AA43" s="141"/>
      <c r="AB43" s="141"/>
      <c r="AC43" s="141"/>
      <c r="AD43" s="507" t="s">
        <v>139</v>
      </c>
      <c r="AE43" s="508"/>
      <c r="AF43" s="648" t="s">
        <v>136</v>
      </c>
      <c r="AG43" s="649"/>
      <c r="AH43" s="79"/>
      <c r="AI43" s="135" t="s">
        <v>137</v>
      </c>
      <c r="AJ43" s="79"/>
      <c r="AK43" s="136" t="s">
        <v>132</v>
      </c>
      <c r="AL43" s="202"/>
      <c r="AM43" s="137" t="s">
        <v>1</v>
      </c>
    </row>
    <row r="44" spans="1:41" s="85" customFormat="1" ht="18.75" customHeight="1" x14ac:dyDescent="0.15">
      <c r="A44" s="294"/>
      <c r="B44" s="138" t="str">
        <f>IF(C44="","","・")</f>
        <v/>
      </c>
      <c r="C44" s="505" t="str">
        <f>AP19</f>
        <v/>
      </c>
      <c r="D44" s="505"/>
      <c r="E44" s="505"/>
      <c r="F44" s="505"/>
      <c r="G44" s="505"/>
      <c r="H44" s="505"/>
      <c r="I44" s="505"/>
      <c r="J44" s="505"/>
      <c r="K44" s="505"/>
      <c r="L44" s="505"/>
      <c r="M44" s="505"/>
      <c r="N44" s="505"/>
      <c r="O44" s="505"/>
      <c r="P44" s="505"/>
      <c r="Q44" s="505"/>
      <c r="R44" s="505"/>
      <c r="S44" s="505"/>
      <c r="T44" s="505"/>
      <c r="U44" s="505"/>
      <c r="V44" s="505"/>
      <c r="W44" s="505"/>
      <c r="X44" s="505"/>
      <c r="Y44" s="505"/>
      <c r="Z44" s="505"/>
      <c r="AA44" s="505"/>
      <c r="AB44" s="505"/>
      <c r="AC44" s="505"/>
      <c r="AD44" s="505"/>
      <c r="AE44" s="506"/>
      <c r="AF44" s="502"/>
      <c r="AG44" s="503"/>
      <c r="AH44" s="503"/>
      <c r="AI44" s="503"/>
      <c r="AJ44" s="503"/>
      <c r="AK44" s="503"/>
      <c r="AL44" s="503"/>
      <c r="AM44" s="504"/>
    </row>
    <row r="45" spans="1:41" s="85" customFormat="1" ht="14.25" customHeight="1" x14ac:dyDescent="0.15">
      <c r="A45" s="294"/>
      <c r="B45" s="264" t="s">
        <v>106</v>
      </c>
      <c r="C45" s="300" t="s">
        <v>258</v>
      </c>
      <c r="D45" s="287"/>
      <c r="E45" s="300"/>
      <c r="F45" s="287"/>
      <c r="G45" s="287"/>
      <c r="H45" s="287"/>
      <c r="I45" s="287"/>
      <c r="J45" s="267"/>
      <c r="K45" s="267"/>
      <c r="L45" s="267"/>
      <c r="M45" s="267"/>
      <c r="N45" s="267"/>
      <c r="O45" s="268"/>
      <c r="P45" s="146"/>
      <c r="Q45" s="146"/>
      <c r="R45" s="146"/>
      <c r="S45" s="269"/>
      <c r="T45" s="270"/>
      <c r="U45" s="270"/>
      <c r="V45" s="270"/>
      <c r="W45" s="270"/>
      <c r="X45" s="270"/>
      <c r="Y45" s="271"/>
      <c r="Z45" s="271"/>
      <c r="AA45" s="271"/>
      <c r="AB45" s="271"/>
      <c r="AC45" s="270"/>
      <c r="AD45" s="270"/>
      <c r="AE45" s="270"/>
      <c r="AF45" s="509" t="s">
        <v>131</v>
      </c>
      <c r="AG45" s="510"/>
      <c r="AH45" s="510"/>
      <c r="AI45" s="510"/>
      <c r="AJ45" s="510"/>
      <c r="AK45" s="510"/>
      <c r="AL45" s="510"/>
      <c r="AM45" s="511"/>
      <c r="AO45" s="87" t="s">
        <v>113</v>
      </c>
    </row>
    <row r="46" spans="1:41" s="85" customFormat="1" ht="14.25" customHeight="1" x14ac:dyDescent="0.15">
      <c r="A46" s="294"/>
      <c r="B46" s="128" t="s">
        <v>128</v>
      </c>
      <c r="C46" s="654" t="s">
        <v>280</v>
      </c>
      <c r="D46" s="654"/>
      <c r="E46" s="654"/>
      <c r="F46" s="654"/>
      <c r="G46" s="654"/>
      <c r="H46" s="654"/>
      <c r="I46" s="654"/>
      <c r="J46" s="654"/>
      <c r="K46" s="654"/>
      <c r="L46" s="654"/>
      <c r="M46" s="654"/>
      <c r="N46" s="654"/>
      <c r="O46" s="654"/>
      <c r="P46" s="654"/>
      <c r="Q46" s="654"/>
      <c r="R46" s="654"/>
      <c r="S46" s="654"/>
      <c r="T46" s="654"/>
      <c r="U46" s="654"/>
      <c r="V46" s="654"/>
      <c r="W46" s="654"/>
      <c r="X46" s="654"/>
      <c r="Y46" s="654"/>
      <c r="Z46" s="654"/>
      <c r="AA46" s="654"/>
      <c r="AB46" s="654"/>
      <c r="AC46" s="654"/>
      <c r="AD46" s="654"/>
      <c r="AE46" s="655"/>
      <c r="AF46" s="512"/>
      <c r="AG46" s="513"/>
      <c r="AH46" s="513"/>
      <c r="AI46" s="513"/>
      <c r="AJ46" s="513"/>
      <c r="AK46" s="513"/>
      <c r="AL46" s="513"/>
      <c r="AM46" s="514"/>
      <c r="AO46" s="87" t="str">
        <f>IF(B20="","",IF(AF46="はい","","④を選択していますが、要件の確認が「はい」になっていません。"))</f>
        <v/>
      </c>
    </row>
    <row r="47" spans="1:41" s="85" customFormat="1" ht="14.25" customHeight="1" x14ac:dyDescent="0.15">
      <c r="A47" s="294"/>
      <c r="B47" s="128" t="s">
        <v>128</v>
      </c>
      <c r="C47" s="119" t="s">
        <v>143</v>
      </c>
      <c r="D47" s="119"/>
      <c r="E47" s="119"/>
      <c r="F47" s="119"/>
      <c r="G47" s="119"/>
      <c r="H47" s="119"/>
      <c r="I47" s="119"/>
      <c r="J47" s="119"/>
      <c r="K47" s="119"/>
      <c r="L47" s="119"/>
      <c r="M47" s="119"/>
      <c r="N47" s="119"/>
      <c r="O47" s="119"/>
      <c r="P47" s="119"/>
      <c r="Q47" s="119"/>
      <c r="R47" s="119"/>
      <c r="S47" s="119"/>
      <c r="T47" s="119"/>
      <c r="U47" s="119"/>
      <c r="V47" s="119"/>
      <c r="W47" s="119"/>
      <c r="X47" s="119"/>
      <c r="Y47" s="119"/>
      <c r="Z47" s="119"/>
      <c r="AA47" s="119"/>
      <c r="AB47" s="119"/>
      <c r="AC47" s="119"/>
      <c r="AD47" s="119"/>
      <c r="AE47" s="119"/>
      <c r="AF47" s="512"/>
      <c r="AG47" s="513"/>
      <c r="AH47" s="513"/>
      <c r="AI47" s="513"/>
      <c r="AJ47" s="513"/>
      <c r="AK47" s="513"/>
      <c r="AL47" s="513"/>
      <c r="AM47" s="514"/>
    </row>
    <row r="48" spans="1:41" ht="22.5" customHeight="1" x14ac:dyDescent="0.15">
      <c r="A48" s="134"/>
      <c r="B48" s="296"/>
      <c r="C48" s="500" t="s">
        <v>281</v>
      </c>
      <c r="D48" s="500"/>
      <c r="E48" s="500"/>
      <c r="F48" s="500"/>
      <c r="G48" s="500"/>
      <c r="H48" s="500"/>
      <c r="I48" s="500"/>
      <c r="J48" s="500"/>
      <c r="K48" s="500"/>
      <c r="L48" s="500"/>
      <c r="M48" s="500"/>
      <c r="N48" s="500"/>
      <c r="O48" s="500"/>
      <c r="P48" s="500"/>
      <c r="Q48" s="500"/>
      <c r="R48" s="500"/>
      <c r="S48" s="500"/>
      <c r="T48" s="500"/>
      <c r="U48" s="500"/>
      <c r="V48" s="500"/>
      <c r="W48" s="500"/>
      <c r="X48" s="500"/>
      <c r="Y48" s="500"/>
      <c r="Z48" s="500"/>
      <c r="AA48" s="500"/>
      <c r="AB48" s="500"/>
      <c r="AC48" s="500"/>
      <c r="AD48" s="500"/>
      <c r="AE48" s="501"/>
      <c r="AF48" s="502" t="s">
        <v>136</v>
      </c>
      <c r="AG48" s="503"/>
      <c r="AH48" s="78"/>
      <c r="AI48" s="284" t="s">
        <v>137</v>
      </c>
      <c r="AJ48" s="78"/>
      <c r="AK48" s="132" t="s">
        <v>132</v>
      </c>
      <c r="AL48" s="201"/>
      <c r="AM48" s="285" t="s">
        <v>1</v>
      </c>
    </row>
    <row r="49" spans="1:41" s="85" customFormat="1" ht="14.25" customHeight="1" x14ac:dyDescent="0.15">
      <c r="A49" s="294"/>
      <c r="B49" s="264" t="s">
        <v>235</v>
      </c>
      <c r="C49" s="300" t="s">
        <v>275</v>
      </c>
      <c r="D49" s="287"/>
      <c r="E49" s="300"/>
      <c r="F49" s="287"/>
      <c r="G49" s="287"/>
      <c r="H49" s="287"/>
      <c r="I49" s="287"/>
      <c r="J49" s="267"/>
      <c r="K49" s="267"/>
      <c r="L49" s="267"/>
      <c r="M49" s="267"/>
      <c r="N49" s="267"/>
      <c r="O49" s="268"/>
      <c r="P49" s="146"/>
      <c r="Q49" s="146"/>
      <c r="R49" s="146"/>
      <c r="S49" s="269"/>
      <c r="T49" s="270"/>
      <c r="U49" s="270"/>
      <c r="V49" s="270"/>
      <c r="W49" s="270"/>
      <c r="X49" s="270"/>
      <c r="Y49" s="271"/>
      <c r="Z49" s="271"/>
      <c r="AA49" s="271"/>
      <c r="AB49" s="271"/>
      <c r="AC49" s="270"/>
      <c r="AD49" s="270"/>
      <c r="AE49" s="270"/>
      <c r="AF49" s="509" t="s">
        <v>131</v>
      </c>
      <c r="AG49" s="510"/>
      <c r="AH49" s="510"/>
      <c r="AI49" s="510"/>
      <c r="AJ49" s="510"/>
      <c r="AK49" s="510"/>
      <c r="AL49" s="510"/>
      <c r="AM49" s="511"/>
      <c r="AO49" s="87" t="s">
        <v>113</v>
      </c>
    </row>
    <row r="50" spans="1:41" s="85" customFormat="1" ht="25.5" customHeight="1" x14ac:dyDescent="0.15">
      <c r="A50" s="294"/>
      <c r="B50" s="128" t="s">
        <v>128</v>
      </c>
      <c r="C50" s="516" t="s">
        <v>282</v>
      </c>
      <c r="D50" s="516"/>
      <c r="E50" s="516"/>
      <c r="F50" s="516"/>
      <c r="G50" s="516"/>
      <c r="H50" s="516"/>
      <c r="I50" s="516"/>
      <c r="J50" s="516"/>
      <c r="K50" s="516"/>
      <c r="L50" s="516"/>
      <c r="M50" s="516"/>
      <c r="N50" s="516"/>
      <c r="O50" s="516"/>
      <c r="P50" s="516"/>
      <c r="Q50" s="516"/>
      <c r="R50" s="516"/>
      <c r="S50" s="516"/>
      <c r="T50" s="516"/>
      <c r="U50" s="516"/>
      <c r="V50" s="516"/>
      <c r="W50" s="516"/>
      <c r="X50" s="516"/>
      <c r="Y50" s="516"/>
      <c r="Z50" s="516"/>
      <c r="AA50" s="516"/>
      <c r="AB50" s="516"/>
      <c r="AC50" s="516"/>
      <c r="AD50" s="516"/>
      <c r="AE50" s="517"/>
      <c r="AF50" s="512"/>
      <c r="AG50" s="513"/>
      <c r="AH50" s="513"/>
      <c r="AI50" s="513"/>
      <c r="AJ50" s="513"/>
      <c r="AK50" s="513"/>
      <c r="AL50" s="513"/>
      <c r="AM50" s="514"/>
      <c r="AO50" s="87" t="str">
        <f>IF(B21="","",IF(AF50="はい","","⑤を選択していますが、要件の確認が「はい」になっていません。"))</f>
        <v/>
      </c>
    </row>
    <row r="51" spans="1:41" s="85" customFormat="1" ht="14.25" customHeight="1" x14ac:dyDescent="0.15">
      <c r="A51" s="294"/>
      <c r="B51" s="262" t="s">
        <v>144</v>
      </c>
      <c r="C51" s="300"/>
      <c r="D51" s="287"/>
      <c r="E51" s="300"/>
      <c r="F51" s="287"/>
      <c r="G51" s="287"/>
      <c r="H51" s="287"/>
      <c r="I51" s="287"/>
      <c r="J51" s="267"/>
      <c r="K51" s="267"/>
      <c r="L51" s="267"/>
      <c r="M51" s="267"/>
      <c r="N51" s="267"/>
      <c r="O51" s="268"/>
      <c r="P51" s="146"/>
      <c r="Q51" s="146"/>
      <c r="R51" s="146"/>
      <c r="S51" s="269"/>
      <c r="T51" s="270"/>
      <c r="U51" s="270"/>
      <c r="V51" s="270"/>
      <c r="W51" s="270"/>
      <c r="X51" s="270"/>
      <c r="Y51" s="271"/>
      <c r="Z51" s="271"/>
      <c r="AA51" s="271"/>
      <c r="AB51" s="271"/>
      <c r="AC51" s="297"/>
      <c r="AD51" s="297"/>
      <c r="AE51" s="297"/>
      <c r="AF51" s="297"/>
      <c r="AG51" s="297"/>
      <c r="AH51" s="297"/>
      <c r="AI51" s="297"/>
      <c r="AJ51" s="297"/>
      <c r="AK51" s="297"/>
      <c r="AL51" s="297"/>
      <c r="AM51" s="148"/>
    </row>
    <row r="52" spans="1:41" ht="41.25" customHeight="1" x14ac:dyDescent="0.15">
      <c r="A52" s="149"/>
      <c r="B52" s="548" t="str">
        <f>AO10&amp;AO16&amp;AO18&amp;AO19&amp;AO20&amp;AO24&amp;AO21&amp;AO25&amp;AO46&amp;AO50</f>
        <v/>
      </c>
      <c r="C52" s="549"/>
      <c r="D52" s="549"/>
      <c r="E52" s="549"/>
      <c r="F52" s="549"/>
      <c r="G52" s="549"/>
      <c r="H52" s="549"/>
      <c r="I52" s="549"/>
      <c r="J52" s="549"/>
      <c r="K52" s="549"/>
      <c r="L52" s="549"/>
      <c r="M52" s="549"/>
      <c r="N52" s="549"/>
      <c r="O52" s="549"/>
      <c r="P52" s="549"/>
      <c r="Q52" s="549"/>
      <c r="R52" s="549"/>
      <c r="S52" s="549"/>
      <c r="T52" s="549"/>
      <c r="U52" s="549"/>
      <c r="V52" s="549"/>
      <c r="W52" s="549"/>
      <c r="X52" s="549"/>
      <c r="Y52" s="549"/>
      <c r="Z52" s="549"/>
      <c r="AA52" s="549"/>
      <c r="AB52" s="549"/>
      <c r="AC52" s="549"/>
      <c r="AD52" s="549"/>
      <c r="AE52" s="549"/>
      <c r="AF52" s="549"/>
      <c r="AG52" s="549"/>
      <c r="AH52" s="549"/>
      <c r="AI52" s="549"/>
      <c r="AJ52" s="549"/>
      <c r="AK52" s="549"/>
      <c r="AL52" s="549"/>
      <c r="AM52" s="550"/>
    </row>
    <row r="53" spans="1:41" ht="5.25" customHeight="1" x14ac:dyDescent="0.15">
      <c r="A53" s="150"/>
      <c r="B53" s="295"/>
      <c r="C53" s="151"/>
      <c r="D53" s="295"/>
      <c r="E53" s="152"/>
      <c r="F53" s="295"/>
      <c r="G53" s="295"/>
      <c r="H53" s="295"/>
      <c r="I53" s="295"/>
      <c r="J53" s="153"/>
      <c r="K53" s="153"/>
      <c r="L53" s="153"/>
      <c r="M53" s="153"/>
      <c r="N53" s="153"/>
      <c r="O53" s="154"/>
      <c r="P53" s="155"/>
      <c r="Q53" s="150"/>
      <c r="R53" s="150"/>
      <c r="S53" s="153"/>
      <c r="T53" s="295"/>
      <c r="U53" s="153"/>
      <c r="V53" s="153"/>
      <c r="W53" s="153"/>
      <c r="X53" s="153"/>
      <c r="Y53" s="295"/>
      <c r="Z53" s="295"/>
      <c r="AA53" s="295"/>
      <c r="AB53" s="295"/>
      <c r="AC53" s="151"/>
      <c r="AD53" s="153"/>
      <c r="AE53" s="153"/>
      <c r="AF53" s="153"/>
      <c r="AG53" s="153"/>
      <c r="AH53" s="153"/>
      <c r="AI53" s="156"/>
      <c r="AJ53" s="156"/>
      <c r="AK53" s="156"/>
      <c r="AL53" s="156"/>
      <c r="AM53" s="153"/>
      <c r="AN53" s="150"/>
    </row>
    <row r="54" spans="1:41" ht="18.75" customHeight="1" x14ac:dyDescent="0.15">
      <c r="A54" s="662" t="s">
        <v>99</v>
      </c>
      <c r="B54" s="662"/>
      <c r="C54" s="662"/>
      <c r="D54" s="662"/>
      <c r="E54" s="662"/>
      <c r="F54" s="662"/>
      <c r="G54" s="662"/>
      <c r="H54" s="662"/>
      <c r="I54" s="662"/>
      <c r="J54" s="662"/>
      <c r="K54" s="662"/>
      <c r="L54" s="662"/>
      <c r="M54" s="662"/>
      <c r="N54" s="662"/>
      <c r="O54" s="662"/>
      <c r="P54" s="662"/>
      <c r="Q54" s="662"/>
      <c r="R54" s="662"/>
      <c r="S54" s="662"/>
      <c r="T54" s="662"/>
      <c r="U54" s="662"/>
      <c r="V54" s="662"/>
      <c r="W54" s="662"/>
      <c r="X54" s="662"/>
      <c r="Y54" s="662"/>
      <c r="Z54" s="662"/>
      <c r="AA54" s="662"/>
      <c r="AB54" s="662"/>
      <c r="AC54" s="662"/>
      <c r="AD54" s="662"/>
      <c r="AE54" s="662"/>
      <c r="AF54" s="662"/>
      <c r="AG54" s="662"/>
      <c r="AH54" s="662"/>
      <c r="AI54" s="662"/>
      <c r="AJ54" s="662"/>
      <c r="AK54" s="662"/>
      <c r="AL54" s="662"/>
      <c r="AM54" s="662"/>
    </row>
    <row r="55" spans="1:41" s="85" customFormat="1" ht="14.25" customHeight="1" x14ac:dyDescent="0.15">
      <c r="A55" s="106" t="s">
        <v>146</v>
      </c>
      <c r="B55" s="293"/>
      <c r="C55" s="107"/>
      <c r="D55" s="107"/>
      <c r="E55" s="107"/>
      <c r="F55" s="107"/>
      <c r="G55" s="107"/>
      <c r="H55" s="107"/>
      <c r="I55" s="107"/>
      <c r="J55" s="107"/>
      <c r="K55" s="107"/>
      <c r="L55" s="107"/>
      <c r="M55" s="107"/>
      <c r="N55" s="107"/>
      <c r="O55" s="107"/>
      <c r="P55" s="107"/>
      <c r="Q55" s="107"/>
      <c r="R55" s="107"/>
      <c r="S55" s="107"/>
      <c r="T55" s="107"/>
      <c r="U55" s="107"/>
      <c r="V55" s="107"/>
      <c r="W55" s="107"/>
      <c r="X55" s="107"/>
      <c r="Y55" s="107"/>
      <c r="Z55" s="107"/>
      <c r="AA55" s="107"/>
      <c r="AB55" s="107"/>
      <c r="AC55" s="107"/>
      <c r="AD55" s="107"/>
      <c r="AE55" s="107"/>
      <c r="AF55" s="107"/>
      <c r="AG55" s="107"/>
      <c r="AH55" s="107"/>
      <c r="AI55" s="107"/>
      <c r="AJ55" s="107"/>
      <c r="AK55" s="107"/>
      <c r="AL55" s="107"/>
      <c r="AM55" s="108"/>
    </row>
    <row r="56" spans="1:41" s="85" customFormat="1" ht="14.25" customHeight="1" x14ac:dyDescent="0.15">
      <c r="A56" s="109"/>
      <c r="B56" s="262" t="s">
        <v>118</v>
      </c>
      <c r="C56" s="110"/>
      <c r="D56" s="111"/>
      <c r="E56" s="111"/>
      <c r="F56" s="111"/>
      <c r="G56" s="111"/>
      <c r="H56" s="111"/>
      <c r="I56" s="111"/>
      <c r="J56" s="111"/>
      <c r="K56" s="111"/>
      <c r="L56" s="111"/>
      <c r="M56" s="111"/>
      <c r="N56" s="111"/>
      <c r="O56" s="111"/>
      <c r="P56" s="111"/>
      <c r="Q56" s="111"/>
      <c r="R56" s="111"/>
      <c r="S56" s="111"/>
      <c r="T56" s="111"/>
      <c r="U56" s="111"/>
      <c r="V56" s="111"/>
      <c r="W56" s="107"/>
      <c r="X56" s="107"/>
      <c r="Y56" s="107"/>
      <c r="Z56" s="107"/>
      <c r="AA56" s="107"/>
      <c r="AB56" s="107"/>
      <c r="AC56" s="107"/>
      <c r="AD56" s="107"/>
      <c r="AE56" s="107"/>
      <c r="AF56" s="107"/>
      <c r="AG56" s="107"/>
      <c r="AH56" s="107"/>
      <c r="AI56" s="107"/>
      <c r="AJ56" s="107"/>
      <c r="AK56" s="107"/>
      <c r="AL56" s="107"/>
      <c r="AM56" s="108"/>
      <c r="AO56" s="87" t="s">
        <v>113</v>
      </c>
    </row>
    <row r="57" spans="1:41" s="85" customFormat="1" ht="20.25" customHeight="1" x14ac:dyDescent="0.15">
      <c r="A57" s="113"/>
      <c r="B57" s="200"/>
      <c r="C57" s="653" t="s">
        <v>246</v>
      </c>
      <c r="D57" s="654"/>
      <c r="E57" s="654"/>
      <c r="F57" s="654"/>
      <c r="G57" s="654"/>
      <c r="H57" s="654"/>
      <c r="I57" s="654"/>
      <c r="J57" s="654"/>
      <c r="K57" s="654"/>
      <c r="L57" s="654"/>
      <c r="M57" s="654"/>
      <c r="N57" s="654"/>
      <c r="O57" s="654"/>
      <c r="P57" s="654"/>
      <c r="Q57" s="654"/>
      <c r="R57" s="654"/>
      <c r="S57" s="654"/>
      <c r="T57" s="654"/>
      <c r="U57" s="654"/>
      <c r="V57" s="655"/>
      <c r="W57" s="552" t="s">
        <v>259</v>
      </c>
      <c r="X57" s="552"/>
      <c r="Y57" s="552"/>
      <c r="Z57" s="552"/>
      <c r="AA57" s="552"/>
      <c r="AB57" s="552"/>
      <c r="AC57" s="553"/>
      <c r="AD57" s="553"/>
      <c r="AE57" s="553"/>
      <c r="AF57" s="553"/>
      <c r="AG57" s="553"/>
      <c r="AH57" s="553"/>
      <c r="AI57" s="553"/>
      <c r="AJ57" s="553"/>
      <c r="AK57" s="553"/>
      <c r="AL57" s="553"/>
      <c r="AM57" s="553"/>
      <c r="AO57" s="87" t="str">
        <f>IF(AND(B57="",B59=""),"",IF(AP5&lt;&gt;4,"当該サービスは（２）での申請対象外です。",IF(OR(B17="〇",B19="〇"),"（１）の①、③に該当する場合、（２）は申請対象外です。","")))</f>
        <v/>
      </c>
    </row>
    <row r="58" spans="1:41" s="85" customFormat="1" ht="14.25" customHeight="1" x14ac:dyDescent="0.15">
      <c r="A58" s="294"/>
      <c r="B58" s="261" t="s">
        <v>119</v>
      </c>
      <c r="C58" s="111"/>
      <c r="D58" s="111"/>
      <c r="E58" s="111"/>
      <c r="F58" s="111"/>
      <c r="G58" s="111"/>
      <c r="H58" s="111"/>
      <c r="I58" s="111"/>
      <c r="J58" s="111"/>
      <c r="K58" s="111"/>
      <c r="L58" s="111"/>
      <c r="M58" s="111"/>
      <c r="N58" s="111"/>
      <c r="O58" s="111"/>
      <c r="P58" s="111"/>
      <c r="Q58" s="111"/>
      <c r="R58" s="111"/>
      <c r="S58" s="111"/>
      <c r="T58" s="111"/>
      <c r="U58" s="111"/>
      <c r="V58" s="111"/>
      <c r="W58" s="157"/>
      <c r="X58" s="157"/>
      <c r="Y58" s="157"/>
      <c r="Z58" s="157"/>
      <c r="AA58" s="157"/>
      <c r="AB58" s="157"/>
      <c r="AC58" s="157"/>
      <c r="AD58" s="157"/>
      <c r="AE58" s="157"/>
      <c r="AF58" s="157"/>
      <c r="AG58" s="157"/>
      <c r="AH58" s="157"/>
      <c r="AI58" s="157"/>
      <c r="AJ58" s="157"/>
      <c r="AK58" s="157"/>
      <c r="AL58" s="157"/>
      <c r="AM58" s="158"/>
    </row>
    <row r="59" spans="1:41" s="85" customFormat="1" ht="20.25" customHeight="1" x14ac:dyDescent="0.15">
      <c r="A59" s="114"/>
      <c r="B59" s="200"/>
      <c r="C59" s="656" t="s">
        <v>241</v>
      </c>
      <c r="D59" s="656"/>
      <c r="E59" s="656"/>
      <c r="F59" s="656"/>
      <c r="G59" s="656"/>
      <c r="H59" s="656"/>
      <c r="I59" s="656"/>
      <c r="J59" s="656"/>
      <c r="K59" s="656"/>
      <c r="L59" s="656"/>
      <c r="M59" s="656"/>
      <c r="N59" s="656"/>
      <c r="O59" s="656"/>
      <c r="P59" s="656"/>
      <c r="Q59" s="656"/>
      <c r="R59" s="656"/>
      <c r="S59" s="656"/>
      <c r="T59" s="656"/>
      <c r="U59" s="656"/>
      <c r="V59" s="656"/>
      <c r="W59" s="552" t="s">
        <v>259</v>
      </c>
      <c r="X59" s="552"/>
      <c r="Y59" s="552"/>
      <c r="Z59" s="552"/>
      <c r="AA59" s="552"/>
      <c r="AB59" s="552"/>
      <c r="AC59" s="553"/>
      <c r="AD59" s="553"/>
      <c r="AE59" s="553"/>
      <c r="AF59" s="553"/>
      <c r="AG59" s="553"/>
      <c r="AH59" s="553"/>
      <c r="AI59" s="553"/>
      <c r="AJ59" s="553"/>
      <c r="AK59" s="553"/>
      <c r="AL59" s="553"/>
      <c r="AM59" s="553"/>
    </row>
    <row r="60" spans="1:41" s="85" customFormat="1" ht="12" x14ac:dyDescent="0.15">
      <c r="A60" s="117"/>
      <c r="B60" s="521" t="s">
        <v>242</v>
      </c>
      <c r="C60" s="522"/>
      <c r="D60" s="522"/>
      <c r="E60" s="522"/>
      <c r="F60" s="522"/>
      <c r="G60" s="522"/>
      <c r="H60" s="522"/>
      <c r="I60" s="522"/>
      <c r="J60" s="522"/>
      <c r="K60" s="522"/>
      <c r="L60" s="522"/>
      <c r="M60" s="522"/>
      <c r="N60" s="522"/>
      <c r="O60" s="522"/>
      <c r="P60" s="522"/>
      <c r="Q60" s="522"/>
      <c r="R60" s="522"/>
      <c r="S60" s="522"/>
      <c r="T60" s="522"/>
      <c r="U60" s="522"/>
      <c r="V60" s="522"/>
      <c r="W60" s="522"/>
      <c r="X60" s="522"/>
      <c r="Y60" s="522"/>
      <c r="Z60" s="522"/>
      <c r="AA60" s="522"/>
      <c r="AB60" s="522"/>
      <c r="AC60" s="522"/>
      <c r="AD60" s="522"/>
      <c r="AE60" s="522"/>
      <c r="AF60" s="522"/>
      <c r="AG60" s="522"/>
      <c r="AH60" s="522"/>
      <c r="AI60" s="522"/>
      <c r="AJ60" s="522"/>
      <c r="AK60" s="522"/>
      <c r="AL60" s="522"/>
      <c r="AM60" s="523"/>
    </row>
    <row r="61" spans="1:41" s="85" customFormat="1" ht="14.25" customHeight="1" x14ac:dyDescent="0.15">
      <c r="A61" s="106" t="s">
        <v>157</v>
      </c>
      <c r="B61" s="118"/>
      <c r="C61" s="293"/>
      <c r="D61" s="293"/>
      <c r="E61" s="119"/>
      <c r="F61" s="293"/>
      <c r="G61" s="293"/>
      <c r="H61" s="293"/>
      <c r="I61" s="293"/>
      <c r="J61" s="120"/>
      <c r="K61" s="120"/>
      <c r="L61" s="120"/>
      <c r="M61" s="120"/>
      <c r="N61" s="120"/>
      <c r="O61" s="121"/>
      <c r="P61" s="122"/>
      <c r="Q61" s="122"/>
      <c r="R61" s="122"/>
      <c r="S61" s="123"/>
      <c r="T61" s="124"/>
      <c r="U61" s="123"/>
      <c r="V61" s="123"/>
      <c r="W61" s="123"/>
      <c r="X61" s="123"/>
      <c r="Y61" s="124"/>
      <c r="Z61" s="124"/>
      <c r="AA61" s="124"/>
      <c r="AB61" s="124"/>
      <c r="AC61" s="123"/>
      <c r="AD61" s="123"/>
      <c r="AE61" s="123"/>
      <c r="AF61" s="123"/>
      <c r="AG61" s="123"/>
      <c r="AH61" s="123"/>
      <c r="AI61" s="125"/>
      <c r="AJ61" s="125"/>
      <c r="AK61" s="125"/>
      <c r="AL61" s="125"/>
      <c r="AM61" s="126"/>
    </row>
    <row r="62" spans="1:41" s="85" customFormat="1" ht="18.75" customHeight="1" x14ac:dyDescent="0.15">
      <c r="A62" s="104"/>
      <c r="B62" s="668" t="s">
        <v>148</v>
      </c>
      <c r="C62" s="669"/>
      <c r="D62" s="669"/>
      <c r="E62" s="669"/>
      <c r="F62" s="669"/>
      <c r="G62" s="669"/>
      <c r="H62" s="669"/>
      <c r="I62" s="669"/>
      <c r="J62" s="669"/>
      <c r="K62" s="669"/>
      <c r="L62" s="669"/>
      <c r="M62" s="669"/>
      <c r="N62" s="669"/>
      <c r="O62" s="669"/>
      <c r="P62" s="669"/>
      <c r="Q62" s="669"/>
      <c r="R62" s="669"/>
      <c r="S62" s="669"/>
      <c r="T62" s="669"/>
      <c r="U62" s="669"/>
      <c r="V62" s="669"/>
      <c r="W62" s="669"/>
      <c r="X62" s="669"/>
      <c r="Y62" s="669"/>
      <c r="Z62" s="669"/>
      <c r="AA62" s="669"/>
      <c r="AB62" s="669"/>
      <c r="AC62" s="669"/>
      <c r="AD62" s="669"/>
      <c r="AE62" s="670"/>
      <c r="AF62" s="509" t="s">
        <v>131</v>
      </c>
      <c r="AG62" s="510"/>
      <c r="AH62" s="510"/>
      <c r="AI62" s="510"/>
      <c r="AJ62" s="510"/>
      <c r="AK62" s="510"/>
      <c r="AL62" s="510"/>
      <c r="AM62" s="511"/>
      <c r="AO62" s="87" t="s">
        <v>113</v>
      </c>
    </row>
    <row r="63" spans="1:41" s="85" customFormat="1" ht="23.25" customHeight="1" x14ac:dyDescent="0.15">
      <c r="A63" s="127"/>
      <c r="B63" s="128" t="s">
        <v>128</v>
      </c>
      <c r="C63" s="666" t="s">
        <v>147</v>
      </c>
      <c r="D63" s="666"/>
      <c r="E63" s="666"/>
      <c r="F63" s="666"/>
      <c r="G63" s="666"/>
      <c r="H63" s="666"/>
      <c r="I63" s="666"/>
      <c r="J63" s="666"/>
      <c r="K63" s="666"/>
      <c r="L63" s="666"/>
      <c r="M63" s="666"/>
      <c r="N63" s="666"/>
      <c r="O63" s="666"/>
      <c r="P63" s="666"/>
      <c r="Q63" s="666"/>
      <c r="R63" s="666"/>
      <c r="S63" s="666"/>
      <c r="T63" s="666"/>
      <c r="U63" s="666"/>
      <c r="V63" s="666"/>
      <c r="W63" s="666"/>
      <c r="X63" s="666"/>
      <c r="Y63" s="666"/>
      <c r="Z63" s="666"/>
      <c r="AA63" s="666"/>
      <c r="AB63" s="666"/>
      <c r="AC63" s="666"/>
      <c r="AD63" s="666"/>
      <c r="AE63" s="667"/>
      <c r="AF63" s="657"/>
      <c r="AG63" s="658"/>
      <c r="AH63" s="658"/>
      <c r="AI63" s="658"/>
      <c r="AJ63" s="658"/>
      <c r="AK63" s="658"/>
      <c r="AL63" s="658"/>
      <c r="AM63" s="659"/>
      <c r="AO63" s="87" t="str">
        <f>IF(I11="","",IF(AF63="はい","","（２）を選択していますが、確認事項の1つ目が「はい」になっていません。"))</f>
        <v/>
      </c>
    </row>
    <row r="64" spans="1:41" s="85" customFormat="1" ht="22.5" customHeight="1" x14ac:dyDescent="0.15">
      <c r="A64" s="129"/>
      <c r="B64" s="128" t="s">
        <v>128</v>
      </c>
      <c r="C64" s="712" t="s">
        <v>151</v>
      </c>
      <c r="D64" s="712"/>
      <c r="E64" s="712"/>
      <c r="F64" s="712"/>
      <c r="G64" s="712"/>
      <c r="H64" s="712"/>
      <c r="I64" s="712"/>
      <c r="J64" s="712"/>
      <c r="K64" s="712"/>
      <c r="L64" s="712"/>
      <c r="M64" s="712"/>
      <c r="N64" s="712"/>
      <c r="O64" s="712"/>
      <c r="P64" s="712"/>
      <c r="Q64" s="712"/>
      <c r="R64" s="712"/>
      <c r="S64" s="712"/>
      <c r="T64" s="712"/>
      <c r="U64" s="712"/>
      <c r="V64" s="712"/>
      <c r="W64" s="712"/>
      <c r="X64" s="712"/>
      <c r="Y64" s="712"/>
      <c r="Z64" s="712"/>
      <c r="AA64" s="712"/>
      <c r="AB64" s="712"/>
      <c r="AC64" s="712"/>
      <c r="AD64" s="712"/>
      <c r="AE64" s="713"/>
      <c r="AF64" s="657"/>
      <c r="AG64" s="658"/>
      <c r="AH64" s="658"/>
      <c r="AI64" s="658"/>
      <c r="AJ64" s="658"/>
      <c r="AK64" s="658"/>
      <c r="AL64" s="658"/>
      <c r="AM64" s="659"/>
      <c r="AO64" s="87" t="str">
        <f>IF(I11="","",IF(AF64="はい","","（２）を選択していますが、確認事項の２つ目が「はい」になっていません。"))</f>
        <v/>
      </c>
    </row>
    <row r="65" spans="1:41" s="85" customFormat="1" ht="18.75" customHeight="1" x14ac:dyDescent="0.15">
      <c r="A65" s="294"/>
      <c r="B65" s="159"/>
      <c r="C65" s="671" t="s">
        <v>149</v>
      </c>
      <c r="D65" s="671"/>
      <c r="E65" s="671"/>
      <c r="F65" s="671"/>
      <c r="G65" s="671"/>
      <c r="H65" s="671"/>
      <c r="I65" s="671"/>
      <c r="J65" s="671"/>
      <c r="K65" s="671"/>
      <c r="L65" s="671"/>
      <c r="M65" s="671"/>
      <c r="N65" s="671"/>
      <c r="O65" s="671"/>
      <c r="P65" s="671"/>
      <c r="Q65" s="671"/>
      <c r="R65" s="671"/>
      <c r="S65" s="671"/>
      <c r="T65" s="671"/>
      <c r="U65" s="671"/>
      <c r="V65" s="671"/>
      <c r="W65" s="671"/>
      <c r="X65" s="671"/>
      <c r="Y65" s="671"/>
      <c r="Z65" s="671"/>
      <c r="AA65" s="671"/>
      <c r="AB65" s="671"/>
      <c r="AC65" s="671"/>
      <c r="AD65" s="671"/>
      <c r="AE65" s="672"/>
      <c r="AF65" s="512"/>
      <c r="AG65" s="513"/>
      <c r="AH65" s="513"/>
      <c r="AI65" s="513"/>
      <c r="AJ65" s="513"/>
      <c r="AK65" s="513"/>
      <c r="AL65" s="513"/>
      <c r="AM65" s="514"/>
      <c r="AO65" s="87" t="str">
        <f>IF(AF64&lt;&gt;"はい","",IF(OR(AF65="該当",AF66="該当"),"","通常形態での通所サービス提供が困難であり、感染の未然に代替措置を取った際の状況が選択されていません。"))</f>
        <v/>
      </c>
    </row>
    <row r="66" spans="1:41" ht="18.75" customHeight="1" x14ac:dyDescent="0.15">
      <c r="A66" s="134"/>
      <c r="B66" s="294"/>
      <c r="C66" s="663" t="s">
        <v>150</v>
      </c>
      <c r="D66" s="663"/>
      <c r="E66" s="663"/>
      <c r="F66" s="663"/>
      <c r="G66" s="664"/>
      <c r="H66" s="664"/>
      <c r="I66" s="664"/>
      <c r="J66" s="664"/>
      <c r="K66" s="664"/>
      <c r="L66" s="664"/>
      <c r="M66" s="664"/>
      <c r="N66" s="664"/>
      <c r="O66" s="664"/>
      <c r="P66" s="664"/>
      <c r="Q66" s="664"/>
      <c r="R66" s="664"/>
      <c r="S66" s="664"/>
      <c r="T66" s="664"/>
      <c r="U66" s="664"/>
      <c r="V66" s="664"/>
      <c r="W66" s="664"/>
      <c r="X66" s="664"/>
      <c r="Y66" s="664"/>
      <c r="Z66" s="664"/>
      <c r="AA66" s="664"/>
      <c r="AB66" s="664"/>
      <c r="AC66" s="664"/>
      <c r="AD66" s="664"/>
      <c r="AE66" s="665"/>
      <c r="AF66" s="512"/>
      <c r="AG66" s="513"/>
      <c r="AH66" s="513"/>
      <c r="AI66" s="513"/>
      <c r="AJ66" s="513"/>
      <c r="AK66" s="513"/>
      <c r="AL66" s="513"/>
      <c r="AM66" s="514"/>
    </row>
    <row r="67" spans="1:41" s="85" customFormat="1" ht="18" customHeight="1" x14ac:dyDescent="0.15">
      <c r="A67" s="294"/>
      <c r="B67" s="262" t="s">
        <v>144</v>
      </c>
      <c r="C67" s="257"/>
      <c r="D67" s="282"/>
      <c r="E67" s="283"/>
      <c r="F67" s="282"/>
      <c r="G67" s="282"/>
      <c r="H67" s="282"/>
      <c r="I67" s="282"/>
      <c r="J67" s="123"/>
      <c r="K67" s="123"/>
      <c r="L67" s="123"/>
      <c r="M67" s="123"/>
      <c r="N67" s="123"/>
      <c r="O67" s="145"/>
      <c r="P67" s="146"/>
      <c r="Q67" s="110"/>
      <c r="R67" s="110"/>
      <c r="S67" s="123"/>
      <c r="T67" s="124"/>
      <c r="U67" s="124"/>
      <c r="V67" s="124"/>
      <c r="W67" s="124"/>
      <c r="X67" s="124"/>
      <c r="Y67" s="282"/>
      <c r="Z67" s="282"/>
      <c r="AA67" s="282"/>
      <c r="AB67" s="282"/>
      <c r="AC67" s="124"/>
      <c r="AD67" s="124"/>
      <c r="AE67" s="124"/>
      <c r="AF67" s="297"/>
      <c r="AG67" s="297"/>
      <c r="AH67" s="297"/>
      <c r="AI67" s="297"/>
      <c r="AJ67" s="297"/>
      <c r="AK67" s="297"/>
      <c r="AL67" s="297"/>
      <c r="AM67" s="148"/>
    </row>
    <row r="68" spans="1:41" ht="30" customHeight="1" x14ac:dyDescent="0.15">
      <c r="A68" s="149"/>
      <c r="B68" s="548" t="str">
        <f>AO57&amp;AO11&amp;AO63&amp;AO64&amp;AO65</f>
        <v/>
      </c>
      <c r="C68" s="549"/>
      <c r="D68" s="549"/>
      <c r="E68" s="549"/>
      <c r="F68" s="549"/>
      <c r="G68" s="549"/>
      <c r="H68" s="549"/>
      <c r="I68" s="549"/>
      <c r="J68" s="549"/>
      <c r="K68" s="549"/>
      <c r="L68" s="549"/>
      <c r="M68" s="549"/>
      <c r="N68" s="549"/>
      <c r="O68" s="549"/>
      <c r="P68" s="549"/>
      <c r="Q68" s="549"/>
      <c r="R68" s="549"/>
      <c r="S68" s="549"/>
      <c r="T68" s="549"/>
      <c r="U68" s="549"/>
      <c r="V68" s="549"/>
      <c r="W68" s="549"/>
      <c r="X68" s="549"/>
      <c r="Y68" s="549"/>
      <c r="Z68" s="549"/>
      <c r="AA68" s="549"/>
      <c r="AB68" s="549"/>
      <c r="AC68" s="549"/>
      <c r="AD68" s="549"/>
      <c r="AE68" s="549"/>
      <c r="AF68" s="549"/>
      <c r="AG68" s="549"/>
      <c r="AH68" s="549"/>
      <c r="AI68" s="549"/>
      <c r="AJ68" s="549"/>
      <c r="AK68" s="549"/>
      <c r="AL68" s="549"/>
      <c r="AM68" s="550"/>
    </row>
    <row r="69" spans="1:41" ht="5.25" customHeight="1" x14ac:dyDescent="0.15">
      <c r="A69" s="160"/>
      <c r="B69" s="293"/>
      <c r="C69" s="161"/>
      <c r="D69" s="293"/>
      <c r="E69" s="119"/>
      <c r="F69" s="293"/>
      <c r="G69" s="293"/>
      <c r="H69" s="293"/>
      <c r="I69" s="293"/>
      <c r="J69" s="120"/>
      <c r="K69" s="120"/>
      <c r="L69" s="120"/>
      <c r="M69" s="120"/>
      <c r="N69" s="120"/>
      <c r="O69" s="162"/>
      <c r="P69" s="163"/>
      <c r="Q69" s="160"/>
      <c r="R69" s="160"/>
      <c r="S69" s="120"/>
      <c r="T69" s="293"/>
      <c r="U69" s="120"/>
      <c r="V69" s="120"/>
      <c r="W69" s="120"/>
      <c r="X69" s="120"/>
      <c r="Y69" s="293"/>
      <c r="Z69" s="293"/>
      <c r="AA69" s="293"/>
      <c r="AB69" s="293"/>
      <c r="AC69" s="161"/>
      <c r="AD69" s="120"/>
      <c r="AE69" s="120"/>
      <c r="AF69" s="120"/>
      <c r="AG69" s="120"/>
      <c r="AH69" s="120"/>
      <c r="AI69" s="164"/>
      <c r="AJ69" s="164"/>
      <c r="AK69" s="164"/>
      <c r="AL69" s="164"/>
      <c r="AM69" s="120"/>
    </row>
    <row r="70" spans="1:41" ht="24.75" customHeight="1" x14ac:dyDescent="0.15">
      <c r="A70" s="693" t="s">
        <v>153</v>
      </c>
      <c r="B70" s="693"/>
      <c r="C70" s="693"/>
      <c r="D70" s="693"/>
      <c r="E70" s="693"/>
      <c r="F70" s="693"/>
      <c r="G70" s="693"/>
      <c r="H70" s="693"/>
      <c r="I70" s="693"/>
      <c r="J70" s="693"/>
      <c r="K70" s="693"/>
      <c r="L70" s="693"/>
      <c r="M70" s="693"/>
      <c r="N70" s="693"/>
      <c r="O70" s="693"/>
      <c r="P70" s="693"/>
      <c r="Q70" s="693"/>
      <c r="R70" s="693"/>
      <c r="S70" s="693"/>
      <c r="T70" s="693"/>
      <c r="U70" s="693"/>
      <c r="V70" s="693"/>
      <c r="W70" s="693"/>
      <c r="X70" s="693"/>
      <c r="Y70" s="693"/>
      <c r="Z70" s="693"/>
      <c r="AA70" s="693"/>
      <c r="AB70" s="693"/>
      <c r="AC70" s="693"/>
      <c r="AD70" s="693"/>
      <c r="AE70" s="693"/>
      <c r="AF70" s="693"/>
      <c r="AG70" s="693"/>
      <c r="AH70" s="693"/>
      <c r="AI70" s="693"/>
      <c r="AJ70" s="693"/>
      <c r="AK70" s="693"/>
      <c r="AL70" s="693"/>
      <c r="AM70" s="693"/>
    </row>
    <row r="71" spans="1:41" s="85" customFormat="1" ht="14.25" customHeight="1" x14ac:dyDescent="0.15">
      <c r="A71" s="106" t="s">
        <v>146</v>
      </c>
      <c r="B71" s="293"/>
      <c r="C71" s="107"/>
      <c r="D71" s="107"/>
      <c r="E71" s="107"/>
      <c r="F71" s="107"/>
      <c r="G71" s="107"/>
      <c r="H71" s="107"/>
      <c r="I71" s="107"/>
      <c r="J71" s="107"/>
      <c r="K71" s="107"/>
      <c r="L71" s="107"/>
      <c r="M71" s="107"/>
      <c r="N71" s="107"/>
      <c r="O71" s="107"/>
      <c r="P71" s="107"/>
      <c r="Q71" s="107"/>
      <c r="R71" s="107"/>
      <c r="S71" s="107"/>
      <c r="T71" s="107"/>
      <c r="U71" s="107"/>
      <c r="V71" s="107"/>
      <c r="W71" s="107"/>
      <c r="X71" s="107"/>
      <c r="Y71" s="107"/>
      <c r="Z71" s="107"/>
      <c r="AA71" s="107"/>
      <c r="AB71" s="107"/>
      <c r="AC71" s="107"/>
      <c r="AD71" s="107"/>
      <c r="AE71" s="107"/>
      <c r="AF71" s="107"/>
      <c r="AG71" s="107"/>
      <c r="AH71" s="107"/>
      <c r="AI71" s="107"/>
      <c r="AJ71" s="107"/>
      <c r="AK71" s="107"/>
      <c r="AL71" s="107"/>
      <c r="AM71" s="108"/>
    </row>
    <row r="72" spans="1:41" s="85" customFormat="1" ht="14.25" customHeight="1" x14ac:dyDescent="0.15">
      <c r="A72" s="109"/>
      <c r="B72" s="262" t="s">
        <v>154</v>
      </c>
      <c r="C72" s="110"/>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c r="AD72" s="111"/>
      <c r="AE72" s="111"/>
      <c r="AF72" s="111"/>
      <c r="AG72" s="111"/>
      <c r="AH72" s="111"/>
      <c r="AI72" s="111"/>
      <c r="AJ72" s="111"/>
      <c r="AK72" s="111"/>
      <c r="AL72" s="111"/>
      <c r="AM72" s="112"/>
    </row>
    <row r="73" spans="1:41" s="85" customFormat="1" ht="20.25" customHeight="1" x14ac:dyDescent="0.15">
      <c r="A73" s="113"/>
      <c r="B73" s="200"/>
      <c r="C73" s="515" t="s">
        <v>155</v>
      </c>
      <c r="D73" s="516"/>
      <c r="E73" s="516"/>
      <c r="F73" s="516"/>
      <c r="G73" s="516"/>
      <c r="H73" s="516"/>
      <c r="I73" s="516"/>
      <c r="J73" s="516"/>
      <c r="K73" s="516"/>
      <c r="L73" s="516"/>
      <c r="M73" s="516"/>
      <c r="N73" s="516"/>
      <c r="O73" s="516"/>
      <c r="P73" s="516"/>
      <c r="Q73" s="516"/>
      <c r="R73" s="516"/>
      <c r="S73" s="516"/>
      <c r="T73" s="516"/>
      <c r="U73" s="516"/>
      <c r="V73" s="517"/>
      <c r="W73" s="200"/>
      <c r="X73" s="515" t="s">
        <v>156</v>
      </c>
      <c r="Y73" s="516"/>
      <c r="Z73" s="516"/>
      <c r="AA73" s="516"/>
      <c r="AB73" s="516"/>
      <c r="AC73" s="516"/>
      <c r="AD73" s="516"/>
      <c r="AE73" s="516"/>
      <c r="AF73" s="516"/>
      <c r="AG73" s="516"/>
      <c r="AH73" s="516"/>
      <c r="AI73" s="516"/>
      <c r="AJ73" s="516"/>
      <c r="AK73" s="516"/>
      <c r="AL73" s="516"/>
      <c r="AM73" s="517"/>
    </row>
    <row r="74" spans="1:41" s="85" customFormat="1" ht="18.75" customHeight="1" x14ac:dyDescent="0.15">
      <c r="A74" s="106" t="s">
        <v>159</v>
      </c>
      <c r="B74" s="118"/>
      <c r="C74" s="293"/>
      <c r="D74" s="293"/>
      <c r="E74" s="119"/>
      <c r="F74" s="293"/>
      <c r="G74" s="293"/>
      <c r="H74" s="293"/>
      <c r="I74" s="293"/>
      <c r="J74" s="120"/>
      <c r="K74" s="120"/>
      <c r="L74" s="120"/>
      <c r="M74" s="120"/>
      <c r="N74" s="120"/>
      <c r="O74" s="121"/>
      <c r="P74" s="122"/>
      <c r="Q74" s="122"/>
      <c r="R74" s="122"/>
      <c r="S74" s="123"/>
      <c r="T74" s="124"/>
      <c r="U74" s="123"/>
      <c r="V74" s="123"/>
      <c r="W74" s="123"/>
      <c r="X74" s="123"/>
      <c r="Y74" s="124"/>
      <c r="Z74" s="124"/>
      <c r="AA74" s="124"/>
      <c r="AB74" s="124"/>
      <c r="AC74" s="123"/>
      <c r="AD74" s="123"/>
      <c r="AE74" s="123"/>
      <c r="AF74" s="123"/>
      <c r="AG74" s="123"/>
      <c r="AH74" s="123"/>
      <c r="AI74" s="125"/>
      <c r="AJ74" s="125"/>
      <c r="AK74" s="125"/>
      <c r="AL74" s="125"/>
      <c r="AM74" s="126"/>
    </row>
    <row r="75" spans="1:41" s="85" customFormat="1" ht="18.75" customHeight="1" x14ac:dyDescent="0.15">
      <c r="A75" s="104"/>
      <c r="B75" s="668" t="s">
        <v>148</v>
      </c>
      <c r="C75" s="669"/>
      <c r="D75" s="669"/>
      <c r="E75" s="669"/>
      <c r="F75" s="669"/>
      <c r="G75" s="669"/>
      <c r="H75" s="669"/>
      <c r="I75" s="669"/>
      <c r="J75" s="669"/>
      <c r="K75" s="669"/>
      <c r="L75" s="669"/>
      <c r="M75" s="669"/>
      <c r="N75" s="669"/>
      <c r="O75" s="669"/>
      <c r="P75" s="669"/>
      <c r="Q75" s="669"/>
      <c r="R75" s="669"/>
      <c r="S75" s="669"/>
      <c r="T75" s="669"/>
      <c r="U75" s="669"/>
      <c r="V75" s="669"/>
      <c r="W75" s="669"/>
      <c r="X75" s="669"/>
      <c r="Y75" s="669"/>
      <c r="Z75" s="669"/>
      <c r="AA75" s="669"/>
      <c r="AB75" s="669"/>
      <c r="AC75" s="669"/>
      <c r="AD75" s="669"/>
      <c r="AE75" s="670"/>
      <c r="AF75" s="509" t="s">
        <v>131</v>
      </c>
      <c r="AG75" s="510"/>
      <c r="AH75" s="510"/>
      <c r="AI75" s="510"/>
      <c r="AJ75" s="510"/>
      <c r="AK75" s="510"/>
      <c r="AL75" s="510"/>
      <c r="AM75" s="511"/>
    </row>
    <row r="76" spans="1:41" s="85" customFormat="1" ht="23.25" customHeight="1" x14ac:dyDescent="0.15">
      <c r="A76" s="127"/>
      <c r="B76" s="128" t="s">
        <v>128</v>
      </c>
      <c r="C76" s="712" t="s">
        <v>243</v>
      </c>
      <c r="D76" s="712"/>
      <c r="E76" s="712"/>
      <c r="F76" s="712"/>
      <c r="G76" s="712"/>
      <c r="H76" s="712"/>
      <c r="I76" s="712"/>
      <c r="J76" s="712"/>
      <c r="K76" s="712"/>
      <c r="L76" s="712"/>
      <c r="M76" s="712"/>
      <c r="N76" s="712"/>
      <c r="O76" s="712"/>
      <c r="P76" s="712"/>
      <c r="Q76" s="712"/>
      <c r="R76" s="712"/>
      <c r="S76" s="712"/>
      <c r="T76" s="712"/>
      <c r="U76" s="712"/>
      <c r="V76" s="712"/>
      <c r="W76" s="712"/>
      <c r="X76" s="712"/>
      <c r="Y76" s="712"/>
      <c r="Z76" s="712"/>
      <c r="AA76" s="712"/>
      <c r="AB76" s="712"/>
      <c r="AC76" s="712"/>
      <c r="AD76" s="712"/>
      <c r="AE76" s="713"/>
      <c r="AF76" s="512"/>
      <c r="AG76" s="513"/>
      <c r="AH76" s="513"/>
      <c r="AI76" s="513"/>
      <c r="AJ76" s="513"/>
      <c r="AK76" s="513"/>
      <c r="AL76" s="513"/>
      <c r="AM76" s="514"/>
    </row>
    <row r="77" spans="1:41" s="85" customFormat="1" ht="22.5" customHeight="1" x14ac:dyDescent="0.15">
      <c r="A77" s="129"/>
      <c r="B77" s="159"/>
      <c r="C77" s="708" t="s">
        <v>160</v>
      </c>
      <c r="D77" s="708"/>
      <c r="E77" s="708"/>
      <c r="F77" s="709"/>
      <c r="G77" s="709"/>
      <c r="H77" s="709"/>
      <c r="I77" s="709"/>
      <c r="J77" s="709"/>
      <c r="K77" s="709"/>
      <c r="L77" s="709"/>
      <c r="M77" s="709"/>
      <c r="N77" s="709"/>
      <c r="O77" s="709"/>
      <c r="P77" s="709"/>
      <c r="Q77" s="709"/>
      <c r="R77" s="709"/>
      <c r="S77" s="709"/>
      <c r="T77" s="709"/>
      <c r="U77" s="708" t="s">
        <v>161</v>
      </c>
      <c r="V77" s="708"/>
      <c r="W77" s="708"/>
      <c r="X77" s="709"/>
      <c r="Y77" s="709"/>
      <c r="Z77" s="709"/>
      <c r="AA77" s="709"/>
      <c r="AB77" s="709"/>
      <c r="AC77" s="709"/>
      <c r="AD77" s="709"/>
      <c r="AE77" s="709"/>
      <c r="AF77" s="710"/>
      <c r="AG77" s="710"/>
      <c r="AH77" s="710"/>
      <c r="AI77" s="710"/>
      <c r="AJ77" s="710"/>
      <c r="AK77" s="710"/>
      <c r="AL77" s="710"/>
      <c r="AM77" s="711"/>
    </row>
    <row r="78" spans="1:41" s="85" customFormat="1" ht="23.25" customHeight="1" x14ac:dyDescent="0.15">
      <c r="A78" s="127"/>
      <c r="B78" s="128" t="s">
        <v>128</v>
      </c>
      <c r="C78" s="712" t="s">
        <v>244</v>
      </c>
      <c r="D78" s="712"/>
      <c r="E78" s="712"/>
      <c r="F78" s="712"/>
      <c r="G78" s="712"/>
      <c r="H78" s="712"/>
      <c r="I78" s="712"/>
      <c r="J78" s="712"/>
      <c r="K78" s="712"/>
      <c r="L78" s="712"/>
      <c r="M78" s="712"/>
      <c r="N78" s="712"/>
      <c r="O78" s="712"/>
      <c r="P78" s="712"/>
      <c r="Q78" s="712"/>
      <c r="R78" s="712"/>
      <c r="S78" s="712"/>
      <c r="T78" s="712"/>
      <c r="U78" s="712"/>
      <c r="V78" s="712"/>
      <c r="W78" s="712"/>
      <c r="X78" s="712"/>
      <c r="Y78" s="712"/>
      <c r="Z78" s="712"/>
      <c r="AA78" s="712"/>
      <c r="AB78" s="712"/>
      <c r="AC78" s="712"/>
      <c r="AD78" s="712"/>
      <c r="AE78" s="713"/>
      <c r="AF78" s="512"/>
      <c r="AG78" s="513"/>
      <c r="AH78" s="513"/>
      <c r="AI78" s="513"/>
      <c r="AJ78" s="513"/>
      <c r="AK78" s="513"/>
      <c r="AL78" s="513"/>
      <c r="AM78" s="514"/>
    </row>
    <row r="79" spans="1:41" s="85" customFormat="1" ht="22.5" customHeight="1" x14ac:dyDescent="0.15">
      <c r="A79" s="129"/>
      <c r="B79" s="159"/>
      <c r="C79" s="708" t="s">
        <v>160</v>
      </c>
      <c r="D79" s="708"/>
      <c r="E79" s="708"/>
      <c r="F79" s="709"/>
      <c r="G79" s="709"/>
      <c r="H79" s="709"/>
      <c r="I79" s="709"/>
      <c r="J79" s="709"/>
      <c r="K79" s="709"/>
      <c r="L79" s="709"/>
      <c r="M79" s="709"/>
      <c r="N79" s="709"/>
      <c r="O79" s="709"/>
      <c r="P79" s="709"/>
      <c r="Q79" s="709"/>
      <c r="R79" s="709"/>
      <c r="S79" s="709"/>
      <c r="T79" s="709"/>
      <c r="U79" s="708" t="s">
        <v>161</v>
      </c>
      <c r="V79" s="708"/>
      <c r="W79" s="708"/>
      <c r="X79" s="709"/>
      <c r="Y79" s="709"/>
      <c r="Z79" s="709"/>
      <c r="AA79" s="709"/>
      <c r="AB79" s="709"/>
      <c r="AC79" s="709"/>
      <c r="AD79" s="709"/>
      <c r="AE79" s="709"/>
      <c r="AF79" s="710"/>
      <c r="AG79" s="710"/>
      <c r="AH79" s="710"/>
      <c r="AI79" s="710"/>
      <c r="AJ79" s="710"/>
      <c r="AK79" s="710"/>
      <c r="AL79" s="710"/>
      <c r="AM79" s="711"/>
    </row>
    <row r="80" spans="1:41" s="85" customFormat="1" ht="55.5" customHeight="1" x14ac:dyDescent="0.15">
      <c r="A80" s="296"/>
      <c r="B80" s="736" t="s">
        <v>245</v>
      </c>
      <c r="C80" s="737"/>
      <c r="D80" s="737"/>
      <c r="E80" s="737"/>
      <c r="F80" s="737"/>
      <c r="G80" s="737"/>
      <c r="H80" s="737"/>
      <c r="I80" s="737"/>
      <c r="J80" s="737"/>
      <c r="K80" s="737"/>
      <c r="L80" s="737"/>
      <c r="M80" s="737"/>
      <c r="N80" s="737"/>
      <c r="O80" s="737"/>
      <c r="P80" s="737"/>
      <c r="Q80" s="737"/>
      <c r="R80" s="737"/>
      <c r="S80" s="737"/>
      <c r="T80" s="737"/>
      <c r="U80" s="737"/>
      <c r="V80" s="737"/>
      <c r="W80" s="737"/>
      <c r="X80" s="737"/>
      <c r="Y80" s="737"/>
      <c r="Z80" s="737"/>
      <c r="AA80" s="737"/>
      <c r="AB80" s="737"/>
      <c r="AC80" s="737"/>
      <c r="AD80" s="737"/>
      <c r="AE80" s="737"/>
      <c r="AF80" s="737"/>
      <c r="AG80" s="737"/>
      <c r="AH80" s="737"/>
      <c r="AI80" s="737"/>
      <c r="AJ80" s="737"/>
      <c r="AK80" s="737"/>
      <c r="AL80" s="737"/>
      <c r="AM80" s="738"/>
    </row>
    <row r="81" spans="1:42" ht="6" customHeight="1" x14ac:dyDescent="0.15">
      <c r="A81" s="165"/>
      <c r="B81" s="165"/>
      <c r="C81" s="165"/>
      <c r="D81" s="165"/>
      <c r="E81" s="165"/>
      <c r="F81" s="165"/>
      <c r="G81" s="165"/>
      <c r="H81" s="165"/>
      <c r="I81" s="165"/>
      <c r="J81" s="165"/>
      <c r="K81" s="165"/>
      <c r="L81" s="165"/>
      <c r="M81" s="165"/>
      <c r="N81" s="165"/>
      <c r="O81" s="165"/>
      <c r="P81" s="165"/>
      <c r="Q81" s="165"/>
      <c r="R81" s="165"/>
      <c r="S81" s="165"/>
      <c r="T81" s="165"/>
      <c r="U81" s="165"/>
      <c r="V81" s="165"/>
      <c r="W81" s="165"/>
      <c r="X81" s="165"/>
      <c r="Y81" s="165"/>
      <c r="Z81" s="165"/>
      <c r="AA81" s="165"/>
      <c r="AB81" s="165"/>
      <c r="AC81" s="165"/>
      <c r="AD81" s="165"/>
      <c r="AE81" s="165"/>
      <c r="AF81" s="165"/>
      <c r="AG81" s="165"/>
      <c r="AH81" s="165"/>
      <c r="AI81" s="165"/>
      <c r="AJ81" s="165"/>
    </row>
    <row r="82" spans="1:42" ht="18" customHeight="1" x14ac:dyDescent="0.15">
      <c r="A82" s="166" t="s">
        <v>42</v>
      </c>
      <c r="B82" s="165"/>
      <c r="C82" s="165"/>
      <c r="D82" s="165"/>
      <c r="E82" s="165"/>
      <c r="F82" s="165"/>
      <c r="G82" s="165"/>
      <c r="H82" s="165"/>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5"/>
      <c r="AG82" s="165"/>
      <c r="AH82" s="165"/>
      <c r="AI82" s="165"/>
      <c r="AJ82" s="165"/>
    </row>
    <row r="83" spans="1:42" ht="18" customHeight="1" x14ac:dyDescent="0.15">
      <c r="A83" s="167" t="s">
        <v>98</v>
      </c>
      <c r="B83" s="165"/>
      <c r="C83" s="165"/>
      <c r="D83" s="165"/>
      <c r="E83" s="165"/>
      <c r="F83" s="165"/>
      <c r="G83" s="165"/>
      <c r="H83" s="165"/>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5"/>
      <c r="AG83" s="165"/>
      <c r="AH83" s="165"/>
      <c r="AI83" s="165"/>
      <c r="AJ83" s="165"/>
    </row>
    <row r="84" spans="1:42" ht="24.75" customHeight="1" x14ac:dyDescent="0.15">
      <c r="A84" s="554" t="s">
        <v>164</v>
      </c>
      <c r="B84" s="555"/>
      <c r="C84" s="555"/>
      <c r="D84" s="556"/>
      <c r="E84" s="554" t="s">
        <v>43</v>
      </c>
      <c r="F84" s="555"/>
      <c r="G84" s="555"/>
      <c r="H84" s="555"/>
      <c r="I84" s="556"/>
      <c r="J84" s="554" t="s">
        <v>165</v>
      </c>
      <c r="K84" s="555"/>
      <c r="L84" s="555"/>
      <c r="M84" s="555"/>
      <c r="N84" s="555"/>
      <c r="O84" s="555"/>
      <c r="P84" s="555"/>
      <c r="Q84" s="555"/>
      <c r="R84" s="555"/>
      <c r="S84" s="555"/>
      <c r="T84" s="555"/>
      <c r="U84" s="555"/>
      <c r="V84" s="555"/>
      <c r="W84" s="555"/>
      <c r="X84" s="555"/>
      <c r="Y84" s="556"/>
      <c r="Z84" s="554" t="s">
        <v>197</v>
      </c>
      <c r="AA84" s="555"/>
      <c r="AB84" s="555"/>
      <c r="AC84" s="555"/>
      <c r="AD84" s="555"/>
      <c r="AE84" s="555"/>
      <c r="AF84" s="556"/>
      <c r="AG84" s="584" t="s">
        <v>200</v>
      </c>
      <c r="AH84" s="585"/>
      <c r="AI84" s="585"/>
      <c r="AJ84" s="585"/>
      <c r="AK84" s="585"/>
      <c r="AL84" s="585"/>
      <c r="AM84" s="586"/>
      <c r="AO84" s="168" t="s">
        <v>195</v>
      </c>
      <c r="AP84" s="168" t="e">
        <f>VLOOKUP(L5,計算用!$A$2:$B$36,2,FALSE)*1000</f>
        <v>#N/A</v>
      </c>
    </row>
    <row r="85" spans="1:42" ht="9.75" customHeight="1" x14ac:dyDescent="0.15">
      <c r="A85" s="560" t="s">
        <v>279</v>
      </c>
      <c r="B85" s="561"/>
      <c r="C85" s="561"/>
      <c r="D85" s="562"/>
      <c r="E85" s="557"/>
      <c r="F85" s="558"/>
      <c r="G85" s="558"/>
      <c r="H85" s="558"/>
      <c r="I85" s="559"/>
      <c r="J85" s="572"/>
      <c r="K85" s="573"/>
      <c r="L85" s="573"/>
      <c r="M85" s="573"/>
      <c r="N85" s="573"/>
      <c r="O85" s="573"/>
      <c r="P85" s="573"/>
      <c r="Q85" s="573"/>
      <c r="R85" s="573"/>
      <c r="S85" s="573"/>
      <c r="T85" s="573"/>
      <c r="U85" s="573"/>
      <c r="V85" s="573"/>
      <c r="W85" s="573"/>
      <c r="X85" s="573"/>
      <c r="Y85" s="574"/>
      <c r="Z85" s="604"/>
      <c r="AA85" s="605"/>
      <c r="AB85" s="605"/>
      <c r="AC85" s="605"/>
      <c r="AD85" s="605"/>
      <c r="AE85" s="605"/>
      <c r="AF85" s="606"/>
      <c r="AG85" s="605"/>
      <c r="AH85" s="605"/>
      <c r="AI85" s="605"/>
      <c r="AJ85" s="605"/>
      <c r="AK85" s="605"/>
      <c r="AL85" s="605"/>
      <c r="AM85" s="606"/>
      <c r="AO85" s="168" t="s">
        <v>75</v>
      </c>
      <c r="AP85" s="168">
        <f>IF(OR(AP5=1,AP5=3,AP5=6),AG5,1)</f>
        <v>1</v>
      </c>
    </row>
    <row r="86" spans="1:42" ht="9.75" customHeight="1" x14ac:dyDescent="0.15">
      <c r="A86" s="563"/>
      <c r="B86" s="564"/>
      <c r="C86" s="564"/>
      <c r="D86" s="565"/>
      <c r="E86" s="486"/>
      <c r="F86" s="487"/>
      <c r="G86" s="487"/>
      <c r="H86" s="487"/>
      <c r="I86" s="488"/>
      <c r="J86" s="489"/>
      <c r="K86" s="490"/>
      <c r="L86" s="490"/>
      <c r="M86" s="490"/>
      <c r="N86" s="490"/>
      <c r="O86" s="490"/>
      <c r="P86" s="490"/>
      <c r="Q86" s="490"/>
      <c r="R86" s="490"/>
      <c r="S86" s="490"/>
      <c r="T86" s="490"/>
      <c r="U86" s="490"/>
      <c r="V86" s="490"/>
      <c r="W86" s="490"/>
      <c r="X86" s="490"/>
      <c r="Y86" s="491"/>
      <c r="Z86" s="597"/>
      <c r="AA86" s="587"/>
      <c r="AB86" s="587"/>
      <c r="AC86" s="587"/>
      <c r="AD86" s="587"/>
      <c r="AE86" s="587"/>
      <c r="AF86" s="588"/>
      <c r="AG86" s="587"/>
      <c r="AH86" s="587"/>
      <c r="AI86" s="587"/>
      <c r="AJ86" s="587"/>
      <c r="AK86" s="587"/>
      <c r="AL86" s="587"/>
      <c r="AM86" s="588"/>
      <c r="AO86" s="168" t="s">
        <v>196</v>
      </c>
      <c r="AP86" s="168" t="str">
        <f>IFERROR(AP84*AP85,"")</f>
        <v/>
      </c>
    </row>
    <row r="87" spans="1:42" ht="9.75" customHeight="1" x14ac:dyDescent="0.15">
      <c r="A87" s="563"/>
      <c r="B87" s="564"/>
      <c r="C87" s="564"/>
      <c r="D87" s="565"/>
      <c r="E87" s="486"/>
      <c r="F87" s="487"/>
      <c r="G87" s="487"/>
      <c r="H87" s="487"/>
      <c r="I87" s="488"/>
      <c r="J87" s="489"/>
      <c r="K87" s="490"/>
      <c r="L87" s="490"/>
      <c r="M87" s="490"/>
      <c r="N87" s="490"/>
      <c r="O87" s="490"/>
      <c r="P87" s="490"/>
      <c r="Q87" s="490"/>
      <c r="R87" s="490"/>
      <c r="S87" s="490"/>
      <c r="T87" s="490"/>
      <c r="U87" s="490"/>
      <c r="V87" s="490"/>
      <c r="W87" s="490"/>
      <c r="X87" s="490"/>
      <c r="Y87" s="491"/>
      <c r="Z87" s="597"/>
      <c r="AA87" s="587"/>
      <c r="AB87" s="587"/>
      <c r="AC87" s="587"/>
      <c r="AD87" s="587"/>
      <c r="AE87" s="587"/>
      <c r="AF87" s="588"/>
      <c r="AG87" s="587"/>
      <c r="AH87" s="587"/>
      <c r="AI87" s="587"/>
      <c r="AJ87" s="587"/>
      <c r="AK87" s="587"/>
      <c r="AL87" s="587"/>
      <c r="AM87" s="588"/>
    </row>
    <row r="88" spans="1:42" ht="9.75" customHeight="1" x14ac:dyDescent="0.15">
      <c r="A88" s="563"/>
      <c r="B88" s="564"/>
      <c r="C88" s="564"/>
      <c r="D88" s="565"/>
      <c r="E88" s="486"/>
      <c r="F88" s="487"/>
      <c r="G88" s="487"/>
      <c r="H88" s="487"/>
      <c r="I88" s="488"/>
      <c r="J88" s="489"/>
      <c r="K88" s="490"/>
      <c r="L88" s="490"/>
      <c r="M88" s="490"/>
      <c r="N88" s="490"/>
      <c r="O88" s="490"/>
      <c r="P88" s="490"/>
      <c r="Q88" s="490"/>
      <c r="R88" s="490"/>
      <c r="S88" s="490"/>
      <c r="T88" s="490"/>
      <c r="U88" s="490"/>
      <c r="V88" s="490"/>
      <c r="W88" s="490"/>
      <c r="X88" s="490"/>
      <c r="Y88" s="491"/>
      <c r="Z88" s="597"/>
      <c r="AA88" s="587"/>
      <c r="AB88" s="587"/>
      <c r="AC88" s="587"/>
      <c r="AD88" s="587"/>
      <c r="AE88" s="587"/>
      <c r="AF88" s="588"/>
      <c r="AG88" s="587"/>
      <c r="AH88" s="587"/>
      <c r="AI88" s="587"/>
      <c r="AJ88" s="587"/>
      <c r="AK88" s="587"/>
      <c r="AL88" s="587"/>
      <c r="AM88" s="588"/>
    </row>
    <row r="89" spans="1:42" ht="9.75" customHeight="1" x14ac:dyDescent="0.15">
      <c r="A89" s="563"/>
      <c r="B89" s="564"/>
      <c r="C89" s="564"/>
      <c r="D89" s="565"/>
      <c r="E89" s="486"/>
      <c r="F89" s="487"/>
      <c r="G89" s="487"/>
      <c r="H89" s="487"/>
      <c r="I89" s="488"/>
      <c r="J89" s="489"/>
      <c r="K89" s="490"/>
      <c r="L89" s="490"/>
      <c r="M89" s="490"/>
      <c r="N89" s="490"/>
      <c r="O89" s="490"/>
      <c r="P89" s="490"/>
      <c r="Q89" s="490"/>
      <c r="R89" s="490"/>
      <c r="S89" s="490"/>
      <c r="T89" s="490"/>
      <c r="U89" s="490"/>
      <c r="V89" s="490"/>
      <c r="W89" s="490"/>
      <c r="X89" s="490"/>
      <c r="Y89" s="491"/>
      <c r="Z89" s="597"/>
      <c r="AA89" s="587"/>
      <c r="AB89" s="587"/>
      <c r="AC89" s="587"/>
      <c r="AD89" s="587"/>
      <c r="AE89" s="587"/>
      <c r="AF89" s="588"/>
      <c r="AG89" s="589"/>
      <c r="AH89" s="589"/>
      <c r="AI89" s="589"/>
      <c r="AJ89" s="589"/>
      <c r="AK89" s="589"/>
      <c r="AL89" s="589"/>
      <c r="AM89" s="590"/>
    </row>
    <row r="90" spans="1:42" ht="9.75" customHeight="1" x14ac:dyDescent="0.15">
      <c r="A90" s="563"/>
      <c r="B90" s="564"/>
      <c r="C90" s="564"/>
      <c r="D90" s="565"/>
      <c r="E90" s="518"/>
      <c r="F90" s="519"/>
      <c r="G90" s="519"/>
      <c r="H90" s="519"/>
      <c r="I90" s="520"/>
      <c r="J90" s="575"/>
      <c r="K90" s="576"/>
      <c r="L90" s="576"/>
      <c r="M90" s="576"/>
      <c r="N90" s="576"/>
      <c r="O90" s="576"/>
      <c r="P90" s="576"/>
      <c r="Q90" s="576"/>
      <c r="R90" s="576"/>
      <c r="S90" s="576"/>
      <c r="T90" s="576"/>
      <c r="U90" s="576"/>
      <c r="V90" s="576"/>
      <c r="W90" s="576"/>
      <c r="X90" s="576"/>
      <c r="Y90" s="577"/>
      <c r="Z90" s="625"/>
      <c r="AA90" s="626"/>
      <c r="AB90" s="626"/>
      <c r="AC90" s="626"/>
      <c r="AD90" s="626"/>
      <c r="AE90" s="626"/>
      <c r="AF90" s="627"/>
      <c r="AG90" s="597"/>
      <c r="AH90" s="587"/>
      <c r="AI90" s="587"/>
      <c r="AJ90" s="587"/>
      <c r="AK90" s="587"/>
      <c r="AL90" s="587"/>
      <c r="AM90" s="588"/>
    </row>
    <row r="91" spans="1:42" ht="9.75" customHeight="1" x14ac:dyDescent="0.15">
      <c r="A91" s="563"/>
      <c r="B91" s="564"/>
      <c r="C91" s="564"/>
      <c r="D91" s="565"/>
      <c r="E91" s="486"/>
      <c r="F91" s="487"/>
      <c r="G91" s="487"/>
      <c r="H91" s="487"/>
      <c r="I91" s="488"/>
      <c r="J91" s="489"/>
      <c r="K91" s="490"/>
      <c r="L91" s="490"/>
      <c r="M91" s="490"/>
      <c r="N91" s="490"/>
      <c r="O91" s="490"/>
      <c r="P91" s="490"/>
      <c r="Q91" s="490"/>
      <c r="R91" s="490"/>
      <c r="S91" s="490"/>
      <c r="T91" s="490"/>
      <c r="U91" s="490"/>
      <c r="V91" s="490"/>
      <c r="W91" s="490"/>
      <c r="X91" s="490"/>
      <c r="Y91" s="491"/>
      <c r="Z91" s="597"/>
      <c r="AA91" s="587"/>
      <c r="AB91" s="587"/>
      <c r="AC91" s="587"/>
      <c r="AD91" s="587"/>
      <c r="AE91" s="587"/>
      <c r="AF91" s="588"/>
      <c r="AG91" s="587"/>
      <c r="AH91" s="587"/>
      <c r="AI91" s="587"/>
      <c r="AJ91" s="587"/>
      <c r="AK91" s="587"/>
      <c r="AL91" s="587"/>
      <c r="AM91" s="588"/>
    </row>
    <row r="92" spans="1:42" ht="9.75" customHeight="1" x14ac:dyDescent="0.15">
      <c r="A92" s="563"/>
      <c r="B92" s="564"/>
      <c r="C92" s="564"/>
      <c r="D92" s="565"/>
      <c r="E92" s="486"/>
      <c r="F92" s="487"/>
      <c r="G92" s="487"/>
      <c r="H92" s="487"/>
      <c r="I92" s="488"/>
      <c r="J92" s="489"/>
      <c r="K92" s="490"/>
      <c r="L92" s="490"/>
      <c r="M92" s="490"/>
      <c r="N92" s="490"/>
      <c r="O92" s="490"/>
      <c r="P92" s="490"/>
      <c r="Q92" s="490"/>
      <c r="R92" s="490"/>
      <c r="S92" s="490"/>
      <c r="T92" s="490"/>
      <c r="U92" s="490"/>
      <c r="V92" s="490"/>
      <c r="W92" s="490"/>
      <c r="X92" s="490"/>
      <c r="Y92" s="491"/>
      <c r="Z92" s="597"/>
      <c r="AA92" s="587"/>
      <c r="AB92" s="587"/>
      <c r="AC92" s="587"/>
      <c r="AD92" s="587"/>
      <c r="AE92" s="587"/>
      <c r="AF92" s="588"/>
      <c r="AG92" s="597"/>
      <c r="AH92" s="587"/>
      <c r="AI92" s="587"/>
      <c r="AJ92" s="587"/>
      <c r="AK92" s="587"/>
      <c r="AL92" s="587"/>
      <c r="AM92" s="588"/>
    </row>
    <row r="93" spans="1:42" ht="9.75" customHeight="1" x14ac:dyDescent="0.15">
      <c r="A93" s="563"/>
      <c r="B93" s="564"/>
      <c r="C93" s="564"/>
      <c r="D93" s="565"/>
      <c r="E93" s="486"/>
      <c r="F93" s="487"/>
      <c r="G93" s="487"/>
      <c r="H93" s="487"/>
      <c r="I93" s="488"/>
      <c r="J93" s="489"/>
      <c r="K93" s="490"/>
      <c r="L93" s="490"/>
      <c r="M93" s="490"/>
      <c r="N93" s="490"/>
      <c r="O93" s="490"/>
      <c r="P93" s="490"/>
      <c r="Q93" s="490"/>
      <c r="R93" s="490"/>
      <c r="S93" s="490"/>
      <c r="T93" s="490"/>
      <c r="U93" s="490"/>
      <c r="V93" s="490"/>
      <c r="W93" s="490"/>
      <c r="X93" s="490"/>
      <c r="Y93" s="491"/>
      <c r="Z93" s="597"/>
      <c r="AA93" s="587"/>
      <c r="AB93" s="587"/>
      <c r="AC93" s="587"/>
      <c r="AD93" s="587"/>
      <c r="AE93" s="587"/>
      <c r="AF93" s="588"/>
      <c r="AG93" s="587"/>
      <c r="AH93" s="587"/>
      <c r="AI93" s="587"/>
      <c r="AJ93" s="587"/>
      <c r="AK93" s="587"/>
      <c r="AL93" s="587"/>
      <c r="AM93" s="588"/>
    </row>
    <row r="94" spans="1:42" ht="9.75" customHeight="1" x14ac:dyDescent="0.15">
      <c r="A94" s="563"/>
      <c r="B94" s="564"/>
      <c r="C94" s="564"/>
      <c r="D94" s="565"/>
      <c r="E94" s="486"/>
      <c r="F94" s="487"/>
      <c r="G94" s="487"/>
      <c r="H94" s="487"/>
      <c r="I94" s="488"/>
      <c r="J94" s="489"/>
      <c r="K94" s="490"/>
      <c r="L94" s="490"/>
      <c r="M94" s="490"/>
      <c r="N94" s="490"/>
      <c r="O94" s="490"/>
      <c r="P94" s="490"/>
      <c r="Q94" s="490"/>
      <c r="R94" s="490"/>
      <c r="S94" s="490"/>
      <c r="T94" s="490"/>
      <c r="U94" s="490"/>
      <c r="V94" s="490"/>
      <c r="W94" s="490"/>
      <c r="X94" s="490"/>
      <c r="Y94" s="491"/>
      <c r="Z94" s="597"/>
      <c r="AA94" s="587"/>
      <c r="AB94" s="587"/>
      <c r="AC94" s="587"/>
      <c r="AD94" s="587"/>
      <c r="AE94" s="587"/>
      <c r="AF94" s="588"/>
      <c r="AG94" s="597"/>
      <c r="AH94" s="587"/>
      <c r="AI94" s="587"/>
      <c r="AJ94" s="587"/>
      <c r="AK94" s="587"/>
      <c r="AL94" s="587"/>
      <c r="AM94" s="588"/>
    </row>
    <row r="95" spans="1:42" ht="9.75" customHeight="1" x14ac:dyDescent="0.15">
      <c r="A95" s="563"/>
      <c r="B95" s="564"/>
      <c r="C95" s="564"/>
      <c r="D95" s="565"/>
      <c r="E95" s="518"/>
      <c r="F95" s="519"/>
      <c r="G95" s="519"/>
      <c r="H95" s="519"/>
      <c r="I95" s="520"/>
      <c r="J95" s="575"/>
      <c r="K95" s="576"/>
      <c r="L95" s="576"/>
      <c r="M95" s="576"/>
      <c r="N95" s="576"/>
      <c r="O95" s="576"/>
      <c r="P95" s="576"/>
      <c r="Q95" s="576"/>
      <c r="R95" s="576"/>
      <c r="S95" s="576"/>
      <c r="T95" s="576"/>
      <c r="U95" s="576"/>
      <c r="V95" s="576"/>
      <c r="W95" s="576"/>
      <c r="X95" s="576"/>
      <c r="Y95" s="577"/>
      <c r="Z95" s="625"/>
      <c r="AA95" s="626"/>
      <c r="AB95" s="626"/>
      <c r="AC95" s="626"/>
      <c r="AD95" s="626"/>
      <c r="AE95" s="626"/>
      <c r="AF95" s="627"/>
      <c r="AG95" s="626"/>
      <c r="AH95" s="626"/>
      <c r="AI95" s="626"/>
      <c r="AJ95" s="626"/>
      <c r="AK95" s="626"/>
      <c r="AL95" s="626"/>
      <c r="AM95" s="627"/>
    </row>
    <row r="96" spans="1:42" ht="9.75" customHeight="1" x14ac:dyDescent="0.15">
      <c r="A96" s="563"/>
      <c r="B96" s="564"/>
      <c r="C96" s="564"/>
      <c r="D96" s="565"/>
      <c r="E96" s="486"/>
      <c r="F96" s="487"/>
      <c r="G96" s="487"/>
      <c r="H96" s="487"/>
      <c r="I96" s="488"/>
      <c r="J96" s="489"/>
      <c r="K96" s="490"/>
      <c r="L96" s="490"/>
      <c r="M96" s="490"/>
      <c r="N96" s="490"/>
      <c r="O96" s="490"/>
      <c r="P96" s="490"/>
      <c r="Q96" s="490"/>
      <c r="R96" s="490"/>
      <c r="S96" s="490"/>
      <c r="T96" s="490"/>
      <c r="U96" s="490"/>
      <c r="V96" s="490"/>
      <c r="W96" s="490"/>
      <c r="X96" s="490"/>
      <c r="Y96" s="491"/>
      <c r="Z96" s="597"/>
      <c r="AA96" s="587"/>
      <c r="AB96" s="587"/>
      <c r="AC96" s="587"/>
      <c r="AD96" s="587"/>
      <c r="AE96" s="587"/>
      <c r="AF96" s="588"/>
      <c r="AG96" s="587"/>
      <c r="AH96" s="587"/>
      <c r="AI96" s="587"/>
      <c r="AJ96" s="587"/>
      <c r="AK96" s="587"/>
      <c r="AL96" s="587"/>
      <c r="AM96" s="588"/>
    </row>
    <row r="97" spans="1:42" ht="9.75" customHeight="1" x14ac:dyDescent="0.15">
      <c r="A97" s="563"/>
      <c r="B97" s="564"/>
      <c r="C97" s="564"/>
      <c r="D97" s="565"/>
      <c r="E97" s="486"/>
      <c r="F97" s="487"/>
      <c r="G97" s="487"/>
      <c r="H97" s="487"/>
      <c r="I97" s="488"/>
      <c r="J97" s="489"/>
      <c r="K97" s="490"/>
      <c r="L97" s="490"/>
      <c r="M97" s="490"/>
      <c r="N97" s="490"/>
      <c r="O97" s="490"/>
      <c r="P97" s="490"/>
      <c r="Q97" s="490"/>
      <c r="R97" s="490"/>
      <c r="S97" s="490"/>
      <c r="T97" s="490"/>
      <c r="U97" s="490"/>
      <c r="V97" s="490"/>
      <c r="W97" s="490"/>
      <c r="X97" s="490"/>
      <c r="Y97" s="491"/>
      <c r="Z97" s="597"/>
      <c r="AA97" s="587"/>
      <c r="AB97" s="587"/>
      <c r="AC97" s="587"/>
      <c r="AD97" s="587"/>
      <c r="AE97" s="587"/>
      <c r="AF97" s="588"/>
      <c r="AG97" s="597"/>
      <c r="AH97" s="587"/>
      <c r="AI97" s="587"/>
      <c r="AJ97" s="587"/>
      <c r="AK97" s="587"/>
      <c r="AL97" s="587"/>
      <c r="AM97" s="588"/>
    </row>
    <row r="98" spans="1:42" ht="9.75" customHeight="1" x14ac:dyDescent="0.15">
      <c r="A98" s="563"/>
      <c r="B98" s="564"/>
      <c r="C98" s="564"/>
      <c r="D98" s="565"/>
      <c r="E98" s="486"/>
      <c r="F98" s="487"/>
      <c r="G98" s="487"/>
      <c r="H98" s="487"/>
      <c r="I98" s="488"/>
      <c r="J98" s="489"/>
      <c r="K98" s="490"/>
      <c r="L98" s="490"/>
      <c r="M98" s="490"/>
      <c r="N98" s="490"/>
      <c r="O98" s="490"/>
      <c r="P98" s="490"/>
      <c r="Q98" s="490"/>
      <c r="R98" s="490"/>
      <c r="S98" s="490"/>
      <c r="T98" s="490"/>
      <c r="U98" s="490"/>
      <c r="V98" s="490"/>
      <c r="W98" s="490"/>
      <c r="X98" s="490"/>
      <c r="Y98" s="491"/>
      <c r="Z98" s="597"/>
      <c r="AA98" s="587"/>
      <c r="AB98" s="587"/>
      <c r="AC98" s="587"/>
      <c r="AD98" s="587"/>
      <c r="AE98" s="587"/>
      <c r="AF98" s="588"/>
      <c r="AG98" s="587"/>
      <c r="AH98" s="587"/>
      <c r="AI98" s="587"/>
      <c r="AJ98" s="587"/>
      <c r="AK98" s="587"/>
      <c r="AL98" s="587"/>
      <c r="AM98" s="588"/>
    </row>
    <row r="99" spans="1:42" ht="9.75" customHeight="1" x14ac:dyDescent="0.15">
      <c r="A99" s="563"/>
      <c r="B99" s="564"/>
      <c r="C99" s="564"/>
      <c r="D99" s="565"/>
      <c r="E99" s="486"/>
      <c r="F99" s="487"/>
      <c r="G99" s="487"/>
      <c r="H99" s="487"/>
      <c r="I99" s="488"/>
      <c r="J99" s="489"/>
      <c r="K99" s="490"/>
      <c r="L99" s="490"/>
      <c r="M99" s="490"/>
      <c r="N99" s="490"/>
      <c r="O99" s="490"/>
      <c r="P99" s="490"/>
      <c r="Q99" s="490"/>
      <c r="R99" s="490"/>
      <c r="S99" s="490"/>
      <c r="T99" s="490"/>
      <c r="U99" s="490"/>
      <c r="V99" s="490"/>
      <c r="W99" s="490"/>
      <c r="X99" s="490"/>
      <c r="Y99" s="491"/>
      <c r="Z99" s="597"/>
      <c r="AA99" s="587"/>
      <c r="AB99" s="587"/>
      <c r="AC99" s="587"/>
      <c r="AD99" s="587"/>
      <c r="AE99" s="587"/>
      <c r="AF99" s="588"/>
      <c r="AG99" s="597"/>
      <c r="AH99" s="587"/>
      <c r="AI99" s="587"/>
      <c r="AJ99" s="587"/>
      <c r="AK99" s="587"/>
      <c r="AL99" s="587"/>
      <c r="AM99" s="588"/>
    </row>
    <row r="100" spans="1:42" ht="9.75" customHeight="1" x14ac:dyDescent="0.15">
      <c r="A100" s="563"/>
      <c r="B100" s="564"/>
      <c r="C100" s="564"/>
      <c r="D100" s="565"/>
      <c r="E100" s="518"/>
      <c r="F100" s="519"/>
      <c r="G100" s="519"/>
      <c r="H100" s="519"/>
      <c r="I100" s="520"/>
      <c r="J100" s="575"/>
      <c r="K100" s="576"/>
      <c r="L100" s="576"/>
      <c r="M100" s="576"/>
      <c r="N100" s="576"/>
      <c r="O100" s="576"/>
      <c r="P100" s="576"/>
      <c r="Q100" s="576"/>
      <c r="R100" s="576"/>
      <c r="S100" s="576"/>
      <c r="T100" s="576"/>
      <c r="U100" s="576"/>
      <c r="V100" s="576"/>
      <c r="W100" s="576"/>
      <c r="X100" s="576"/>
      <c r="Y100" s="577"/>
      <c r="Z100" s="625"/>
      <c r="AA100" s="626"/>
      <c r="AB100" s="626"/>
      <c r="AC100" s="626"/>
      <c r="AD100" s="626"/>
      <c r="AE100" s="626"/>
      <c r="AF100" s="627"/>
      <c r="AG100" s="626"/>
      <c r="AH100" s="626"/>
      <c r="AI100" s="626"/>
      <c r="AJ100" s="626"/>
      <c r="AK100" s="626"/>
      <c r="AL100" s="626"/>
      <c r="AM100" s="627"/>
    </row>
    <row r="101" spans="1:42" ht="9.75" customHeight="1" x14ac:dyDescent="0.15">
      <c r="A101" s="563"/>
      <c r="B101" s="564"/>
      <c r="C101" s="564"/>
      <c r="D101" s="565"/>
      <c r="E101" s="486"/>
      <c r="F101" s="487"/>
      <c r="G101" s="487"/>
      <c r="H101" s="487"/>
      <c r="I101" s="488"/>
      <c r="J101" s="489"/>
      <c r="K101" s="490"/>
      <c r="L101" s="490"/>
      <c r="M101" s="490"/>
      <c r="N101" s="490"/>
      <c r="O101" s="490"/>
      <c r="P101" s="490"/>
      <c r="Q101" s="490"/>
      <c r="R101" s="490"/>
      <c r="S101" s="490"/>
      <c r="T101" s="490"/>
      <c r="U101" s="490"/>
      <c r="V101" s="490"/>
      <c r="W101" s="490"/>
      <c r="X101" s="490"/>
      <c r="Y101" s="491"/>
      <c r="Z101" s="597"/>
      <c r="AA101" s="587"/>
      <c r="AB101" s="587"/>
      <c r="AC101" s="587"/>
      <c r="AD101" s="587"/>
      <c r="AE101" s="587"/>
      <c r="AF101" s="588"/>
      <c r="AG101" s="587"/>
      <c r="AH101" s="587"/>
      <c r="AI101" s="587"/>
      <c r="AJ101" s="587"/>
      <c r="AK101" s="587"/>
      <c r="AL101" s="587"/>
      <c r="AM101" s="588"/>
    </row>
    <row r="102" spans="1:42" ht="9.75" customHeight="1" x14ac:dyDescent="0.15">
      <c r="A102" s="566"/>
      <c r="B102" s="567"/>
      <c r="C102" s="567"/>
      <c r="D102" s="568"/>
      <c r="E102" s="607"/>
      <c r="F102" s="608"/>
      <c r="G102" s="608"/>
      <c r="H102" s="608"/>
      <c r="I102" s="609"/>
      <c r="J102" s="610"/>
      <c r="K102" s="611"/>
      <c r="L102" s="611"/>
      <c r="M102" s="611"/>
      <c r="N102" s="611"/>
      <c r="O102" s="611"/>
      <c r="P102" s="611"/>
      <c r="Q102" s="611"/>
      <c r="R102" s="611"/>
      <c r="S102" s="611"/>
      <c r="T102" s="611"/>
      <c r="U102" s="611"/>
      <c r="V102" s="611"/>
      <c r="W102" s="611"/>
      <c r="X102" s="611"/>
      <c r="Y102" s="612"/>
      <c r="Z102" s="594"/>
      <c r="AA102" s="595"/>
      <c r="AB102" s="595"/>
      <c r="AC102" s="595"/>
      <c r="AD102" s="595"/>
      <c r="AE102" s="595"/>
      <c r="AF102" s="596"/>
      <c r="AG102" s="595"/>
      <c r="AH102" s="595"/>
      <c r="AI102" s="595"/>
      <c r="AJ102" s="595"/>
      <c r="AK102" s="595"/>
      <c r="AL102" s="595"/>
      <c r="AM102" s="596"/>
      <c r="AO102" s="176" t="s">
        <v>265</v>
      </c>
      <c r="AP102" s="277">
        <f>SUM(Z85:AF102)</f>
        <v>0</v>
      </c>
    </row>
    <row r="103" spans="1:42" ht="9.75" customHeight="1" x14ac:dyDescent="0.15">
      <c r="A103" s="563" t="s">
        <v>235</v>
      </c>
      <c r="B103" s="564"/>
      <c r="C103" s="564"/>
      <c r="D103" s="565"/>
      <c r="E103" s="557"/>
      <c r="F103" s="558"/>
      <c r="G103" s="558"/>
      <c r="H103" s="558"/>
      <c r="I103" s="559"/>
      <c r="J103" s="572"/>
      <c r="K103" s="573"/>
      <c r="L103" s="573"/>
      <c r="M103" s="573"/>
      <c r="N103" s="573"/>
      <c r="O103" s="573"/>
      <c r="P103" s="573"/>
      <c r="Q103" s="573"/>
      <c r="R103" s="573"/>
      <c r="S103" s="573"/>
      <c r="T103" s="573"/>
      <c r="U103" s="573"/>
      <c r="V103" s="573"/>
      <c r="W103" s="573"/>
      <c r="X103" s="573"/>
      <c r="Y103" s="574"/>
      <c r="Z103" s="604"/>
      <c r="AA103" s="605"/>
      <c r="AB103" s="605"/>
      <c r="AC103" s="605"/>
      <c r="AD103" s="605"/>
      <c r="AE103" s="605"/>
      <c r="AF103" s="606"/>
      <c r="AG103" s="605"/>
      <c r="AH103" s="605"/>
      <c r="AI103" s="605"/>
      <c r="AJ103" s="605"/>
      <c r="AK103" s="605"/>
      <c r="AL103" s="605"/>
      <c r="AM103" s="606"/>
      <c r="AO103" s="176" t="s">
        <v>264</v>
      </c>
      <c r="AP103" s="277">
        <f>SUM(Z103:AF105)</f>
        <v>0</v>
      </c>
    </row>
    <row r="104" spans="1:42" ht="9.75" customHeight="1" x14ac:dyDescent="0.15">
      <c r="A104" s="563"/>
      <c r="B104" s="564"/>
      <c r="C104" s="564"/>
      <c r="D104" s="565"/>
      <c r="E104" s="486"/>
      <c r="F104" s="487"/>
      <c r="G104" s="487"/>
      <c r="H104" s="487"/>
      <c r="I104" s="488"/>
      <c r="J104" s="489"/>
      <c r="K104" s="490"/>
      <c r="L104" s="490"/>
      <c r="M104" s="490"/>
      <c r="N104" s="490"/>
      <c r="O104" s="490"/>
      <c r="P104" s="490"/>
      <c r="Q104" s="490"/>
      <c r="R104" s="490"/>
      <c r="S104" s="490"/>
      <c r="T104" s="490"/>
      <c r="U104" s="490"/>
      <c r="V104" s="490"/>
      <c r="W104" s="490"/>
      <c r="X104" s="490"/>
      <c r="Y104" s="491"/>
      <c r="Z104" s="597"/>
      <c r="AA104" s="587"/>
      <c r="AB104" s="587"/>
      <c r="AC104" s="587"/>
      <c r="AD104" s="587"/>
      <c r="AE104" s="587"/>
      <c r="AF104" s="588"/>
      <c r="AG104" s="587"/>
      <c r="AH104" s="587"/>
      <c r="AI104" s="587"/>
      <c r="AJ104" s="587"/>
      <c r="AK104" s="587"/>
      <c r="AL104" s="587"/>
      <c r="AM104" s="588"/>
      <c r="AO104" s="176" t="s">
        <v>268</v>
      </c>
      <c r="AP104" s="277">
        <f>AP102-AG106</f>
        <v>0</v>
      </c>
    </row>
    <row r="105" spans="1:42" ht="9.75" customHeight="1" thickBot="1" x14ac:dyDescent="0.2">
      <c r="A105" s="732"/>
      <c r="B105" s="733"/>
      <c r="C105" s="733"/>
      <c r="D105" s="734"/>
      <c r="E105" s="607"/>
      <c r="F105" s="608"/>
      <c r="G105" s="608"/>
      <c r="H105" s="608"/>
      <c r="I105" s="609"/>
      <c r="J105" s="610"/>
      <c r="K105" s="611"/>
      <c r="L105" s="611"/>
      <c r="M105" s="611"/>
      <c r="N105" s="611"/>
      <c r="O105" s="611"/>
      <c r="P105" s="611"/>
      <c r="Q105" s="611"/>
      <c r="R105" s="611"/>
      <c r="S105" s="611"/>
      <c r="T105" s="611"/>
      <c r="U105" s="611"/>
      <c r="V105" s="611"/>
      <c r="W105" s="611"/>
      <c r="X105" s="611"/>
      <c r="Y105" s="612"/>
      <c r="Z105" s="594"/>
      <c r="AA105" s="595"/>
      <c r="AB105" s="595"/>
      <c r="AC105" s="595"/>
      <c r="AD105" s="595"/>
      <c r="AE105" s="595"/>
      <c r="AF105" s="596"/>
      <c r="AG105" s="595"/>
      <c r="AH105" s="595"/>
      <c r="AI105" s="595"/>
      <c r="AJ105" s="595"/>
      <c r="AK105" s="595"/>
      <c r="AL105" s="595"/>
      <c r="AM105" s="596"/>
    </row>
    <row r="106" spans="1:42" ht="20.25" customHeight="1" thickTop="1" x14ac:dyDescent="0.15">
      <c r="A106" s="581" t="s">
        <v>208</v>
      </c>
      <c r="B106" s="582"/>
      <c r="C106" s="582"/>
      <c r="D106" s="583"/>
      <c r="E106" s="645" t="str">
        <f>IF(AP86=0,"",AP86)</f>
        <v/>
      </c>
      <c r="F106" s="646"/>
      <c r="G106" s="646"/>
      <c r="H106" s="646"/>
      <c r="I106" s="647"/>
      <c r="J106" s="578" t="s">
        <v>207</v>
      </c>
      <c r="K106" s="579"/>
      <c r="L106" s="579"/>
      <c r="M106" s="580"/>
      <c r="N106" s="581">
        <f>AP102+AP103-AG106</f>
        <v>0</v>
      </c>
      <c r="O106" s="582"/>
      <c r="P106" s="582"/>
      <c r="Q106" s="582"/>
      <c r="R106" s="582"/>
      <c r="S106" s="582"/>
      <c r="T106" s="582"/>
      <c r="U106" s="583"/>
      <c r="V106" s="613" t="s">
        <v>206</v>
      </c>
      <c r="W106" s="614"/>
      <c r="X106" s="614"/>
      <c r="Y106" s="615"/>
      <c r="Z106" s="581">
        <f>SUM(Z85:AF105)</f>
        <v>0</v>
      </c>
      <c r="AA106" s="582"/>
      <c r="AB106" s="582"/>
      <c r="AC106" s="582"/>
      <c r="AD106" s="582"/>
      <c r="AE106" s="582"/>
      <c r="AF106" s="582"/>
      <c r="AG106" s="581">
        <f>SUM(AG85:AM105)</f>
        <v>0</v>
      </c>
      <c r="AH106" s="582"/>
      <c r="AI106" s="582"/>
      <c r="AJ106" s="582"/>
      <c r="AK106" s="582"/>
      <c r="AL106" s="582"/>
      <c r="AM106" s="583"/>
    </row>
    <row r="107" spans="1:42" ht="5.25" customHeight="1" x14ac:dyDescent="0.15">
      <c r="A107" s="165"/>
      <c r="B107" s="165"/>
      <c r="C107" s="165"/>
      <c r="D107" s="165"/>
      <c r="E107" s="169"/>
      <c r="F107" s="169"/>
      <c r="G107" s="169"/>
      <c r="H107" s="169"/>
      <c r="I107" s="169"/>
      <c r="J107" s="169"/>
      <c r="K107" s="169"/>
      <c r="L107" s="169"/>
      <c r="M107" s="169"/>
      <c r="N107" s="169"/>
      <c r="O107" s="169"/>
      <c r="P107" s="169"/>
      <c r="Q107" s="169"/>
      <c r="R107" s="169"/>
      <c r="S107" s="169"/>
      <c r="T107" s="169"/>
      <c r="U107" s="169"/>
      <c r="V107" s="169"/>
      <c r="W107" s="169"/>
      <c r="X107" s="169"/>
      <c r="Y107" s="169"/>
      <c r="Z107" s="169"/>
      <c r="AA107" s="169"/>
      <c r="AB107" s="169"/>
      <c r="AC107" s="169"/>
      <c r="AD107" s="169"/>
      <c r="AE107" s="169"/>
      <c r="AF107" s="169"/>
      <c r="AG107" s="169"/>
      <c r="AH107" s="169"/>
      <c r="AI107" s="169"/>
      <c r="AJ107" s="169"/>
      <c r="AK107" s="169"/>
      <c r="AL107" s="169"/>
      <c r="AM107" s="169"/>
    </row>
    <row r="108" spans="1:42" ht="18" customHeight="1" x14ac:dyDescent="0.15">
      <c r="A108" s="170" t="s">
        <v>99</v>
      </c>
      <c r="B108" s="165"/>
      <c r="C108" s="165"/>
      <c r="D108" s="165"/>
      <c r="E108" s="165"/>
      <c r="F108" s="165"/>
      <c r="G108" s="165"/>
      <c r="H108" s="165"/>
      <c r="I108" s="165"/>
      <c r="J108" s="165"/>
      <c r="K108" s="165"/>
      <c r="L108" s="165"/>
      <c r="M108" s="165"/>
      <c r="N108" s="165"/>
      <c r="O108" s="165"/>
      <c r="P108" s="165"/>
      <c r="Q108" s="165"/>
      <c r="R108" s="165"/>
      <c r="S108" s="165"/>
      <c r="T108" s="165"/>
      <c r="U108" s="165"/>
      <c r="V108" s="165"/>
      <c r="W108" s="165"/>
      <c r="X108" s="165"/>
      <c r="Y108" s="165"/>
      <c r="Z108" s="165"/>
      <c r="AA108" s="165"/>
      <c r="AB108" s="165"/>
      <c r="AC108" s="165"/>
      <c r="AD108" s="165"/>
      <c r="AE108" s="165"/>
      <c r="AF108" s="165"/>
      <c r="AG108" s="165"/>
      <c r="AH108" s="165"/>
      <c r="AI108" s="165"/>
      <c r="AJ108" s="165"/>
    </row>
    <row r="109" spans="1:42" ht="24" customHeight="1" x14ac:dyDescent="0.15">
      <c r="A109" s="554" t="s">
        <v>164</v>
      </c>
      <c r="B109" s="555"/>
      <c r="C109" s="555"/>
      <c r="D109" s="556"/>
      <c r="E109" s="554" t="s">
        <v>43</v>
      </c>
      <c r="F109" s="555"/>
      <c r="G109" s="555"/>
      <c r="H109" s="555"/>
      <c r="I109" s="556"/>
      <c r="J109" s="554" t="s">
        <v>165</v>
      </c>
      <c r="K109" s="555"/>
      <c r="L109" s="555"/>
      <c r="M109" s="555"/>
      <c r="N109" s="555"/>
      <c r="O109" s="555"/>
      <c r="P109" s="555"/>
      <c r="Q109" s="555"/>
      <c r="R109" s="555"/>
      <c r="S109" s="555"/>
      <c r="T109" s="555"/>
      <c r="U109" s="555"/>
      <c r="V109" s="555"/>
      <c r="W109" s="555"/>
      <c r="X109" s="555"/>
      <c r="Y109" s="556"/>
      <c r="Z109" s="554" t="s">
        <v>197</v>
      </c>
      <c r="AA109" s="555"/>
      <c r="AB109" s="555"/>
      <c r="AC109" s="555"/>
      <c r="AD109" s="555"/>
      <c r="AE109" s="555"/>
      <c r="AF109" s="556"/>
      <c r="AG109" s="584" t="s">
        <v>200</v>
      </c>
      <c r="AH109" s="585"/>
      <c r="AI109" s="585"/>
      <c r="AJ109" s="585"/>
      <c r="AK109" s="585"/>
      <c r="AL109" s="585"/>
      <c r="AM109" s="586"/>
      <c r="AO109" s="168" t="s">
        <v>195</v>
      </c>
      <c r="AP109" s="168" t="e">
        <f>VLOOKUP(L5,計算用!$A$2:$C$36,3,FALSE)*1000</f>
        <v>#N/A</v>
      </c>
    </row>
    <row r="110" spans="1:42" ht="9.75" customHeight="1" x14ac:dyDescent="0.15">
      <c r="A110" s="636"/>
      <c r="B110" s="637"/>
      <c r="C110" s="637"/>
      <c r="D110" s="638"/>
      <c r="E110" s="557"/>
      <c r="F110" s="558"/>
      <c r="G110" s="558"/>
      <c r="H110" s="558"/>
      <c r="I110" s="559"/>
      <c r="J110" s="572"/>
      <c r="K110" s="573"/>
      <c r="L110" s="573"/>
      <c r="M110" s="573"/>
      <c r="N110" s="573"/>
      <c r="O110" s="573"/>
      <c r="P110" s="573"/>
      <c r="Q110" s="573"/>
      <c r="R110" s="573"/>
      <c r="S110" s="573"/>
      <c r="T110" s="573"/>
      <c r="U110" s="573"/>
      <c r="V110" s="573"/>
      <c r="W110" s="573"/>
      <c r="X110" s="573"/>
      <c r="Y110" s="574"/>
      <c r="Z110" s="604"/>
      <c r="AA110" s="605"/>
      <c r="AB110" s="605"/>
      <c r="AC110" s="605"/>
      <c r="AD110" s="605"/>
      <c r="AE110" s="605"/>
      <c r="AF110" s="606"/>
      <c r="AG110" s="605"/>
      <c r="AH110" s="605"/>
      <c r="AI110" s="605"/>
      <c r="AJ110" s="605"/>
      <c r="AK110" s="605"/>
      <c r="AL110" s="605"/>
      <c r="AM110" s="606"/>
      <c r="AO110" s="168" t="s">
        <v>75</v>
      </c>
      <c r="AP110" s="168">
        <f>IF(OR(AP5=1,AP5=3,AP5=6),AG5,1)</f>
        <v>1</v>
      </c>
    </row>
    <row r="111" spans="1:42" ht="9.75" customHeight="1" x14ac:dyDescent="0.15">
      <c r="A111" s="639"/>
      <c r="B111" s="640"/>
      <c r="C111" s="640"/>
      <c r="D111" s="641"/>
      <c r="E111" s="486"/>
      <c r="F111" s="487"/>
      <c r="G111" s="487"/>
      <c r="H111" s="487"/>
      <c r="I111" s="488"/>
      <c r="J111" s="489"/>
      <c r="K111" s="490"/>
      <c r="L111" s="490"/>
      <c r="M111" s="490"/>
      <c r="N111" s="490"/>
      <c r="O111" s="490"/>
      <c r="P111" s="490"/>
      <c r="Q111" s="490"/>
      <c r="R111" s="490"/>
      <c r="S111" s="490"/>
      <c r="T111" s="490"/>
      <c r="U111" s="490"/>
      <c r="V111" s="490"/>
      <c r="W111" s="490"/>
      <c r="X111" s="490"/>
      <c r="Y111" s="491"/>
      <c r="Z111" s="597"/>
      <c r="AA111" s="587"/>
      <c r="AB111" s="587"/>
      <c r="AC111" s="587"/>
      <c r="AD111" s="587"/>
      <c r="AE111" s="587"/>
      <c r="AF111" s="588"/>
      <c r="AG111" s="587"/>
      <c r="AH111" s="587"/>
      <c r="AI111" s="587"/>
      <c r="AJ111" s="587"/>
      <c r="AK111" s="587"/>
      <c r="AL111" s="587"/>
      <c r="AM111" s="588"/>
      <c r="AO111" s="168" t="s">
        <v>196</v>
      </c>
      <c r="AP111" s="168" t="str">
        <f>IFERROR(AP109*AP110,"")</f>
        <v/>
      </c>
    </row>
    <row r="112" spans="1:42" ht="9.75" customHeight="1" x14ac:dyDescent="0.15">
      <c r="A112" s="639"/>
      <c r="B112" s="640"/>
      <c r="C112" s="640"/>
      <c r="D112" s="641"/>
      <c r="E112" s="486"/>
      <c r="F112" s="487"/>
      <c r="G112" s="487"/>
      <c r="H112" s="487"/>
      <c r="I112" s="488"/>
      <c r="J112" s="489"/>
      <c r="K112" s="490"/>
      <c r="L112" s="490"/>
      <c r="M112" s="490"/>
      <c r="N112" s="490"/>
      <c r="O112" s="490"/>
      <c r="P112" s="490"/>
      <c r="Q112" s="490"/>
      <c r="R112" s="490"/>
      <c r="S112" s="490"/>
      <c r="T112" s="490"/>
      <c r="U112" s="490"/>
      <c r="V112" s="490"/>
      <c r="W112" s="490"/>
      <c r="X112" s="490"/>
      <c r="Y112" s="491"/>
      <c r="Z112" s="597"/>
      <c r="AA112" s="587"/>
      <c r="AB112" s="587"/>
      <c r="AC112" s="587"/>
      <c r="AD112" s="587"/>
      <c r="AE112" s="587"/>
      <c r="AF112" s="588"/>
      <c r="AG112" s="587"/>
      <c r="AH112" s="587"/>
      <c r="AI112" s="587"/>
      <c r="AJ112" s="587"/>
      <c r="AK112" s="587"/>
      <c r="AL112" s="587"/>
      <c r="AM112" s="588"/>
    </row>
    <row r="113" spans="1:42" ht="9.75" customHeight="1" x14ac:dyDescent="0.15">
      <c r="A113" s="639"/>
      <c r="B113" s="640"/>
      <c r="C113" s="640"/>
      <c r="D113" s="641"/>
      <c r="E113" s="486"/>
      <c r="F113" s="487"/>
      <c r="G113" s="487"/>
      <c r="H113" s="487"/>
      <c r="I113" s="488"/>
      <c r="J113" s="489"/>
      <c r="K113" s="490"/>
      <c r="L113" s="490"/>
      <c r="M113" s="490"/>
      <c r="N113" s="490"/>
      <c r="O113" s="490"/>
      <c r="P113" s="490"/>
      <c r="Q113" s="490"/>
      <c r="R113" s="490"/>
      <c r="S113" s="490"/>
      <c r="T113" s="490"/>
      <c r="U113" s="490"/>
      <c r="V113" s="490"/>
      <c r="W113" s="490"/>
      <c r="X113" s="490"/>
      <c r="Y113" s="491"/>
      <c r="Z113" s="597"/>
      <c r="AA113" s="587"/>
      <c r="AB113" s="587"/>
      <c r="AC113" s="587"/>
      <c r="AD113" s="587"/>
      <c r="AE113" s="587"/>
      <c r="AF113" s="588"/>
      <c r="AG113" s="587"/>
      <c r="AH113" s="587"/>
      <c r="AI113" s="587"/>
      <c r="AJ113" s="587"/>
      <c r="AK113" s="587"/>
      <c r="AL113" s="587"/>
      <c r="AM113" s="588"/>
    </row>
    <row r="114" spans="1:42" ht="9.75" customHeight="1" thickBot="1" x14ac:dyDescent="0.2">
      <c r="A114" s="642"/>
      <c r="B114" s="643"/>
      <c r="C114" s="643"/>
      <c r="D114" s="644"/>
      <c r="E114" s="607"/>
      <c r="F114" s="608"/>
      <c r="G114" s="608"/>
      <c r="H114" s="608"/>
      <c r="I114" s="609"/>
      <c r="J114" s="610"/>
      <c r="K114" s="611"/>
      <c r="L114" s="611"/>
      <c r="M114" s="611"/>
      <c r="N114" s="611"/>
      <c r="O114" s="611"/>
      <c r="P114" s="611"/>
      <c r="Q114" s="611"/>
      <c r="R114" s="611"/>
      <c r="S114" s="611"/>
      <c r="T114" s="611"/>
      <c r="U114" s="611"/>
      <c r="V114" s="611"/>
      <c r="W114" s="611"/>
      <c r="X114" s="611"/>
      <c r="Y114" s="612"/>
      <c r="Z114" s="594"/>
      <c r="AA114" s="595"/>
      <c r="AB114" s="595"/>
      <c r="AC114" s="595"/>
      <c r="AD114" s="595"/>
      <c r="AE114" s="595"/>
      <c r="AF114" s="596"/>
      <c r="AG114" s="595"/>
      <c r="AH114" s="595"/>
      <c r="AI114" s="595"/>
      <c r="AJ114" s="595"/>
      <c r="AK114" s="595"/>
      <c r="AL114" s="595"/>
      <c r="AM114" s="596"/>
    </row>
    <row r="115" spans="1:42" ht="20.25" customHeight="1" thickTop="1" x14ac:dyDescent="0.15">
      <c r="A115" s="581" t="s">
        <v>208</v>
      </c>
      <c r="B115" s="582"/>
      <c r="C115" s="582"/>
      <c r="D115" s="583"/>
      <c r="E115" s="645" t="str">
        <f>IF(AP111=0,"",AP111)</f>
        <v/>
      </c>
      <c r="F115" s="646"/>
      <c r="G115" s="646"/>
      <c r="H115" s="646"/>
      <c r="I115" s="647"/>
      <c r="J115" s="578" t="s">
        <v>207</v>
      </c>
      <c r="K115" s="579"/>
      <c r="L115" s="579"/>
      <c r="M115" s="580"/>
      <c r="N115" s="581">
        <f>Z115-AG115</f>
        <v>0</v>
      </c>
      <c r="O115" s="582"/>
      <c r="P115" s="582"/>
      <c r="Q115" s="582"/>
      <c r="R115" s="582"/>
      <c r="S115" s="582"/>
      <c r="T115" s="582"/>
      <c r="U115" s="583"/>
      <c r="V115" s="613" t="s">
        <v>206</v>
      </c>
      <c r="W115" s="614"/>
      <c r="X115" s="614"/>
      <c r="Y115" s="615"/>
      <c r="Z115" s="581">
        <f>SUM(Z110:AF114)</f>
        <v>0</v>
      </c>
      <c r="AA115" s="582"/>
      <c r="AB115" s="582"/>
      <c r="AC115" s="582"/>
      <c r="AD115" s="582"/>
      <c r="AE115" s="582"/>
      <c r="AF115" s="582"/>
      <c r="AG115" s="581">
        <f>SUM(AG110:AM114)</f>
        <v>0</v>
      </c>
      <c r="AH115" s="582"/>
      <c r="AI115" s="582"/>
      <c r="AJ115" s="582"/>
      <c r="AK115" s="582"/>
      <c r="AL115" s="582"/>
      <c r="AM115" s="583"/>
    </row>
    <row r="116" spans="1:42" ht="5.25" customHeight="1" x14ac:dyDescent="0.15">
      <c r="A116" s="165"/>
      <c r="B116" s="165"/>
      <c r="C116" s="165"/>
      <c r="D116" s="165"/>
      <c r="E116" s="169"/>
      <c r="F116" s="169"/>
      <c r="G116" s="169"/>
      <c r="H116" s="169"/>
      <c r="I116" s="169"/>
      <c r="J116" s="169"/>
      <c r="K116" s="169"/>
      <c r="L116" s="169"/>
      <c r="M116" s="169"/>
      <c r="N116" s="169"/>
      <c r="O116" s="169"/>
      <c r="P116" s="169"/>
      <c r="Q116" s="169"/>
      <c r="R116" s="169"/>
      <c r="S116" s="169"/>
      <c r="T116" s="169"/>
      <c r="U116" s="169"/>
      <c r="V116" s="169"/>
      <c r="W116" s="169"/>
      <c r="X116" s="169"/>
      <c r="Y116" s="169"/>
      <c r="Z116" s="169"/>
      <c r="AA116" s="169"/>
      <c r="AB116" s="169"/>
      <c r="AC116" s="169"/>
      <c r="AD116" s="169"/>
      <c r="AE116" s="169"/>
      <c r="AF116" s="169"/>
      <c r="AG116" s="169"/>
      <c r="AH116" s="169"/>
      <c r="AI116" s="169"/>
      <c r="AJ116" s="169"/>
      <c r="AK116" s="169"/>
      <c r="AL116" s="169"/>
      <c r="AM116" s="169"/>
    </row>
    <row r="117" spans="1:42" ht="18" customHeight="1" x14ac:dyDescent="0.15">
      <c r="A117" s="171" t="s">
        <v>153</v>
      </c>
      <c r="B117" s="165"/>
      <c r="C117" s="165"/>
      <c r="D117" s="165"/>
      <c r="E117" s="165"/>
      <c r="F117" s="165"/>
      <c r="G117" s="165"/>
      <c r="H117" s="165"/>
      <c r="I117" s="165"/>
      <c r="J117" s="165"/>
      <c r="K117" s="165"/>
      <c r="L117" s="165"/>
      <c r="M117" s="165"/>
      <c r="N117" s="165"/>
      <c r="O117" s="165"/>
      <c r="P117" s="165"/>
      <c r="Q117" s="165"/>
      <c r="R117" s="165"/>
      <c r="S117" s="165"/>
      <c r="T117" s="165"/>
      <c r="U117" s="165"/>
      <c r="V117" s="165"/>
      <c r="W117" s="165"/>
      <c r="X117" s="165"/>
      <c r="Y117" s="165"/>
      <c r="Z117" s="165"/>
      <c r="AA117" s="165"/>
      <c r="AB117" s="165"/>
      <c r="AC117" s="165"/>
      <c r="AD117" s="165"/>
      <c r="AE117" s="165"/>
      <c r="AF117" s="165"/>
      <c r="AG117" s="165"/>
      <c r="AH117" s="165"/>
      <c r="AI117" s="165"/>
      <c r="AJ117" s="165"/>
    </row>
    <row r="118" spans="1:42" ht="24.75" customHeight="1" x14ac:dyDescent="0.15">
      <c r="A118" s="554" t="s">
        <v>164</v>
      </c>
      <c r="B118" s="555"/>
      <c r="C118" s="555"/>
      <c r="D118" s="556"/>
      <c r="E118" s="554" t="s">
        <v>43</v>
      </c>
      <c r="F118" s="555"/>
      <c r="G118" s="555"/>
      <c r="H118" s="555"/>
      <c r="I118" s="556"/>
      <c r="J118" s="554" t="s">
        <v>165</v>
      </c>
      <c r="K118" s="555"/>
      <c r="L118" s="555"/>
      <c r="M118" s="555"/>
      <c r="N118" s="555"/>
      <c r="O118" s="555"/>
      <c r="P118" s="555"/>
      <c r="Q118" s="555"/>
      <c r="R118" s="555"/>
      <c r="S118" s="555"/>
      <c r="T118" s="555"/>
      <c r="U118" s="555"/>
      <c r="V118" s="555"/>
      <c r="W118" s="555"/>
      <c r="X118" s="555"/>
      <c r="Y118" s="556"/>
      <c r="Z118" s="554" t="s">
        <v>197</v>
      </c>
      <c r="AA118" s="555"/>
      <c r="AB118" s="555"/>
      <c r="AC118" s="555"/>
      <c r="AD118" s="555"/>
      <c r="AE118" s="555"/>
      <c r="AF118" s="556"/>
      <c r="AG118" s="584" t="s">
        <v>200</v>
      </c>
      <c r="AH118" s="585"/>
      <c r="AI118" s="585"/>
      <c r="AJ118" s="585"/>
      <c r="AK118" s="585"/>
      <c r="AL118" s="585"/>
      <c r="AM118" s="586"/>
      <c r="AO118" s="168" t="s">
        <v>195</v>
      </c>
      <c r="AP118" s="168" t="e">
        <f>VLOOKUP(L5,計算用!$A$2:$D$36,4,FALSE)*1000</f>
        <v>#N/A</v>
      </c>
    </row>
    <row r="119" spans="1:42" ht="9.75" customHeight="1" x14ac:dyDescent="0.15">
      <c r="A119" s="636"/>
      <c r="B119" s="637"/>
      <c r="C119" s="637"/>
      <c r="D119" s="638"/>
      <c r="E119" s="557"/>
      <c r="F119" s="558"/>
      <c r="G119" s="558"/>
      <c r="H119" s="558"/>
      <c r="I119" s="559"/>
      <c r="J119" s="601"/>
      <c r="K119" s="602"/>
      <c r="L119" s="602"/>
      <c r="M119" s="602"/>
      <c r="N119" s="602"/>
      <c r="O119" s="602"/>
      <c r="P119" s="602"/>
      <c r="Q119" s="602"/>
      <c r="R119" s="602"/>
      <c r="S119" s="602"/>
      <c r="T119" s="602"/>
      <c r="U119" s="602"/>
      <c r="V119" s="602"/>
      <c r="W119" s="602"/>
      <c r="X119" s="602"/>
      <c r="Y119" s="603"/>
      <c r="Z119" s="604"/>
      <c r="AA119" s="605"/>
      <c r="AB119" s="605"/>
      <c r="AC119" s="605"/>
      <c r="AD119" s="605"/>
      <c r="AE119" s="605"/>
      <c r="AF119" s="606"/>
      <c r="AG119" s="605"/>
      <c r="AH119" s="605"/>
      <c r="AI119" s="605"/>
      <c r="AJ119" s="605"/>
      <c r="AK119" s="605"/>
      <c r="AL119" s="605"/>
      <c r="AM119" s="606"/>
      <c r="AO119" s="168" t="s">
        <v>75</v>
      </c>
      <c r="AP119" s="168">
        <f>IF(OR(AP5=1,AP5=3,AP5=6),AG5,1)</f>
        <v>1</v>
      </c>
    </row>
    <row r="120" spans="1:42" ht="9.75" customHeight="1" x14ac:dyDescent="0.15">
      <c r="A120" s="639"/>
      <c r="B120" s="640"/>
      <c r="C120" s="640"/>
      <c r="D120" s="641"/>
      <c r="E120" s="486"/>
      <c r="F120" s="487"/>
      <c r="G120" s="487"/>
      <c r="H120" s="487"/>
      <c r="I120" s="488"/>
      <c r="J120" s="598"/>
      <c r="K120" s="599"/>
      <c r="L120" s="599"/>
      <c r="M120" s="599"/>
      <c r="N120" s="599"/>
      <c r="O120" s="599"/>
      <c r="P120" s="599"/>
      <c r="Q120" s="599"/>
      <c r="R120" s="599"/>
      <c r="S120" s="599"/>
      <c r="T120" s="599"/>
      <c r="U120" s="599"/>
      <c r="V120" s="599"/>
      <c r="W120" s="599"/>
      <c r="X120" s="599"/>
      <c r="Y120" s="600"/>
      <c r="Z120" s="597"/>
      <c r="AA120" s="587"/>
      <c r="AB120" s="587"/>
      <c r="AC120" s="587"/>
      <c r="AD120" s="587"/>
      <c r="AE120" s="587"/>
      <c r="AF120" s="588"/>
      <c r="AG120" s="587"/>
      <c r="AH120" s="587"/>
      <c r="AI120" s="587"/>
      <c r="AJ120" s="587"/>
      <c r="AK120" s="587"/>
      <c r="AL120" s="587"/>
      <c r="AM120" s="588"/>
      <c r="AO120" s="168" t="s">
        <v>196</v>
      </c>
      <c r="AP120" s="168" t="str">
        <f>IFERROR(AP118*AP119,"")</f>
        <v/>
      </c>
    </row>
    <row r="121" spans="1:42" ht="9.75" customHeight="1" x14ac:dyDescent="0.15">
      <c r="A121" s="639"/>
      <c r="B121" s="640"/>
      <c r="C121" s="640"/>
      <c r="D121" s="641"/>
      <c r="E121" s="486"/>
      <c r="F121" s="487"/>
      <c r="G121" s="487"/>
      <c r="H121" s="487"/>
      <c r="I121" s="488"/>
      <c r="J121" s="598"/>
      <c r="K121" s="599"/>
      <c r="L121" s="599"/>
      <c r="M121" s="599"/>
      <c r="N121" s="599"/>
      <c r="O121" s="599"/>
      <c r="P121" s="599"/>
      <c r="Q121" s="599"/>
      <c r="R121" s="599"/>
      <c r="S121" s="599"/>
      <c r="T121" s="599"/>
      <c r="U121" s="599"/>
      <c r="V121" s="599"/>
      <c r="W121" s="599"/>
      <c r="X121" s="599"/>
      <c r="Y121" s="600"/>
      <c r="Z121" s="597"/>
      <c r="AA121" s="587"/>
      <c r="AB121" s="587"/>
      <c r="AC121" s="587"/>
      <c r="AD121" s="587"/>
      <c r="AE121" s="587"/>
      <c r="AF121" s="588"/>
      <c r="AG121" s="587"/>
      <c r="AH121" s="587"/>
      <c r="AI121" s="587"/>
      <c r="AJ121" s="587"/>
      <c r="AK121" s="587"/>
      <c r="AL121" s="587"/>
      <c r="AM121" s="588"/>
    </row>
    <row r="122" spans="1:42" ht="9.75" customHeight="1" x14ac:dyDescent="0.15">
      <c r="A122" s="639"/>
      <c r="B122" s="640"/>
      <c r="C122" s="640"/>
      <c r="D122" s="641"/>
      <c r="E122" s="486"/>
      <c r="F122" s="487"/>
      <c r="G122" s="487"/>
      <c r="H122" s="487"/>
      <c r="I122" s="488"/>
      <c r="J122" s="598"/>
      <c r="K122" s="599"/>
      <c r="L122" s="599"/>
      <c r="M122" s="599"/>
      <c r="N122" s="599"/>
      <c r="O122" s="599"/>
      <c r="P122" s="599"/>
      <c r="Q122" s="599"/>
      <c r="R122" s="599"/>
      <c r="S122" s="599"/>
      <c r="T122" s="599"/>
      <c r="U122" s="599"/>
      <c r="V122" s="599"/>
      <c r="W122" s="599"/>
      <c r="X122" s="599"/>
      <c r="Y122" s="600"/>
      <c r="Z122" s="597"/>
      <c r="AA122" s="587"/>
      <c r="AB122" s="587"/>
      <c r="AC122" s="587"/>
      <c r="AD122" s="587"/>
      <c r="AE122" s="587"/>
      <c r="AF122" s="588"/>
      <c r="AG122" s="587"/>
      <c r="AH122" s="587"/>
      <c r="AI122" s="587"/>
      <c r="AJ122" s="587"/>
      <c r="AK122" s="587"/>
      <c r="AL122" s="587"/>
      <c r="AM122" s="588"/>
    </row>
    <row r="123" spans="1:42" ht="9.75" customHeight="1" thickBot="1" x14ac:dyDescent="0.2">
      <c r="A123" s="642"/>
      <c r="B123" s="643"/>
      <c r="C123" s="643"/>
      <c r="D123" s="644"/>
      <c r="E123" s="607"/>
      <c r="F123" s="608"/>
      <c r="G123" s="608"/>
      <c r="H123" s="608"/>
      <c r="I123" s="609"/>
      <c r="J123" s="591"/>
      <c r="K123" s="592"/>
      <c r="L123" s="592"/>
      <c r="M123" s="592"/>
      <c r="N123" s="592"/>
      <c r="O123" s="592"/>
      <c r="P123" s="592"/>
      <c r="Q123" s="592"/>
      <c r="R123" s="592"/>
      <c r="S123" s="592"/>
      <c r="T123" s="592"/>
      <c r="U123" s="592"/>
      <c r="V123" s="592"/>
      <c r="W123" s="592"/>
      <c r="X123" s="592"/>
      <c r="Y123" s="593"/>
      <c r="Z123" s="594"/>
      <c r="AA123" s="595"/>
      <c r="AB123" s="595"/>
      <c r="AC123" s="595"/>
      <c r="AD123" s="595"/>
      <c r="AE123" s="595"/>
      <c r="AF123" s="596"/>
      <c r="AG123" s="595"/>
      <c r="AH123" s="595"/>
      <c r="AI123" s="595"/>
      <c r="AJ123" s="595"/>
      <c r="AK123" s="595"/>
      <c r="AL123" s="595"/>
      <c r="AM123" s="596"/>
    </row>
    <row r="124" spans="1:42" ht="20.25" customHeight="1" thickTop="1" x14ac:dyDescent="0.15">
      <c r="A124" s="581" t="s">
        <v>208</v>
      </c>
      <c r="B124" s="582"/>
      <c r="C124" s="582"/>
      <c r="D124" s="583"/>
      <c r="E124" s="645" t="str">
        <f>IF(AP120=0,"",AP120)</f>
        <v/>
      </c>
      <c r="F124" s="646"/>
      <c r="G124" s="646"/>
      <c r="H124" s="646"/>
      <c r="I124" s="647"/>
      <c r="J124" s="578" t="s">
        <v>207</v>
      </c>
      <c r="K124" s="579"/>
      <c r="L124" s="579"/>
      <c r="M124" s="580"/>
      <c r="N124" s="581">
        <f>Z124-AG124</f>
        <v>0</v>
      </c>
      <c r="O124" s="582"/>
      <c r="P124" s="582"/>
      <c r="Q124" s="582"/>
      <c r="R124" s="582"/>
      <c r="S124" s="582"/>
      <c r="T124" s="582"/>
      <c r="U124" s="583"/>
      <c r="V124" s="613" t="s">
        <v>206</v>
      </c>
      <c r="W124" s="614"/>
      <c r="X124" s="614"/>
      <c r="Y124" s="615"/>
      <c r="Z124" s="581">
        <f>SUM(Z119:AF123)</f>
        <v>0</v>
      </c>
      <c r="AA124" s="582"/>
      <c r="AB124" s="582"/>
      <c r="AC124" s="582"/>
      <c r="AD124" s="582"/>
      <c r="AE124" s="582"/>
      <c r="AF124" s="582"/>
      <c r="AG124" s="581">
        <f>SUM(AG119:AM123)</f>
        <v>0</v>
      </c>
      <c r="AH124" s="582"/>
      <c r="AI124" s="582"/>
      <c r="AJ124" s="582"/>
      <c r="AK124" s="582"/>
      <c r="AL124" s="582"/>
      <c r="AM124" s="583"/>
    </row>
    <row r="125" spans="1:42" ht="10.5" customHeight="1" thickBot="1" x14ac:dyDescent="0.2">
      <c r="A125" s="172"/>
      <c r="B125" s="172"/>
      <c r="C125" s="172"/>
      <c r="D125" s="172"/>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2"/>
      <c r="AG125" s="172"/>
      <c r="AH125" s="172"/>
      <c r="AI125" s="172"/>
      <c r="AJ125" s="172"/>
      <c r="AK125" s="173"/>
      <c r="AL125" s="173"/>
      <c r="AM125" s="173"/>
    </row>
    <row r="126" spans="1:42" ht="6" customHeight="1" x14ac:dyDescent="0.15">
      <c r="A126" s="165"/>
      <c r="B126" s="165"/>
      <c r="C126" s="165"/>
      <c r="D126" s="165"/>
      <c r="E126" s="165"/>
      <c r="F126" s="165"/>
      <c r="G126" s="165"/>
      <c r="H126" s="165"/>
      <c r="I126" s="165"/>
      <c r="J126" s="165"/>
      <c r="K126" s="165"/>
      <c r="L126" s="165"/>
      <c r="M126" s="165"/>
      <c r="N126" s="165"/>
      <c r="O126" s="165"/>
      <c r="P126" s="165"/>
      <c r="Q126" s="165"/>
      <c r="R126" s="165"/>
      <c r="S126" s="165"/>
      <c r="T126" s="165"/>
      <c r="U126" s="165"/>
      <c r="V126" s="165"/>
      <c r="W126" s="165"/>
      <c r="X126" s="165"/>
      <c r="Y126" s="165"/>
      <c r="Z126" s="165"/>
      <c r="AA126" s="165"/>
      <c r="AB126" s="165"/>
      <c r="AC126" s="165"/>
      <c r="AD126" s="165"/>
      <c r="AE126" s="165"/>
      <c r="AF126" s="165"/>
      <c r="AG126" s="165"/>
      <c r="AH126" s="165"/>
      <c r="AI126" s="165"/>
      <c r="AJ126" s="165"/>
    </row>
    <row r="127" spans="1:42" s="176" customFormat="1" ht="10.5" x14ac:dyDescent="0.15">
      <c r="A127" s="174" t="s">
        <v>44</v>
      </c>
      <c r="B127" s="139"/>
      <c r="C127" s="139"/>
      <c r="D127" s="139"/>
      <c r="E127" s="139"/>
      <c r="F127" s="139"/>
      <c r="G127" s="139"/>
      <c r="H127" s="139"/>
      <c r="I127" s="139"/>
      <c r="J127" s="139"/>
      <c r="K127" s="139"/>
      <c r="L127" s="139"/>
      <c r="M127" s="139"/>
      <c r="N127" s="139"/>
      <c r="O127" s="139"/>
      <c r="P127" s="139"/>
      <c r="Q127" s="139"/>
      <c r="R127" s="139"/>
      <c r="S127" s="139"/>
      <c r="T127" s="139"/>
      <c r="U127" s="139"/>
      <c r="V127" s="139"/>
      <c r="W127" s="139"/>
      <c r="X127" s="139"/>
      <c r="Y127" s="139"/>
      <c r="Z127" s="139"/>
      <c r="AA127" s="139"/>
      <c r="AB127" s="139"/>
      <c r="AC127" s="139"/>
      <c r="AD127" s="139"/>
      <c r="AE127" s="139"/>
      <c r="AF127" s="139"/>
      <c r="AG127" s="139"/>
      <c r="AH127" s="139"/>
      <c r="AI127" s="139"/>
      <c r="AJ127" s="139"/>
      <c r="AK127" s="175"/>
      <c r="AL127" s="175"/>
      <c r="AM127" s="175"/>
    </row>
    <row r="128" spans="1:42" s="176" customFormat="1" ht="5.25" customHeight="1" x14ac:dyDescent="0.15">
      <c r="A128" s="174"/>
      <c r="B128" s="139"/>
      <c r="C128" s="139"/>
      <c r="D128" s="139"/>
      <c r="E128" s="139"/>
      <c r="F128" s="139"/>
      <c r="G128" s="139"/>
      <c r="H128" s="139"/>
      <c r="I128" s="139"/>
      <c r="J128" s="139"/>
      <c r="K128" s="139"/>
      <c r="L128" s="139"/>
      <c r="M128" s="139"/>
      <c r="N128" s="139"/>
      <c r="O128" s="139"/>
      <c r="P128" s="139"/>
      <c r="Q128" s="139"/>
      <c r="R128" s="139"/>
      <c r="S128" s="139"/>
      <c r="T128" s="139"/>
      <c r="U128" s="139"/>
      <c r="V128" s="139"/>
      <c r="W128" s="139"/>
      <c r="X128" s="139"/>
      <c r="Y128" s="139"/>
      <c r="Z128" s="139"/>
      <c r="AA128" s="139"/>
      <c r="AB128" s="139"/>
      <c r="AC128" s="139"/>
      <c r="AD128" s="139"/>
      <c r="AE128" s="139"/>
      <c r="AF128" s="139"/>
      <c r="AG128" s="139"/>
      <c r="AH128" s="139"/>
      <c r="AI128" s="139"/>
      <c r="AJ128" s="139"/>
      <c r="AK128" s="175"/>
      <c r="AL128" s="175"/>
      <c r="AM128" s="175"/>
    </row>
    <row r="129" spans="1:39" s="176" customFormat="1" ht="10.5" x14ac:dyDescent="0.15">
      <c r="A129" s="174"/>
      <c r="B129" s="152" t="s">
        <v>45</v>
      </c>
      <c r="C129" s="139"/>
      <c r="D129" s="139"/>
      <c r="E129" s="139"/>
      <c r="F129" s="139"/>
      <c r="G129" s="139"/>
      <c r="H129" s="139"/>
      <c r="I129" s="139"/>
      <c r="J129" s="139"/>
      <c r="K129" s="139"/>
      <c r="L129" s="139"/>
      <c r="M129" s="139"/>
      <c r="N129" s="139"/>
      <c r="O129" s="139"/>
      <c r="P129" s="139"/>
      <c r="Q129" s="139"/>
      <c r="R129" s="139"/>
      <c r="S129" s="139"/>
      <c r="T129" s="139"/>
      <c r="U129" s="139"/>
      <c r="V129" s="139"/>
      <c r="W129" s="139"/>
      <c r="X129" s="139"/>
      <c r="Y129" s="139"/>
      <c r="Z129" s="139"/>
      <c r="AA129" s="139"/>
      <c r="AB129" s="139"/>
      <c r="AC129" s="139"/>
      <c r="AD129" s="139"/>
      <c r="AE129" s="139"/>
      <c r="AF129" s="139"/>
      <c r="AG129" s="139"/>
      <c r="AH129" s="139"/>
      <c r="AI129" s="139"/>
      <c r="AJ129" s="139"/>
      <c r="AK129" s="175"/>
      <c r="AL129" s="175"/>
      <c r="AM129" s="175"/>
    </row>
    <row r="130" spans="1:39" s="176" customFormat="1" ht="10.5" x14ac:dyDescent="0.15">
      <c r="A130" s="174"/>
      <c r="B130" s="152" t="s">
        <v>64</v>
      </c>
      <c r="C130" s="139"/>
      <c r="D130" s="139"/>
      <c r="E130" s="139"/>
      <c r="F130" s="139"/>
      <c r="G130" s="139"/>
      <c r="H130" s="139"/>
      <c r="I130" s="139"/>
      <c r="J130" s="139"/>
      <c r="K130" s="139"/>
      <c r="L130" s="139"/>
      <c r="M130" s="139"/>
      <c r="N130" s="139"/>
      <c r="O130" s="139"/>
      <c r="P130" s="139"/>
      <c r="Q130" s="139"/>
      <c r="R130" s="139"/>
      <c r="S130" s="139"/>
      <c r="T130" s="139"/>
      <c r="U130" s="139"/>
      <c r="V130" s="139"/>
      <c r="W130" s="139"/>
      <c r="X130" s="139"/>
      <c r="Y130" s="139"/>
      <c r="Z130" s="139"/>
      <c r="AA130" s="139"/>
      <c r="AB130" s="139"/>
      <c r="AC130" s="139"/>
      <c r="AD130" s="139"/>
      <c r="AE130" s="139"/>
      <c r="AF130" s="139"/>
      <c r="AG130" s="139"/>
      <c r="AH130" s="139"/>
      <c r="AI130" s="139"/>
      <c r="AJ130" s="139"/>
      <c r="AK130" s="175"/>
      <c r="AL130" s="175"/>
      <c r="AM130" s="175"/>
    </row>
    <row r="131" spans="1:39" s="176" customFormat="1" ht="5.25" customHeight="1" x14ac:dyDescent="0.15">
      <c r="A131" s="174"/>
      <c r="B131" s="139"/>
      <c r="C131" s="139"/>
      <c r="D131" s="139"/>
      <c r="E131" s="139"/>
      <c r="F131" s="139"/>
      <c r="G131" s="139"/>
      <c r="H131" s="139"/>
      <c r="I131" s="139"/>
      <c r="J131" s="139"/>
      <c r="K131" s="139"/>
      <c r="L131" s="139"/>
      <c r="M131" s="139"/>
      <c r="N131" s="139"/>
      <c r="O131" s="139"/>
      <c r="P131" s="139"/>
      <c r="Q131" s="139"/>
      <c r="R131" s="139"/>
      <c r="S131" s="139"/>
      <c r="T131" s="139"/>
      <c r="U131" s="139"/>
      <c r="V131" s="139"/>
      <c r="W131" s="139"/>
      <c r="X131" s="139"/>
      <c r="Y131" s="139"/>
      <c r="Z131" s="139"/>
      <c r="AA131" s="139"/>
      <c r="AB131" s="139"/>
      <c r="AC131" s="139"/>
      <c r="AD131" s="139"/>
      <c r="AE131" s="139"/>
      <c r="AF131" s="139"/>
      <c r="AG131" s="139"/>
      <c r="AH131" s="139"/>
      <c r="AI131" s="139"/>
      <c r="AJ131" s="139"/>
      <c r="AK131" s="175"/>
      <c r="AL131" s="175"/>
      <c r="AM131" s="175"/>
    </row>
    <row r="132" spans="1:39" x14ac:dyDescent="0.15">
      <c r="A132" s="177" t="s">
        <v>98</v>
      </c>
      <c r="B132" s="178"/>
      <c r="C132" s="165"/>
      <c r="D132" s="165"/>
      <c r="E132" s="165"/>
      <c r="F132" s="165"/>
      <c r="G132" s="165"/>
      <c r="H132" s="165"/>
      <c r="I132" s="165"/>
      <c r="J132" s="165"/>
      <c r="K132" s="165"/>
      <c r="L132" s="165"/>
      <c r="M132" s="165"/>
      <c r="N132" s="165"/>
      <c r="O132" s="165"/>
      <c r="P132" s="165"/>
      <c r="Q132" s="165"/>
      <c r="R132" s="165"/>
      <c r="S132" s="165"/>
      <c r="T132" s="165"/>
      <c r="U132" s="165"/>
      <c r="V132" s="165"/>
      <c r="W132" s="165"/>
      <c r="X132" s="165"/>
      <c r="Y132" s="165"/>
      <c r="Z132" s="165"/>
      <c r="AA132" s="165"/>
      <c r="AB132" s="165"/>
      <c r="AC132" s="165"/>
      <c r="AD132" s="165"/>
      <c r="AE132" s="165"/>
      <c r="AF132" s="165"/>
      <c r="AG132" s="165"/>
      <c r="AH132" s="165"/>
      <c r="AI132" s="165"/>
      <c r="AJ132" s="165"/>
    </row>
    <row r="133" spans="1:39" x14ac:dyDescent="0.15">
      <c r="A133" s="179" t="s">
        <v>168</v>
      </c>
      <c r="B133" s="180"/>
      <c r="C133" s="180"/>
      <c r="D133" s="180"/>
      <c r="E133" s="180"/>
      <c r="F133" s="180"/>
      <c r="G133" s="180"/>
      <c r="H133" s="180"/>
      <c r="I133" s="180"/>
      <c r="J133" s="180"/>
      <c r="K133" s="180"/>
      <c r="L133" s="180"/>
      <c r="M133" s="180"/>
      <c r="N133" s="180"/>
      <c r="O133" s="180"/>
      <c r="P133" s="180"/>
      <c r="Q133" s="180"/>
      <c r="R133" s="180"/>
      <c r="S133" s="180"/>
      <c r="T133" s="623"/>
      <c r="U133" s="623"/>
      <c r="V133" s="623"/>
      <c r="W133" s="623"/>
      <c r="X133" s="623"/>
      <c r="Y133" s="623"/>
      <c r="Z133" s="623"/>
      <c r="AA133" s="623"/>
      <c r="AB133" s="623"/>
      <c r="AC133" s="623"/>
      <c r="AD133" s="623"/>
      <c r="AE133" s="623"/>
      <c r="AF133" s="623"/>
      <c r="AG133" s="623"/>
      <c r="AH133" s="623"/>
      <c r="AI133" s="623"/>
      <c r="AJ133" s="623"/>
      <c r="AK133" s="623"/>
      <c r="AL133" s="623"/>
      <c r="AM133" s="624"/>
    </row>
    <row r="134" spans="1:39" x14ac:dyDescent="0.15">
      <c r="A134" s="181"/>
      <c r="B134" s="291" t="s">
        <v>191</v>
      </c>
      <c r="C134" s="180"/>
      <c r="D134" s="180"/>
      <c r="E134" s="180"/>
      <c r="F134" s="180"/>
      <c r="G134" s="180"/>
      <c r="H134" s="180"/>
      <c r="I134" s="180"/>
      <c r="J134" s="180"/>
      <c r="K134" s="180"/>
      <c r="L134" s="180"/>
      <c r="M134" s="180"/>
      <c r="N134" s="180"/>
      <c r="O134" s="180"/>
      <c r="P134" s="180"/>
      <c r="Q134" s="180"/>
      <c r="R134" s="180"/>
      <c r="S134" s="180"/>
      <c r="T134" s="623" t="s">
        <v>65</v>
      </c>
      <c r="U134" s="623"/>
      <c r="V134" s="623"/>
      <c r="W134" s="623"/>
      <c r="X134" s="623"/>
      <c r="Y134" s="623"/>
      <c r="Z134" s="623"/>
      <c r="AA134" s="623"/>
      <c r="AB134" s="623"/>
      <c r="AC134" s="623"/>
      <c r="AD134" s="623"/>
      <c r="AE134" s="623"/>
      <c r="AF134" s="623"/>
      <c r="AG134" s="623"/>
      <c r="AH134" s="623"/>
      <c r="AI134" s="623"/>
      <c r="AJ134" s="623"/>
      <c r="AK134" s="623"/>
      <c r="AL134" s="623"/>
      <c r="AM134" s="624"/>
    </row>
    <row r="135" spans="1:39" ht="38.25" customHeight="1" x14ac:dyDescent="0.15">
      <c r="A135" s="183"/>
      <c r="B135" s="134"/>
      <c r="C135" s="184" t="s">
        <v>179</v>
      </c>
      <c r="D135" s="630" t="s">
        <v>180</v>
      </c>
      <c r="E135" s="630"/>
      <c r="F135" s="630"/>
      <c r="G135" s="630"/>
      <c r="H135" s="630"/>
      <c r="I135" s="630"/>
      <c r="J135" s="630"/>
      <c r="K135" s="630"/>
      <c r="L135" s="630"/>
      <c r="M135" s="630"/>
      <c r="N135" s="630"/>
      <c r="O135" s="630"/>
      <c r="P135" s="630"/>
      <c r="Q135" s="630"/>
      <c r="R135" s="630"/>
      <c r="S135" s="631"/>
      <c r="T135" s="569" t="s">
        <v>253</v>
      </c>
      <c r="U135" s="570"/>
      <c r="V135" s="570"/>
      <c r="W135" s="570"/>
      <c r="X135" s="570"/>
      <c r="Y135" s="570"/>
      <c r="Z135" s="570"/>
      <c r="AA135" s="570"/>
      <c r="AB135" s="570"/>
      <c r="AC135" s="570"/>
      <c r="AD135" s="570"/>
      <c r="AE135" s="570"/>
      <c r="AF135" s="570"/>
      <c r="AG135" s="570"/>
      <c r="AH135" s="570"/>
      <c r="AI135" s="570"/>
      <c r="AJ135" s="570"/>
      <c r="AK135" s="570"/>
      <c r="AL135" s="570"/>
      <c r="AM135" s="571"/>
    </row>
    <row r="136" spans="1:39" ht="23.25" customHeight="1" x14ac:dyDescent="0.15">
      <c r="A136" s="183"/>
      <c r="B136" s="185"/>
      <c r="C136" s="186" t="s">
        <v>178</v>
      </c>
      <c r="D136" s="632" t="s">
        <v>181</v>
      </c>
      <c r="E136" s="632"/>
      <c r="F136" s="632"/>
      <c r="G136" s="632"/>
      <c r="H136" s="632"/>
      <c r="I136" s="632"/>
      <c r="J136" s="632"/>
      <c r="K136" s="632"/>
      <c r="L136" s="632"/>
      <c r="M136" s="632"/>
      <c r="N136" s="632"/>
      <c r="O136" s="632"/>
      <c r="P136" s="632"/>
      <c r="Q136" s="632"/>
      <c r="R136" s="632"/>
      <c r="S136" s="633"/>
      <c r="T136" s="622" t="s">
        <v>249</v>
      </c>
      <c r="U136" s="617"/>
      <c r="V136" s="617"/>
      <c r="W136" s="617"/>
      <c r="X136" s="617"/>
      <c r="Y136" s="617"/>
      <c r="Z136" s="617"/>
      <c r="AA136" s="617"/>
      <c r="AB136" s="617"/>
      <c r="AC136" s="617"/>
      <c r="AD136" s="617"/>
      <c r="AE136" s="617"/>
      <c r="AF136" s="617"/>
      <c r="AG136" s="617"/>
      <c r="AH136" s="617"/>
      <c r="AI136" s="617"/>
      <c r="AJ136" s="617"/>
      <c r="AK136" s="617"/>
      <c r="AL136" s="617"/>
      <c r="AM136" s="618"/>
    </row>
    <row r="137" spans="1:39" x14ac:dyDescent="0.15">
      <c r="A137" s="181"/>
      <c r="B137" s="291" t="s">
        <v>169</v>
      </c>
      <c r="C137" s="180"/>
      <c r="D137" s="180"/>
      <c r="E137" s="180"/>
      <c r="F137" s="180"/>
      <c r="G137" s="180"/>
      <c r="H137" s="180"/>
      <c r="I137" s="180"/>
      <c r="J137" s="180"/>
      <c r="K137" s="180"/>
      <c r="L137" s="180"/>
      <c r="M137" s="180"/>
      <c r="N137" s="180"/>
      <c r="O137" s="180"/>
      <c r="P137" s="180"/>
      <c r="Q137" s="180"/>
      <c r="R137" s="180"/>
      <c r="S137" s="180"/>
      <c r="T137" s="623" t="s">
        <v>65</v>
      </c>
      <c r="U137" s="623"/>
      <c r="V137" s="623"/>
      <c r="W137" s="623"/>
      <c r="X137" s="623"/>
      <c r="Y137" s="623"/>
      <c r="Z137" s="623"/>
      <c r="AA137" s="623"/>
      <c r="AB137" s="623"/>
      <c r="AC137" s="623"/>
      <c r="AD137" s="623"/>
      <c r="AE137" s="623"/>
      <c r="AF137" s="623"/>
      <c r="AG137" s="623"/>
      <c r="AH137" s="623"/>
      <c r="AI137" s="623"/>
      <c r="AJ137" s="623"/>
      <c r="AK137" s="623"/>
      <c r="AL137" s="623"/>
      <c r="AM137" s="624"/>
    </row>
    <row r="138" spans="1:39" x14ac:dyDescent="0.15">
      <c r="A138" s="183"/>
      <c r="B138" s="187"/>
      <c r="C138" s="184" t="s">
        <v>176</v>
      </c>
      <c r="D138" s="630" t="s">
        <v>177</v>
      </c>
      <c r="E138" s="630"/>
      <c r="F138" s="630"/>
      <c r="G138" s="630"/>
      <c r="H138" s="630"/>
      <c r="I138" s="630"/>
      <c r="J138" s="630"/>
      <c r="K138" s="630"/>
      <c r="L138" s="630"/>
      <c r="M138" s="630"/>
      <c r="N138" s="630"/>
      <c r="O138" s="630"/>
      <c r="P138" s="630"/>
      <c r="Q138" s="630"/>
      <c r="R138" s="630"/>
      <c r="S138" s="631"/>
      <c r="T138" s="569" t="s">
        <v>170</v>
      </c>
      <c r="U138" s="570"/>
      <c r="V138" s="570"/>
      <c r="W138" s="570"/>
      <c r="X138" s="570"/>
      <c r="Y138" s="570"/>
      <c r="Z138" s="570"/>
      <c r="AA138" s="570"/>
      <c r="AB138" s="570"/>
      <c r="AC138" s="570"/>
      <c r="AD138" s="570"/>
      <c r="AE138" s="570"/>
      <c r="AF138" s="570"/>
      <c r="AG138" s="570"/>
      <c r="AH138" s="570"/>
      <c r="AI138" s="570"/>
      <c r="AJ138" s="570"/>
      <c r="AK138" s="570"/>
      <c r="AL138" s="570"/>
      <c r="AM138" s="571"/>
    </row>
    <row r="139" spans="1:39" ht="12" customHeight="1" x14ac:dyDescent="0.15">
      <c r="A139" s="183"/>
      <c r="B139" s="187"/>
      <c r="C139" s="186" t="s">
        <v>174</v>
      </c>
      <c r="D139" s="634" t="s">
        <v>175</v>
      </c>
      <c r="E139" s="634"/>
      <c r="F139" s="634"/>
      <c r="G139" s="634"/>
      <c r="H139" s="634"/>
      <c r="I139" s="634"/>
      <c r="J139" s="634"/>
      <c r="K139" s="634"/>
      <c r="L139" s="634"/>
      <c r="M139" s="634"/>
      <c r="N139" s="634"/>
      <c r="O139" s="634"/>
      <c r="P139" s="634"/>
      <c r="Q139" s="634"/>
      <c r="R139" s="634"/>
      <c r="S139" s="635"/>
      <c r="T139" s="616" t="s">
        <v>171</v>
      </c>
      <c r="U139" s="617"/>
      <c r="V139" s="617"/>
      <c r="W139" s="617"/>
      <c r="X139" s="617"/>
      <c r="Y139" s="617"/>
      <c r="Z139" s="617"/>
      <c r="AA139" s="617"/>
      <c r="AB139" s="617"/>
      <c r="AC139" s="617"/>
      <c r="AD139" s="617"/>
      <c r="AE139" s="617"/>
      <c r="AF139" s="617"/>
      <c r="AG139" s="617"/>
      <c r="AH139" s="617"/>
      <c r="AI139" s="617"/>
      <c r="AJ139" s="617"/>
      <c r="AK139" s="617"/>
      <c r="AL139" s="617"/>
      <c r="AM139" s="618"/>
    </row>
    <row r="140" spans="1:39" ht="23.25" customHeight="1" x14ac:dyDescent="0.15">
      <c r="A140" s="183"/>
      <c r="B140" s="183"/>
      <c r="C140" s="188" t="s">
        <v>172</v>
      </c>
      <c r="D140" s="628" t="s">
        <v>173</v>
      </c>
      <c r="E140" s="628"/>
      <c r="F140" s="628"/>
      <c r="G140" s="628"/>
      <c r="H140" s="628"/>
      <c r="I140" s="628"/>
      <c r="J140" s="628"/>
      <c r="K140" s="628"/>
      <c r="L140" s="628"/>
      <c r="M140" s="628"/>
      <c r="N140" s="628"/>
      <c r="O140" s="628"/>
      <c r="P140" s="628"/>
      <c r="Q140" s="628"/>
      <c r="R140" s="628"/>
      <c r="S140" s="629"/>
      <c r="T140" s="619" t="s">
        <v>182</v>
      </c>
      <c r="U140" s="620"/>
      <c r="V140" s="620"/>
      <c r="W140" s="620"/>
      <c r="X140" s="620"/>
      <c r="Y140" s="620"/>
      <c r="Z140" s="620"/>
      <c r="AA140" s="620"/>
      <c r="AB140" s="620"/>
      <c r="AC140" s="620"/>
      <c r="AD140" s="620"/>
      <c r="AE140" s="620"/>
      <c r="AF140" s="620"/>
      <c r="AG140" s="620"/>
      <c r="AH140" s="620"/>
      <c r="AI140" s="620"/>
      <c r="AJ140" s="620"/>
      <c r="AK140" s="620"/>
      <c r="AL140" s="620"/>
      <c r="AM140" s="621"/>
    </row>
    <row r="141" spans="1:39" ht="36.75" customHeight="1" x14ac:dyDescent="0.15">
      <c r="A141" s="183"/>
      <c r="B141" s="187"/>
      <c r="C141" s="186" t="s">
        <v>183</v>
      </c>
      <c r="D141" s="634" t="s">
        <v>185</v>
      </c>
      <c r="E141" s="634"/>
      <c r="F141" s="634"/>
      <c r="G141" s="634"/>
      <c r="H141" s="634"/>
      <c r="I141" s="634"/>
      <c r="J141" s="634"/>
      <c r="K141" s="634"/>
      <c r="L141" s="634"/>
      <c r="M141" s="634"/>
      <c r="N141" s="634"/>
      <c r="O141" s="634"/>
      <c r="P141" s="634"/>
      <c r="Q141" s="634"/>
      <c r="R141" s="634"/>
      <c r="S141" s="635"/>
      <c r="T141" s="714" t="s">
        <v>186</v>
      </c>
      <c r="U141" s="715"/>
      <c r="V141" s="715"/>
      <c r="W141" s="715"/>
      <c r="X141" s="715"/>
      <c r="Y141" s="715"/>
      <c r="Z141" s="715"/>
      <c r="AA141" s="715"/>
      <c r="AB141" s="715"/>
      <c r="AC141" s="715"/>
      <c r="AD141" s="715"/>
      <c r="AE141" s="715"/>
      <c r="AF141" s="715"/>
      <c r="AG141" s="715"/>
      <c r="AH141" s="715"/>
      <c r="AI141" s="715"/>
      <c r="AJ141" s="715"/>
      <c r="AK141" s="715"/>
      <c r="AL141" s="715"/>
      <c r="AM141" s="716"/>
    </row>
    <row r="142" spans="1:39" x14ac:dyDescent="0.15">
      <c r="A142" s="179" t="s">
        <v>187</v>
      </c>
      <c r="B142" s="180"/>
      <c r="C142" s="180"/>
      <c r="D142" s="180"/>
      <c r="E142" s="180"/>
      <c r="F142" s="180"/>
      <c r="G142" s="180"/>
      <c r="H142" s="180"/>
      <c r="I142" s="180"/>
      <c r="J142" s="180"/>
      <c r="K142" s="180"/>
      <c r="L142" s="180"/>
      <c r="M142" s="180"/>
      <c r="N142" s="180"/>
      <c r="O142" s="180"/>
      <c r="P142" s="180"/>
      <c r="Q142" s="180"/>
      <c r="R142" s="180"/>
      <c r="S142" s="180"/>
      <c r="T142" s="623"/>
      <c r="U142" s="623"/>
      <c r="V142" s="623"/>
      <c r="W142" s="623"/>
      <c r="X142" s="623"/>
      <c r="Y142" s="623"/>
      <c r="Z142" s="623"/>
      <c r="AA142" s="623"/>
      <c r="AB142" s="623"/>
      <c r="AC142" s="623"/>
      <c r="AD142" s="623"/>
      <c r="AE142" s="623"/>
      <c r="AF142" s="623"/>
      <c r="AG142" s="623"/>
      <c r="AH142" s="623"/>
      <c r="AI142" s="623"/>
      <c r="AJ142" s="623"/>
      <c r="AK142" s="623"/>
      <c r="AL142" s="623"/>
      <c r="AM142" s="624"/>
    </row>
    <row r="143" spans="1:39" x14ac:dyDescent="0.15">
      <c r="A143" s="181"/>
      <c r="B143" s="291" t="s">
        <v>191</v>
      </c>
      <c r="C143" s="180"/>
      <c r="D143" s="180"/>
      <c r="E143" s="180"/>
      <c r="F143" s="180"/>
      <c r="G143" s="180"/>
      <c r="H143" s="180"/>
      <c r="I143" s="180"/>
      <c r="J143" s="180"/>
      <c r="K143" s="180"/>
      <c r="L143" s="180"/>
      <c r="M143" s="180"/>
      <c r="N143" s="180"/>
      <c r="O143" s="180"/>
      <c r="P143" s="180"/>
      <c r="Q143" s="180"/>
      <c r="R143" s="180"/>
      <c r="S143" s="180"/>
      <c r="T143" s="623" t="s">
        <v>65</v>
      </c>
      <c r="U143" s="623"/>
      <c r="V143" s="623"/>
      <c r="W143" s="623"/>
      <c r="X143" s="623"/>
      <c r="Y143" s="623"/>
      <c r="Z143" s="623"/>
      <c r="AA143" s="623"/>
      <c r="AB143" s="623"/>
      <c r="AC143" s="623"/>
      <c r="AD143" s="623"/>
      <c r="AE143" s="623"/>
      <c r="AF143" s="623"/>
      <c r="AG143" s="623"/>
      <c r="AH143" s="623"/>
      <c r="AI143" s="623"/>
      <c r="AJ143" s="623"/>
      <c r="AK143" s="623"/>
      <c r="AL143" s="623"/>
      <c r="AM143" s="624"/>
    </row>
    <row r="144" spans="1:39" x14ac:dyDescent="0.15">
      <c r="A144" s="183"/>
      <c r="B144" s="134"/>
      <c r="C144" s="289" t="s">
        <v>184</v>
      </c>
      <c r="D144" s="651" t="s">
        <v>180</v>
      </c>
      <c r="E144" s="651"/>
      <c r="F144" s="651"/>
      <c r="G144" s="651"/>
      <c r="H144" s="651"/>
      <c r="I144" s="651"/>
      <c r="J144" s="651"/>
      <c r="K144" s="651"/>
      <c r="L144" s="651"/>
      <c r="M144" s="651"/>
      <c r="N144" s="651"/>
      <c r="O144" s="651"/>
      <c r="P144" s="651"/>
      <c r="Q144" s="651"/>
      <c r="R144" s="651"/>
      <c r="S144" s="652"/>
      <c r="T144" s="717" t="s">
        <v>254</v>
      </c>
      <c r="U144" s="718"/>
      <c r="V144" s="718"/>
      <c r="W144" s="718"/>
      <c r="X144" s="718"/>
      <c r="Y144" s="718"/>
      <c r="Z144" s="718"/>
      <c r="AA144" s="718"/>
      <c r="AB144" s="718"/>
      <c r="AC144" s="718"/>
      <c r="AD144" s="718"/>
      <c r="AE144" s="718"/>
      <c r="AF144" s="718"/>
      <c r="AG144" s="718"/>
      <c r="AH144" s="718"/>
      <c r="AI144" s="718"/>
      <c r="AJ144" s="718"/>
      <c r="AK144" s="718"/>
      <c r="AL144" s="718"/>
      <c r="AM144" s="719"/>
    </row>
    <row r="145" spans="1:39" x14ac:dyDescent="0.15">
      <c r="A145" s="179" t="s">
        <v>251</v>
      </c>
      <c r="B145" s="180"/>
      <c r="C145" s="180"/>
      <c r="D145" s="180"/>
      <c r="E145" s="180"/>
      <c r="F145" s="180"/>
      <c r="G145" s="180"/>
      <c r="H145" s="180"/>
      <c r="I145" s="180"/>
      <c r="J145" s="180"/>
      <c r="K145" s="180"/>
      <c r="L145" s="180"/>
      <c r="M145" s="180"/>
      <c r="N145" s="180"/>
      <c r="O145" s="180"/>
      <c r="P145" s="180"/>
      <c r="Q145" s="180"/>
      <c r="R145" s="180"/>
      <c r="S145" s="180"/>
      <c r="T145" s="623"/>
      <c r="U145" s="623"/>
      <c r="V145" s="623"/>
      <c r="W145" s="623"/>
      <c r="X145" s="623"/>
      <c r="Y145" s="623"/>
      <c r="Z145" s="623"/>
      <c r="AA145" s="623"/>
      <c r="AB145" s="623"/>
      <c r="AC145" s="623"/>
      <c r="AD145" s="623"/>
      <c r="AE145" s="623"/>
      <c r="AF145" s="623"/>
      <c r="AG145" s="623"/>
      <c r="AH145" s="623"/>
      <c r="AI145" s="623"/>
      <c r="AJ145" s="623"/>
      <c r="AK145" s="623"/>
      <c r="AL145" s="623"/>
      <c r="AM145" s="624"/>
    </row>
    <row r="146" spans="1:39" x14ac:dyDescent="0.15">
      <c r="A146" s="181"/>
      <c r="B146" s="291" t="s">
        <v>278</v>
      </c>
      <c r="C146" s="180"/>
      <c r="D146" s="180"/>
      <c r="E146" s="180"/>
      <c r="F146" s="180"/>
      <c r="G146" s="180"/>
      <c r="H146" s="180"/>
      <c r="I146" s="180"/>
      <c r="J146" s="180"/>
      <c r="K146" s="180"/>
      <c r="L146" s="180"/>
      <c r="M146" s="180"/>
      <c r="N146" s="180"/>
      <c r="O146" s="180"/>
      <c r="P146" s="180"/>
      <c r="Q146" s="180"/>
      <c r="R146" s="180"/>
      <c r="S146" s="180"/>
      <c r="T146" s="623" t="s">
        <v>65</v>
      </c>
      <c r="U146" s="623"/>
      <c r="V146" s="623"/>
      <c r="W146" s="623"/>
      <c r="X146" s="623"/>
      <c r="Y146" s="623"/>
      <c r="Z146" s="623"/>
      <c r="AA146" s="623"/>
      <c r="AB146" s="623"/>
      <c r="AC146" s="623"/>
      <c r="AD146" s="623"/>
      <c r="AE146" s="623"/>
      <c r="AF146" s="623"/>
      <c r="AG146" s="623"/>
      <c r="AH146" s="623"/>
      <c r="AI146" s="623"/>
      <c r="AJ146" s="623"/>
      <c r="AK146" s="623"/>
      <c r="AL146" s="623"/>
      <c r="AM146" s="624"/>
    </row>
    <row r="147" spans="1:39" ht="21" customHeight="1" x14ac:dyDescent="0.15">
      <c r="A147" s="183"/>
      <c r="B147" s="134"/>
      <c r="C147" s="289" t="s">
        <v>252</v>
      </c>
      <c r="D147" s="651" t="s">
        <v>237</v>
      </c>
      <c r="E147" s="651"/>
      <c r="F147" s="651"/>
      <c r="G147" s="651"/>
      <c r="H147" s="651"/>
      <c r="I147" s="651"/>
      <c r="J147" s="651"/>
      <c r="K147" s="651"/>
      <c r="L147" s="651"/>
      <c r="M147" s="651"/>
      <c r="N147" s="651"/>
      <c r="O147" s="651"/>
      <c r="P147" s="651"/>
      <c r="Q147" s="651"/>
      <c r="R147" s="651"/>
      <c r="S147" s="652"/>
      <c r="T147" s="729" t="s">
        <v>256</v>
      </c>
      <c r="U147" s="730"/>
      <c r="V147" s="730"/>
      <c r="W147" s="730"/>
      <c r="X147" s="730"/>
      <c r="Y147" s="730"/>
      <c r="Z147" s="730"/>
      <c r="AA147" s="730"/>
      <c r="AB147" s="730"/>
      <c r="AC147" s="730"/>
      <c r="AD147" s="730"/>
      <c r="AE147" s="730"/>
      <c r="AF147" s="730"/>
      <c r="AG147" s="730"/>
      <c r="AH147" s="730"/>
      <c r="AI147" s="730"/>
      <c r="AJ147" s="730"/>
      <c r="AK147" s="730"/>
      <c r="AL147" s="730"/>
      <c r="AM147" s="731"/>
    </row>
    <row r="148" spans="1:39" s="176" customFormat="1" ht="33" customHeight="1" x14ac:dyDescent="0.15">
      <c r="A148" s="666" t="s">
        <v>255</v>
      </c>
      <c r="B148" s="666"/>
      <c r="C148" s="666"/>
      <c r="D148" s="666"/>
      <c r="E148" s="666"/>
      <c r="F148" s="666"/>
      <c r="G148" s="666"/>
      <c r="H148" s="666"/>
      <c r="I148" s="666"/>
      <c r="J148" s="666"/>
      <c r="K148" s="666"/>
      <c r="L148" s="666"/>
      <c r="M148" s="666"/>
      <c r="N148" s="666"/>
      <c r="O148" s="666"/>
      <c r="P148" s="666"/>
      <c r="Q148" s="666"/>
      <c r="R148" s="666"/>
      <c r="S148" s="666"/>
      <c r="T148" s="666"/>
      <c r="U148" s="666"/>
      <c r="V148" s="666"/>
      <c r="W148" s="666"/>
      <c r="X148" s="666"/>
      <c r="Y148" s="666"/>
      <c r="Z148" s="666"/>
      <c r="AA148" s="666"/>
      <c r="AB148" s="666"/>
      <c r="AC148" s="666"/>
      <c r="AD148" s="666"/>
      <c r="AE148" s="666"/>
      <c r="AF148" s="666"/>
      <c r="AG148" s="666"/>
      <c r="AH148" s="666"/>
      <c r="AI148" s="666"/>
      <c r="AJ148" s="666"/>
      <c r="AK148" s="666"/>
      <c r="AL148" s="666"/>
      <c r="AM148" s="666"/>
    </row>
    <row r="149" spans="1:39" x14ac:dyDescent="0.15">
      <c r="A149" s="177" t="s">
        <v>99</v>
      </c>
      <c r="B149" s="178"/>
      <c r="C149" s="165"/>
      <c r="D149" s="165"/>
      <c r="E149" s="165"/>
      <c r="F149" s="165"/>
      <c r="G149" s="165"/>
      <c r="H149" s="165"/>
      <c r="I149" s="165"/>
      <c r="J149" s="165"/>
      <c r="K149" s="165"/>
      <c r="L149" s="165"/>
      <c r="M149" s="165"/>
      <c r="N149" s="165"/>
      <c r="O149" s="165"/>
      <c r="P149" s="165"/>
      <c r="Q149" s="165"/>
      <c r="R149" s="165"/>
      <c r="S149" s="165"/>
      <c r="T149" s="165"/>
      <c r="U149" s="165"/>
      <c r="V149" s="165"/>
      <c r="W149" s="165"/>
      <c r="X149" s="165"/>
      <c r="Y149" s="165"/>
      <c r="Z149" s="165"/>
      <c r="AA149" s="165"/>
      <c r="AB149" s="165"/>
      <c r="AC149" s="165"/>
      <c r="AD149" s="165"/>
      <c r="AE149" s="165"/>
      <c r="AF149" s="165"/>
      <c r="AG149" s="165"/>
      <c r="AH149" s="165"/>
      <c r="AI149" s="165"/>
      <c r="AJ149" s="165"/>
    </row>
    <row r="150" spans="1:39" ht="4.5" customHeight="1" x14ac:dyDescent="0.15">
      <c r="A150" s="179"/>
      <c r="B150" s="180"/>
      <c r="C150" s="180"/>
      <c r="D150" s="180"/>
      <c r="E150" s="180"/>
      <c r="F150" s="180"/>
      <c r="G150" s="180"/>
      <c r="H150" s="180"/>
      <c r="I150" s="180"/>
      <c r="J150" s="180"/>
      <c r="K150" s="180"/>
      <c r="L150" s="180"/>
      <c r="M150" s="180"/>
      <c r="N150" s="180"/>
      <c r="O150" s="180"/>
      <c r="P150" s="180"/>
      <c r="Q150" s="180"/>
      <c r="R150" s="180"/>
      <c r="S150" s="180"/>
      <c r="T150" s="623"/>
      <c r="U150" s="623"/>
      <c r="V150" s="623"/>
      <c r="W150" s="623"/>
      <c r="X150" s="623"/>
      <c r="Y150" s="623"/>
      <c r="Z150" s="623"/>
      <c r="AA150" s="623"/>
      <c r="AB150" s="623"/>
      <c r="AC150" s="623"/>
      <c r="AD150" s="623"/>
      <c r="AE150" s="623"/>
      <c r="AF150" s="623"/>
      <c r="AG150" s="623"/>
      <c r="AH150" s="623"/>
      <c r="AI150" s="623"/>
      <c r="AJ150" s="623"/>
      <c r="AK150" s="623"/>
      <c r="AL150" s="623"/>
      <c r="AM150" s="624"/>
    </row>
    <row r="151" spans="1:39" x14ac:dyDescent="0.15">
      <c r="A151" s="181"/>
      <c r="B151" s="291" t="s">
        <v>191</v>
      </c>
      <c r="C151" s="180"/>
      <c r="D151" s="180"/>
      <c r="E151" s="180"/>
      <c r="F151" s="180"/>
      <c r="G151" s="180"/>
      <c r="H151" s="180"/>
      <c r="I151" s="180"/>
      <c r="J151" s="180"/>
      <c r="K151" s="180"/>
      <c r="L151" s="180"/>
      <c r="M151" s="180"/>
      <c r="N151" s="180"/>
      <c r="O151" s="180"/>
      <c r="P151" s="180"/>
      <c r="Q151" s="180"/>
      <c r="R151" s="180"/>
      <c r="S151" s="180"/>
      <c r="T151" s="623" t="s">
        <v>65</v>
      </c>
      <c r="U151" s="623"/>
      <c r="V151" s="623"/>
      <c r="W151" s="623"/>
      <c r="X151" s="623"/>
      <c r="Y151" s="623"/>
      <c r="Z151" s="623"/>
      <c r="AA151" s="623"/>
      <c r="AB151" s="623"/>
      <c r="AC151" s="623"/>
      <c r="AD151" s="623"/>
      <c r="AE151" s="623"/>
      <c r="AF151" s="623"/>
      <c r="AG151" s="623"/>
      <c r="AH151" s="623"/>
      <c r="AI151" s="623"/>
      <c r="AJ151" s="623"/>
      <c r="AK151" s="623"/>
      <c r="AL151" s="623"/>
      <c r="AM151" s="624"/>
    </row>
    <row r="152" spans="1:39" ht="24" customHeight="1" x14ac:dyDescent="0.15">
      <c r="A152" s="183"/>
      <c r="B152" s="134"/>
      <c r="C152" s="184" t="s">
        <v>179</v>
      </c>
      <c r="D152" s="654" t="s">
        <v>181</v>
      </c>
      <c r="E152" s="654"/>
      <c r="F152" s="654"/>
      <c r="G152" s="654"/>
      <c r="H152" s="654"/>
      <c r="I152" s="654"/>
      <c r="J152" s="654"/>
      <c r="K152" s="654"/>
      <c r="L152" s="654"/>
      <c r="M152" s="654"/>
      <c r="N152" s="654"/>
      <c r="O152" s="654"/>
      <c r="P152" s="654"/>
      <c r="Q152" s="654"/>
      <c r="R152" s="654"/>
      <c r="S152" s="655"/>
      <c r="T152" s="720" t="s">
        <v>249</v>
      </c>
      <c r="U152" s="721"/>
      <c r="V152" s="721"/>
      <c r="W152" s="721"/>
      <c r="X152" s="721"/>
      <c r="Y152" s="721"/>
      <c r="Z152" s="721"/>
      <c r="AA152" s="721"/>
      <c r="AB152" s="721"/>
      <c r="AC152" s="721"/>
      <c r="AD152" s="721"/>
      <c r="AE152" s="721"/>
      <c r="AF152" s="721"/>
      <c r="AG152" s="721"/>
      <c r="AH152" s="721"/>
      <c r="AI152" s="721"/>
      <c r="AJ152" s="721"/>
      <c r="AK152" s="721"/>
      <c r="AL152" s="721"/>
      <c r="AM152" s="722"/>
    </row>
    <row r="153" spans="1:39" x14ac:dyDescent="0.15">
      <c r="A153" s="181"/>
      <c r="B153" s="291" t="s">
        <v>169</v>
      </c>
      <c r="C153" s="180"/>
      <c r="D153" s="180"/>
      <c r="E153" s="180"/>
      <c r="F153" s="180"/>
      <c r="G153" s="180"/>
      <c r="H153" s="180"/>
      <c r="I153" s="180"/>
      <c r="J153" s="180"/>
      <c r="K153" s="180"/>
      <c r="L153" s="180"/>
      <c r="M153" s="180"/>
      <c r="N153" s="180"/>
      <c r="O153" s="180"/>
      <c r="P153" s="180"/>
      <c r="Q153" s="180"/>
      <c r="R153" s="180"/>
      <c r="S153" s="180"/>
      <c r="T153" s="623" t="s">
        <v>65</v>
      </c>
      <c r="U153" s="623"/>
      <c r="V153" s="623"/>
      <c r="W153" s="623"/>
      <c r="X153" s="623"/>
      <c r="Y153" s="623"/>
      <c r="Z153" s="623"/>
      <c r="AA153" s="623"/>
      <c r="AB153" s="623"/>
      <c r="AC153" s="623"/>
      <c r="AD153" s="623"/>
      <c r="AE153" s="623"/>
      <c r="AF153" s="623"/>
      <c r="AG153" s="623"/>
      <c r="AH153" s="623"/>
      <c r="AI153" s="623"/>
      <c r="AJ153" s="623"/>
      <c r="AK153" s="623"/>
      <c r="AL153" s="623"/>
      <c r="AM153" s="624"/>
    </row>
    <row r="154" spans="1:39" ht="36.75" customHeight="1" x14ac:dyDescent="0.15">
      <c r="A154" s="183"/>
      <c r="B154" s="187"/>
      <c r="C154" s="184" t="s">
        <v>178</v>
      </c>
      <c r="D154" s="630" t="s">
        <v>185</v>
      </c>
      <c r="E154" s="630"/>
      <c r="F154" s="630"/>
      <c r="G154" s="630"/>
      <c r="H154" s="630"/>
      <c r="I154" s="630"/>
      <c r="J154" s="630"/>
      <c r="K154" s="630"/>
      <c r="L154" s="630"/>
      <c r="M154" s="630"/>
      <c r="N154" s="630"/>
      <c r="O154" s="630"/>
      <c r="P154" s="630"/>
      <c r="Q154" s="630"/>
      <c r="R154" s="630"/>
      <c r="S154" s="631"/>
      <c r="T154" s="714" t="s">
        <v>186</v>
      </c>
      <c r="U154" s="715"/>
      <c r="V154" s="715"/>
      <c r="W154" s="715"/>
      <c r="X154" s="715"/>
      <c r="Y154" s="715"/>
      <c r="Z154" s="715"/>
      <c r="AA154" s="715"/>
      <c r="AB154" s="715"/>
      <c r="AC154" s="715"/>
      <c r="AD154" s="715"/>
      <c r="AE154" s="715"/>
      <c r="AF154" s="715"/>
      <c r="AG154" s="715"/>
      <c r="AH154" s="715"/>
      <c r="AI154" s="715"/>
      <c r="AJ154" s="715"/>
      <c r="AK154" s="715"/>
      <c r="AL154" s="715"/>
      <c r="AM154" s="716"/>
    </row>
    <row r="155" spans="1:39" s="176" customFormat="1" ht="5.25" customHeight="1" x14ac:dyDescent="0.15">
      <c r="A155" s="190"/>
      <c r="B155" s="290"/>
      <c r="C155" s="290"/>
      <c r="D155" s="290"/>
      <c r="E155" s="290"/>
      <c r="F155" s="290"/>
      <c r="G155" s="290"/>
      <c r="H155" s="290"/>
      <c r="I155" s="290"/>
      <c r="J155" s="290"/>
      <c r="K155" s="290"/>
      <c r="L155" s="290"/>
      <c r="M155" s="290"/>
      <c r="N155" s="290"/>
      <c r="O155" s="290"/>
      <c r="P155" s="290"/>
      <c r="Q155" s="290"/>
      <c r="R155" s="290"/>
      <c r="S155" s="290"/>
      <c r="T155" s="290"/>
      <c r="U155" s="290"/>
      <c r="V155" s="290"/>
      <c r="W155" s="290"/>
      <c r="X155" s="290"/>
      <c r="Y155" s="290"/>
      <c r="Z155" s="290"/>
      <c r="AA155" s="290"/>
      <c r="AB155" s="290"/>
      <c r="AC155" s="290"/>
      <c r="AD155" s="290"/>
      <c r="AE155" s="290"/>
      <c r="AF155" s="290"/>
      <c r="AG155" s="290"/>
      <c r="AH155" s="290"/>
      <c r="AI155" s="290"/>
      <c r="AJ155" s="290"/>
      <c r="AK155" s="192"/>
      <c r="AL155" s="192"/>
      <c r="AM155" s="192"/>
    </row>
    <row r="156" spans="1:39" x14ac:dyDescent="0.15">
      <c r="A156" s="177" t="s">
        <v>153</v>
      </c>
      <c r="B156" s="178"/>
      <c r="C156" s="165"/>
      <c r="D156" s="165"/>
      <c r="E156" s="165"/>
      <c r="F156" s="165"/>
      <c r="G156" s="165"/>
      <c r="H156" s="165"/>
      <c r="I156" s="165"/>
      <c r="J156" s="165"/>
      <c r="K156" s="165"/>
      <c r="L156" s="165"/>
      <c r="M156" s="165"/>
      <c r="N156" s="165"/>
      <c r="O156" s="165"/>
      <c r="P156" s="165"/>
      <c r="Q156" s="165"/>
      <c r="R156" s="165"/>
      <c r="S156" s="165"/>
      <c r="T156" s="165"/>
      <c r="U156" s="165"/>
      <c r="V156" s="165"/>
      <c r="W156" s="165"/>
      <c r="X156" s="165"/>
      <c r="Y156" s="165"/>
      <c r="Z156" s="165"/>
      <c r="AA156" s="165"/>
      <c r="AB156" s="165"/>
      <c r="AC156" s="165"/>
      <c r="AD156" s="165"/>
      <c r="AE156" s="165"/>
      <c r="AF156" s="165"/>
      <c r="AG156" s="165"/>
      <c r="AH156" s="165"/>
      <c r="AI156" s="165"/>
      <c r="AJ156" s="165"/>
    </row>
    <row r="157" spans="1:39" ht="5.25" customHeight="1" x14ac:dyDescent="0.15">
      <c r="A157" s="179"/>
      <c r="B157" s="180"/>
      <c r="C157" s="180"/>
      <c r="D157" s="180"/>
      <c r="E157" s="180"/>
      <c r="F157" s="180"/>
      <c r="G157" s="180"/>
      <c r="H157" s="180"/>
      <c r="I157" s="180"/>
      <c r="J157" s="180"/>
      <c r="K157" s="180"/>
      <c r="L157" s="180"/>
      <c r="M157" s="180"/>
      <c r="N157" s="180"/>
      <c r="O157" s="180"/>
      <c r="P157" s="180"/>
      <c r="Q157" s="180"/>
      <c r="R157" s="180"/>
      <c r="S157" s="180"/>
      <c r="T157" s="623"/>
      <c r="U157" s="623"/>
      <c r="V157" s="623"/>
      <c r="W157" s="623"/>
      <c r="X157" s="623"/>
      <c r="Y157" s="623"/>
      <c r="Z157" s="623"/>
      <c r="AA157" s="623"/>
      <c r="AB157" s="623"/>
      <c r="AC157" s="623"/>
      <c r="AD157" s="623"/>
      <c r="AE157" s="623"/>
      <c r="AF157" s="623"/>
      <c r="AG157" s="623"/>
      <c r="AH157" s="623"/>
      <c r="AI157" s="623"/>
      <c r="AJ157" s="623"/>
      <c r="AK157" s="623"/>
      <c r="AL157" s="623"/>
      <c r="AM157" s="624"/>
    </row>
    <row r="158" spans="1:39" x14ac:dyDescent="0.15">
      <c r="A158" s="181"/>
      <c r="B158" s="291" t="s">
        <v>190</v>
      </c>
      <c r="C158" s="180"/>
      <c r="D158" s="180"/>
      <c r="E158" s="180"/>
      <c r="F158" s="180"/>
      <c r="G158" s="180"/>
      <c r="H158" s="180"/>
      <c r="I158" s="180"/>
      <c r="J158" s="180"/>
      <c r="K158" s="180"/>
      <c r="L158" s="180"/>
      <c r="M158" s="180"/>
      <c r="N158" s="180"/>
      <c r="O158" s="180"/>
      <c r="P158" s="180"/>
      <c r="Q158" s="180"/>
      <c r="R158" s="180"/>
      <c r="S158" s="180"/>
      <c r="T158" s="623" t="s">
        <v>65</v>
      </c>
      <c r="U158" s="623"/>
      <c r="V158" s="623"/>
      <c r="W158" s="623"/>
      <c r="X158" s="623"/>
      <c r="Y158" s="623"/>
      <c r="Z158" s="623"/>
      <c r="AA158" s="623"/>
      <c r="AB158" s="623"/>
      <c r="AC158" s="623"/>
      <c r="AD158" s="623"/>
      <c r="AE158" s="623"/>
      <c r="AF158" s="623"/>
      <c r="AG158" s="623"/>
      <c r="AH158" s="623"/>
      <c r="AI158" s="623"/>
      <c r="AJ158" s="623"/>
      <c r="AK158" s="623"/>
      <c r="AL158" s="623"/>
      <c r="AM158" s="624"/>
    </row>
    <row r="159" spans="1:39" ht="21.75" customHeight="1" x14ac:dyDescent="0.15">
      <c r="A159" s="183"/>
      <c r="B159" s="134"/>
      <c r="C159" s="184" t="s">
        <v>179</v>
      </c>
      <c r="D159" s="712" t="s">
        <v>192</v>
      </c>
      <c r="E159" s="712"/>
      <c r="F159" s="712"/>
      <c r="G159" s="712"/>
      <c r="H159" s="712"/>
      <c r="I159" s="712"/>
      <c r="J159" s="712"/>
      <c r="K159" s="712"/>
      <c r="L159" s="712"/>
      <c r="M159" s="712"/>
      <c r="N159" s="712"/>
      <c r="O159" s="712"/>
      <c r="P159" s="712"/>
      <c r="Q159" s="712"/>
      <c r="R159" s="712"/>
      <c r="S159" s="713"/>
      <c r="T159" s="723" t="s">
        <v>250</v>
      </c>
      <c r="U159" s="724"/>
      <c r="V159" s="724"/>
      <c r="W159" s="724"/>
      <c r="X159" s="724"/>
      <c r="Y159" s="724"/>
      <c r="Z159" s="724"/>
      <c r="AA159" s="724"/>
      <c r="AB159" s="724"/>
      <c r="AC159" s="724"/>
      <c r="AD159" s="724"/>
      <c r="AE159" s="724"/>
      <c r="AF159" s="724"/>
      <c r="AG159" s="724"/>
      <c r="AH159" s="724"/>
      <c r="AI159" s="724"/>
      <c r="AJ159" s="724"/>
      <c r="AK159" s="724"/>
      <c r="AL159" s="724"/>
      <c r="AM159" s="725"/>
    </row>
    <row r="160" spans="1:39" ht="12" customHeight="1" x14ac:dyDescent="0.15">
      <c r="A160" s="193"/>
      <c r="B160" s="194"/>
      <c r="C160" s="195" t="s">
        <v>178</v>
      </c>
      <c r="D160" s="632" t="s">
        <v>156</v>
      </c>
      <c r="E160" s="632"/>
      <c r="F160" s="632"/>
      <c r="G160" s="632"/>
      <c r="H160" s="632"/>
      <c r="I160" s="632"/>
      <c r="J160" s="632"/>
      <c r="K160" s="632"/>
      <c r="L160" s="632"/>
      <c r="M160" s="632"/>
      <c r="N160" s="632"/>
      <c r="O160" s="632"/>
      <c r="P160" s="632"/>
      <c r="Q160" s="632"/>
      <c r="R160" s="632"/>
      <c r="S160" s="633"/>
      <c r="T160" s="726"/>
      <c r="U160" s="727"/>
      <c r="V160" s="727"/>
      <c r="W160" s="727"/>
      <c r="X160" s="727"/>
      <c r="Y160" s="727"/>
      <c r="Z160" s="727"/>
      <c r="AA160" s="727"/>
      <c r="AB160" s="727"/>
      <c r="AC160" s="727"/>
      <c r="AD160" s="727"/>
      <c r="AE160" s="727"/>
      <c r="AF160" s="727"/>
      <c r="AG160" s="727"/>
      <c r="AH160" s="727"/>
      <c r="AI160" s="727"/>
      <c r="AJ160" s="727"/>
      <c r="AK160" s="727"/>
      <c r="AL160" s="727"/>
      <c r="AM160" s="728"/>
    </row>
    <row r="161" spans="1:36" ht="18" customHeight="1" x14ac:dyDescent="0.15">
      <c r="A161" s="165"/>
      <c r="B161" s="196"/>
      <c r="C161" s="197"/>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c r="AA161" s="197"/>
      <c r="AB161" s="197"/>
      <c r="AC161" s="197"/>
      <c r="AD161" s="197"/>
      <c r="AE161" s="197"/>
      <c r="AF161" s="197"/>
      <c r="AG161" s="197"/>
      <c r="AH161" s="197"/>
      <c r="AI161" s="197"/>
      <c r="AJ161" s="197"/>
    </row>
    <row r="162" spans="1:36" s="198" customFormat="1" x14ac:dyDescent="0.15">
      <c r="B162" s="196"/>
      <c r="C162" s="196"/>
      <c r="D162" s="196"/>
      <c r="E162" s="196"/>
      <c r="F162" s="196"/>
      <c r="G162" s="196"/>
      <c r="H162" s="196"/>
      <c r="I162" s="196"/>
      <c r="J162" s="196"/>
      <c r="K162" s="196"/>
      <c r="L162" s="196"/>
      <c r="M162" s="196"/>
      <c r="N162" s="196"/>
      <c r="O162" s="196"/>
      <c r="P162" s="196"/>
      <c r="Q162" s="196"/>
      <c r="R162" s="196"/>
      <c r="S162" s="196"/>
      <c r="T162" s="196"/>
      <c r="U162" s="196"/>
      <c r="V162" s="196"/>
      <c r="W162" s="196"/>
      <c r="X162" s="196"/>
      <c r="Y162" s="196"/>
      <c r="Z162" s="196"/>
      <c r="AA162" s="196"/>
      <c r="AB162" s="196"/>
      <c r="AC162" s="196"/>
      <c r="AD162" s="196"/>
      <c r="AE162" s="196"/>
      <c r="AF162" s="196"/>
      <c r="AG162" s="196"/>
      <c r="AH162" s="196"/>
      <c r="AI162" s="196"/>
      <c r="AJ162" s="196"/>
    </row>
    <row r="163" spans="1:36" s="198" customFormat="1" x14ac:dyDescent="0.15">
      <c r="B163" s="196"/>
      <c r="C163" s="196"/>
      <c r="D163" s="196"/>
      <c r="E163" s="196"/>
      <c r="F163" s="196"/>
      <c r="G163" s="196"/>
      <c r="H163" s="196"/>
      <c r="I163" s="196"/>
      <c r="J163" s="196"/>
      <c r="K163" s="196"/>
      <c r="L163" s="196"/>
      <c r="M163" s="196"/>
      <c r="N163" s="196"/>
      <c r="O163" s="196"/>
      <c r="P163" s="196"/>
      <c r="Q163" s="196"/>
      <c r="R163" s="196"/>
      <c r="S163" s="196"/>
      <c r="T163" s="196"/>
      <c r="U163" s="196"/>
      <c r="V163" s="196"/>
      <c r="W163" s="196"/>
      <c r="X163" s="196"/>
      <c r="Y163" s="196"/>
      <c r="Z163" s="196"/>
      <c r="AA163" s="196"/>
      <c r="AB163" s="196"/>
      <c r="AC163" s="196"/>
      <c r="AD163" s="196"/>
      <c r="AE163" s="196"/>
      <c r="AF163" s="196"/>
      <c r="AG163" s="196"/>
      <c r="AH163" s="196"/>
      <c r="AI163" s="196"/>
      <c r="AJ163" s="196"/>
    </row>
    <row r="164" spans="1:36" x14ac:dyDescent="0.15">
      <c r="A164" s="165"/>
      <c r="B164" s="197"/>
      <c r="C164" s="197"/>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c r="AA164" s="197"/>
      <c r="AB164" s="197"/>
      <c r="AC164" s="197"/>
      <c r="AD164" s="197"/>
      <c r="AE164" s="197"/>
      <c r="AF164" s="197"/>
      <c r="AG164" s="197"/>
      <c r="AH164" s="197"/>
      <c r="AI164" s="197"/>
      <c r="AJ164" s="197"/>
    </row>
    <row r="165" spans="1:36" x14ac:dyDescent="0.15">
      <c r="A165" s="165"/>
      <c r="B165" s="197"/>
      <c r="C165" s="197"/>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c r="AA165" s="197"/>
      <c r="AB165" s="197"/>
      <c r="AC165" s="197"/>
      <c r="AD165" s="197"/>
      <c r="AE165" s="197"/>
      <c r="AF165" s="197"/>
      <c r="AG165" s="197"/>
      <c r="AH165" s="197"/>
      <c r="AI165" s="197"/>
      <c r="AJ165" s="197"/>
    </row>
    <row r="166" spans="1:36" x14ac:dyDescent="0.15">
      <c r="A166" s="165"/>
      <c r="B166" s="197"/>
      <c r="C166" s="197"/>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c r="AA166" s="197"/>
      <c r="AB166" s="197"/>
      <c r="AC166" s="197"/>
      <c r="AD166" s="197"/>
      <c r="AE166" s="197"/>
      <c r="AF166" s="197"/>
      <c r="AG166" s="197"/>
      <c r="AH166" s="197"/>
      <c r="AI166" s="197"/>
      <c r="AJ166" s="197"/>
    </row>
    <row r="167" spans="1:36" x14ac:dyDescent="0.15">
      <c r="A167" s="165"/>
      <c r="B167" s="197"/>
      <c r="C167" s="197"/>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c r="AA167" s="197"/>
      <c r="AB167" s="197"/>
      <c r="AC167" s="197"/>
      <c r="AD167" s="197"/>
      <c r="AE167" s="197"/>
      <c r="AF167" s="197"/>
      <c r="AG167" s="197"/>
      <c r="AH167" s="197"/>
      <c r="AI167" s="197"/>
      <c r="AJ167" s="197"/>
    </row>
    <row r="168" spans="1:36" x14ac:dyDescent="0.15">
      <c r="A168" s="165"/>
      <c r="B168" s="197"/>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c r="AA168" s="197"/>
      <c r="AB168" s="197"/>
      <c r="AC168" s="197"/>
      <c r="AD168" s="197"/>
      <c r="AE168" s="197"/>
      <c r="AF168" s="197"/>
      <c r="AG168" s="197"/>
      <c r="AH168" s="197"/>
      <c r="AI168" s="197"/>
      <c r="AJ168" s="197"/>
    </row>
    <row r="169" spans="1:36" x14ac:dyDescent="0.15">
      <c r="A169" s="165"/>
      <c r="B169" s="197"/>
      <c r="C169" s="197"/>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c r="AA169" s="197"/>
      <c r="AB169" s="197"/>
      <c r="AC169" s="197"/>
      <c r="AD169" s="197"/>
      <c r="AE169" s="197"/>
      <c r="AF169" s="197"/>
      <c r="AG169" s="197"/>
      <c r="AH169" s="197"/>
      <c r="AI169" s="197"/>
      <c r="AJ169" s="197"/>
    </row>
    <row r="170" spans="1:36" x14ac:dyDescent="0.15">
      <c r="A170" s="165"/>
      <c r="B170" s="197"/>
      <c r="C170" s="197"/>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row>
    <row r="171" spans="1:36" x14ac:dyDescent="0.15">
      <c r="A171" s="165"/>
      <c r="B171" s="197"/>
      <c r="C171" s="197"/>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c r="AA171" s="197"/>
      <c r="AB171" s="197"/>
      <c r="AC171" s="197"/>
      <c r="AD171" s="197"/>
      <c r="AE171" s="197"/>
      <c r="AF171" s="197"/>
      <c r="AG171" s="197"/>
      <c r="AH171" s="197"/>
      <c r="AI171" s="197"/>
      <c r="AJ171" s="197"/>
    </row>
    <row r="172" spans="1:36" x14ac:dyDescent="0.15">
      <c r="A172" s="165"/>
      <c r="B172" s="197"/>
      <c r="C172" s="197"/>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c r="AA172" s="197"/>
      <c r="AB172" s="197"/>
      <c r="AC172" s="197"/>
      <c r="AD172" s="197"/>
      <c r="AE172" s="197"/>
      <c r="AF172" s="197"/>
      <c r="AG172" s="197"/>
      <c r="AH172" s="197"/>
      <c r="AI172" s="197"/>
      <c r="AJ172" s="197"/>
    </row>
    <row r="173" spans="1:36" x14ac:dyDescent="0.15">
      <c r="A173" s="165"/>
      <c r="B173" s="197"/>
      <c r="C173" s="197"/>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c r="AA173" s="197"/>
      <c r="AB173" s="197"/>
      <c r="AC173" s="197"/>
      <c r="AD173" s="197"/>
      <c r="AE173" s="197"/>
      <c r="AF173" s="197"/>
      <c r="AG173" s="197"/>
      <c r="AH173" s="197"/>
      <c r="AI173" s="197"/>
      <c r="AJ173" s="197"/>
    </row>
    <row r="174" spans="1:36" x14ac:dyDescent="0.15">
      <c r="A174" s="165"/>
      <c r="B174" s="197"/>
      <c r="C174" s="197"/>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c r="AA174" s="197"/>
      <c r="AB174" s="197"/>
      <c r="AC174" s="197"/>
      <c r="AD174" s="197"/>
      <c r="AE174" s="197"/>
      <c r="AF174" s="197"/>
      <c r="AG174" s="197"/>
      <c r="AH174" s="197"/>
      <c r="AI174" s="197"/>
      <c r="AJ174" s="197"/>
    </row>
    <row r="175" spans="1:36" x14ac:dyDescent="0.15">
      <c r="A175" s="165"/>
      <c r="B175" s="197"/>
      <c r="C175" s="197"/>
      <c r="D175" s="197"/>
      <c r="E175" s="197"/>
      <c r="F175" s="197"/>
      <c r="G175" s="197"/>
      <c r="H175" s="197"/>
      <c r="I175" s="197"/>
      <c r="J175" s="197"/>
      <c r="K175" s="197"/>
      <c r="L175" s="197"/>
      <c r="M175" s="197"/>
      <c r="N175" s="197"/>
      <c r="O175" s="197"/>
      <c r="P175" s="197"/>
      <c r="Q175" s="197"/>
      <c r="R175" s="197"/>
      <c r="S175" s="197"/>
      <c r="T175" s="197"/>
      <c r="U175" s="197"/>
      <c r="V175" s="197"/>
      <c r="W175" s="197"/>
      <c r="X175" s="197"/>
      <c r="Y175" s="197"/>
      <c r="Z175" s="197"/>
      <c r="AA175" s="197"/>
      <c r="AB175" s="197"/>
      <c r="AC175" s="197"/>
      <c r="AD175" s="197"/>
      <c r="AE175" s="197"/>
      <c r="AF175" s="197"/>
      <c r="AG175" s="197"/>
      <c r="AH175" s="197"/>
      <c r="AI175" s="197"/>
      <c r="AJ175" s="197"/>
    </row>
    <row r="176" spans="1:36" x14ac:dyDescent="0.15">
      <c r="A176" s="165"/>
      <c r="B176" s="197"/>
      <c r="C176" s="197"/>
      <c r="D176" s="197"/>
      <c r="E176" s="197"/>
      <c r="F176" s="197"/>
      <c r="G176" s="197"/>
      <c r="H176" s="197"/>
      <c r="I176" s="197"/>
      <c r="J176" s="197"/>
      <c r="K176" s="197"/>
      <c r="L176" s="197"/>
      <c r="M176" s="197"/>
      <c r="N176" s="197"/>
      <c r="O176" s="197"/>
      <c r="P176" s="197"/>
      <c r="Q176" s="197"/>
      <c r="R176" s="197"/>
      <c r="S176" s="197"/>
      <c r="T176" s="197"/>
      <c r="U176" s="197"/>
      <c r="V176" s="197"/>
      <c r="W176" s="197"/>
      <c r="X176" s="197"/>
      <c r="Y176" s="197"/>
      <c r="Z176" s="197"/>
      <c r="AA176" s="197"/>
      <c r="AB176" s="197"/>
      <c r="AC176" s="197"/>
      <c r="AD176" s="197"/>
      <c r="AE176" s="197"/>
      <c r="AF176" s="197"/>
      <c r="AG176" s="197"/>
      <c r="AH176" s="197"/>
      <c r="AI176" s="197"/>
      <c r="AJ176" s="197"/>
    </row>
    <row r="177" spans="1:36" x14ac:dyDescent="0.15">
      <c r="A177" s="165"/>
      <c r="B177" s="197"/>
      <c r="C177" s="197"/>
      <c r="D177" s="197"/>
      <c r="E177" s="197"/>
      <c r="F177" s="197"/>
      <c r="G177" s="197"/>
      <c r="H177" s="197"/>
      <c r="I177" s="197"/>
      <c r="J177" s="197"/>
      <c r="K177" s="197"/>
      <c r="L177" s="197"/>
      <c r="M177" s="197"/>
      <c r="N177" s="197"/>
      <c r="O177" s="197"/>
      <c r="P177" s="197"/>
      <c r="Q177" s="197"/>
      <c r="R177" s="197"/>
      <c r="S177" s="197"/>
      <c r="T177" s="197"/>
      <c r="U177" s="197"/>
      <c r="V177" s="197"/>
      <c r="W177" s="197"/>
      <c r="X177" s="197"/>
      <c r="Y177" s="197"/>
      <c r="Z177" s="197"/>
      <c r="AA177" s="197"/>
      <c r="AB177" s="197"/>
      <c r="AC177" s="197"/>
      <c r="AD177" s="197"/>
      <c r="AE177" s="197"/>
      <c r="AF177" s="197"/>
      <c r="AG177" s="197"/>
      <c r="AH177" s="197"/>
      <c r="AI177" s="197"/>
      <c r="AJ177" s="197"/>
    </row>
    <row r="178" spans="1:36" x14ac:dyDescent="0.15">
      <c r="A178" s="165"/>
      <c r="B178" s="197"/>
      <c r="C178" s="197"/>
      <c r="D178" s="197"/>
      <c r="E178" s="197"/>
      <c r="F178" s="197"/>
      <c r="G178" s="197"/>
      <c r="H178" s="197"/>
      <c r="I178" s="197"/>
      <c r="J178" s="197"/>
      <c r="K178" s="197"/>
      <c r="L178" s="197"/>
      <c r="M178" s="197"/>
      <c r="N178" s="197"/>
      <c r="O178" s="197"/>
      <c r="P178" s="197"/>
      <c r="Q178" s="197"/>
      <c r="R178" s="197"/>
      <c r="S178" s="197"/>
      <c r="T178" s="197"/>
      <c r="U178" s="197"/>
      <c r="V178" s="197"/>
      <c r="W178" s="197"/>
      <c r="X178" s="197"/>
      <c r="Y178" s="197"/>
      <c r="Z178" s="197"/>
      <c r="AA178" s="197"/>
      <c r="AB178" s="197"/>
      <c r="AC178" s="197"/>
      <c r="AD178" s="197"/>
      <c r="AE178" s="197"/>
      <c r="AF178" s="197"/>
      <c r="AG178" s="197"/>
      <c r="AH178" s="197"/>
      <c r="AI178" s="197"/>
      <c r="AJ178" s="197"/>
    </row>
    <row r="179" spans="1:36" x14ac:dyDescent="0.15">
      <c r="A179" s="165"/>
      <c r="B179" s="197"/>
      <c r="C179" s="197"/>
      <c r="D179" s="197"/>
      <c r="E179" s="197"/>
      <c r="F179" s="197"/>
      <c r="G179" s="197"/>
      <c r="H179" s="197"/>
      <c r="I179" s="197"/>
      <c r="J179" s="197"/>
      <c r="K179" s="197"/>
      <c r="L179" s="197"/>
      <c r="M179" s="197"/>
      <c r="N179" s="197"/>
      <c r="O179" s="197"/>
      <c r="P179" s="197"/>
      <c r="Q179" s="197"/>
      <c r="R179" s="197"/>
      <c r="S179" s="197"/>
      <c r="T179" s="197"/>
      <c r="U179" s="197"/>
      <c r="V179" s="197"/>
      <c r="W179" s="197"/>
      <c r="X179" s="197"/>
      <c r="Y179" s="197"/>
      <c r="Z179" s="197"/>
      <c r="AA179" s="197"/>
      <c r="AB179" s="197"/>
      <c r="AC179" s="197"/>
      <c r="AD179" s="197"/>
      <c r="AE179" s="197"/>
      <c r="AF179" s="197"/>
      <c r="AG179" s="197"/>
      <c r="AH179" s="197"/>
      <c r="AI179" s="197"/>
      <c r="AJ179" s="197"/>
    </row>
    <row r="180" spans="1:36" x14ac:dyDescent="0.15">
      <c r="A180" s="165"/>
      <c r="B180" s="197"/>
      <c r="C180" s="197"/>
      <c r="D180" s="197"/>
      <c r="E180" s="197"/>
      <c r="F180" s="197"/>
      <c r="G180" s="197"/>
      <c r="H180" s="197"/>
      <c r="I180" s="197"/>
      <c r="J180" s="197"/>
      <c r="K180" s="197"/>
      <c r="L180" s="197"/>
      <c r="M180" s="197"/>
      <c r="N180" s="197"/>
      <c r="O180" s="197"/>
      <c r="P180" s="197"/>
      <c r="Q180" s="197"/>
      <c r="R180" s="197"/>
      <c r="S180" s="197"/>
      <c r="T180" s="197"/>
      <c r="U180" s="197"/>
      <c r="V180" s="197"/>
      <c r="W180" s="197"/>
      <c r="X180" s="197"/>
      <c r="Y180" s="197"/>
      <c r="Z180" s="197"/>
      <c r="AA180" s="197"/>
      <c r="AB180" s="197"/>
      <c r="AC180" s="197"/>
      <c r="AD180" s="197"/>
      <c r="AE180" s="197"/>
      <c r="AF180" s="197"/>
      <c r="AG180" s="197"/>
      <c r="AH180" s="197"/>
      <c r="AI180" s="197"/>
      <c r="AJ180" s="197"/>
    </row>
    <row r="181" spans="1:36" x14ac:dyDescent="0.15">
      <c r="A181" s="165"/>
      <c r="B181" s="197"/>
      <c r="C181" s="197"/>
      <c r="D181" s="197"/>
      <c r="E181" s="197"/>
      <c r="F181" s="197"/>
      <c r="G181" s="197"/>
      <c r="H181" s="197"/>
      <c r="I181" s="197"/>
      <c r="J181" s="197"/>
      <c r="K181" s="197"/>
      <c r="L181" s="197"/>
      <c r="M181" s="197"/>
      <c r="N181" s="197"/>
      <c r="O181" s="197"/>
      <c r="P181" s="197"/>
      <c r="Q181" s="197"/>
      <c r="R181" s="197"/>
      <c r="S181" s="197"/>
      <c r="T181" s="197"/>
      <c r="U181" s="197"/>
      <c r="V181" s="197"/>
      <c r="W181" s="197"/>
      <c r="X181" s="197"/>
      <c r="Y181" s="197"/>
      <c r="Z181" s="197"/>
      <c r="AA181" s="197"/>
      <c r="AB181" s="197"/>
      <c r="AC181" s="197"/>
      <c r="AD181" s="197"/>
      <c r="AE181" s="197"/>
      <c r="AF181" s="197"/>
      <c r="AG181" s="197"/>
      <c r="AH181" s="197"/>
      <c r="AI181" s="197"/>
      <c r="AJ181" s="197"/>
    </row>
    <row r="182" spans="1:36" x14ac:dyDescent="0.15">
      <c r="A182" s="165"/>
      <c r="B182" s="197"/>
      <c r="C182" s="197"/>
      <c r="D182" s="197"/>
      <c r="E182" s="197"/>
      <c r="F182" s="197"/>
      <c r="G182" s="197"/>
      <c r="H182" s="197"/>
      <c r="I182" s="197"/>
      <c r="J182" s="197"/>
      <c r="K182" s="197"/>
      <c r="L182" s="197"/>
      <c r="M182" s="197"/>
      <c r="N182" s="197"/>
      <c r="O182" s="197"/>
      <c r="P182" s="197"/>
      <c r="Q182" s="197"/>
      <c r="R182" s="197"/>
      <c r="S182" s="197"/>
      <c r="T182" s="197"/>
      <c r="U182" s="197"/>
      <c r="V182" s="197"/>
      <c r="W182" s="197"/>
      <c r="X182" s="197"/>
      <c r="Y182" s="197"/>
      <c r="Z182" s="197"/>
      <c r="AA182" s="197"/>
      <c r="AB182" s="197"/>
      <c r="AC182" s="197"/>
      <c r="AD182" s="197"/>
      <c r="AE182" s="197"/>
      <c r="AF182" s="197"/>
      <c r="AG182" s="197"/>
      <c r="AH182" s="197"/>
      <c r="AI182" s="197"/>
      <c r="AJ182" s="197"/>
    </row>
    <row r="183" spans="1:36" x14ac:dyDescent="0.15">
      <c r="A183" s="165"/>
      <c r="B183" s="197"/>
      <c r="C183" s="197"/>
      <c r="D183" s="197"/>
      <c r="E183" s="197"/>
      <c r="F183" s="197"/>
      <c r="G183" s="197"/>
      <c r="H183" s="197"/>
      <c r="I183" s="197"/>
      <c r="J183" s="197"/>
      <c r="K183" s="197"/>
      <c r="L183" s="197"/>
      <c r="M183" s="197"/>
      <c r="N183" s="197"/>
      <c r="O183" s="197"/>
      <c r="P183" s="197"/>
      <c r="Q183" s="197"/>
      <c r="R183" s="197"/>
      <c r="S183" s="197"/>
      <c r="T183" s="197"/>
      <c r="U183" s="197"/>
      <c r="V183" s="197"/>
      <c r="W183" s="197"/>
      <c r="X183" s="197"/>
      <c r="Y183" s="197"/>
      <c r="Z183" s="197"/>
      <c r="AA183" s="197"/>
      <c r="AB183" s="197"/>
      <c r="AC183" s="197"/>
      <c r="AD183" s="197"/>
      <c r="AE183" s="197"/>
      <c r="AF183" s="197"/>
      <c r="AG183" s="197"/>
      <c r="AH183" s="197"/>
      <c r="AI183" s="197"/>
      <c r="AJ183" s="197"/>
    </row>
    <row r="184" spans="1:36" x14ac:dyDescent="0.15">
      <c r="A184" s="165"/>
      <c r="B184" s="197"/>
      <c r="C184" s="197"/>
      <c r="D184" s="197"/>
      <c r="E184" s="197"/>
      <c r="F184" s="197"/>
      <c r="G184" s="197"/>
      <c r="H184" s="197"/>
      <c r="I184" s="197"/>
      <c r="J184" s="197"/>
      <c r="K184" s="197"/>
      <c r="L184" s="197"/>
      <c r="M184" s="197"/>
      <c r="N184" s="197"/>
      <c r="O184" s="197"/>
      <c r="P184" s="197"/>
      <c r="Q184" s="197"/>
      <c r="R184" s="197"/>
      <c r="S184" s="197"/>
      <c r="T184" s="197"/>
      <c r="U184" s="197"/>
      <c r="V184" s="197"/>
      <c r="W184" s="197"/>
      <c r="X184" s="197"/>
      <c r="Y184" s="197"/>
      <c r="Z184" s="197"/>
      <c r="AA184" s="197"/>
      <c r="AB184" s="197"/>
      <c r="AC184" s="197"/>
      <c r="AD184" s="197"/>
      <c r="AE184" s="197"/>
      <c r="AF184" s="197"/>
      <c r="AG184" s="197"/>
      <c r="AH184" s="197"/>
      <c r="AI184" s="197"/>
      <c r="AJ184" s="197"/>
    </row>
    <row r="185" spans="1:36" x14ac:dyDescent="0.15">
      <c r="A185" s="165"/>
      <c r="B185" s="197"/>
      <c r="C185" s="197"/>
      <c r="D185" s="197"/>
      <c r="E185" s="197"/>
      <c r="F185" s="197"/>
      <c r="G185" s="197"/>
      <c r="H185" s="197"/>
      <c r="I185" s="197"/>
      <c r="J185" s="197"/>
      <c r="K185" s="197"/>
      <c r="L185" s="197"/>
      <c r="M185" s="197"/>
      <c r="N185" s="197"/>
      <c r="O185" s="197"/>
      <c r="P185" s="197"/>
      <c r="Q185" s="197"/>
      <c r="R185" s="197"/>
      <c r="S185" s="197"/>
      <c r="T185" s="197"/>
      <c r="U185" s="197"/>
      <c r="V185" s="197"/>
      <c r="W185" s="197"/>
      <c r="X185" s="197"/>
      <c r="Y185" s="197"/>
      <c r="Z185" s="197"/>
      <c r="AA185" s="197"/>
      <c r="AB185" s="197"/>
      <c r="AC185" s="197"/>
      <c r="AD185" s="197"/>
      <c r="AE185" s="197"/>
      <c r="AF185" s="197"/>
      <c r="AG185" s="197"/>
      <c r="AH185" s="197"/>
      <c r="AI185" s="197"/>
      <c r="AJ185" s="197"/>
    </row>
    <row r="186" spans="1:36" x14ac:dyDescent="0.15">
      <c r="A186" s="165"/>
      <c r="B186" s="197"/>
      <c r="C186" s="197"/>
      <c r="D186" s="197"/>
      <c r="E186" s="197"/>
      <c r="F186" s="197"/>
      <c r="G186" s="197"/>
      <c r="H186" s="197"/>
      <c r="I186" s="197"/>
      <c r="J186" s="197"/>
      <c r="K186" s="197"/>
      <c r="L186" s="197"/>
      <c r="M186" s="197"/>
      <c r="N186" s="197"/>
      <c r="O186" s="197"/>
      <c r="P186" s="197"/>
      <c r="Q186" s="197"/>
      <c r="R186" s="197"/>
      <c r="S186" s="197"/>
      <c r="T186" s="197"/>
      <c r="U186" s="197"/>
      <c r="V186" s="197"/>
      <c r="W186" s="197"/>
      <c r="X186" s="197"/>
      <c r="Y186" s="197"/>
      <c r="Z186" s="197"/>
      <c r="AA186" s="197"/>
      <c r="AB186" s="197"/>
      <c r="AC186" s="197"/>
      <c r="AD186" s="197"/>
      <c r="AE186" s="197"/>
      <c r="AF186" s="197"/>
      <c r="AG186" s="197"/>
      <c r="AH186" s="197"/>
      <c r="AI186" s="197"/>
      <c r="AJ186" s="197"/>
    </row>
    <row r="187" spans="1:36" x14ac:dyDescent="0.15">
      <c r="A187" s="165"/>
      <c r="B187" s="197"/>
      <c r="C187" s="197"/>
      <c r="D187" s="197"/>
      <c r="E187" s="197"/>
      <c r="F187" s="197"/>
      <c r="G187" s="197"/>
      <c r="H187" s="197"/>
      <c r="I187" s="197"/>
      <c r="J187" s="197"/>
      <c r="K187" s="197"/>
      <c r="L187" s="197"/>
      <c r="M187" s="197"/>
      <c r="N187" s="197"/>
      <c r="O187" s="197"/>
      <c r="P187" s="197"/>
      <c r="Q187" s="197"/>
      <c r="R187" s="197"/>
      <c r="S187" s="197"/>
      <c r="T187" s="197"/>
      <c r="U187" s="197"/>
      <c r="V187" s="197"/>
      <c r="W187" s="197"/>
      <c r="X187" s="197"/>
      <c r="Y187" s="197"/>
      <c r="Z187" s="197"/>
      <c r="AA187" s="197"/>
      <c r="AB187" s="197"/>
      <c r="AC187" s="197"/>
      <c r="AD187" s="197"/>
      <c r="AE187" s="197"/>
      <c r="AF187" s="197"/>
      <c r="AG187" s="197"/>
      <c r="AH187" s="197"/>
      <c r="AI187" s="197"/>
      <c r="AJ187" s="197"/>
    </row>
    <row r="188" spans="1:36" x14ac:dyDescent="0.15">
      <c r="A188" s="165"/>
      <c r="B188" s="197"/>
      <c r="C188" s="197"/>
      <c r="D188" s="197"/>
      <c r="E188" s="197"/>
      <c r="F188" s="197"/>
      <c r="G188" s="197"/>
      <c r="H188" s="197"/>
      <c r="I188" s="197"/>
      <c r="J188" s="197"/>
      <c r="K188" s="197"/>
      <c r="L188" s="197"/>
      <c r="M188" s="197"/>
      <c r="N188" s="197"/>
      <c r="O188" s="197"/>
      <c r="P188" s="197"/>
      <c r="Q188" s="197"/>
      <c r="R188" s="197"/>
      <c r="S188" s="197"/>
      <c r="T188" s="197"/>
      <c r="U188" s="197"/>
      <c r="V188" s="197"/>
      <c r="W188" s="197"/>
      <c r="X188" s="197"/>
      <c r="Y188" s="197"/>
      <c r="Z188" s="197"/>
      <c r="AA188" s="197"/>
      <c r="AB188" s="197"/>
      <c r="AC188" s="197"/>
      <c r="AD188" s="197"/>
      <c r="AE188" s="197"/>
      <c r="AF188" s="197"/>
      <c r="AG188" s="197"/>
      <c r="AH188" s="197"/>
      <c r="AI188" s="197"/>
      <c r="AJ188" s="197"/>
    </row>
    <row r="189" spans="1:36" x14ac:dyDescent="0.15">
      <c r="A189" s="165"/>
      <c r="B189" s="197"/>
      <c r="C189" s="197"/>
      <c r="D189" s="197"/>
      <c r="E189" s="197"/>
      <c r="F189" s="197"/>
      <c r="G189" s="197"/>
      <c r="H189" s="197"/>
      <c r="I189" s="197"/>
      <c r="J189" s="197"/>
      <c r="K189" s="197"/>
      <c r="L189" s="197"/>
      <c r="M189" s="197"/>
      <c r="N189" s="197"/>
      <c r="O189" s="197"/>
      <c r="P189" s="197"/>
      <c r="Q189" s="197"/>
      <c r="R189" s="197"/>
      <c r="S189" s="197"/>
      <c r="T189" s="197"/>
      <c r="U189" s="197"/>
      <c r="V189" s="197"/>
      <c r="W189" s="197"/>
      <c r="X189" s="197"/>
      <c r="Y189" s="197"/>
      <c r="Z189" s="197"/>
      <c r="AA189" s="197"/>
      <c r="AB189" s="197"/>
      <c r="AC189" s="197"/>
      <c r="AD189" s="197"/>
      <c r="AE189" s="197"/>
      <c r="AF189" s="197"/>
      <c r="AG189" s="197"/>
      <c r="AH189" s="197"/>
      <c r="AI189" s="197"/>
      <c r="AJ189" s="197"/>
    </row>
    <row r="190" spans="1:36" x14ac:dyDescent="0.15">
      <c r="A190" s="165"/>
      <c r="B190" s="197"/>
      <c r="C190" s="197"/>
      <c r="D190" s="197"/>
      <c r="E190" s="197"/>
      <c r="F190" s="197"/>
      <c r="G190" s="197"/>
      <c r="H190" s="197"/>
      <c r="I190" s="197"/>
      <c r="J190" s="197"/>
      <c r="K190" s="197"/>
      <c r="L190" s="197"/>
      <c r="M190" s="197"/>
      <c r="N190" s="197"/>
      <c r="O190" s="197"/>
      <c r="P190" s="197"/>
      <c r="Q190" s="197"/>
      <c r="R190" s="197"/>
      <c r="S190" s="197"/>
      <c r="T190" s="197"/>
      <c r="U190" s="197"/>
      <c r="V190" s="197"/>
      <c r="W190" s="197"/>
      <c r="X190" s="197"/>
      <c r="Y190" s="197"/>
      <c r="Z190" s="197"/>
      <c r="AA190" s="197"/>
      <c r="AB190" s="197"/>
      <c r="AC190" s="197"/>
      <c r="AD190" s="197"/>
      <c r="AE190" s="197"/>
      <c r="AF190" s="197"/>
      <c r="AG190" s="197"/>
      <c r="AH190" s="197"/>
      <c r="AI190" s="197"/>
      <c r="AJ190" s="197"/>
    </row>
    <row r="191" spans="1:36" x14ac:dyDescent="0.15">
      <c r="A191" s="165"/>
      <c r="B191" s="197"/>
      <c r="C191" s="197"/>
      <c r="D191" s="197"/>
      <c r="E191" s="197"/>
      <c r="F191" s="197"/>
      <c r="G191" s="197"/>
      <c r="H191" s="197"/>
      <c r="I191" s="197"/>
      <c r="J191" s="197"/>
      <c r="K191" s="197"/>
      <c r="L191" s="197"/>
      <c r="M191" s="197"/>
      <c r="N191" s="197"/>
      <c r="O191" s="197"/>
      <c r="P191" s="197"/>
      <c r="Q191" s="197"/>
      <c r="R191" s="197"/>
      <c r="S191" s="197"/>
      <c r="T191" s="197"/>
      <c r="U191" s="197"/>
      <c r="V191" s="197"/>
      <c r="W191" s="197"/>
      <c r="X191" s="197"/>
      <c r="Y191" s="197"/>
      <c r="Z191" s="197"/>
      <c r="AA191" s="197"/>
      <c r="AB191" s="197"/>
      <c r="AC191" s="197"/>
      <c r="AD191" s="197"/>
      <c r="AE191" s="197"/>
      <c r="AF191" s="197"/>
      <c r="AG191" s="197"/>
      <c r="AH191" s="197"/>
      <c r="AI191" s="197"/>
      <c r="AJ191" s="197"/>
    </row>
    <row r="192" spans="1:36" x14ac:dyDescent="0.15">
      <c r="A192" s="165"/>
      <c r="B192" s="197"/>
      <c r="C192" s="197"/>
      <c r="D192" s="197"/>
      <c r="E192" s="197"/>
      <c r="F192" s="197"/>
      <c r="G192" s="197"/>
      <c r="H192" s="197"/>
      <c r="I192" s="197"/>
      <c r="J192" s="197"/>
      <c r="K192" s="197"/>
      <c r="L192" s="197"/>
      <c r="M192" s="197"/>
      <c r="N192" s="197"/>
      <c r="O192" s="197"/>
      <c r="P192" s="197"/>
      <c r="Q192" s="197"/>
      <c r="R192" s="197"/>
      <c r="S192" s="197"/>
      <c r="T192" s="197"/>
      <c r="U192" s="197"/>
      <c r="V192" s="197"/>
      <c r="W192" s="197"/>
      <c r="X192" s="197"/>
      <c r="Y192" s="197"/>
      <c r="Z192" s="197"/>
      <c r="AA192" s="197"/>
      <c r="AB192" s="197"/>
      <c r="AC192" s="197"/>
      <c r="AD192" s="197"/>
      <c r="AE192" s="197"/>
      <c r="AF192" s="197"/>
      <c r="AG192" s="197"/>
      <c r="AH192" s="197"/>
      <c r="AI192" s="197"/>
      <c r="AJ192" s="197"/>
    </row>
    <row r="193" spans="2:36" x14ac:dyDescent="0.15">
      <c r="B193" s="197"/>
      <c r="C193" s="199"/>
      <c r="D193" s="199"/>
      <c r="E193" s="199"/>
      <c r="F193" s="199"/>
      <c r="G193" s="199"/>
      <c r="H193" s="199"/>
      <c r="I193" s="199"/>
      <c r="J193" s="199"/>
      <c r="K193" s="199"/>
      <c r="L193" s="199"/>
      <c r="M193" s="199"/>
      <c r="N193" s="199"/>
      <c r="O193" s="199"/>
      <c r="P193" s="199"/>
      <c r="Q193" s="199"/>
      <c r="R193" s="199"/>
      <c r="S193" s="199"/>
      <c r="T193" s="199"/>
      <c r="U193" s="199"/>
      <c r="V193" s="199"/>
      <c r="W193" s="199"/>
      <c r="X193" s="199"/>
      <c r="Y193" s="199"/>
      <c r="Z193" s="199"/>
      <c r="AA193" s="199"/>
      <c r="AB193" s="199"/>
      <c r="AC193" s="199"/>
      <c r="AD193" s="199"/>
      <c r="AE193" s="199"/>
      <c r="AF193" s="199"/>
      <c r="AG193" s="199"/>
      <c r="AH193" s="199"/>
      <c r="AI193" s="199"/>
      <c r="AJ193" s="199"/>
    </row>
    <row r="194" spans="2:36" x14ac:dyDescent="0.15">
      <c r="B194" s="199"/>
      <c r="C194" s="199"/>
      <c r="D194" s="199"/>
      <c r="E194" s="199"/>
      <c r="F194" s="199"/>
      <c r="G194" s="199"/>
      <c r="H194" s="199"/>
      <c r="I194" s="199"/>
      <c r="J194" s="199"/>
      <c r="K194" s="199"/>
      <c r="L194" s="199"/>
      <c r="M194" s="199"/>
      <c r="N194" s="199"/>
      <c r="O194" s="199"/>
      <c r="P194" s="199"/>
      <c r="Q194" s="199"/>
      <c r="R194" s="199"/>
      <c r="S194" s="199"/>
      <c r="T194" s="199"/>
      <c r="U194" s="199"/>
      <c r="V194" s="199"/>
      <c r="W194" s="199"/>
      <c r="X194" s="199"/>
      <c r="Y194" s="199"/>
      <c r="Z194" s="199"/>
      <c r="AA194" s="199"/>
      <c r="AB194" s="199"/>
      <c r="AC194" s="199"/>
      <c r="AD194" s="199"/>
      <c r="AE194" s="199"/>
      <c r="AF194" s="199"/>
      <c r="AG194" s="199"/>
      <c r="AH194" s="199"/>
      <c r="AI194" s="199"/>
      <c r="AJ194" s="199"/>
    </row>
    <row r="195" spans="2:36" x14ac:dyDescent="0.15">
      <c r="B195" s="199"/>
    </row>
  </sheetData>
  <sheetProtection password="B2EA" sheet="1" formatCells="0"/>
  <mergeCells count="313">
    <mergeCell ref="T157:AM157"/>
    <mergeCell ref="T158:AM158"/>
    <mergeCell ref="D159:S159"/>
    <mergeCell ref="T159:AM160"/>
    <mergeCell ref="D160:S160"/>
    <mergeCell ref="T151:AM151"/>
    <mergeCell ref="D152:S152"/>
    <mergeCell ref="T152:AM152"/>
    <mergeCell ref="T153:AM153"/>
    <mergeCell ref="D154:S154"/>
    <mergeCell ref="T154:AM154"/>
    <mergeCell ref="T145:AM145"/>
    <mergeCell ref="T146:AM146"/>
    <mergeCell ref="D147:S147"/>
    <mergeCell ref="T147:AM147"/>
    <mergeCell ref="A148:AM148"/>
    <mergeCell ref="T150:AM150"/>
    <mergeCell ref="D141:S141"/>
    <mergeCell ref="T141:AM141"/>
    <mergeCell ref="T142:AM142"/>
    <mergeCell ref="T143:AM143"/>
    <mergeCell ref="D144:S144"/>
    <mergeCell ref="T144:AM144"/>
    <mergeCell ref="D139:S139"/>
    <mergeCell ref="T139:AM139"/>
    <mergeCell ref="D140:S140"/>
    <mergeCell ref="T140:AM140"/>
    <mergeCell ref="AG124:AM124"/>
    <mergeCell ref="T133:AM133"/>
    <mergeCell ref="T134:AM134"/>
    <mergeCell ref="D135:S135"/>
    <mergeCell ref="T135:AM135"/>
    <mergeCell ref="D136:S136"/>
    <mergeCell ref="T136:AM136"/>
    <mergeCell ref="A124:D124"/>
    <mergeCell ref="E124:I124"/>
    <mergeCell ref="J124:M124"/>
    <mergeCell ref="N124:U124"/>
    <mergeCell ref="V124:Y124"/>
    <mergeCell ref="Z124:AF124"/>
    <mergeCell ref="T137:AM137"/>
    <mergeCell ref="D138:S138"/>
    <mergeCell ref="T138:AM138"/>
    <mergeCell ref="J121:Y121"/>
    <mergeCell ref="Z121:AF121"/>
    <mergeCell ref="AG121:AM121"/>
    <mergeCell ref="E122:I122"/>
    <mergeCell ref="J122:Y122"/>
    <mergeCell ref="Z122:AF122"/>
    <mergeCell ref="AG122:AM122"/>
    <mergeCell ref="A119:D123"/>
    <mergeCell ref="E119:I119"/>
    <mergeCell ref="J119:Y119"/>
    <mergeCell ref="Z119:AF119"/>
    <mergeCell ref="AG119:AM119"/>
    <mergeCell ref="E120:I120"/>
    <mergeCell ref="J120:Y120"/>
    <mergeCell ref="Z120:AF120"/>
    <mergeCell ref="AG120:AM120"/>
    <mergeCell ref="E121:I121"/>
    <mergeCell ref="E123:I123"/>
    <mergeCell ref="J123:Y123"/>
    <mergeCell ref="Z123:AF123"/>
    <mergeCell ref="AG123:AM123"/>
    <mergeCell ref="Z112:AF112"/>
    <mergeCell ref="AG112:AM112"/>
    <mergeCell ref="AG115:AM115"/>
    <mergeCell ref="A118:D118"/>
    <mergeCell ref="E118:I118"/>
    <mergeCell ref="J118:Y118"/>
    <mergeCell ref="Z118:AF118"/>
    <mergeCell ref="AG118:AM118"/>
    <mergeCell ref="A115:D115"/>
    <mergeCell ref="E115:I115"/>
    <mergeCell ref="J115:M115"/>
    <mergeCell ref="N115:U115"/>
    <mergeCell ref="V115:Y115"/>
    <mergeCell ref="Z115:AF115"/>
    <mergeCell ref="A109:D109"/>
    <mergeCell ref="E109:I109"/>
    <mergeCell ref="J109:Y109"/>
    <mergeCell ref="Z109:AF109"/>
    <mergeCell ref="AG109:AM109"/>
    <mergeCell ref="A110:D114"/>
    <mergeCell ref="E110:I110"/>
    <mergeCell ref="J110:Y110"/>
    <mergeCell ref="Z110:AF110"/>
    <mergeCell ref="AG110:AM110"/>
    <mergeCell ref="E113:I113"/>
    <mergeCell ref="J113:Y113"/>
    <mergeCell ref="Z113:AF113"/>
    <mergeCell ref="AG113:AM113"/>
    <mergeCell ref="E114:I114"/>
    <mergeCell ref="J114:Y114"/>
    <mergeCell ref="Z114:AF114"/>
    <mergeCell ref="AG114:AM114"/>
    <mergeCell ref="E111:I111"/>
    <mergeCell ref="J111:Y111"/>
    <mergeCell ref="Z111:AF111"/>
    <mergeCell ref="AG111:AM111"/>
    <mergeCell ref="E112:I112"/>
    <mergeCell ref="J112:Y112"/>
    <mergeCell ref="J105:Y105"/>
    <mergeCell ref="Z105:AF105"/>
    <mergeCell ref="AG105:AM105"/>
    <mergeCell ref="A106:D106"/>
    <mergeCell ref="E106:I106"/>
    <mergeCell ref="J106:M106"/>
    <mergeCell ref="N106:U106"/>
    <mergeCell ref="V106:Y106"/>
    <mergeCell ref="Z106:AF106"/>
    <mergeCell ref="AG106:AM106"/>
    <mergeCell ref="A103:D105"/>
    <mergeCell ref="E103:I103"/>
    <mergeCell ref="J103:Y103"/>
    <mergeCell ref="Z103:AF103"/>
    <mergeCell ref="AG103:AM103"/>
    <mergeCell ref="E104:I104"/>
    <mergeCell ref="J104:Y104"/>
    <mergeCell ref="Z104:AF104"/>
    <mergeCell ref="AG104:AM104"/>
    <mergeCell ref="E105:I105"/>
    <mergeCell ref="E101:I101"/>
    <mergeCell ref="J101:Y101"/>
    <mergeCell ref="Z101:AF101"/>
    <mergeCell ref="AG101:AM101"/>
    <mergeCell ref="E102:I102"/>
    <mergeCell ref="J102:Y102"/>
    <mergeCell ref="Z102:AF102"/>
    <mergeCell ref="AG102:AM102"/>
    <mergeCell ref="E99:I99"/>
    <mergeCell ref="J99:Y99"/>
    <mergeCell ref="Z99:AF99"/>
    <mergeCell ref="AG99:AM99"/>
    <mergeCell ref="E100:I100"/>
    <mergeCell ref="J100:Y100"/>
    <mergeCell ref="Z100:AF100"/>
    <mergeCell ref="AG100:AM100"/>
    <mergeCell ref="E97:I97"/>
    <mergeCell ref="J97:Y97"/>
    <mergeCell ref="Z97:AF97"/>
    <mergeCell ref="AG97:AM97"/>
    <mergeCell ref="E98:I98"/>
    <mergeCell ref="J98:Y98"/>
    <mergeCell ref="Z98:AF98"/>
    <mergeCell ref="AG98:AM98"/>
    <mergeCell ref="E95:I95"/>
    <mergeCell ref="J95:Y95"/>
    <mergeCell ref="Z95:AF95"/>
    <mergeCell ref="AG95:AM95"/>
    <mergeCell ref="E96:I96"/>
    <mergeCell ref="J96:Y96"/>
    <mergeCell ref="Z96:AF96"/>
    <mergeCell ref="AG96:AM96"/>
    <mergeCell ref="AG88:AM88"/>
    <mergeCell ref="E93:I93"/>
    <mergeCell ref="J93:Y93"/>
    <mergeCell ref="Z93:AF93"/>
    <mergeCell ref="AG93:AM93"/>
    <mergeCell ref="E94:I94"/>
    <mergeCell ref="J94:Y94"/>
    <mergeCell ref="Z94:AF94"/>
    <mergeCell ref="AG94:AM94"/>
    <mergeCell ref="E91:I91"/>
    <mergeCell ref="J91:Y91"/>
    <mergeCell ref="Z91:AF91"/>
    <mergeCell ref="AG91:AM91"/>
    <mergeCell ref="E92:I92"/>
    <mergeCell ref="J92:Y92"/>
    <mergeCell ref="Z92:AF92"/>
    <mergeCell ref="AG92:AM92"/>
    <mergeCell ref="A85:D102"/>
    <mergeCell ref="E85:I85"/>
    <mergeCell ref="J85:Y85"/>
    <mergeCell ref="Z85:AF85"/>
    <mergeCell ref="AG85:AM85"/>
    <mergeCell ref="E86:I86"/>
    <mergeCell ref="J86:Y86"/>
    <mergeCell ref="Z86:AF86"/>
    <mergeCell ref="AG86:AM86"/>
    <mergeCell ref="E87:I87"/>
    <mergeCell ref="E89:I89"/>
    <mergeCell ref="J89:Y89"/>
    <mergeCell ref="Z89:AF89"/>
    <mergeCell ref="AG89:AM89"/>
    <mergeCell ref="E90:I90"/>
    <mergeCell ref="J90:Y90"/>
    <mergeCell ref="Z90:AF90"/>
    <mergeCell ref="AG90:AM90"/>
    <mergeCell ref="J87:Y87"/>
    <mergeCell ref="Z87:AF87"/>
    <mergeCell ref="AG87:AM87"/>
    <mergeCell ref="E88:I88"/>
    <mergeCell ref="J88:Y88"/>
    <mergeCell ref="Z88:AF88"/>
    <mergeCell ref="C79:E79"/>
    <mergeCell ref="F79:T79"/>
    <mergeCell ref="U79:W79"/>
    <mergeCell ref="X79:AM79"/>
    <mergeCell ref="B80:AM80"/>
    <mergeCell ref="A84:D84"/>
    <mergeCell ref="E84:I84"/>
    <mergeCell ref="J84:Y84"/>
    <mergeCell ref="Z84:AF84"/>
    <mergeCell ref="AG84:AM84"/>
    <mergeCell ref="C77:E77"/>
    <mergeCell ref="F77:T77"/>
    <mergeCell ref="U77:W77"/>
    <mergeCell ref="X77:AM77"/>
    <mergeCell ref="C78:AE78"/>
    <mergeCell ref="AF78:AM78"/>
    <mergeCell ref="C73:V73"/>
    <mergeCell ref="X73:AM73"/>
    <mergeCell ref="B75:AE75"/>
    <mergeCell ref="AF75:AM75"/>
    <mergeCell ref="C76:AE76"/>
    <mergeCell ref="AF76:AM76"/>
    <mergeCell ref="C65:AE65"/>
    <mergeCell ref="AF65:AM65"/>
    <mergeCell ref="C66:AE66"/>
    <mergeCell ref="AF66:AM66"/>
    <mergeCell ref="B68:AM68"/>
    <mergeCell ref="A70:AM70"/>
    <mergeCell ref="B60:AM60"/>
    <mergeCell ref="B62:AE62"/>
    <mergeCell ref="AF62:AM62"/>
    <mergeCell ref="C63:AE63"/>
    <mergeCell ref="AF63:AM63"/>
    <mergeCell ref="C64:AE64"/>
    <mergeCell ref="AF64:AM64"/>
    <mergeCell ref="A54:AM54"/>
    <mergeCell ref="C57:V57"/>
    <mergeCell ref="W57:AB57"/>
    <mergeCell ref="AC57:AM57"/>
    <mergeCell ref="C59:V59"/>
    <mergeCell ref="W59:AB59"/>
    <mergeCell ref="AC59:AM59"/>
    <mergeCell ref="C48:AE48"/>
    <mergeCell ref="AF48:AG48"/>
    <mergeCell ref="AF49:AM49"/>
    <mergeCell ref="C50:AE50"/>
    <mergeCell ref="AF50:AM50"/>
    <mergeCell ref="B52:AM52"/>
    <mergeCell ref="C44:AE44"/>
    <mergeCell ref="AF44:AM44"/>
    <mergeCell ref="AF45:AM45"/>
    <mergeCell ref="C46:AE46"/>
    <mergeCell ref="AF46:AM46"/>
    <mergeCell ref="AF47:AM47"/>
    <mergeCell ref="C41:AE41"/>
    <mergeCell ref="AF41:AM41"/>
    <mergeCell ref="AD42:AE42"/>
    <mergeCell ref="AF42:AG42"/>
    <mergeCell ref="D43:Y43"/>
    <mergeCell ref="AD43:AE43"/>
    <mergeCell ref="AF43:AG43"/>
    <mergeCell ref="C37:AE37"/>
    <mergeCell ref="AF37:AM37"/>
    <mergeCell ref="AF38:AM38"/>
    <mergeCell ref="C39:AE39"/>
    <mergeCell ref="AF39:AG39"/>
    <mergeCell ref="C40:AE40"/>
    <mergeCell ref="AF40:AM40"/>
    <mergeCell ref="B31:AM31"/>
    <mergeCell ref="B32:AM32"/>
    <mergeCell ref="C34:AE34"/>
    <mergeCell ref="AF34:AM34"/>
    <mergeCell ref="AF35:AM35"/>
    <mergeCell ref="C36:AE36"/>
    <mergeCell ref="AF36:AG36"/>
    <mergeCell ref="C25:V25"/>
    <mergeCell ref="C27:V27"/>
    <mergeCell ref="X27:AM27"/>
    <mergeCell ref="C28:V28"/>
    <mergeCell ref="X28:AM28"/>
    <mergeCell ref="C30:V30"/>
    <mergeCell ref="D18:AM18"/>
    <mergeCell ref="D19:AM19"/>
    <mergeCell ref="D20:AM20"/>
    <mergeCell ref="D21:AM21"/>
    <mergeCell ref="C24:V24"/>
    <mergeCell ref="X24:AM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44:AM44">
    <cfRule type="expression" dxfId="8" priority="3">
      <formula>$C$44&lt;&gt;""</formula>
    </cfRule>
  </conditionalFormatting>
  <conditionalFormatting sqref="AF40:AM40">
    <cfRule type="expression" dxfId="7" priority="2">
      <formula>$C$40&lt;&gt;""</formula>
    </cfRule>
  </conditionalFormatting>
  <dataValidations count="1">
    <dataValidation imeMode="halfAlpha" allowBlank="1" showInputMessage="1" showErrorMessage="1" sqref="S53:X53 AM33 AM36 S33:X33 AM39 AM69 J51:N51 AD53:AH53 AC51:AL51 AM53 J53:N53 AH36:AJ36 J33:N33 S69:X69 AC33:AH33 AC45:AE45 AM42:AM43 S74:X74 J74:N74 AC74:AH74 AH39:AJ39 AM48 AH42:AJ43 J45:N45 AM74 AD69:AH69 S51:X51 S45:X45 AM61 S61:X61 J61:N61 AC61:AH61 J67:N67 AC67:AL67 S67:X67 J69:N69 AH48:AJ48 AC49:AE49 J49:N49 S49:X49"/>
  </dataValidations>
  <printOptions horizontalCentered="1"/>
  <pageMargins left="0.55118110236220474" right="0.55118110236220474" top="0.43307086614173229" bottom="0.43307086614173229" header="0.31496062992125984" footer="0.15748031496062992"/>
  <pageSetup paperSize="9" scale="98" orientation="portrait" r:id="rId1"/>
  <headerFooter alignWithMargins="0">
    <oddFooter xml:space="preserve">&amp;C&amp;P / &amp;N </oddFooter>
  </headerFooter>
  <rowBreaks count="2" manualBreakCount="2">
    <brk id="52" max="39" man="1"/>
    <brk id="107"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83C23553-A58A-41D0-ADCB-8DB99B2E9D51}">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計算用!$C$41:$C$42</xm:f>
          </x14:formula1>
          <xm:sqref>AF65:AM66 AF78:AM78 AF76:AM76</xm:sqref>
        </x14:dataValidation>
        <x14:dataValidation type="list" allowBlank="1" showInputMessage="1" showErrorMessage="1">
          <x14:formula1>
            <xm:f>計算用!$B$41:$B$42</xm:f>
          </x14:formula1>
          <xm:sqref>AF35:AM35 AF38:AM38 AF46:AM47 AF40:AM40 AF44:AM44 AF63:AM64 AF50:AM50</xm:sqref>
        </x14:dataValidation>
        <x14:dataValidation type="list" allowBlank="1" showInputMessage="1" showErrorMessage="1">
          <x14:formula1>
            <xm:f>計算用!$A$41:$A$42</xm:f>
          </x14:formula1>
          <xm:sqref>B73 I10:I12 B24:B25 W27:W28 W24 B17:B21 B57 B59 W73 B27:B28 B30</xm:sqref>
        </x14:dataValidation>
        <x14:dataValidation type="list" allowBlank="1" showInputMessage="1" showErrorMessage="1">
          <x14:formula1>
            <xm:f>計算用!$A$2:$A$36</xm:f>
          </x14:formula1>
          <xm:sqref>L5</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P195"/>
  <sheetViews>
    <sheetView view="pageBreakPreview" zoomScale="120" zoomScaleNormal="120" zoomScaleSheetLayoutView="120" workbookViewId="0">
      <selection activeCell="L4" sqref="L4:AF4"/>
    </sheetView>
  </sheetViews>
  <sheetFormatPr defaultColWidth="2.25" defaultRowHeight="13.5" x14ac:dyDescent="0.15"/>
  <cols>
    <col min="1" max="1" width="2.25" style="84" customWidth="1"/>
    <col min="2" max="37" width="2.25" style="84"/>
    <col min="38" max="38" width="3.125" style="84" bestFit="1" customWidth="1"/>
    <col min="39" max="40" width="2.25" style="84"/>
    <col min="41" max="41" width="16.375" style="84" hidden="1" customWidth="1"/>
    <col min="42" max="42" width="18.375" style="84" hidden="1" customWidth="1"/>
    <col min="43" max="16384" width="2.25" style="84"/>
  </cols>
  <sheetData>
    <row r="1" spans="1:42" ht="11.25" customHeight="1" thickTop="1" thickBot="1" x14ac:dyDescent="0.2">
      <c r="A1" s="83" t="s">
        <v>102</v>
      </c>
      <c r="J1" s="304" t="s">
        <v>289</v>
      </c>
      <c r="K1" s="280"/>
      <c r="L1" s="295"/>
      <c r="M1" s="295"/>
      <c r="N1" s="295"/>
      <c r="O1" s="295"/>
      <c r="P1" s="301"/>
      <c r="Q1" s="301"/>
      <c r="R1" s="301"/>
      <c r="S1" s="301"/>
      <c r="T1" s="301"/>
      <c r="U1" s="175"/>
      <c r="V1" s="150"/>
      <c r="W1" s="150"/>
      <c r="X1" s="150"/>
      <c r="Y1" s="150"/>
      <c r="Z1" s="150"/>
      <c r="AA1" s="150"/>
      <c r="AB1" s="150"/>
      <c r="AC1" s="150"/>
      <c r="AD1" s="150"/>
      <c r="AE1" s="150"/>
      <c r="AF1" s="279"/>
      <c r="AG1" s="494" t="s">
        <v>262</v>
      </c>
      <c r="AH1" s="495"/>
      <c r="AI1" s="495"/>
      <c r="AJ1" s="495"/>
      <c r="AK1" s="492" t="str">
        <f ca="1">RIGHT(CELL("filename",A1),LEN(CELL("filename",A1))-FIND("票", CELL("filename",A1)))</f>
        <v>39</v>
      </c>
      <c r="AL1" s="492"/>
      <c r="AM1" s="493"/>
    </row>
    <row r="2" spans="1:42" ht="3" customHeight="1" thickTop="1" x14ac:dyDescent="0.15">
      <c r="U2" s="278"/>
    </row>
    <row r="3" spans="1:42" s="85" customFormat="1" ht="12" customHeight="1" x14ac:dyDescent="0.15">
      <c r="A3" s="694" t="s">
        <v>41</v>
      </c>
      <c r="B3" s="542" t="s">
        <v>0</v>
      </c>
      <c r="C3" s="543"/>
      <c r="D3" s="543"/>
      <c r="E3" s="543"/>
      <c r="F3" s="543"/>
      <c r="G3" s="543"/>
      <c r="H3" s="543"/>
      <c r="I3" s="543"/>
      <c r="J3" s="543"/>
      <c r="K3" s="544"/>
      <c r="L3" s="673"/>
      <c r="M3" s="674"/>
      <c r="N3" s="674"/>
      <c r="O3" s="674"/>
      <c r="P3" s="674"/>
      <c r="Q3" s="674"/>
      <c r="R3" s="674"/>
      <c r="S3" s="674"/>
      <c r="T3" s="674"/>
      <c r="U3" s="674"/>
      <c r="V3" s="674"/>
      <c r="W3" s="674"/>
      <c r="X3" s="674"/>
      <c r="Y3" s="674"/>
      <c r="Z3" s="674"/>
      <c r="AA3" s="674"/>
      <c r="AB3" s="674"/>
      <c r="AC3" s="674"/>
      <c r="AD3" s="674"/>
      <c r="AE3" s="674"/>
      <c r="AF3" s="675"/>
      <c r="AG3" s="524" t="s">
        <v>74</v>
      </c>
      <c r="AH3" s="525"/>
      <c r="AI3" s="525"/>
      <c r="AJ3" s="525"/>
      <c r="AK3" s="525"/>
      <c r="AL3" s="525"/>
      <c r="AM3" s="526"/>
      <c r="AO3" s="84"/>
    </row>
    <row r="4" spans="1:42" s="85" customFormat="1" ht="20.25" customHeight="1" x14ac:dyDescent="0.15">
      <c r="A4" s="695"/>
      <c r="B4" s="539" t="s">
        <v>39</v>
      </c>
      <c r="C4" s="540"/>
      <c r="D4" s="540"/>
      <c r="E4" s="540"/>
      <c r="F4" s="540"/>
      <c r="G4" s="540"/>
      <c r="H4" s="540"/>
      <c r="I4" s="540"/>
      <c r="J4" s="540"/>
      <c r="K4" s="541"/>
      <c r="L4" s="690"/>
      <c r="M4" s="691"/>
      <c r="N4" s="691"/>
      <c r="O4" s="691"/>
      <c r="P4" s="691"/>
      <c r="Q4" s="691"/>
      <c r="R4" s="691"/>
      <c r="S4" s="691"/>
      <c r="T4" s="691"/>
      <c r="U4" s="691"/>
      <c r="V4" s="691"/>
      <c r="W4" s="691"/>
      <c r="X4" s="691"/>
      <c r="Y4" s="691"/>
      <c r="Z4" s="691"/>
      <c r="AA4" s="691"/>
      <c r="AB4" s="691"/>
      <c r="AC4" s="691"/>
      <c r="AD4" s="691"/>
      <c r="AE4" s="691"/>
      <c r="AF4" s="692"/>
      <c r="AG4" s="527"/>
      <c r="AH4" s="528"/>
      <c r="AI4" s="528"/>
      <c r="AJ4" s="528"/>
      <c r="AK4" s="528"/>
      <c r="AL4" s="528"/>
      <c r="AM4" s="529"/>
    </row>
    <row r="5" spans="1:42" s="85" customFormat="1" ht="27.75" customHeight="1" x14ac:dyDescent="0.15">
      <c r="A5" s="695"/>
      <c r="B5" s="536" t="s">
        <v>257</v>
      </c>
      <c r="C5" s="537"/>
      <c r="D5" s="537"/>
      <c r="E5" s="537"/>
      <c r="F5" s="537"/>
      <c r="G5" s="537"/>
      <c r="H5" s="537"/>
      <c r="I5" s="537"/>
      <c r="J5" s="537"/>
      <c r="K5" s="538"/>
      <c r="L5" s="530"/>
      <c r="M5" s="531"/>
      <c r="N5" s="531"/>
      <c r="O5" s="531"/>
      <c r="P5" s="531"/>
      <c r="Q5" s="531"/>
      <c r="R5" s="531"/>
      <c r="S5" s="531"/>
      <c r="T5" s="531"/>
      <c r="U5" s="531"/>
      <c r="V5" s="531"/>
      <c r="W5" s="531"/>
      <c r="X5" s="531"/>
      <c r="Y5" s="531"/>
      <c r="Z5" s="531"/>
      <c r="AA5" s="531"/>
      <c r="AB5" s="532"/>
      <c r="AC5" s="533" t="s">
        <v>75</v>
      </c>
      <c r="AD5" s="534"/>
      <c r="AE5" s="534"/>
      <c r="AF5" s="535"/>
      <c r="AG5" s="546"/>
      <c r="AH5" s="547"/>
      <c r="AI5" s="86" t="s">
        <v>76</v>
      </c>
      <c r="AJ5" s="677" t="str">
        <f>IF(OR(AP5=2,AP5=4,AP5=5,AP5=""),"※定員は短期入所系、入所施設・居住系のみ記載",IF(OR(AG5=0,AG5=""),"※定員を入力してください。","※定員は短期入所系、入所施設・居住系のみ記載"))</f>
        <v>※定員は短期入所系、入所施設・居住系のみ記載</v>
      </c>
      <c r="AK5" s="678"/>
      <c r="AL5" s="678"/>
      <c r="AM5" s="679"/>
      <c r="AO5" s="87" t="s">
        <v>112</v>
      </c>
      <c r="AP5" s="87" t="str">
        <f>IFERROR(VLOOKUP(L5,計算用!$A$2:$F$36,6,FALSE),"")</f>
        <v/>
      </c>
    </row>
    <row r="6" spans="1:42" s="85" customFormat="1" ht="13.5" customHeight="1" x14ac:dyDescent="0.15">
      <c r="A6" s="695"/>
      <c r="B6" s="683" t="s">
        <v>77</v>
      </c>
      <c r="C6" s="684"/>
      <c r="D6" s="684"/>
      <c r="E6" s="684"/>
      <c r="F6" s="684"/>
      <c r="G6" s="684"/>
      <c r="H6" s="684"/>
      <c r="I6" s="684"/>
      <c r="J6" s="684"/>
      <c r="K6" s="685"/>
      <c r="L6" s="88" t="s">
        <v>6</v>
      </c>
      <c r="M6" s="88"/>
      <c r="N6" s="88"/>
      <c r="O6" s="88"/>
      <c r="P6" s="89"/>
      <c r="Q6" s="445"/>
      <c r="R6" s="445"/>
      <c r="S6" s="88" t="s">
        <v>7</v>
      </c>
      <c r="T6" s="689"/>
      <c r="U6" s="689"/>
      <c r="V6" s="689"/>
      <c r="W6" s="88" t="s">
        <v>8</v>
      </c>
      <c r="X6" s="88"/>
      <c r="Y6" s="88"/>
      <c r="Z6" s="88"/>
      <c r="AA6" s="88"/>
      <c r="AB6" s="88"/>
      <c r="AC6" s="90"/>
      <c r="AD6" s="88"/>
      <c r="AE6" s="88"/>
      <c r="AF6" s="88"/>
      <c r="AG6" s="88"/>
      <c r="AH6" s="88"/>
      <c r="AI6" s="88"/>
      <c r="AJ6" s="88"/>
      <c r="AK6" s="88"/>
      <c r="AL6" s="88"/>
      <c r="AM6" s="91"/>
    </row>
    <row r="7" spans="1:42" s="85" customFormat="1" ht="20.25" customHeight="1" x14ac:dyDescent="0.15">
      <c r="A7" s="695"/>
      <c r="B7" s="686"/>
      <c r="C7" s="687"/>
      <c r="D7" s="687"/>
      <c r="E7" s="687"/>
      <c r="F7" s="687"/>
      <c r="G7" s="687"/>
      <c r="H7" s="687"/>
      <c r="I7" s="687"/>
      <c r="J7" s="687"/>
      <c r="K7" s="688"/>
      <c r="L7" s="449"/>
      <c r="M7" s="450"/>
      <c r="N7" s="450"/>
      <c r="O7" s="450"/>
      <c r="P7" s="450"/>
      <c r="Q7" s="450"/>
      <c r="R7" s="450"/>
      <c r="S7" s="450"/>
      <c r="T7" s="450"/>
      <c r="U7" s="450"/>
      <c r="V7" s="450"/>
      <c r="W7" s="450"/>
      <c r="X7" s="450"/>
      <c r="Y7" s="450"/>
      <c r="Z7" s="450"/>
      <c r="AA7" s="450"/>
      <c r="AB7" s="450"/>
      <c r="AC7" s="450"/>
      <c r="AD7" s="450"/>
      <c r="AE7" s="450"/>
      <c r="AF7" s="450"/>
      <c r="AG7" s="450"/>
      <c r="AH7" s="450"/>
      <c r="AI7" s="450"/>
      <c r="AJ7" s="450"/>
      <c r="AK7" s="450"/>
      <c r="AL7" s="450"/>
      <c r="AM7" s="451"/>
    </row>
    <row r="8" spans="1:42" s="85" customFormat="1" ht="20.25" customHeight="1" x14ac:dyDescent="0.15">
      <c r="A8" s="695"/>
      <c r="B8" s="545" t="s">
        <v>9</v>
      </c>
      <c r="C8" s="537"/>
      <c r="D8" s="537"/>
      <c r="E8" s="537"/>
      <c r="F8" s="537"/>
      <c r="G8" s="537"/>
      <c r="H8" s="537"/>
      <c r="I8" s="537"/>
      <c r="J8" s="537"/>
      <c r="K8" s="538"/>
      <c r="L8" s="545" t="s">
        <v>10</v>
      </c>
      <c r="M8" s="537"/>
      <c r="N8" s="537"/>
      <c r="O8" s="537"/>
      <c r="P8" s="537"/>
      <c r="Q8" s="537"/>
      <c r="R8" s="538"/>
      <c r="S8" s="452"/>
      <c r="T8" s="453"/>
      <c r="U8" s="453"/>
      <c r="V8" s="453"/>
      <c r="W8" s="453"/>
      <c r="X8" s="453"/>
      <c r="Y8" s="454"/>
      <c r="Z8" s="545" t="s">
        <v>68</v>
      </c>
      <c r="AA8" s="537"/>
      <c r="AB8" s="538"/>
      <c r="AC8" s="680"/>
      <c r="AD8" s="681"/>
      <c r="AE8" s="681"/>
      <c r="AF8" s="681"/>
      <c r="AG8" s="681"/>
      <c r="AH8" s="681"/>
      <c r="AI8" s="681"/>
      <c r="AJ8" s="681"/>
      <c r="AK8" s="681"/>
      <c r="AL8" s="681"/>
      <c r="AM8" s="682"/>
    </row>
    <row r="9" spans="1:42" s="85" customFormat="1" ht="20.25" customHeight="1" x14ac:dyDescent="0.15">
      <c r="A9" s="696"/>
      <c r="B9" s="545" t="s">
        <v>40</v>
      </c>
      <c r="C9" s="537"/>
      <c r="D9" s="537"/>
      <c r="E9" s="537"/>
      <c r="F9" s="537"/>
      <c r="G9" s="537"/>
      <c r="H9" s="537"/>
      <c r="I9" s="537"/>
      <c r="J9" s="537"/>
      <c r="K9" s="538"/>
      <c r="L9" s="452"/>
      <c r="M9" s="453"/>
      <c r="N9" s="453"/>
      <c r="O9" s="453"/>
      <c r="P9" s="453"/>
      <c r="Q9" s="453"/>
      <c r="R9" s="453"/>
      <c r="S9" s="453"/>
      <c r="T9" s="453"/>
      <c r="U9" s="453"/>
      <c r="V9" s="453"/>
      <c r="W9" s="453"/>
      <c r="X9" s="453"/>
      <c r="Y9" s="453"/>
      <c r="Z9" s="453"/>
      <c r="AA9" s="453"/>
      <c r="AB9" s="453"/>
      <c r="AC9" s="453"/>
      <c r="AD9" s="453"/>
      <c r="AE9" s="453"/>
      <c r="AF9" s="453"/>
      <c r="AG9" s="453"/>
      <c r="AH9" s="453"/>
      <c r="AI9" s="453"/>
      <c r="AJ9" s="453"/>
      <c r="AK9" s="453"/>
      <c r="AL9" s="453"/>
      <c r="AM9" s="454"/>
      <c r="AO9" s="87" t="s">
        <v>113</v>
      </c>
    </row>
    <row r="10" spans="1:42" s="85" customFormat="1" ht="15.75" customHeight="1" x14ac:dyDescent="0.15">
      <c r="A10" s="697" t="s">
        <v>108</v>
      </c>
      <c r="B10" s="698"/>
      <c r="C10" s="698"/>
      <c r="D10" s="698"/>
      <c r="E10" s="698"/>
      <c r="F10" s="698"/>
      <c r="G10" s="698"/>
      <c r="H10" s="699"/>
      <c r="I10" s="200"/>
      <c r="J10" s="676" t="s">
        <v>166</v>
      </c>
      <c r="K10" s="676"/>
      <c r="L10" s="676"/>
      <c r="M10" s="676"/>
      <c r="N10" s="676"/>
      <c r="O10" s="676"/>
      <c r="P10" s="676"/>
      <c r="Q10" s="676"/>
      <c r="R10" s="676"/>
      <c r="S10" s="676"/>
      <c r="T10" s="676"/>
      <c r="U10" s="676"/>
      <c r="V10" s="676"/>
      <c r="W10" s="676"/>
      <c r="X10" s="676"/>
      <c r="Y10" s="676"/>
      <c r="Z10" s="676"/>
      <c r="AA10" s="676"/>
      <c r="AB10" s="676"/>
      <c r="AC10" s="676"/>
      <c r="AD10" s="676"/>
      <c r="AE10" s="676"/>
      <c r="AF10" s="676"/>
      <c r="AG10" s="676"/>
      <c r="AH10" s="676"/>
      <c r="AI10" s="676"/>
      <c r="AJ10" s="676"/>
      <c r="AK10" s="676"/>
      <c r="AL10" s="676"/>
      <c r="AM10" s="676"/>
      <c r="AO10" s="87" t="str">
        <f>IF(I10="〇","",IF(AND(B17="",B18="",B19="",B20="",B21=""),"","（１）の対象区分が選択されていますが事業区分で（１）を選択していません。"))</f>
        <v/>
      </c>
    </row>
    <row r="11" spans="1:42" s="85" customFormat="1" ht="15.75" customHeight="1" x14ac:dyDescent="0.15">
      <c r="A11" s="700"/>
      <c r="B11" s="701"/>
      <c r="C11" s="701"/>
      <c r="D11" s="701"/>
      <c r="E11" s="701"/>
      <c r="F11" s="701"/>
      <c r="G11" s="701"/>
      <c r="H11" s="702"/>
      <c r="I11" s="200"/>
      <c r="J11" s="676" t="s">
        <v>99</v>
      </c>
      <c r="K11" s="676"/>
      <c r="L11" s="676"/>
      <c r="M11" s="676"/>
      <c r="N11" s="676"/>
      <c r="O11" s="676"/>
      <c r="P11" s="676"/>
      <c r="Q11" s="676"/>
      <c r="R11" s="676"/>
      <c r="S11" s="676"/>
      <c r="T11" s="676"/>
      <c r="U11" s="676"/>
      <c r="V11" s="676"/>
      <c r="W11" s="676"/>
      <c r="X11" s="676"/>
      <c r="Y11" s="676"/>
      <c r="Z11" s="676"/>
      <c r="AA11" s="676"/>
      <c r="AB11" s="676"/>
      <c r="AC11" s="676"/>
      <c r="AD11" s="676"/>
      <c r="AE11" s="676"/>
      <c r="AF11" s="676"/>
      <c r="AG11" s="676"/>
      <c r="AH11" s="676"/>
      <c r="AI11" s="676"/>
      <c r="AJ11" s="676"/>
      <c r="AK11" s="676"/>
      <c r="AL11" s="676"/>
      <c r="AM11" s="676"/>
      <c r="AO11" s="87" t="str">
        <f>IF(I11="〇","",IF(AND(AF63&lt;&gt;"はい",AF64&lt;&gt;"はい"),"","（２）の確認事項が選択されていますが事業区分で（２）を選択していません。"))</f>
        <v/>
      </c>
    </row>
    <row r="12" spans="1:42" s="85" customFormat="1" ht="15.75" customHeight="1" x14ac:dyDescent="0.15">
      <c r="A12" s="703"/>
      <c r="B12" s="704"/>
      <c r="C12" s="704"/>
      <c r="D12" s="704"/>
      <c r="E12" s="704"/>
      <c r="F12" s="704"/>
      <c r="G12" s="704"/>
      <c r="H12" s="705"/>
      <c r="I12" s="200"/>
      <c r="J12" s="676" t="s">
        <v>100</v>
      </c>
      <c r="K12" s="676"/>
      <c r="L12" s="676"/>
      <c r="M12" s="676"/>
      <c r="N12" s="676"/>
      <c r="O12" s="676"/>
      <c r="P12" s="676"/>
      <c r="Q12" s="676"/>
      <c r="R12" s="676"/>
      <c r="S12" s="676"/>
      <c r="T12" s="676"/>
      <c r="U12" s="676"/>
      <c r="V12" s="676"/>
      <c r="W12" s="676"/>
      <c r="X12" s="676"/>
      <c r="Y12" s="676"/>
      <c r="Z12" s="676"/>
      <c r="AA12" s="676"/>
      <c r="AB12" s="676"/>
      <c r="AC12" s="676"/>
      <c r="AD12" s="676"/>
      <c r="AE12" s="676"/>
      <c r="AF12" s="676"/>
      <c r="AG12" s="676"/>
      <c r="AH12" s="676"/>
      <c r="AI12" s="676"/>
      <c r="AJ12" s="676"/>
      <c r="AK12" s="676"/>
      <c r="AL12" s="676"/>
      <c r="AM12" s="676"/>
    </row>
    <row r="13" spans="1:42" s="85" customFormat="1" ht="10.5" customHeight="1" x14ac:dyDescent="0.15">
      <c r="A13" s="92" t="s">
        <v>204</v>
      </c>
      <c r="B13" s="293"/>
      <c r="C13" s="293"/>
      <c r="D13" s="293"/>
      <c r="E13" s="293"/>
      <c r="F13" s="293"/>
      <c r="G13" s="293"/>
      <c r="H13" s="293"/>
      <c r="I13" s="293"/>
      <c r="J13" s="94"/>
      <c r="K13" s="94"/>
      <c r="L13" s="94"/>
      <c r="M13" s="94"/>
      <c r="N13" s="94"/>
      <c r="O13" s="94"/>
      <c r="P13" s="94"/>
      <c r="Q13" s="94"/>
      <c r="R13" s="94"/>
      <c r="S13" s="94"/>
      <c r="T13" s="94"/>
      <c r="U13" s="94"/>
      <c r="V13" s="94"/>
      <c r="W13" s="94"/>
      <c r="X13" s="94"/>
      <c r="Y13" s="94"/>
      <c r="Z13" s="94"/>
      <c r="AA13" s="94"/>
      <c r="AB13" s="94"/>
      <c r="AC13" s="94"/>
      <c r="AD13" s="94"/>
      <c r="AE13" s="94"/>
      <c r="AF13" s="94"/>
      <c r="AG13" s="94"/>
      <c r="AH13" s="94"/>
      <c r="AI13" s="94"/>
      <c r="AJ13" s="94"/>
      <c r="AK13" s="94"/>
      <c r="AL13" s="94"/>
      <c r="AM13" s="94"/>
    </row>
    <row r="14" spans="1:42" s="85" customFormat="1" ht="5.25" customHeight="1" x14ac:dyDescent="0.15">
      <c r="A14" s="295"/>
      <c r="B14" s="295"/>
      <c r="C14" s="295"/>
      <c r="D14" s="295"/>
      <c r="E14" s="295"/>
      <c r="F14" s="295"/>
      <c r="G14" s="295"/>
      <c r="H14" s="295"/>
      <c r="I14" s="96"/>
      <c r="J14" s="295"/>
      <c r="K14" s="97"/>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row>
    <row r="15" spans="1:42" s="85" customFormat="1" ht="26.25" customHeight="1" x14ac:dyDescent="0.15">
      <c r="A15" s="693" t="s">
        <v>166</v>
      </c>
      <c r="B15" s="693"/>
      <c r="C15" s="693"/>
      <c r="D15" s="693"/>
      <c r="E15" s="693"/>
      <c r="F15" s="693"/>
      <c r="G15" s="693"/>
      <c r="H15" s="693"/>
      <c r="I15" s="693"/>
      <c r="J15" s="693"/>
      <c r="K15" s="693"/>
      <c r="L15" s="693"/>
      <c r="M15" s="693"/>
      <c r="N15" s="693"/>
      <c r="O15" s="693"/>
      <c r="P15" s="693"/>
      <c r="Q15" s="693"/>
      <c r="R15" s="693"/>
      <c r="S15" s="693"/>
      <c r="T15" s="693"/>
      <c r="U15" s="693"/>
      <c r="V15" s="693"/>
      <c r="W15" s="693"/>
      <c r="X15" s="693"/>
      <c r="Y15" s="693"/>
      <c r="Z15" s="693"/>
      <c r="AA15" s="693"/>
      <c r="AB15" s="693"/>
      <c r="AC15" s="693"/>
      <c r="AD15" s="693"/>
      <c r="AE15" s="693"/>
      <c r="AF15" s="693"/>
      <c r="AG15" s="693"/>
      <c r="AH15" s="693"/>
      <c r="AI15" s="693"/>
      <c r="AJ15" s="693"/>
      <c r="AK15" s="693"/>
      <c r="AL15" s="693"/>
      <c r="AM15" s="693"/>
      <c r="AO15" s="87" t="s">
        <v>113</v>
      </c>
      <c r="AP15" s="87" t="s">
        <v>114</v>
      </c>
    </row>
    <row r="16" spans="1:42" s="85" customFormat="1" ht="14.25" customHeight="1" x14ac:dyDescent="0.15">
      <c r="A16" s="99" t="s">
        <v>123</v>
      </c>
      <c r="B16" s="292"/>
      <c r="C16" s="292"/>
      <c r="D16" s="292"/>
      <c r="E16" s="292"/>
      <c r="F16" s="292"/>
      <c r="G16" s="292"/>
      <c r="H16" s="292"/>
      <c r="I16" s="292"/>
      <c r="J16" s="292"/>
      <c r="K16" s="292"/>
      <c r="L16" s="292"/>
      <c r="M16" s="292"/>
      <c r="N16" s="292"/>
      <c r="O16" s="292"/>
      <c r="P16" s="292"/>
      <c r="Q16" s="292"/>
      <c r="R16" s="292"/>
      <c r="S16" s="292"/>
      <c r="T16" s="292"/>
      <c r="U16" s="292"/>
      <c r="V16" s="292"/>
      <c r="W16" s="292"/>
      <c r="X16" s="292"/>
      <c r="Y16" s="292"/>
      <c r="Z16" s="292"/>
      <c r="AA16" s="292"/>
      <c r="AB16" s="292"/>
      <c r="AC16" s="292"/>
      <c r="AD16" s="292"/>
      <c r="AE16" s="292"/>
      <c r="AF16" s="292"/>
      <c r="AG16" s="292"/>
      <c r="AH16" s="292"/>
      <c r="AI16" s="292"/>
      <c r="AJ16" s="292"/>
      <c r="AK16" s="101"/>
      <c r="AL16" s="298"/>
      <c r="AM16" s="299"/>
      <c r="AO16" s="87" t="str">
        <f>IF(I10="","",IF(OR(B17="〇",B18="〇",B19="〇",B20="〇",B21="〇"),"","事業区分で（１）を選択していますが（１）の対象区分が選択されていません。"))</f>
        <v/>
      </c>
      <c r="AP16" s="87" t="s">
        <v>124</v>
      </c>
    </row>
    <row r="17" spans="1:42" s="85" customFormat="1" ht="14.25" customHeight="1" x14ac:dyDescent="0.15">
      <c r="A17" s="114"/>
      <c r="B17" s="200"/>
      <c r="C17" s="288" t="s">
        <v>126</v>
      </c>
      <c r="D17" s="515" t="s">
        <v>127</v>
      </c>
      <c r="E17" s="516"/>
      <c r="F17" s="516"/>
      <c r="G17" s="516"/>
      <c r="H17" s="516"/>
      <c r="I17" s="516"/>
      <c r="J17" s="516"/>
      <c r="K17" s="516"/>
      <c r="L17" s="516"/>
      <c r="M17" s="516"/>
      <c r="N17" s="516"/>
      <c r="O17" s="516"/>
      <c r="P17" s="516"/>
      <c r="Q17" s="516"/>
      <c r="R17" s="516"/>
      <c r="S17" s="516"/>
      <c r="T17" s="516"/>
      <c r="U17" s="516"/>
      <c r="V17" s="516"/>
      <c r="W17" s="516"/>
      <c r="X17" s="516"/>
      <c r="Y17" s="516"/>
      <c r="Z17" s="516"/>
      <c r="AA17" s="516"/>
      <c r="AB17" s="516"/>
      <c r="AC17" s="516"/>
      <c r="AD17" s="516"/>
      <c r="AE17" s="516"/>
      <c r="AF17" s="516"/>
      <c r="AG17" s="516"/>
      <c r="AH17" s="516"/>
      <c r="AI17" s="516"/>
      <c r="AJ17" s="516"/>
      <c r="AK17" s="516"/>
      <c r="AL17" s="516"/>
      <c r="AM17" s="517"/>
      <c r="AO17" s="105" t="s">
        <v>124</v>
      </c>
      <c r="AP17" s="105" t="s">
        <v>124</v>
      </c>
    </row>
    <row r="18" spans="1:42" s="85" customFormat="1" ht="14.25" customHeight="1" x14ac:dyDescent="0.15">
      <c r="A18" s="114"/>
      <c r="B18" s="200"/>
      <c r="C18" s="260" t="s">
        <v>104</v>
      </c>
      <c r="D18" s="515" t="s">
        <v>109</v>
      </c>
      <c r="E18" s="516"/>
      <c r="F18" s="516"/>
      <c r="G18" s="516"/>
      <c r="H18" s="516"/>
      <c r="I18" s="516"/>
      <c r="J18" s="516"/>
      <c r="K18" s="516"/>
      <c r="L18" s="516"/>
      <c r="M18" s="516"/>
      <c r="N18" s="516"/>
      <c r="O18" s="516"/>
      <c r="P18" s="516"/>
      <c r="Q18" s="516"/>
      <c r="R18" s="516"/>
      <c r="S18" s="516"/>
      <c r="T18" s="516"/>
      <c r="U18" s="516"/>
      <c r="V18" s="516"/>
      <c r="W18" s="516"/>
      <c r="X18" s="516"/>
      <c r="Y18" s="516"/>
      <c r="Z18" s="516"/>
      <c r="AA18" s="516"/>
      <c r="AB18" s="516"/>
      <c r="AC18" s="516"/>
      <c r="AD18" s="516"/>
      <c r="AE18" s="516"/>
      <c r="AF18" s="516"/>
      <c r="AG18" s="516"/>
      <c r="AH18" s="516"/>
      <c r="AI18" s="516"/>
      <c r="AJ18" s="516"/>
      <c r="AK18" s="516"/>
      <c r="AL18" s="516"/>
      <c r="AM18" s="517"/>
      <c r="AO18" s="105" t="str">
        <f>IF(B18="","",IF(AP5=4,"通所系サービスは②での申請は対象外です。",""))</f>
        <v/>
      </c>
      <c r="AP18" s="105" t="str">
        <f>IF(B18="","",IF(AP5=5,"②について、訪問サービスまたは宿泊サービスとして実施している。",""))</f>
        <v/>
      </c>
    </row>
    <row r="19" spans="1:42" s="85" customFormat="1" ht="14.25" customHeight="1" x14ac:dyDescent="0.15">
      <c r="A19" s="114"/>
      <c r="B19" s="200"/>
      <c r="C19" s="260" t="s">
        <v>105</v>
      </c>
      <c r="D19" s="515" t="s">
        <v>110</v>
      </c>
      <c r="E19" s="516"/>
      <c r="F19" s="516"/>
      <c r="G19" s="516"/>
      <c r="H19" s="516"/>
      <c r="I19" s="516"/>
      <c r="J19" s="516"/>
      <c r="K19" s="516"/>
      <c r="L19" s="516"/>
      <c r="M19" s="516"/>
      <c r="N19" s="516"/>
      <c r="O19" s="516"/>
      <c r="P19" s="516"/>
      <c r="Q19" s="516"/>
      <c r="R19" s="516"/>
      <c r="S19" s="516"/>
      <c r="T19" s="516"/>
      <c r="U19" s="516"/>
      <c r="V19" s="516"/>
      <c r="W19" s="516"/>
      <c r="X19" s="516"/>
      <c r="Y19" s="516"/>
      <c r="Z19" s="516"/>
      <c r="AA19" s="516"/>
      <c r="AB19" s="516"/>
      <c r="AC19" s="516"/>
      <c r="AD19" s="516"/>
      <c r="AE19" s="516"/>
      <c r="AF19" s="516"/>
      <c r="AG19" s="516"/>
      <c r="AH19" s="516"/>
      <c r="AI19" s="516"/>
      <c r="AJ19" s="516"/>
      <c r="AK19" s="516"/>
      <c r="AL19" s="516"/>
      <c r="AM19" s="517"/>
      <c r="AO19" s="105" t="str">
        <f>IF(B19="","",IF(AP5=1,"当該サービスは③での申請対象外です。",IF(AP5=2,"当該サービスは③での申請対象外です。","")))</f>
        <v/>
      </c>
      <c r="AP19" s="105" t="str">
        <f>IF(B19="","",IF(AP5=6,"③について、短期利用認知症対応型共同生活介護事業所に対しても休業要請を受けている。",""))</f>
        <v/>
      </c>
    </row>
    <row r="20" spans="1:42" s="85" customFormat="1" ht="14.25" customHeight="1" x14ac:dyDescent="0.15">
      <c r="A20" s="114"/>
      <c r="B20" s="200"/>
      <c r="C20" s="260" t="s">
        <v>106</v>
      </c>
      <c r="D20" s="515" t="s">
        <v>107</v>
      </c>
      <c r="E20" s="516"/>
      <c r="F20" s="516"/>
      <c r="G20" s="516"/>
      <c r="H20" s="516"/>
      <c r="I20" s="516"/>
      <c r="J20" s="516"/>
      <c r="K20" s="516"/>
      <c r="L20" s="516"/>
      <c r="M20" s="516"/>
      <c r="N20" s="516"/>
      <c r="O20" s="516"/>
      <c r="P20" s="516"/>
      <c r="Q20" s="516"/>
      <c r="R20" s="516"/>
      <c r="S20" s="516"/>
      <c r="T20" s="516"/>
      <c r="U20" s="516"/>
      <c r="V20" s="516"/>
      <c r="W20" s="516"/>
      <c r="X20" s="516"/>
      <c r="Y20" s="516"/>
      <c r="Z20" s="516"/>
      <c r="AA20" s="516"/>
      <c r="AB20" s="516"/>
      <c r="AC20" s="516"/>
      <c r="AD20" s="516"/>
      <c r="AE20" s="516"/>
      <c r="AF20" s="516"/>
      <c r="AG20" s="516"/>
      <c r="AH20" s="516"/>
      <c r="AI20" s="516"/>
      <c r="AJ20" s="516"/>
      <c r="AK20" s="516"/>
      <c r="AL20" s="516"/>
      <c r="AM20" s="517"/>
      <c r="AO20" s="105" t="str">
        <f>IF(B20="","",IF(OR(AP5=1,AP5=6),"","当該サービスは④での申請対象外です。"))&amp;IF(B20="","",IF(OR(B17="〇",B18="〇"),"④を申請していますが、①、②の場合は除きます。",""))</f>
        <v/>
      </c>
      <c r="AP20" s="105" t="s">
        <v>124</v>
      </c>
    </row>
    <row r="21" spans="1:42" s="85" customFormat="1" ht="14.25" customHeight="1" x14ac:dyDescent="0.15">
      <c r="A21" s="114"/>
      <c r="B21" s="200"/>
      <c r="C21" s="260" t="s">
        <v>235</v>
      </c>
      <c r="D21" s="515" t="s">
        <v>275</v>
      </c>
      <c r="E21" s="516"/>
      <c r="F21" s="516"/>
      <c r="G21" s="516"/>
      <c r="H21" s="516"/>
      <c r="I21" s="516"/>
      <c r="J21" s="516"/>
      <c r="K21" s="516"/>
      <c r="L21" s="516"/>
      <c r="M21" s="516"/>
      <c r="N21" s="516"/>
      <c r="O21" s="516"/>
      <c r="P21" s="516"/>
      <c r="Q21" s="516"/>
      <c r="R21" s="516"/>
      <c r="S21" s="516"/>
      <c r="T21" s="516"/>
      <c r="U21" s="516"/>
      <c r="V21" s="516"/>
      <c r="W21" s="516"/>
      <c r="X21" s="516"/>
      <c r="Y21" s="516"/>
      <c r="Z21" s="516"/>
      <c r="AA21" s="516"/>
      <c r="AB21" s="516"/>
      <c r="AC21" s="516"/>
      <c r="AD21" s="516"/>
      <c r="AE21" s="516"/>
      <c r="AF21" s="516"/>
      <c r="AG21" s="516"/>
      <c r="AH21" s="516"/>
      <c r="AI21" s="516"/>
      <c r="AJ21" s="516"/>
      <c r="AK21" s="516"/>
      <c r="AL21" s="516"/>
      <c r="AM21" s="517"/>
      <c r="AO21" s="105" t="str">
        <f>IF(B21="","",IF(OR(AP5=1,AP5=3,AP5=6),"","当該サービスは⑤での申請対象外です。"))</f>
        <v/>
      </c>
      <c r="AP21" s="105" t="s">
        <v>124</v>
      </c>
    </row>
    <row r="22" spans="1:42" s="85" customFormat="1" ht="14.25" customHeight="1" x14ac:dyDescent="0.15">
      <c r="A22" s="106" t="s">
        <v>236</v>
      </c>
      <c r="B22" s="293"/>
      <c r="C22" s="107"/>
      <c r="D22" s="107"/>
      <c r="E22" s="107"/>
      <c r="F22" s="107"/>
      <c r="G22" s="107"/>
      <c r="H22" s="107"/>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8"/>
    </row>
    <row r="23" spans="1:42" s="85" customFormat="1" ht="14.25" customHeight="1" x14ac:dyDescent="0.15">
      <c r="A23" s="109"/>
      <c r="B23" s="262" t="s">
        <v>118</v>
      </c>
      <c r="C23" s="110"/>
      <c r="D23" s="111"/>
      <c r="E23" s="111"/>
      <c r="F23" s="111"/>
      <c r="G23" s="111"/>
      <c r="H23" s="111"/>
      <c r="I23" s="111"/>
      <c r="J23" s="111"/>
      <c r="K23" s="111"/>
      <c r="L23" s="111"/>
      <c r="M23" s="111"/>
      <c r="N23" s="111"/>
      <c r="O23" s="111"/>
      <c r="P23" s="111"/>
      <c r="Q23" s="111"/>
      <c r="R23" s="111"/>
      <c r="S23" s="111"/>
      <c r="T23" s="111"/>
      <c r="U23" s="111"/>
      <c r="V23" s="111"/>
      <c r="W23" s="111"/>
      <c r="X23" s="111"/>
      <c r="Y23" s="111"/>
      <c r="Z23" s="111"/>
      <c r="AA23" s="111"/>
      <c r="AB23" s="111"/>
      <c r="AC23" s="111"/>
      <c r="AD23" s="111"/>
      <c r="AE23" s="111"/>
      <c r="AF23" s="111"/>
      <c r="AG23" s="111"/>
      <c r="AH23" s="111"/>
      <c r="AI23" s="111"/>
      <c r="AJ23" s="111"/>
      <c r="AK23" s="111"/>
      <c r="AL23" s="111"/>
      <c r="AM23" s="112"/>
      <c r="AO23" s="87" t="s">
        <v>113</v>
      </c>
    </row>
    <row r="24" spans="1:42" s="85" customFormat="1" ht="20.25" customHeight="1" x14ac:dyDescent="0.15">
      <c r="A24" s="113"/>
      <c r="B24" s="200"/>
      <c r="C24" s="516" t="s">
        <v>117</v>
      </c>
      <c r="D24" s="516"/>
      <c r="E24" s="516"/>
      <c r="F24" s="516"/>
      <c r="G24" s="516"/>
      <c r="H24" s="516"/>
      <c r="I24" s="516"/>
      <c r="J24" s="516"/>
      <c r="K24" s="516"/>
      <c r="L24" s="516"/>
      <c r="M24" s="516"/>
      <c r="N24" s="516"/>
      <c r="O24" s="516"/>
      <c r="P24" s="516"/>
      <c r="Q24" s="516"/>
      <c r="R24" s="516"/>
      <c r="S24" s="516"/>
      <c r="T24" s="516"/>
      <c r="U24" s="516"/>
      <c r="V24" s="516"/>
      <c r="W24" s="200"/>
      <c r="X24" s="515" t="s">
        <v>203</v>
      </c>
      <c r="Y24" s="516"/>
      <c r="Z24" s="516"/>
      <c r="AA24" s="516"/>
      <c r="AB24" s="516"/>
      <c r="AC24" s="516"/>
      <c r="AD24" s="516"/>
      <c r="AE24" s="516"/>
      <c r="AF24" s="516"/>
      <c r="AG24" s="516"/>
      <c r="AH24" s="516"/>
      <c r="AI24" s="516"/>
      <c r="AJ24" s="516"/>
      <c r="AK24" s="516"/>
      <c r="AL24" s="516"/>
      <c r="AM24" s="517"/>
      <c r="AO24" s="87" t="str">
        <f>IF(B25="","",IF(OR(B17="〇",B18="〇",B20="〇"),"","「一定の要件に該当する自費検査」は①、②、④の場合が対象です。"))&amp;IF(B20="","",IF(B25="","④は「一定の要件に該当する自費検査」を実施した場合が対象です。",""))</f>
        <v/>
      </c>
    </row>
    <row r="25" spans="1:42" s="85" customFormat="1" ht="20.25" customHeight="1" x14ac:dyDescent="0.15">
      <c r="A25" s="114"/>
      <c r="B25" s="200"/>
      <c r="C25" s="516" t="s">
        <v>201</v>
      </c>
      <c r="D25" s="516"/>
      <c r="E25" s="516"/>
      <c r="F25" s="516"/>
      <c r="G25" s="516"/>
      <c r="H25" s="516"/>
      <c r="I25" s="516"/>
      <c r="J25" s="516"/>
      <c r="K25" s="516"/>
      <c r="L25" s="516"/>
      <c r="M25" s="516"/>
      <c r="N25" s="516"/>
      <c r="O25" s="516"/>
      <c r="P25" s="516"/>
      <c r="Q25" s="516"/>
      <c r="R25" s="516"/>
      <c r="S25" s="516"/>
      <c r="T25" s="516"/>
      <c r="U25" s="516"/>
      <c r="V25" s="516"/>
      <c r="W25" s="115"/>
      <c r="X25" s="111"/>
      <c r="Y25" s="111"/>
      <c r="Z25" s="111"/>
      <c r="AA25" s="111"/>
      <c r="AB25" s="111"/>
      <c r="AC25" s="111"/>
      <c r="AD25" s="111"/>
      <c r="AE25" s="111"/>
      <c r="AF25" s="111"/>
      <c r="AG25" s="111"/>
      <c r="AH25" s="111"/>
      <c r="AI25" s="111"/>
      <c r="AJ25" s="111"/>
      <c r="AK25" s="111"/>
      <c r="AL25" s="111"/>
      <c r="AM25" s="112"/>
      <c r="AO25" s="87" t="str">
        <f>IF(B30="","",IF(B21="","「感染対策等を行った上での施設内療養」は⑤の場合が対象です。",""))&amp;IF(B21="","",IF(B30="","⑤は「感染対策等を行った上での施設内療養」を実施した場合が対象です。",""))</f>
        <v/>
      </c>
    </row>
    <row r="26" spans="1:42" s="85" customFormat="1" ht="14.25" customHeight="1" x14ac:dyDescent="0.15">
      <c r="A26" s="294"/>
      <c r="B26" s="261" t="s">
        <v>119</v>
      </c>
      <c r="C26" s="111"/>
      <c r="D26" s="111"/>
      <c r="E26" s="111"/>
      <c r="F26" s="111"/>
      <c r="G26" s="111"/>
      <c r="H26" s="111"/>
      <c r="I26" s="111"/>
      <c r="J26" s="111"/>
      <c r="K26" s="111"/>
      <c r="L26" s="111"/>
      <c r="M26" s="111"/>
      <c r="N26" s="111"/>
      <c r="O26" s="111"/>
      <c r="P26" s="111"/>
      <c r="Q26" s="111"/>
      <c r="R26" s="111"/>
      <c r="S26" s="111"/>
      <c r="T26" s="111"/>
      <c r="U26" s="111"/>
      <c r="V26" s="111"/>
      <c r="W26" s="111"/>
      <c r="X26" s="111"/>
      <c r="Y26" s="111"/>
      <c r="Z26" s="111"/>
      <c r="AA26" s="111"/>
      <c r="AB26" s="111"/>
      <c r="AC26" s="111"/>
      <c r="AD26" s="111"/>
      <c r="AE26" s="111"/>
      <c r="AF26" s="111"/>
      <c r="AG26" s="111"/>
      <c r="AH26" s="111"/>
      <c r="AI26" s="111"/>
      <c r="AJ26" s="111"/>
      <c r="AK26" s="111"/>
      <c r="AL26" s="111"/>
      <c r="AM26" s="112"/>
    </row>
    <row r="27" spans="1:42" s="85" customFormat="1" ht="20.25" customHeight="1" x14ac:dyDescent="0.15">
      <c r="A27" s="114"/>
      <c r="B27" s="200"/>
      <c r="C27" s="551" t="s">
        <v>120</v>
      </c>
      <c r="D27" s="551"/>
      <c r="E27" s="551"/>
      <c r="F27" s="551"/>
      <c r="G27" s="551"/>
      <c r="H27" s="551"/>
      <c r="I27" s="551"/>
      <c r="J27" s="551"/>
      <c r="K27" s="551"/>
      <c r="L27" s="551"/>
      <c r="M27" s="551"/>
      <c r="N27" s="551"/>
      <c r="O27" s="551"/>
      <c r="P27" s="551"/>
      <c r="Q27" s="551"/>
      <c r="R27" s="551"/>
      <c r="S27" s="551"/>
      <c r="T27" s="551"/>
      <c r="U27" s="551"/>
      <c r="V27" s="551"/>
      <c r="W27" s="200"/>
      <c r="X27" s="551" t="s">
        <v>121</v>
      </c>
      <c r="Y27" s="551"/>
      <c r="Z27" s="551"/>
      <c r="AA27" s="551"/>
      <c r="AB27" s="551"/>
      <c r="AC27" s="551"/>
      <c r="AD27" s="551"/>
      <c r="AE27" s="551"/>
      <c r="AF27" s="551"/>
      <c r="AG27" s="551"/>
      <c r="AH27" s="551"/>
      <c r="AI27" s="551"/>
      <c r="AJ27" s="551"/>
      <c r="AK27" s="551"/>
      <c r="AL27" s="551"/>
      <c r="AM27" s="551"/>
    </row>
    <row r="28" spans="1:42" s="85" customFormat="1" ht="20.25" customHeight="1" x14ac:dyDescent="0.15">
      <c r="A28" s="114"/>
      <c r="B28" s="200"/>
      <c r="C28" s="551" t="s">
        <v>122</v>
      </c>
      <c r="D28" s="551"/>
      <c r="E28" s="551"/>
      <c r="F28" s="551"/>
      <c r="G28" s="551"/>
      <c r="H28" s="551"/>
      <c r="I28" s="551"/>
      <c r="J28" s="551"/>
      <c r="K28" s="551"/>
      <c r="L28" s="551"/>
      <c r="M28" s="551"/>
      <c r="N28" s="551"/>
      <c r="O28" s="551"/>
      <c r="P28" s="551"/>
      <c r="Q28" s="551"/>
      <c r="R28" s="551"/>
      <c r="S28" s="551"/>
      <c r="T28" s="551"/>
      <c r="U28" s="551"/>
      <c r="V28" s="551"/>
      <c r="W28" s="200"/>
      <c r="X28" s="551" t="s">
        <v>202</v>
      </c>
      <c r="Y28" s="551"/>
      <c r="Z28" s="551"/>
      <c r="AA28" s="551"/>
      <c r="AB28" s="551"/>
      <c r="AC28" s="551"/>
      <c r="AD28" s="551"/>
      <c r="AE28" s="551"/>
      <c r="AF28" s="551"/>
      <c r="AG28" s="551"/>
      <c r="AH28" s="551"/>
      <c r="AI28" s="551"/>
      <c r="AJ28" s="551"/>
      <c r="AK28" s="551"/>
      <c r="AL28" s="551"/>
      <c r="AM28" s="551"/>
    </row>
    <row r="29" spans="1:42" s="85" customFormat="1" ht="14.25" customHeight="1" x14ac:dyDescent="0.15">
      <c r="A29" s="294"/>
      <c r="B29" s="261" t="s">
        <v>276</v>
      </c>
      <c r="C29" s="111"/>
      <c r="D29" s="111"/>
      <c r="E29" s="111"/>
      <c r="F29" s="111"/>
      <c r="G29" s="111"/>
      <c r="H29" s="111"/>
      <c r="I29" s="111"/>
      <c r="J29" s="111"/>
      <c r="K29" s="111"/>
      <c r="L29" s="111"/>
      <c r="M29" s="111"/>
      <c r="N29" s="111"/>
      <c r="O29" s="111"/>
      <c r="P29" s="111"/>
      <c r="Q29" s="111"/>
      <c r="R29" s="111"/>
      <c r="S29" s="111"/>
      <c r="T29" s="111"/>
      <c r="U29" s="111"/>
      <c r="V29" s="111"/>
      <c r="W29" s="111"/>
      <c r="X29" s="111"/>
      <c r="Y29" s="111"/>
      <c r="Z29" s="111"/>
      <c r="AA29" s="111"/>
      <c r="AB29" s="111"/>
      <c r="AC29" s="111"/>
      <c r="AD29" s="111"/>
      <c r="AE29" s="111"/>
      <c r="AF29" s="111"/>
      <c r="AG29" s="111"/>
      <c r="AH29" s="111"/>
      <c r="AI29" s="111"/>
      <c r="AJ29" s="111"/>
      <c r="AK29" s="111"/>
      <c r="AL29" s="111"/>
      <c r="AM29" s="112"/>
    </row>
    <row r="30" spans="1:42" s="85" customFormat="1" ht="20.25" customHeight="1" x14ac:dyDescent="0.15">
      <c r="A30" s="114"/>
      <c r="B30" s="200"/>
      <c r="C30" s="516" t="s">
        <v>248</v>
      </c>
      <c r="D30" s="516"/>
      <c r="E30" s="516"/>
      <c r="F30" s="516"/>
      <c r="G30" s="516"/>
      <c r="H30" s="516"/>
      <c r="I30" s="516"/>
      <c r="J30" s="516"/>
      <c r="K30" s="516"/>
      <c r="L30" s="516"/>
      <c r="M30" s="516"/>
      <c r="N30" s="516"/>
      <c r="O30" s="516"/>
      <c r="P30" s="516"/>
      <c r="Q30" s="516"/>
      <c r="R30" s="516"/>
      <c r="S30" s="516"/>
      <c r="T30" s="516"/>
      <c r="U30" s="516"/>
      <c r="V30" s="516"/>
      <c r="W30" s="115"/>
      <c r="X30" s="111"/>
      <c r="Y30" s="111"/>
      <c r="Z30" s="111"/>
      <c r="AA30" s="111"/>
      <c r="AB30" s="111"/>
      <c r="AC30" s="111"/>
      <c r="AD30" s="111"/>
      <c r="AE30" s="111"/>
      <c r="AF30" s="111"/>
      <c r="AG30" s="111"/>
      <c r="AH30" s="111"/>
      <c r="AI30" s="111"/>
      <c r="AJ30" s="111"/>
      <c r="AK30" s="111"/>
      <c r="AL30" s="111"/>
      <c r="AM30" s="112"/>
    </row>
    <row r="31" spans="1:42" s="85" customFormat="1" ht="12" x14ac:dyDescent="0.15">
      <c r="A31" s="114"/>
      <c r="B31" s="650" t="s">
        <v>240</v>
      </c>
      <c r="C31" s="651"/>
      <c r="D31" s="651"/>
      <c r="E31" s="651"/>
      <c r="F31" s="651"/>
      <c r="G31" s="651"/>
      <c r="H31" s="651"/>
      <c r="I31" s="651"/>
      <c r="J31" s="651"/>
      <c r="K31" s="651"/>
      <c r="L31" s="651"/>
      <c r="M31" s="651"/>
      <c r="N31" s="651"/>
      <c r="O31" s="651"/>
      <c r="P31" s="651"/>
      <c r="Q31" s="651"/>
      <c r="R31" s="651"/>
      <c r="S31" s="651"/>
      <c r="T31" s="651"/>
      <c r="U31" s="651"/>
      <c r="V31" s="651"/>
      <c r="W31" s="651"/>
      <c r="X31" s="651"/>
      <c r="Y31" s="651"/>
      <c r="Z31" s="651"/>
      <c r="AA31" s="651"/>
      <c r="AB31" s="651"/>
      <c r="AC31" s="651"/>
      <c r="AD31" s="651"/>
      <c r="AE31" s="651"/>
      <c r="AF31" s="651"/>
      <c r="AG31" s="651"/>
      <c r="AH31" s="651"/>
      <c r="AI31" s="651"/>
      <c r="AJ31" s="651"/>
      <c r="AK31" s="651"/>
      <c r="AL31" s="651"/>
      <c r="AM31" s="652"/>
    </row>
    <row r="32" spans="1:42" s="85" customFormat="1" ht="12" x14ac:dyDescent="0.15">
      <c r="A32" s="117"/>
      <c r="B32" s="521" t="s">
        <v>247</v>
      </c>
      <c r="C32" s="522"/>
      <c r="D32" s="522"/>
      <c r="E32" s="522"/>
      <c r="F32" s="522"/>
      <c r="G32" s="522"/>
      <c r="H32" s="522"/>
      <c r="I32" s="522"/>
      <c r="J32" s="522"/>
      <c r="K32" s="522"/>
      <c r="L32" s="522"/>
      <c r="M32" s="522"/>
      <c r="N32" s="522"/>
      <c r="O32" s="522"/>
      <c r="P32" s="522"/>
      <c r="Q32" s="522"/>
      <c r="R32" s="522"/>
      <c r="S32" s="522"/>
      <c r="T32" s="522"/>
      <c r="U32" s="522"/>
      <c r="V32" s="522"/>
      <c r="W32" s="522"/>
      <c r="X32" s="522"/>
      <c r="Y32" s="522"/>
      <c r="Z32" s="522"/>
      <c r="AA32" s="522"/>
      <c r="AB32" s="522"/>
      <c r="AC32" s="522"/>
      <c r="AD32" s="522"/>
      <c r="AE32" s="522"/>
      <c r="AF32" s="522"/>
      <c r="AG32" s="522"/>
      <c r="AH32" s="522"/>
      <c r="AI32" s="522"/>
      <c r="AJ32" s="522"/>
      <c r="AK32" s="522"/>
      <c r="AL32" s="522"/>
      <c r="AM32" s="523"/>
    </row>
    <row r="33" spans="1:41" s="85" customFormat="1" ht="14.25" customHeight="1" x14ac:dyDescent="0.15">
      <c r="A33" s="106" t="s">
        <v>158</v>
      </c>
      <c r="B33" s="118"/>
      <c r="C33" s="293"/>
      <c r="D33" s="293"/>
      <c r="E33" s="119"/>
      <c r="F33" s="293"/>
      <c r="G33" s="293"/>
      <c r="H33" s="293"/>
      <c r="I33" s="293"/>
      <c r="J33" s="120"/>
      <c r="K33" s="120"/>
      <c r="L33" s="120"/>
      <c r="M33" s="120"/>
      <c r="N33" s="120"/>
      <c r="O33" s="121"/>
      <c r="P33" s="122"/>
      <c r="Q33" s="122"/>
      <c r="R33" s="122"/>
      <c r="S33" s="123"/>
      <c r="T33" s="124"/>
      <c r="U33" s="123"/>
      <c r="V33" s="123"/>
      <c r="W33" s="123"/>
      <c r="X33" s="123"/>
      <c r="Y33" s="124"/>
      <c r="Z33" s="124"/>
      <c r="AA33" s="124"/>
      <c r="AB33" s="124"/>
      <c r="AC33" s="123"/>
      <c r="AD33" s="123"/>
      <c r="AE33" s="123"/>
      <c r="AF33" s="123"/>
      <c r="AG33" s="123"/>
      <c r="AH33" s="123"/>
      <c r="AI33" s="125"/>
      <c r="AJ33" s="125"/>
      <c r="AK33" s="125"/>
      <c r="AL33" s="125"/>
      <c r="AM33" s="126"/>
    </row>
    <row r="34" spans="1:41" s="85" customFormat="1" ht="14.25" customHeight="1" x14ac:dyDescent="0.15">
      <c r="A34" s="104"/>
      <c r="B34" s="286" t="s">
        <v>125</v>
      </c>
      <c r="C34" s="496" t="s">
        <v>260</v>
      </c>
      <c r="D34" s="497"/>
      <c r="E34" s="497"/>
      <c r="F34" s="497"/>
      <c r="G34" s="497"/>
      <c r="H34" s="497"/>
      <c r="I34" s="497"/>
      <c r="J34" s="497"/>
      <c r="K34" s="497"/>
      <c r="L34" s="497"/>
      <c r="M34" s="497"/>
      <c r="N34" s="497"/>
      <c r="O34" s="497"/>
      <c r="P34" s="497"/>
      <c r="Q34" s="497"/>
      <c r="R34" s="497"/>
      <c r="S34" s="497"/>
      <c r="T34" s="497"/>
      <c r="U34" s="497"/>
      <c r="V34" s="497"/>
      <c r="W34" s="497"/>
      <c r="X34" s="497"/>
      <c r="Y34" s="497"/>
      <c r="Z34" s="497"/>
      <c r="AA34" s="497"/>
      <c r="AB34" s="497"/>
      <c r="AC34" s="497"/>
      <c r="AD34" s="497"/>
      <c r="AE34" s="498"/>
      <c r="AF34" s="509" t="s">
        <v>131</v>
      </c>
      <c r="AG34" s="510"/>
      <c r="AH34" s="510"/>
      <c r="AI34" s="510"/>
      <c r="AJ34" s="510"/>
      <c r="AK34" s="510"/>
      <c r="AL34" s="510"/>
      <c r="AM34" s="511"/>
    </row>
    <row r="35" spans="1:41" s="85" customFormat="1" ht="14.25" customHeight="1" x14ac:dyDescent="0.15">
      <c r="A35" s="127"/>
      <c r="B35" s="128" t="s">
        <v>128</v>
      </c>
      <c r="C35" s="119" t="s">
        <v>261</v>
      </c>
      <c r="D35" s="119"/>
      <c r="E35" s="119"/>
      <c r="F35" s="119"/>
      <c r="G35" s="119"/>
      <c r="H35" s="119"/>
      <c r="I35" s="119"/>
      <c r="J35" s="119"/>
      <c r="K35" s="119"/>
      <c r="L35" s="119"/>
      <c r="M35" s="119"/>
      <c r="N35" s="119"/>
      <c r="O35" s="119"/>
      <c r="P35" s="119"/>
      <c r="Q35" s="119"/>
      <c r="R35" s="119"/>
      <c r="S35" s="119"/>
      <c r="T35" s="119"/>
      <c r="U35" s="119"/>
      <c r="V35" s="119"/>
      <c r="W35" s="119"/>
      <c r="X35" s="119"/>
      <c r="Y35" s="119"/>
      <c r="Z35" s="119"/>
      <c r="AA35" s="119"/>
      <c r="AB35" s="119"/>
      <c r="AC35" s="119"/>
      <c r="AD35" s="119"/>
      <c r="AE35" s="119"/>
      <c r="AF35" s="657"/>
      <c r="AG35" s="658"/>
      <c r="AH35" s="658"/>
      <c r="AI35" s="658"/>
      <c r="AJ35" s="658"/>
      <c r="AK35" s="658"/>
      <c r="AL35" s="658"/>
      <c r="AM35" s="659"/>
    </row>
    <row r="36" spans="1:41" s="85" customFormat="1" ht="22.5" customHeight="1" x14ac:dyDescent="0.15">
      <c r="A36" s="129"/>
      <c r="B36" s="296"/>
      <c r="C36" s="500" t="s">
        <v>287</v>
      </c>
      <c r="D36" s="500"/>
      <c r="E36" s="500"/>
      <c r="F36" s="500"/>
      <c r="G36" s="500"/>
      <c r="H36" s="500"/>
      <c r="I36" s="500"/>
      <c r="J36" s="500"/>
      <c r="K36" s="500"/>
      <c r="L36" s="500"/>
      <c r="M36" s="500"/>
      <c r="N36" s="500"/>
      <c r="O36" s="500"/>
      <c r="P36" s="500"/>
      <c r="Q36" s="500"/>
      <c r="R36" s="500"/>
      <c r="S36" s="500"/>
      <c r="T36" s="500"/>
      <c r="U36" s="500"/>
      <c r="V36" s="500"/>
      <c r="W36" s="500"/>
      <c r="X36" s="500"/>
      <c r="Y36" s="500"/>
      <c r="Z36" s="500"/>
      <c r="AA36" s="500"/>
      <c r="AB36" s="500"/>
      <c r="AC36" s="500"/>
      <c r="AD36" s="500"/>
      <c r="AE36" s="501"/>
      <c r="AF36" s="502" t="s">
        <v>136</v>
      </c>
      <c r="AG36" s="503"/>
      <c r="AH36" s="78"/>
      <c r="AI36" s="284" t="s">
        <v>137</v>
      </c>
      <c r="AJ36" s="78"/>
      <c r="AK36" s="132" t="s">
        <v>132</v>
      </c>
      <c r="AL36" s="201"/>
      <c r="AM36" s="285" t="s">
        <v>1</v>
      </c>
    </row>
    <row r="37" spans="1:41" s="85" customFormat="1" ht="14.25" customHeight="1" x14ac:dyDescent="0.15">
      <c r="A37" s="294"/>
      <c r="B37" s="264" t="s">
        <v>104</v>
      </c>
      <c r="C37" s="496" t="s">
        <v>109</v>
      </c>
      <c r="D37" s="496"/>
      <c r="E37" s="496"/>
      <c r="F37" s="496"/>
      <c r="G37" s="496"/>
      <c r="H37" s="496"/>
      <c r="I37" s="496"/>
      <c r="J37" s="496"/>
      <c r="K37" s="496"/>
      <c r="L37" s="496"/>
      <c r="M37" s="496"/>
      <c r="N37" s="496"/>
      <c r="O37" s="496"/>
      <c r="P37" s="496"/>
      <c r="Q37" s="496"/>
      <c r="R37" s="496"/>
      <c r="S37" s="496"/>
      <c r="T37" s="496"/>
      <c r="U37" s="496"/>
      <c r="V37" s="496"/>
      <c r="W37" s="496"/>
      <c r="X37" s="496"/>
      <c r="Y37" s="496"/>
      <c r="Z37" s="496"/>
      <c r="AA37" s="496"/>
      <c r="AB37" s="496"/>
      <c r="AC37" s="496"/>
      <c r="AD37" s="496"/>
      <c r="AE37" s="499"/>
      <c r="AF37" s="509" t="s">
        <v>131</v>
      </c>
      <c r="AG37" s="510"/>
      <c r="AH37" s="510"/>
      <c r="AI37" s="510"/>
      <c r="AJ37" s="510"/>
      <c r="AK37" s="510"/>
      <c r="AL37" s="510"/>
      <c r="AM37" s="511"/>
    </row>
    <row r="38" spans="1:41" s="85" customFormat="1" ht="14.25" customHeight="1" x14ac:dyDescent="0.15">
      <c r="A38" s="294"/>
      <c r="B38" s="128" t="s">
        <v>128</v>
      </c>
      <c r="C38" s="119" t="s">
        <v>135</v>
      </c>
      <c r="D38" s="119"/>
      <c r="E38" s="119"/>
      <c r="F38" s="119"/>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119"/>
      <c r="AE38" s="119"/>
      <c r="AF38" s="512"/>
      <c r="AG38" s="513"/>
      <c r="AH38" s="513"/>
      <c r="AI38" s="513"/>
      <c r="AJ38" s="513"/>
      <c r="AK38" s="513"/>
      <c r="AL38" s="513"/>
      <c r="AM38" s="514"/>
    </row>
    <row r="39" spans="1:41" ht="22.5" customHeight="1" x14ac:dyDescent="0.15">
      <c r="A39" s="134"/>
      <c r="B39" s="294"/>
      <c r="C39" s="660" t="s">
        <v>288</v>
      </c>
      <c r="D39" s="660"/>
      <c r="E39" s="660"/>
      <c r="F39" s="660"/>
      <c r="G39" s="660"/>
      <c r="H39" s="660"/>
      <c r="I39" s="660"/>
      <c r="J39" s="660"/>
      <c r="K39" s="660"/>
      <c r="L39" s="660"/>
      <c r="M39" s="660"/>
      <c r="N39" s="660"/>
      <c r="O39" s="660"/>
      <c r="P39" s="660"/>
      <c r="Q39" s="660"/>
      <c r="R39" s="660"/>
      <c r="S39" s="660"/>
      <c r="T39" s="660"/>
      <c r="U39" s="660"/>
      <c r="V39" s="660"/>
      <c r="W39" s="660"/>
      <c r="X39" s="660"/>
      <c r="Y39" s="660"/>
      <c r="Z39" s="660"/>
      <c r="AA39" s="660"/>
      <c r="AB39" s="660"/>
      <c r="AC39" s="660"/>
      <c r="AD39" s="660"/>
      <c r="AE39" s="661"/>
      <c r="AF39" s="648" t="s">
        <v>136</v>
      </c>
      <c r="AG39" s="649"/>
      <c r="AH39" s="79"/>
      <c r="AI39" s="135" t="s">
        <v>137</v>
      </c>
      <c r="AJ39" s="79"/>
      <c r="AK39" s="136" t="s">
        <v>132</v>
      </c>
      <c r="AL39" s="202"/>
      <c r="AM39" s="137" t="s">
        <v>1</v>
      </c>
    </row>
    <row r="40" spans="1:41" s="85" customFormat="1" ht="18.75" customHeight="1" x14ac:dyDescent="0.15">
      <c r="A40" s="294"/>
      <c r="B40" s="138" t="str">
        <f>IF(C40="","","・")</f>
        <v/>
      </c>
      <c r="C40" s="505" t="str">
        <f>AP18</f>
        <v/>
      </c>
      <c r="D40" s="505"/>
      <c r="E40" s="505"/>
      <c r="F40" s="505"/>
      <c r="G40" s="505"/>
      <c r="H40" s="505"/>
      <c r="I40" s="505"/>
      <c r="J40" s="505"/>
      <c r="K40" s="505"/>
      <c r="L40" s="505"/>
      <c r="M40" s="505"/>
      <c r="N40" s="505"/>
      <c r="O40" s="505"/>
      <c r="P40" s="505"/>
      <c r="Q40" s="505"/>
      <c r="R40" s="505"/>
      <c r="S40" s="505"/>
      <c r="T40" s="505"/>
      <c r="U40" s="505"/>
      <c r="V40" s="505"/>
      <c r="W40" s="505"/>
      <c r="X40" s="505"/>
      <c r="Y40" s="505"/>
      <c r="Z40" s="505"/>
      <c r="AA40" s="505"/>
      <c r="AB40" s="505"/>
      <c r="AC40" s="505"/>
      <c r="AD40" s="505"/>
      <c r="AE40" s="506"/>
      <c r="AF40" s="502"/>
      <c r="AG40" s="503"/>
      <c r="AH40" s="503"/>
      <c r="AI40" s="503"/>
      <c r="AJ40" s="503"/>
      <c r="AK40" s="503"/>
      <c r="AL40" s="503"/>
      <c r="AM40" s="504"/>
    </row>
    <row r="41" spans="1:41" s="85" customFormat="1" ht="21.75" customHeight="1" x14ac:dyDescent="0.15">
      <c r="A41" s="294"/>
      <c r="B41" s="264" t="s">
        <v>105</v>
      </c>
      <c r="C41" s="706" t="s">
        <v>162</v>
      </c>
      <c r="D41" s="706"/>
      <c r="E41" s="706"/>
      <c r="F41" s="706"/>
      <c r="G41" s="706"/>
      <c r="H41" s="706"/>
      <c r="I41" s="706"/>
      <c r="J41" s="706"/>
      <c r="K41" s="706"/>
      <c r="L41" s="706"/>
      <c r="M41" s="706"/>
      <c r="N41" s="706"/>
      <c r="O41" s="706"/>
      <c r="P41" s="706"/>
      <c r="Q41" s="706"/>
      <c r="R41" s="706"/>
      <c r="S41" s="706"/>
      <c r="T41" s="706"/>
      <c r="U41" s="706"/>
      <c r="V41" s="706"/>
      <c r="W41" s="706"/>
      <c r="X41" s="706"/>
      <c r="Y41" s="706"/>
      <c r="Z41" s="706"/>
      <c r="AA41" s="706"/>
      <c r="AB41" s="706"/>
      <c r="AC41" s="706"/>
      <c r="AD41" s="706"/>
      <c r="AE41" s="707"/>
      <c r="AF41" s="509" t="s">
        <v>131</v>
      </c>
      <c r="AG41" s="510"/>
      <c r="AH41" s="510"/>
      <c r="AI41" s="510"/>
      <c r="AJ41" s="510"/>
      <c r="AK41" s="510"/>
      <c r="AL41" s="510"/>
      <c r="AM41" s="511"/>
    </row>
    <row r="42" spans="1:41" s="85" customFormat="1" ht="14.25" customHeight="1" x14ac:dyDescent="0.15">
      <c r="A42" s="294"/>
      <c r="B42" s="128" t="s">
        <v>128</v>
      </c>
      <c r="C42" s="119" t="s">
        <v>142</v>
      </c>
      <c r="D42" s="119"/>
      <c r="E42" s="119"/>
      <c r="F42" s="119"/>
      <c r="G42" s="119"/>
      <c r="H42" s="119"/>
      <c r="I42" s="119"/>
      <c r="J42" s="119"/>
      <c r="K42" s="119"/>
      <c r="L42" s="119"/>
      <c r="M42" s="119"/>
      <c r="N42" s="119"/>
      <c r="O42" s="119"/>
      <c r="P42" s="119"/>
      <c r="Q42" s="119"/>
      <c r="R42" s="119"/>
      <c r="S42" s="119"/>
      <c r="T42" s="119"/>
      <c r="U42" s="119"/>
      <c r="V42" s="119"/>
      <c r="W42" s="119"/>
      <c r="X42" s="119"/>
      <c r="Y42" s="119"/>
      <c r="Z42" s="119"/>
      <c r="AA42" s="119"/>
      <c r="AB42" s="119"/>
      <c r="AC42" s="119"/>
      <c r="AD42" s="502" t="s">
        <v>138</v>
      </c>
      <c r="AE42" s="504"/>
      <c r="AF42" s="502" t="s">
        <v>136</v>
      </c>
      <c r="AG42" s="503"/>
      <c r="AH42" s="78"/>
      <c r="AI42" s="284" t="s">
        <v>137</v>
      </c>
      <c r="AJ42" s="78"/>
      <c r="AK42" s="132" t="s">
        <v>132</v>
      </c>
      <c r="AL42" s="201"/>
      <c r="AM42" s="285" t="s">
        <v>1</v>
      </c>
    </row>
    <row r="43" spans="1:41" ht="14.25" customHeight="1" x14ac:dyDescent="0.15">
      <c r="A43" s="134"/>
      <c r="B43" s="294"/>
      <c r="C43" s="139" t="s">
        <v>140</v>
      </c>
      <c r="D43" s="735"/>
      <c r="E43" s="735"/>
      <c r="F43" s="735"/>
      <c r="G43" s="735"/>
      <c r="H43" s="735"/>
      <c r="I43" s="735"/>
      <c r="J43" s="735"/>
      <c r="K43" s="735"/>
      <c r="L43" s="735"/>
      <c r="M43" s="735"/>
      <c r="N43" s="735"/>
      <c r="O43" s="735"/>
      <c r="P43" s="735"/>
      <c r="Q43" s="735"/>
      <c r="R43" s="735"/>
      <c r="S43" s="735"/>
      <c r="T43" s="735"/>
      <c r="U43" s="735"/>
      <c r="V43" s="735"/>
      <c r="W43" s="735"/>
      <c r="X43" s="735"/>
      <c r="Y43" s="735"/>
      <c r="Z43" s="140" t="s">
        <v>8</v>
      </c>
      <c r="AA43" s="141"/>
      <c r="AB43" s="141"/>
      <c r="AC43" s="141"/>
      <c r="AD43" s="507" t="s">
        <v>139</v>
      </c>
      <c r="AE43" s="508"/>
      <c r="AF43" s="648" t="s">
        <v>136</v>
      </c>
      <c r="AG43" s="649"/>
      <c r="AH43" s="79"/>
      <c r="AI43" s="135" t="s">
        <v>137</v>
      </c>
      <c r="AJ43" s="79"/>
      <c r="AK43" s="136" t="s">
        <v>132</v>
      </c>
      <c r="AL43" s="202"/>
      <c r="AM43" s="137" t="s">
        <v>1</v>
      </c>
    </row>
    <row r="44" spans="1:41" s="85" customFormat="1" ht="18.75" customHeight="1" x14ac:dyDescent="0.15">
      <c r="A44" s="294"/>
      <c r="B44" s="138" t="str">
        <f>IF(C44="","","・")</f>
        <v/>
      </c>
      <c r="C44" s="505" t="str">
        <f>AP19</f>
        <v/>
      </c>
      <c r="D44" s="505"/>
      <c r="E44" s="505"/>
      <c r="F44" s="505"/>
      <c r="G44" s="505"/>
      <c r="H44" s="505"/>
      <c r="I44" s="505"/>
      <c r="J44" s="505"/>
      <c r="K44" s="505"/>
      <c r="L44" s="505"/>
      <c r="M44" s="505"/>
      <c r="N44" s="505"/>
      <c r="O44" s="505"/>
      <c r="P44" s="505"/>
      <c r="Q44" s="505"/>
      <c r="R44" s="505"/>
      <c r="S44" s="505"/>
      <c r="T44" s="505"/>
      <c r="U44" s="505"/>
      <c r="V44" s="505"/>
      <c r="W44" s="505"/>
      <c r="X44" s="505"/>
      <c r="Y44" s="505"/>
      <c r="Z44" s="505"/>
      <c r="AA44" s="505"/>
      <c r="AB44" s="505"/>
      <c r="AC44" s="505"/>
      <c r="AD44" s="505"/>
      <c r="AE44" s="506"/>
      <c r="AF44" s="502"/>
      <c r="AG44" s="503"/>
      <c r="AH44" s="503"/>
      <c r="AI44" s="503"/>
      <c r="AJ44" s="503"/>
      <c r="AK44" s="503"/>
      <c r="AL44" s="503"/>
      <c r="AM44" s="504"/>
    </row>
    <row r="45" spans="1:41" s="85" customFormat="1" ht="14.25" customHeight="1" x14ac:dyDescent="0.15">
      <c r="A45" s="294"/>
      <c r="B45" s="264" t="s">
        <v>106</v>
      </c>
      <c r="C45" s="300" t="s">
        <v>258</v>
      </c>
      <c r="D45" s="287"/>
      <c r="E45" s="300"/>
      <c r="F45" s="287"/>
      <c r="G45" s="287"/>
      <c r="H45" s="287"/>
      <c r="I45" s="287"/>
      <c r="J45" s="267"/>
      <c r="K45" s="267"/>
      <c r="L45" s="267"/>
      <c r="M45" s="267"/>
      <c r="N45" s="267"/>
      <c r="O45" s="268"/>
      <c r="P45" s="146"/>
      <c r="Q45" s="146"/>
      <c r="R45" s="146"/>
      <c r="S45" s="269"/>
      <c r="T45" s="270"/>
      <c r="U45" s="270"/>
      <c r="V45" s="270"/>
      <c r="W45" s="270"/>
      <c r="X45" s="270"/>
      <c r="Y45" s="271"/>
      <c r="Z45" s="271"/>
      <c r="AA45" s="271"/>
      <c r="AB45" s="271"/>
      <c r="AC45" s="270"/>
      <c r="AD45" s="270"/>
      <c r="AE45" s="270"/>
      <c r="AF45" s="509" t="s">
        <v>131</v>
      </c>
      <c r="AG45" s="510"/>
      <c r="AH45" s="510"/>
      <c r="AI45" s="510"/>
      <c r="AJ45" s="510"/>
      <c r="AK45" s="510"/>
      <c r="AL45" s="510"/>
      <c r="AM45" s="511"/>
      <c r="AO45" s="87" t="s">
        <v>113</v>
      </c>
    </row>
    <row r="46" spans="1:41" s="85" customFormat="1" ht="14.25" customHeight="1" x14ac:dyDescent="0.15">
      <c r="A46" s="294"/>
      <c r="B46" s="128" t="s">
        <v>128</v>
      </c>
      <c r="C46" s="654" t="s">
        <v>280</v>
      </c>
      <c r="D46" s="654"/>
      <c r="E46" s="654"/>
      <c r="F46" s="654"/>
      <c r="G46" s="654"/>
      <c r="H46" s="654"/>
      <c r="I46" s="654"/>
      <c r="J46" s="654"/>
      <c r="K46" s="654"/>
      <c r="L46" s="654"/>
      <c r="M46" s="654"/>
      <c r="N46" s="654"/>
      <c r="O46" s="654"/>
      <c r="P46" s="654"/>
      <c r="Q46" s="654"/>
      <c r="R46" s="654"/>
      <c r="S46" s="654"/>
      <c r="T46" s="654"/>
      <c r="U46" s="654"/>
      <c r="V46" s="654"/>
      <c r="W46" s="654"/>
      <c r="X46" s="654"/>
      <c r="Y46" s="654"/>
      <c r="Z46" s="654"/>
      <c r="AA46" s="654"/>
      <c r="AB46" s="654"/>
      <c r="AC46" s="654"/>
      <c r="AD46" s="654"/>
      <c r="AE46" s="655"/>
      <c r="AF46" s="512"/>
      <c r="AG46" s="513"/>
      <c r="AH46" s="513"/>
      <c r="AI46" s="513"/>
      <c r="AJ46" s="513"/>
      <c r="AK46" s="513"/>
      <c r="AL46" s="513"/>
      <c r="AM46" s="514"/>
      <c r="AO46" s="87" t="str">
        <f>IF(B20="","",IF(AF46="はい","","④を選択していますが、要件の確認が「はい」になっていません。"))</f>
        <v/>
      </c>
    </row>
    <row r="47" spans="1:41" s="85" customFormat="1" ht="14.25" customHeight="1" x14ac:dyDescent="0.15">
      <c r="A47" s="294"/>
      <c r="B47" s="128" t="s">
        <v>128</v>
      </c>
      <c r="C47" s="119" t="s">
        <v>143</v>
      </c>
      <c r="D47" s="119"/>
      <c r="E47" s="119"/>
      <c r="F47" s="119"/>
      <c r="G47" s="119"/>
      <c r="H47" s="119"/>
      <c r="I47" s="119"/>
      <c r="J47" s="119"/>
      <c r="K47" s="119"/>
      <c r="L47" s="119"/>
      <c r="M47" s="119"/>
      <c r="N47" s="119"/>
      <c r="O47" s="119"/>
      <c r="P47" s="119"/>
      <c r="Q47" s="119"/>
      <c r="R47" s="119"/>
      <c r="S47" s="119"/>
      <c r="T47" s="119"/>
      <c r="U47" s="119"/>
      <c r="V47" s="119"/>
      <c r="W47" s="119"/>
      <c r="X47" s="119"/>
      <c r="Y47" s="119"/>
      <c r="Z47" s="119"/>
      <c r="AA47" s="119"/>
      <c r="AB47" s="119"/>
      <c r="AC47" s="119"/>
      <c r="AD47" s="119"/>
      <c r="AE47" s="119"/>
      <c r="AF47" s="512"/>
      <c r="AG47" s="513"/>
      <c r="AH47" s="513"/>
      <c r="AI47" s="513"/>
      <c r="AJ47" s="513"/>
      <c r="AK47" s="513"/>
      <c r="AL47" s="513"/>
      <c r="AM47" s="514"/>
    </row>
    <row r="48" spans="1:41" ht="22.5" customHeight="1" x14ac:dyDescent="0.15">
      <c r="A48" s="134"/>
      <c r="B48" s="296"/>
      <c r="C48" s="500" t="s">
        <v>281</v>
      </c>
      <c r="D48" s="500"/>
      <c r="E48" s="500"/>
      <c r="F48" s="500"/>
      <c r="G48" s="500"/>
      <c r="H48" s="500"/>
      <c r="I48" s="500"/>
      <c r="J48" s="500"/>
      <c r="K48" s="500"/>
      <c r="L48" s="500"/>
      <c r="M48" s="500"/>
      <c r="N48" s="500"/>
      <c r="O48" s="500"/>
      <c r="P48" s="500"/>
      <c r="Q48" s="500"/>
      <c r="R48" s="500"/>
      <c r="S48" s="500"/>
      <c r="T48" s="500"/>
      <c r="U48" s="500"/>
      <c r="V48" s="500"/>
      <c r="W48" s="500"/>
      <c r="X48" s="500"/>
      <c r="Y48" s="500"/>
      <c r="Z48" s="500"/>
      <c r="AA48" s="500"/>
      <c r="AB48" s="500"/>
      <c r="AC48" s="500"/>
      <c r="AD48" s="500"/>
      <c r="AE48" s="501"/>
      <c r="AF48" s="502" t="s">
        <v>136</v>
      </c>
      <c r="AG48" s="503"/>
      <c r="AH48" s="78"/>
      <c r="AI48" s="284" t="s">
        <v>137</v>
      </c>
      <c r="AJ48" s="78"/>
      <c r="AK48" s="132" t="s">
        <v>132</v>
      </c>
      <c r="AL48" s="201"/>
      <c r="AM48" s="285" t="s">
        <v>1</v>
      </c>
    </row>
    <row r="49" spans="1:41" s="85" customFormat="1" ht="14.25" customHeight="1" x14ac:dyDescent="0.15">
      <c r="A49" s="294"/>
      <c r="B49" s="264" t="s">
        <v>235</v>
      </c>
      <c r="C49" s="300" t="s">
        <v>275</v>
      </c>
      <c r="D49" s="287"/>
      <c r="E49" s="300"/>
      <c r="F49" s="287"/>
      <c r="G49" s="287"/>
      <c r="H49" s="287"/>
      <c r="I49" s="287"/>
      <c r="J49" s="267"/>
      <c r="K49" s="267"/>
      <c r="L49" s="267"/>
      <c r="M49" s="267"/>
      <c r="N49" s="267"/>
      <c r="O49" s="268"/>
      <c r="P49" s="146"/>
      <c r="Q49" s="146"/>
      <c r="R49" s="146"/>
      <c r="S49" s="269"/>
      <c r="T49" s="270"/>
      <c r="U49" s="270"/>
      <c r="V49" s="270"/>
      <c r="W49" s="270"/>
      <c r="X49" s="270"/>
      <c r="Y49" s="271"/>
      <c r="Z49" s="271"/>
      <c r="AA49" s="271"/>
      <c r="AB49" s="271"/>
      <c r="AC49" s="270"/>
      <c r="AD49" s="270"/>
      <c r="AE49" s="270"/>
      <c r="AF49" s="509" t="s">
        <v>131</v>
      </c>
      <c r="AG49" s="510"/>
      <c r="AH49" s="510"/>
      <c r="AI49" s="510"/>
      <c r="AJ49" s="510"/>
      <c r="AK49" s="510"/>
      <c r="AL49" s="510"/>
      <c r="AM49" s="511"/>
      <c r="AO49" s="87" t="s">
        <v>113</v>
      </c>
    </row>
    <row r="50" spans="1:41" s="85" customFormat="1" ht="25.5" customHeight="1" x14ac:dyDescent="0.15">
      <c r="A50" s="294"/>
      <c r="B50" s="128" t="s">
        <v>128</v>
      </c>
      <c r="C50" s="516" t="s">
        <v>282</v>
      </c>
      <c r="D50" s="516"/>
      <c r="E50" s="516"/>
      <c r="F50" s="516"/>
      <c r="G50" s="516"/>
      <c r="H50" s="516"/>
      <c r="I50" s="516"/>
      <c r="J50" s="516"/>
      <c r="K50" s="516"/>
      <c r="L50" s="516"/>
      <c r="M50" s="516"/>
      <c r="N50" s="516"/>
      <c r="O50" s="516"/>
      <c r="P50" s="516"/>
      <c r="Q50" s="516"/>
      <c r="R50" s="516"/>
      <c r="S50" s="516"/>
      <c r="T50" s="516"/>
      <c r="U50" s="516"/>
      <c r="V50" s="516"/>
      <c r="W50" s="516"/>
      <c r="X50" s="516"/>
      <c r="Y50" s="516"/>
      <c r="Z50" s="516"/>
      <c r="AA50" s="516"/>
      <c r="AB50" s="516"/>
      <c r="AC50" s="516"/>
      <c r="AD50" s="516"/>
      <c r="AE50" s="517"/>
      <c r="AF50" s="512"/>
      <c r="AG50" s="513"/>
      <c r="AH50" s="513"/>
      <c r="AI50" s="513"/>
      <c r="AJ50" s="513"/>
      <c r="AK50" s="513"/>
      <c r="AL50" s="513"/>
      <c r="AM50" s="514"/>
      <c r="AO50" s="87" t="str">
        <f>IF(B21="","",IF(AF50="はい","","⑤を選択していますが、要件の確認が「はい」になっていません。"))</f>
        <v/>
      </c>
    </row>
    <row r="51" spans="1:41" s="85" customFormat="1" ht="14.25" customHeight="1" x14ac:dyDescent="0.15">
      <c r="A51" s="294"/>
      <c r="B51" s="262" t="s">
        <v>144</v>
      </c>
      <c r="C51" s="300"/>
      <c r="D51" s="287"/>
      <c r="E51" s="300"/>
      <c r="F51" s="287"/>
      <c r="G51" s="287"/>
      <c r="H51" s="287"/>
      <c r="I51" s="287"/>
      <c r="J51" s="267"/>
      <c r="K51" s="267"/>
      <c r="L51" s="267"/>
      <c r="M51" s="267"/>
      <c r="N51" s="267"/>
      <c r="O51" s="268"/>
      <c r="P51" s="146"/>
      <c r="Q51" s="146"/>
      <c r="R51" s="146"/>
      <c r="S51" s="269"/>
      <c r="T51" s="270"/>
      <c r="U51" s="270"/>
      <c r="V51" s="270"/>
      <c r="W51" s="270"/>
      <c r="X51" s="270"/>
      <c r="Y51" s="271"/>
      <c r="Z51" s="271"/>
      <c r="AA51" s="271"/>
      <c r="AB51" s="271"/>
      <c r="AC51" s="297"/>
      <c r="AD51" s="297"/>
      <c r="AE51" s="297"/>
      <c r="AF51" s="297"/>
      <c r="AG51" s="297"/>
      <c r="AH51" s="297"/>
      <c r="AI51" s="297"/>
      <c r="AJ51" s="297"/>
      <c r="AK51" s="297"/>
      <c r="AL51" s="297"/>
      <c r="AM51" s="148"/>
    </row>
    <row r="52" spans="1:41" ht="41.25" customHeight="1" x14ac:dyDescent="0.15">
      <c r="A52" s="149"/>
      <c r="B52" s="548" t="str">
        <f>AO10&amp;AO16&amp;AO18&amp;AO19&amp;AO20&amp;AO24&amp;AO21&amp;AO25&amp;AO46&amp;AO50</f>
        <v/>
      </c>
      <c r="C52" s="549"/>
      <c r="D52" s="549"/>
      <c r="E52" s="549"/>
      <c r="F52" s="549"/>
      <c r="G52" s="549"/>
      <c r="H52" s="549"/>
      <c r="I52" s="549"/>
      <c r="J52" s="549"/>
      <c r="K52" s="549"/>
      <c r="L52" s="549"/>
      <c r="M52" s="549"/>
      <c r="N52" s="549"/>
      <c r="O52" s="549"/>
      <c r="P52" s="549"/>
      <c r="Q52" s="549"/>
      <c r="R52" s="549"/>
      <c r="S52" s="549"/>
      <c r="T52" s="549"/>
      <c r="U52" s="549"/>
      <c r="V52" s="549"/>
      <c r="W52" s="549"/>
      <c r="X52" s="549"/>
      <c r="Y52" s="549"/>
      <c r="Z52" s="549"/>
      <c r="AA52" s="549"/>
      <c r="AB52" s="549"/>
      <c r="AC52" s="549"/>
      <c r="AD52" s="549"/>
      <c r="AE52" s="549"/>
      <c r="AF52" s="549"/>
      <c r="AG52" s="549"/>
      <c r="AH52" s="549"/>
      <c r="AI52" s="549"/>
      <c r="AJ52" s="549"/>
      <c r="AK52" s="549"/>
      <c r="AL52" s="549"/>
      <c r="AM52" s="550"/>
    </row>
    <row r="53" spans="1:41" ht="5.25" customHeight="1" x14ac:dyDescent="0.15">
      <c r="A53" s="150"/>
      <c r="B53" s="295"/>
      <c r="C53" s="151"/>
      <c r="D53" s="295"/>
      <c r="E53" s="152"/>
      <c r="F53" s="295"/>
      <c r="G53" s="295"/>
      <c r="H53" s="295"/>
      <c r="I53" s="295"/>
      <c r="J53" s="153"/>
      <c r="K53" s="153"/>
      <c r="L53" s="153"/>
      <c r="M53" s="153"/>
      <c r="N53" s="153"/>
      <c r="O53" s="154"/>
      <c r="P53" s="155"/>
      <c r="Q53" s="150"/>
      <c r="R53" s="150"/>
      <c r="S53" s="153"/>
      <c r="T53" s="295"/>
      <c r="U53" s="153"/>
      <c r="V53" s="153"/>
      <c r="W53" s="153"/>
      <c r="X53" s="153"/>
      <c r="Y53" s="295"/>
      <c r="Z53" s="295"/>
      <c r="AA53" s="295"/>
      <c r="AB53" s="295"/>
      <c r="AC53" s="151"/>
      <c r="AD53" s="153"/>
      <c r="AE53" s="153"/>
      <c r="AF53" s="153"/>
      <c r="AG53" s="153"/>
      <c r="AH53" s="153"/>
      <c r="AI53" s="156"/>
      <c r="AJ53" s="156"/>
      <c r="AK53" s="156"/>
      <c r="AL53" s="156"/>
      <c r="AM53" s="153"/>
      <c r="AN53" s="150"/>
    </row>
    <row r="54" spans="1:41" ht="18.75" customHeight="1" x14ac:dyDescent="0.15">
      <c r="A54" s="662" t="s">
        <v>99</v>
      </c>
      <c r="B54" s="662"/>
      <c r="C54" s="662"/>
      <c r="D54" s="662"/>
      <c r="E54" s="662"/>
      <c r="F54" s="662"/>
      <c r="G54" s="662"/>
      <c r="H54" s="662"/>
      <c r="I54" s="662"/>
      <c r="J54" s="662"/>
      <c r="K54" s="662"/>
      <c r="L54" s="662"/>
      <c r="M54" s="662"/>
      <c r="N54" s="662"/>
      <c r="O54" s="662"/>
      <c r="P54" s="662"/>
      <c r="Q54" s="662"/>
      <c r="R54" s="662"/>
      <c r="S54" s="662"/>
      <c r="T54" s="662"/>
      <c r="U54" s="662"/>
      <c r="V54" s="662"/>
      <c r="W54" s="662"/>
      <c r="X54" s="662"/>
      <c r="Y54" s="662"/>
      <c r="Z54" s="662"/>
      <c r="AA54" s="662"/>
      <c r="AB54" s="662"/>
      <c r="AC54" s="662"/>
      <c r="AD54" s="662"/>
      <c r="AE54" s="662"/>
      <c r="AF54" s="662"/>
      <c r="AG54" s="662"/>
      <c r="AH54" s="662"/>
      <c r="AI54" s="662"/>
      <c r="AJ54" s="662"/>
      <c r="AK54" s="662"/>
      <c r="AL54" s="662"/>
      <c r="AM54" s="662"/>
    </row>
    <row r="55" spans="1:41" s="85" customFormat="1" ht="14.25" customHeight="1" x14ac:dyDescent="0.15">
      <c r="A55" s="106" t="s">
        <v>146</v>
      </c>
      <c r="B55" s="293"/>
      <c r="C55" s="107"/>
      <c r="D55" s="107"/>
      <c r="E55" s="107"/>
      <c r="F55" s="107"/>
      <c r="G55" s="107"/>
      <c r="H55" s="107"/>
      <c r="I55" s="107"/>
      <c r="J55" s="107"/>
      <c r="K55" s="107"/>
      <c r="L55" s="107"/>
      <c r="M55" s="107"/>
      <c r="N55" s="107"/>
      <c r="O55" s="107"/>
      <c r="P55" s="107"/>
      <c r="Q55" s="107"/>
      <c r="R55" s="107"/>
      <c r="S55" s="107"/>
      <c r="T55" s="107"/>
      <c r="U55" s="107"/>
      <c r="V55" s="107"/>
      <c r="W55" s="107"/>
      <c r="X55" s="107"/>
      <c r="Y55" s="107"/>
      <c r="Z55" s="107"/>
      <c r="AA55" s="107"/>
      <c r="AB55" s="107"/>
      <c r="AC55" s="107"/>
      <c r="AD55" s="107"/>
      <c r="AE55" s="107"/>
      <c r="AF55" s="107"/>
      <c r="AG55" s="107"/>
      <c r="AH55" s="107"/>
      <c r="AI55" s="107"/>
      <c r="AJ55" s="107"/>
      <c r="AK55" s="107"/>
      <c r="AL55" s="107"/>
      <c r="AM55" s="108"/>
    </row>
    <row r="56" spans="1:41" s="85" customFormat="1" ht="14.25" customHeight="1" x14ac:dyDescent="0.15">
      <c r="A56" s="109"/>
      <c r="B56" s="262" t="s">
        <v>118</v>
      </c>
      <c r="C56" s="110"/>
      <c r="D56" s="111"/>
      <c r="E56" s="111"/>
      <c r="F56" s="111"/>
      <c r="G56" s="111"/>
      <c r="H56" s="111"/>
      <c r="I56" s="111"/>
      <c r="J56" s="111"/>
      <c r="K56" s="111"/>
      <c r="L56" s="111"/>
      <c r="M56" s="111"/>
      <c r="N56" s="111"/>
      <c r="O56" s="111"/>
      <c r="P56" s="111"/>
      <c r="Q56" s="111"/>
      <c r="R56" s="111"/>
      <c r="S56" s="111"/>
      <c r="T56" s="111"/>
      <c r="U56" s="111"/>
      <c r="V56" s="111"/>
      <c r="W56" s="107"/>
      <c r="X56" s="107"/>
      <c r="Y56" s="107"/>
      <c r="Z56" s="107"/>
      <c r="AA56" s="107"/>
      <c r="AB56" s="107"/>
      <c r="AC56" s="107"/>
      <c r="AD56" s="107"/>
      <c r="AE56" s="107"/>
      <c r="AF56" s="107"/>
      <c r="AG56" s="107"/>
      <c r="AH56" s="107"/>
      <c r="AI56" s="107"/>
      <c r="AJ56" s="107"/>
      <c r="AK56" s="107"/>
      <c r="AL56" s="107"/>
      <c r="AM56" s="108"/>
      <c r="AO56" s="87" t="s">
        <v>113</v>
      </c>
    </row>
    <row r="57" spans="1:41" s="85" customFormat="1" ht="20.25" customHeight="1" x14ac:dyDescent="0.15">
      <c r="A57" s="113"/>
      <c r="B57" s="200"/>
      <c r="C57" s="653" t="s">
        <v>246</v>
      </c>
      <c r="D57" s="654"/>
      <c r="E57" s="654"/>
      <c r="F57" s="654"/>
      <c r="G57" s="654"/>
      <c r="H57" s="654"/>
      <c r="I57" s="654"/>
      <c r="J57" s="654"/>
      <c r="K57" s="654"/>
      <c r="L57" s="654"/>
      <c r="M57" s="654"/>
      <c r="N57" s="654"/>
      <c r="O57" s="654"/>
      <c r="P57" s="654"/>
      <c r="Q57" s="654"/>
      <c r="R57" s="654"/>
      <c r="S57" s="654"/>
      <c r="T57" s="654"/>
      <c r="U57" s="654"/>
      <c r="V57" s="655"/>
      <c r="W57" s="552" t="s">
        <v>259</v>
      </c>
      <c r="X57" s="552"/>
      <c r="Y57" s="552"/>
      <c r="Z57" s="552"/>
      <c r="AA57" s="552"/>
      <c r="AB57" s="552"/>
      <c r="AC57" s="553"/>
      <c r="AD57" s="553"/>
      <c r="AE57" s="553"/>
      <c r="AF57" s="553"/>
      <c r="AG57" s="553"/>
      <c r="AH57" s="553"/>
      <c r="AI57" s="553"/>
      <c r="AJ57" s="553"/>
      <c r="AK57" s="553"/>
      <c r="AL57" s="553"/>
      <c r="AM57" s="553"/>
      <c r="AO57" s="87" t="str">
        <f>IF(AND(B57="",B59=""),"",IF(AP5&lt;&gt;4,"当該サービスは（２）での申請対象外です。",IF(OR(B17="〇",B19="〇"),"（１）の①、③に該当する場合、（２）は申請対象外です。","")))</f>
        <v/>
      </c>
    </row>
    <row r="58" spans="1:41" s="85" customFormat="1" ht="14.25" customHeight="1" x14ac:dyDescent="0.15">
      <c r="A58" s="294"/>
      <c r="B58" s="261" t="s">
        <v>119</v>
      </c>
      <c r="C58" s="111"/>
      <c r="D58" s="111"/>
      <c r="E58" s="111"/>
      <c r="F58" s="111"/>
      <c r="G58" s="111"/>
      <c r="H58" s="111"/>
      <c r="I58" s="111"/>
      <c r="J58" s="111"/>
      <c r="K58" s="111"/>
      <c r="L58" s="111"/>
      <c r="M58" s="111"/>
      <c r="N58" s="111"/>
      <c r="O58" s="111"/>
      <c r="P58" s="111"/>
      <c r="Q58" s="111"/>
      <c r="R58" s="111"/>
      <c r="S58" s="111"/>
      <c r="T58" s="111"/>
      <c r="U58" s="111"/>
      <c r="V58" s="111"/>
      <c r="W58" s="157"/>
      <c r="X58" s="157"/>
      <c r="Y58" s="157"/>
      <c r="Z58" s="157"/>
      <c r="AA58" s="157"/>
      <c r="AB58" s="157"/>
      <c r="AC58" s="157"/>
      <c r="AD58" s="157"/>
      <c r="AE58" s="157"/>
      <c r="AF58" s="157"/>
      <c r="AG58" s="157"/>
      <c r="AH58" s="157"/>
      <c r="AI58" s="157"/>
      <c r="AJ58" s="157"/>
      <c r="AK58" s="157"/>
      <c r="AL58" s="157"/>
      <c r="AM58" s="158"/>
    </row>
    <row r="59" spans="1:41" s="85" customFormat="1" ht="20.25" customHeight="1" x14ac:dyDescent="0.15">
      <c r="A59" s="114"/>
      <c r="B59" s="200"/>
      <c r="C59" s="656" t="s">
        <v>241</v>
      </c>
      <c r="D59" s="656"/>
      <c r="E59" s="656"/>
      <c r="F59" s="656"/>
      <c r="G59" s="656"/>
      <c r="H59" s="656"/>
      <c r="I59" s="656"/>
      <c r="J59" s="656"/>
      <c r="K59" s="656"/>
      <c r="L59" s="656"/>
      <c r="M59" s="656"/>
      <c r="N59" s="656"/>
      <c r="O59" s="656"/>
      <c r="P59" s="656"/>
      <c r="Q59" s="656"/>
      <c r="R59" s="656"/>
      <c r="S59" s="656"/>
      <c r="T59" s="656"/>
      <c r="U59" s="656"/>
      <c r="V59" s="656"/>
      <c r="W59" s="552" t="s">
        <v>259</v>
      </c>
      <c r="X59" s="552"/>
      <c r="Y59" s="552"/>
      <c r="Z59" s="552"/>
      <c r="AA59" s="552"/>
      <c r="AB59" s="552"/>
      <c r="AC59" s="553"/>
      <c r="AD59" s="553"/>
      <c r="AE59" s="553"/>
      <c r="AF59" s="553"/>
      <c r="AG59" s="553"/>
      <c r="AH59" s="553"/>
      <c r="AI59" s="553"/>
      <c r="AJ59" s="553"/>
      <c r="AK59" s="553"/>
      <c r="AL59" s="553"/>
      <c r="AM59" s="553"/>
    </row>
    <row r="60" spans="1:41" s="85" customFormat="1" ht="12" x14ac:dyDescent="0.15">
      <c r="A60" s="117"/>
      <c r="B60" s="521" t="s">
        <v>242</v>
      </c>
      <c r="C60" s="522"/>
      <c r="D60" s="522"/>
      <c r="E60" s="522"/>
      <c r="F60" s="522"/>
      <c r="G60" s="522"/>
      <c r="H60" s="522"/>
      <c r="I60" s="522"/>
      <c r="J60" s="522"/>
      <c r="K60" s="522"/>
      <c r="L60" s="522"/>
      <c r="M60" s="522"/>
      <c r="N60" s="522"/>
      <c r="O60" s="522"/>
      <c r="P60" s="522"/>
      <c r="Q60" s="522"/>
      <c r="R60" s="522"/>
      <c r="S60" s="522"/>
      <c r="T60" s="522"/>
      <c r="U60" s="522"/>
      <c r="V60" s="522"/>
      <c r="W60" s="522"/>
      <c r="X60" s="522"/>
      <c r="Y60" s="522"/>
      <c r="Z60" s="522"/>
      <c r="AA60" s="522"/>
      <c r="AB60" s="522"/>
      <c r="AC60" s="522"/>
      <c r="AD60" s="522"/>
      <c r="AE60" s="522"/>
      <c r="AF60" s="522"/>
      <c r="AG60" s="522"/>
      <c r="AH60" s="522"/>
      <c r="AI60" s="522"/>
      <c r="AJ60" s="522"/>
      <c r="AK60" s="522"/>
      <c r="AL60" s="522"/>
      <c r="AM60" s="523"/>
    </row>
    <row r="61" spans="1:41" s="85" customFormat="1" ht="14.25" customHeight="1" x14ac:dyDescent="0.15">
      <c r="A61" s="106" t="s">
        <v>157</v>
      </c>
      <c r="B61" s="118"/>
      <c r="C61" s="293"/>
      <c r="D61" s="293"/>
      <c r="E61" s="119"/>
      <c r="F61" s="293"/>
      <c r="G61" s="293"/>
      <c r="H61" s="293"/>
      <c r="I61" s="293"/>
      <c r="J61" s="120"/>
      <c r="K61" s="120"/>
      <c r="L61" s="120"/>
      <c r="M61" s="120"/>
      <c r="N61" s="120"/>
      <c r="O61" s="121"/>
      <c r="P61" s="122"/>
      <c r="Q61" s="122"/>
      <c r="R61" s="122"/>
      <c r="S61" s="123"/>
      <c r="T61" s="124"/>
      <c r="U61" s="123"/>
      <c r="V61" s="123"/>
      <c r="W61" s="123"/>
      <c r="X61" s="123"/>
      <c r="Y61" s="124"/>
      <c r="Z61" s="124"/>
      <c r="AA61" s="124"/>
      <c r="AB61" s="124"/>
      <c r="AC61" s="123"/>
      <c r="AD61" s="123"/>
      <c r="AE61" s="123"/>
      <c r="AF61" s="123"/>
      <c r="AG61" s="123"/>
      <c r="AH61" s="123"/>
      <c r="AI61" s="125"/>
      <c r="AJ61" s="125"/>
      <c r="AK61" s="125"/>
      <c r="AL61" s="125"/>
      <c r="AM61" s="126"/>
    </row>
    <row r="62" spans="1:41" s="85" customFormat="1" ht="18.75" customHeight="1" x14ac:dyDescent="0.15">
      <c r="A62" s="104"/>
      <c r="B62" s="668" t="s">
        <v>148</v>
      </c>
      <c r="C62" s="669"/>
      <c r="D62" s="669"/>
      <c r="E62" s="669"/>
      <c r="F62" s="669"/>
      <c r="G62" s="669"/>
      <c r="H62" s="669"/>
      <c r="I62" s="669"/>
      <c r="J62" s="669"/>
      <c r="K62" s="669"/>
      <c r="L62" s="669"/>
      <c r="M62" s="669"/>
      <c r="N62" s="669"/>
      <c r="O62" s="669"/>
      <c r="P62" s="669"/>
      <c r="Q62" s="669"/>
      <c r="R62" s="669"/>
      <c r="S62" s="669"/>
      <c r="T62" s="669"/>
      <c r="U62" s="669"/>
      <c r="V62" s="669"/>
      <c r="W62" s="669"/>
      <c r="X62" s="669"/>
      <c r="Y62" s="669"/>
      <c r="Z62" s="669"/>
      <c r="AA62" s="669"/>
      <c r="AB62" s="669"/>
      <c r="AC62" s="669"/>
      <c r="AD62" s="669"/>
      <c r="AE62" s="670"/>
      <c r="AF62" s="509" t="s">
        <v>131</v>
      </c>
      <c r="AG62" s="510"/>
      <c r="AH62" s="510"/>
      <c r="AI62" s="510"/>
      <c r="AJ62" s="510"/>
      <c r="AK62" s="510"/>
      <c r="AL62" s="510"/>
      <c r="AM62" s="511"/>
      <c r="AO62" s="87" t="s">
        <v>113</v>
      </c>
    </row>
    <row r="63" spans="1:41" s="85" customFormat="1" ht="23.25" customHeight="1" x14ac:dyDescent="0.15">
      <c r="A63" s="127"/>
      <c r="B63" s="128" t="s">
        <v>128</v>
      </c>
      <c r="C63" s="666" t="s">
        <v>147</v>
      </c>
      <c r="D63" s="666"/>
      <c r="E63" s="666"/>
      <c r="F63" s="666"/>
      <c r="G63" s="666"/>
      <c r="H63" s="666"/>
      <c r="I63" s="666"/>
      <c r="J63" s="666"/>
      <c r="K63" s="666"/>
      <c r="L63" s="666"/>
      <c r="M63" s="666"/>
      <c r="N63" s="666"/>
      <c r="O63" s="666"/>
      <c r="P63" s="666"/>
      <c r="Q63" s="666"/>
      <c r="R63" s="666"/>
      <c r="S63" s="666"/>
      <c r="T63" s="666"/>
      <c r="U63" s="666"/>
      <c r="V63" s="666"/>
      <c r="W63" s="666"/>
      <c r="X63" s="666"/>
      <c r="Y63" s="666"/>
      <c r="Z63" s="666"/>
      <c r="AA63" s="666"/>
      <c r="AB63" s="666"/>
      <c r="AC63" s="666"/>
      <c r="AD63" s="666"/>
      <c r="AE63" s="667"/>
      <c r="AF63" s="657"/>
      <c r="AG63" s="658"/>
      <c r="AH63" s="658"/>
      <c r="AI63" s="658"/>
      <c r="AJ63" s="658"/>
      <c r="AK63" s="658"/>
      <c r="AL63" s="658"/>
      <c r="AM63" s="659"/>
      <c r="AO63" s="87" t="str">
        <f>IF(I11="","",IF(AF63="はい","","（２）を選択していますが、確認事項の1つ目が「はい」になっていません。"))</f>
        <v/>
      </c>
    </row>
    <row r="64" spans="1:41" s="85" customFormat="1" ht="22.5" customHeight="1" x14ac:dyDescent="0.15">
      <c r="A64" s="129"/>
      <c r="B64" s="128" t="s">
        <v>128</v>
      </c>
      <c r="C64" s="712" t="s">
        <v>151</v>
      </c>
      <c r="D64" s="712"/>
      <c r="E64" s="712"/>
      <c r="F64" s="712"/>
      <c r="G64" s="712"/>
      <c r="H64" s="712"/>
      <c r="I64" s="712"/>
      <c r="J64" s="712"/>
      <c r="K64" s="712"/>
      <c r="L64" s="712"/>
      <c r="M64" s="712"/>
      <c r="N64" s="712"/>
      <c r="O64" s="712"/>
      <c r="P64" s="712"/>
      <c r="Q64" s="712"/>
      <c r="R64" s="712"/>
      <c r="S64" s="712"/>
      <c r="T64" s="712"/>
      <c r="U64" s="712"/>
      <c r="V64" s="712"/>
      <c r="W64" s="712"/>
      <c r="X64" s="712"/>
      <c r="Y64" s="712"/>
      <c r="Z64" s="712"/>
      <c r="AA64" s="712"/>
      <c r="AB64" s="712"/>
      <c r="AC64" s="712"/>
      <c r="AD64" s="712"/>
      <c r="AE64" s="713"/>
      <c r="AF64" s="657"/>
      <c r="AG64" s="658"/>
      <c r="AH64" s="658"/>
      <c r="AI64" s="658"/>
      <c r="AJ64" s="658"/>
      <c r="AK64" s="658"/>
      <c r="AL64" s="658"/>
      <c r="AM64" s="659"/>
      <c r="AO64" s="87" t="str">
        <f>IF(I11="","",IF(AF64="はい","","（２）を選択していますが、確認事項の２つ目が「はい」になっていません。"))</f>
        <v/>
      </c>
    </row>
    <row r="65" spans="1:41" s="85" customFormat="1" ht="18.75" customHeight="1" x14ac:dyDescent="0.15">
      <c r="A65" s="294"/>
      <c r="B65" s="159"/>
      <c r="C65" s="671" t="s">
        <v>149</v>
      </c>
      <c r="D65" s="671"/>
      <c r="E65" s="671"/>
      <c r="F65" s="671"/>
      <c r="G65" s="671"/>
      <c r="H65" s="671"/>
      <c r="I65" s="671"/>
      <c r="J65" s="671"/>
      <c r="K65" s="671"/>
      <c r="L65" s="671"/>
      <c r="M65" s="671"/>
      <c r="N65" s="671"/>
      <c r="O65" s="671"/>
      <c r="P65" s="671"/>
      <c r="Q65" s="671"/>
      <c r="R65" s="671"/>
      <c r="S65" s="671"/>
      <c r="T65" s="671"/>
      <c r="U65" s="671"/>
      <c r="V65" s="671"/>
      <c r="W65" s="671"/>
      <c r="X65" s="671"/>
      <c r="Y65" s="671"/>
      <c r="Z65" s="671"/>
      <c r="AA65" s="671"/>
      <c r="AB65" s="671"/>
      <c r="AC65" s="671"/>
      <c r="AD65" s="671"/>
      <c r="AE65" s="672"/>
      <c r="AF65" s="512"/>
      <c r="AG65" s="513"/>
      <c r="AH65" s="513"/>
      <c r="AI65" s="513"/>
      <c r="AJ65" s="513"/>
      <c r="AK65" s="513"/>
      <c r="AL65" s="513"/>
      <c r="AM65" s="514"/>
      <c r="AO65" s="87" t="str">
        <f>IF(AF64&lt;&gt;"はい","",IF(OR(AF65="該当",AF66="該当"),"","通常形態での通所サービス提供が困難であり、感染の未然に代替措置を取った際の状況が選択されていません。"))</f>
        <v/>
      </c>
    </row>
    <row r="66" spans="1:41" ht="18.75" customHeight="1" x14ac:dyDescent="0.15">
      <c r="A66" s="134"/>
      <c r="B66" s="294"/>
      <c r="C66" s="663" t="s">
        <v>150</v>
      </c>
      <c r="D66" s="663"/>
      <c r="E66" s="663"/>
      <c r="F66" s="663"/>
      <c r="G66" s="664"/>
      <c r="H66" s="664"/>
      <c r="I66" s="664"/>
      <c r="J66" s="664"/>
      <c r="K66" s="664"/>
      <c r="L66" s="664"/>
      <c r="M66" s="664"/>
      <c r="N66" s="664"/>
      <c r="O66" s="664"/>
      <c r="P66" s="664"/>
      <c r="Q66" s="664"/>
      <c r="R66" s="664"/>
      <c r="S66" s="664"/>
      <c r="T66" s="664"/>
      <c r="U66" s="664"/>
      <c r="V66" s="664"/>
      <c r="W66" s="664"/>
      <c r="X66" s="664"/>
      <c r="Y66" s="664"/>
      <c r="Z66" s="664"/>
      <c r="AA66" s="664"/>
      <c r="AB66" s="664"/>
      <c r="AC66" s="664"/>
      <c r="AD66" s="664"/>
      <c r="AE66" s="665"/>
      <c r="AF66" s="512"/>
      <c r="AG66" s="513"/>
      <c r="AH66" s="513"/>
      <c r="AI66" s="513"/>
      <c r="AJ66" s="513"/>
      <c r="AK66" s="513"/>
      <c r="AL66" s="513"/>
      <c r="AM66" s="514"/>
    </row>
    <row r="67" spans="1:41" s="85" customFormat="1" ht="18" customHeight="1" x14ac:dyDescent="0.15">
      <c r="A67" s="294"/>
      <c r="B67" s="262" t="s">
        <v>144</v>
      </c>
      <c r="C67" s="257"/>
      <c r="D67" s="282"/>
      <c r="E67" s="283"/>
      <c r="F67" s="282"/>
      <c r="G67" s="282"/>
      <c r="H67" s="282"/>
      <c r="I67" s="282"/>
      <c r="J67" s="123"/>
      <c r="K67" s="123"/>
      <c r="L67" s="123"/>
      <c r="M67" s="123"/>
      <c r="N67" s="123"/>
      <c r="O67" s="145"/>
      <c r="P67" s="146"/>
      <c r="Q67" s="110"/>
      <c r="R67" s="110"/>
      <c r="S67" s="123"/>
      <c r="T67" s="124"/>
      <c r="U67" s="124"/>
      <c r="V67" s="124"/>
      <c r="W67" s="124"/>
      <c r="X67" s="124"/>
      <c r="Y67" s="282"/>
      <c r="Z67" s="282"/>
      <c r="AA67" s="282"/>
      <c r="AB67" s="282"/>
      <c r="AC67" s="124"/>
      <c r="AD67" s="124"/>
      <c r="AE67" s="124"/>
      <c r="AF67" s="297"/>
      <c r="AG67" s="297"/>
      <c r="AH67" s="297"/>
      <c r="AI67" s="297"/>
      <c r="AJ67" s="297"/>
      <c r="AK67" s="297"/>
      <c r="AL67" s="297"/>
      <c r="AM67" s="148"/>
    </row>
    <row r="68" spans="1:41" ht="30" customHeight="1" x14ac:dyDescent="0.15">
      <c r="A68" s="149"/>
      <c r="B68" s="548" t="str">
        <f>AO57&amp;AO11&amp;AO63&amp;AO64&amp;AO65</f>
        <v/>
      </c>
      <c r="C68" s="549"/>
      <c r="D68" s="549"/>
      <c r="E68" s="549"/>
      <c r="F68" s="549"/>
      <c r="G68" s="549"/>
      <c r="H68" s="549"/>
      <c r="I68" s="549"/>
      <c r="J68" s="549"/>
      <c r="K68" s="549"/>
      <c r="L68" s="549"/>
      <c r="M68" s="549"/>
      <c r="N68" s="549"/>
      <c r="O68" s="549"/>
      <c r="P68" s="549"/>
      <c r="Q68" s="549"/>
      <c r="R68" s="549"/>
      <c r="S68" s="549"/>
      <c r="T68" s="549"/>
      <c r="U68" s="549"/>
      <c r="V68" s="549"/>
      <c r="W68" s="549"/>
      <c r="X68" s="549"/>
      <c r="Y68" s="549"/>
      <c r="Z68" s="549"/>
      <c r="AA68" s="549"/>
      <c r="AB68" s="549"/>
      <c r="AC68" s="549"/>
      <c r="AD68" s="549"/>
      <c r="AE68" s="549"/>
      <c r="AF68" s="549"/>
      <c r="AG68" s="549"/>
      <c r="AH68" s="549"/>
      <c r="AI68" s="549"/>
      <c r="AJ68" s="549"/>
      <c r="AK68" s="549"/>
      <c r="AL68" s="549"/>
      <c r="AM68" s="550"/>
    </row>
    <row r="69" spans="1:41" ht="5.25" customHeight="1" x14ac:dyDescent="0.15">
      <c r="A69" s="160"/>
      <c r="B69" s="293"/>
      <c r="C69" s="161"/>
      <c r="D69" s="293"/>
      <c r="E69" s="119"/>
      <c r="F69" s="293"/>
      <c r="G69" s="293"/>
      <c r="H69" s="293"/>
      <c r="I69" s="293"/>
      <c r="J69" s="120"/>
      <c r="K69" s="120"/>
      <c r="L69" s="120"/>
      <c r="M69" s="120"/>
      <c r="N69" s="120"/>
      <c r="O69" s="162"/>
      <c r="P69" s="163"/>
      <c r="Q69" s="160"/>
      <c r="R69" s="160"/>
      <c r="S69" s="120"/>
      <c r="T69" s="293"/>
      <c r="U69" s="120"/>
      <c r="V69" s="120"/>
      <c r="W69" s="120"/>
      <c r="X69" s="120"/>
      <c r="Y69" s="293"/>
      <c r="Z69" s="293"/>
      <c r="AA69" s="293"/>
      <c r="AB69" s="293"/>
      <c r="AC69" s="161"/>
      <c r="AD69" s="120"/>
      <c r="AE69" s="120"/>
      <c r="AF69" s="120"/>
      <c r="AG69" s="120"/>
      <c r="AH69" s="120"/>
      <c r="AI69" s="164"/>
      <c r="AJ69" s="164"/>
      <c r="AK69" s="164"/>
      <c r="AL69" s="164"/>
      <c r="AM69" s="120"/>
    </row>
    <row r="70" spans="1:41" ht="24.75" customHeight="1" x14ac:dyDescent="0.15">
      <c r="A70" s="693" t="s">
        <v>153</v>
      </c>
      <c r="B70" s="693"/>
      <c r="C70" s="693"/>
      <c r="D70" s="693"/>
      <c r="E70" s="693"/>
      <c r="F70" s="693"/>
      <c r="G70" s="693"/>
      <c r="H70" s="693"/>
      <c r="I70" s="693"/>
      <c r="J70" s="693"/>
      <c r="K70" s="693"/>
      <c r="L70" s="693"/>
      <c r="M70" s="693"/>
      <c r="N70" s="693"/>
      <c r="O70" s="693"/>
      <c r="P70" s="693"/>
      <c r="Q70" s="693"/>
      <c r="R70" s="693"/>
      <c r="S70" s="693"/>
      <c r="T70" s="693"/>
      <c r="U70" s="693"/>
      <c r="V70" s="693"/>
      <c r="W70" s="693"/>
      <c r="X70" s="693"/>
      <c r="Y70" s="693"/>
      <c r="Z70" s="693"/>
      <c r="AA70" s="693"/>
      <c r="AB70" s="693"/>
      <c r="AC70" s="693"/>
      <c r="AD70" s="693"/>
      <c r="AE70" s="693"/>
      <c r="AF70" s="693"/>
      <c r="AG70" s="693"/>
      <c r="AH70" s="693"/>
      <c r="AI70" s="693"/>
      <c r="AJ70" s="693"/>
      <c r="AK70" s="693"/>
      <c r="AL70" s="693"/>
      <c r="AM70" s="693"/>
    </row>
    <row r="71" spans="1:41" s="85" customFormat="1" ht="14.25" customHeight="1" x14ac:dyDescent="0.15">
      <c r="A71" s="106" t="s">
        <v>146</v>
      </c>
      <c r="B71" s="293"/>
      <c r="C71" s="107"/>
      <c r="D71" s="107"/>
      <c r="E71" s="107"/>
      <c r="F71" s="107"/>
      <c r="G71" s="107"/>
      <c r="H71" s="107"/>
      <c r="I71" s="107"/>
      <c r="J71" s="107"/>
      <c r="K71" s="107"/>
      <c r="L71" s="107"/>
      <c r="M71" s="107"/>
      <c r="N71" s="107"/>
      <c r="O71" s="107"/>
      <c r="P71" s="107"/>
      <c r="Q71" s="107"/>
      <c r="R71" s="107"/>
      <c r="S71" s="107"/>
      <c r="T71" s="107"/>
      <c r="U71" s="107"/>
      <c r="V71" s="107"/>
      <c r="W71" s="107"/>
      <c r="X71" s="107"/>
      <c r="Y71" s="107"/>
      <c r="Z71" s="107"/>
      <c r="AA71" s="107"/>
      <c r="AB71" s="107"/>
      <c r="AC71" s="107"/>
      <c r="AD71" s="107"/>
      <c r="AE71" s="107"/>
      <c r="AF71" s="107"/>
      <c r="AG71" s="107"/>
      <c r="AH71" s="107"/>
      <c r="AI71" s="107"/>
      <c r="AJ71" s="107"/>
      <c r="AK71" s="107"/>
      <c r="AL71" s="107"/>
      <c r="AM71" s="108"/>
    </row>
    <row r="72" spans="1:41" s="85" customFormat="1" ht="14.25" customHeight="1" x14ac:dyDescent="0.15">
      <c r="A72" s="109"/>
      <c r="B72" s="262" t="s">
        <v>154</v>
      </c>
      <c r="C72" s="110"/>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c r="AD72" s="111"/>
      <c r="AE72" s="111"/>
      <c r="AF72" s="111"/>
      <c r="AG72" s="111"/>
      <c r="AH72" s="111"/>
      <c r="AI72" s="111"/>
      <c r="AJ72" s="111"/>
      <c r="AK72" s="111"/>
      <c r="AL72" s="111"/>
      <c r="AM72" s="112"/>
    </row>
    <row r="73" spans="1:41" s="85" customFormat="1" ht="20.25" customHeight="1" x14ac:dyDescent="0.15">
      <c r="A73" s="113"/>
      <c r="B73" s="200"/>
      <c r="C73" s="515" t="s">
        <v>155</v>
      </c>
      <c r="D73" s="516"/>
      <c r="E73" s="516"/>
      <c r="F73" s="516"/>
      <c r="G73" s="516"/>
      <c r="H73" s="516"/>
      <c r="I73" s="516"/>
      <c r="J73" s="516"/>
      <c r="K73" s="516"/>
      <c r="L73" s="516"/>
      <c r="M73" s="516"/>
      <c r="N73" s="516"/>
      <c r="O73" s="516"/>
      <c r="P73" s="516"/>
      <c r="Q73" s="516"/>
      <c r="R73" s="516"/>
      <c r="S73" s="516"/>
      <c r="T73" s="516"/>
      <c r="U73" s="516"/>
      <c r="V73" s="517"/>
      <c r="W73" s="200"/>
      <c r="X73" s="515" t="s">
        <v>156</v>
      </c>
      <c r="Y73" s="516"/>
      <c r="Z73" s="516"/>
      <c r="AA73" s="516"/>
      <c r="AB73" s="516"/>
      <c r="AC73" s="516"/>
      <c r="AD73" s="516"/>
      <c r="AE73" s="516"/>
      <c r="AF73" s="516"/>
      <c r="AG73" s="516"/>
      <c r="AH73" s="516"/>
      <c r="AI73" s="516"/>
      <c r="AJ73" s="516"/>
      <c r="AK73" s="516"/>
      <c r="AL73" s="516"/>
      <c r="AM73" s="517"/>
    </row>
    <row r="74" spans="1:41" s="85" customFormat="1" ht="18.75" customHeight="1" x14ac:dyDescent="0.15">
      <c r="A74" s="106" t="s">
        <v>159</v>
      </c>
      <c r="B74" s="118"/>
      <c r="C74" s="293"/>
      <c r="D74" s="293"/>
      <c r="E74" s="119"/>
      <c r="F74" s="293"/>
      <c r="G74" s="293"/>
      <c r="H74" s="293"/>
      <c r="I74" s="293"/>
      <c r="J74" s="120"/>
      <c r="K74" s="120"/>
      <c r="L74" s="120"/>
      <c r="M74" s="120"/>
      <c r="N74" s="120"/>
      <c r="O74" s="121"/>
      <c r="P74" s="122"/>
      <c r="Q74" s="122"/>
      <c r="R74" s="122"/>
      <c r="S74" s="123"/>
      <c r="T74" s="124"/>
      <c r="U74" s="123"/>
      <c r="V74" s="123"/>
      <c r="W74" s="123"/>
      <c r="X74" s="123"/>
      <c r="Y74" s="124"/>
      <c r="Z74" s="124"/>
      <c r="AA74" s="124"/>
      <c r="AB74" s="124"/>
      <c r="AC74" s="123"/>
      <c r="AD74" s="123"/>
      <c r="AE74" s="123"/>
      <c r="AF74" s="123"/>
      <c r="AG74" s="123"/>
      <c r="AH74" s="123"/>
      <c r="AI74" s="125"/>
      <c r="AJ74" s="125"/>
      <c r="AK74" s="125"/>
      <c r="AL74" s="125"/>
      <c r="AM74" s="126"/>
    </row>
    <row r="75" spans="1:41" s="85" customFormat="1" ht="18.75" customHeight="1" x14ac:dyDescent="0.15">
      <c r="A75" s="104"/>
      <c r="B75" s="668" t="s">
        <v>148</v>
      </c>
      <c r="C75" s="669"/>
      <c r="D75" s="669"/>
      <c r="E75" s="669"/>
      <c r="F75" s="669"/>
      <c r="G75" s="669"/>
      <c r="H75" s="669"/>
      <c r="I75" s="669"/>
      <c r="J75" s="669"/>
      <c r="K75" s="669"/>
      <c r="L75" s="669"/>
      <c r="M75" s="669"/>
      <c r="N75" s="669"/>
      <c r="O75" s="669"/>
      <c r="P75" s="669"/>
      <c r="Q75" s="669"/>
      <c r="R75" s="669"/>
      <c r="S75" s="669"/>
      <c r="T75" s="669"/>
      <c r="U75" s="669"/>
      <c r="V75" s="669"/>
      <c r="W75" s="669"/>
      <c r="X75" s="669"/>
      <c r="Y75" s="669"/>
      <c r="Z75" s="669"/>
      <c r="AA75" s="669"/>
      <c r="AB75" s="669"/>
      <c r="AC75" s="669"/>
      <c r="AD75" s="669"/>
      <c r="AE75" s="670"/>
      <c r="AF75" s="509" t="s">
        <v>131</v>
      </c>
      <c r="AG75" s="510"/>
      <c r="AH75" s="510"/>
      <c r="AI75" s="510"/>
      <c r="AJ75" s="510"/>
      <c r="AK75" s="510"/>
      <c r="AL75" s="510"/>
      <c r="AM75" s="511"/>
    </row>
    <row r="76" spans="1:41" s="85" customFormat="1" ht="23.25" customHeight="1" x14ac:dyDescent="0.15">
      <c r="A76" s="127"/>
      <c r="B76" s="128" t="s">
        <v>128</v>
      </c>
      <c r="C76" s="712" t="s">
        <v>243</v>
      </c>
      <c r="D76" s="712"/>
      <c r="E76" s="712"/>
      <c r="F76" s="712"/>
      <c r="G76" s="712"/>
      <c r="H76" s="712"/>
      <c r="I76" s="712"/>
      <c r="J76" s="712"/>
      <c r="K76" s="712"/>
      <c r="L76" s="712"/>
      <c r="M76" s="712"/>
      <c r="N76" s="712"/>
      <c r="O76" s="712"/>
      <c r="P76" s="712"/>
      <c r="Q76" s="712"/>
      <c r="R76" s="712"/>
      <c r="S76" s="712"/>
      <c r="T76" s="712"/>
      <c r="U76" s="712"/>
      <c r="V76" s="712"/>
      <c r="W76" s="712"/>
      <c r="X76" s="712"/>
      <c r="Y76" s="712"/>
      <c r="Z76" s="712"/>
      <c r="AA76" s="712"/>
      <c r="AB76" s="712"/>
      <c r="AC76" s="712"/>
      <c r="AD76" s="712"/>
      <c r="AE76" s="713"/>
      <c r="AF76" s="512"/>
      <c r="AG76" s="513"/>
      <c r="AH76" s="513"/>
      <c r="AI76" s="513"/>
      <c r="AJ76" s="513"/>
      <c r="AK76" s="513"/>
      <c r="AL76" s="513"/>
      <c r="AM76" s="514"/>
    </row>
    <row r="77" spans="1:41" s="85" customFormat="1" ht="22.5" customHeight="1" x14ac:dyDescent="0.15">
      <c r="A77" s="129"/>
      <c r="B77" s="159"/>
      <c r="C77" s="708" t="s">
        <v>160</v>
      </c>
      <c r="D77" s="708"/>
      <c r="E77" s="708"/>
      <c r="F77" s="709"/>
      <c r="G77" s="709"/>
      <c r="H77" s="709"/>
      <c r="I77" s="709"/>
      <c r="J77" s="709"/>
      <c r="K77" s="709"/>
      <c r="L77" s="709"/>
      <c r="M77" s="709"/>
      <c r="N77" s="709"/>
      <c r="O77" s="709"/>
      <c r="P77" s="709"/>
      <c r="Q77" s="709"/>
      <c r="R77" s="709"/>
      <c r="S77" s="709"/>
      <c r="T77" s="709"/>
      <c r="U77" s="708" t="s">
        <v>161</v>
      </c>
      <c r="V77" s="708"/>
      <c r="W77" s="708"/>
      <c r="X77" s="709"/>
      <c r="Y77" s="709"/>
      <c r="Z77" s="709"/>
      <c r="AA77" s="709"/>
      <c r="AB77" s="709"/>
      <c r="AC77" s="709"/>
      <c r="AD77" s="709"/>
      <c r="AE77" s="709"/>
      <c r="AF77" s="710"/>
      <c r="AG77" s="710"/>
      <c r="AH77" s="710"/>
      <c r="AI77" s="710"/>
      <c r="AJ77" s="710"/>
      <c r="AK77" s="710"/>
      <c r="AL77" s="710"/>
      <c r="AM77" s="711"/>
    </row>
    <row r="78" spans="1:41" s="85" customFormat="1" ht="23.25" customHeight="1" x14ac:dyDescent="0.15">
      <c r="A78" s="127"/>
      <c r="B78" s="128" t="s">
        <v>128</v>
      </c>
      <c r="C78" s="712" t="s">
        <v>244</v>
      </c>
      <c r="D78" s="712"/>
      <c r="E78" s="712"/>
      <c r="F78" s="712"/>
      <c r="G78" s="712"/>
      <c r="H78" s="712"/>
      <c r="I78" s="712"/>
      <c r="J78" s="712"/>
      <c r="K78" s="712"/>
      <c r="L78" s="712"/>
      <c r="M78" s="712"/>
      <c r="N78" s="712"/>
      <c r="O78" s="712"/>
      <c r="P78" s="712"/>
      <c r="Q78" s="712"/>
      <c r="R78" s="712"/>
      <c r="S78" s="712"/>
      <c r="T78" s="712"/>
      <c r="U78" s="712"/>
      <c r="V78" s="712"/>
      <c r="W78" s="712"/>
      <c r="X78" s="712"/>
      <c r="Y78" s="712"/>
      <c r="Z78" s="712"/>
      <c r="AA78" s="712"/>
      <c r="AB78" s="712"/>
      <c r="AC78" s="712"/>
      <c r="AD78" s="712"/>
      <c r="AE78" s="713"/>
      <c r="AF78" s="512"/>
      <c r="AG78" s="513"/>
      <c r="AH78" s="513"/>
      <c r="AI78" s="513"/>
      <c r="AJ78" s="513"/>
      <c r="AK78" s="513"/>
      <c r="AL78" s="513"/>
      <c r="AM78" s="514"/>
    </row>
    <row r="79" spans="1:41" s="85" customFormat="1" ht="22.5" customHeight="1" x14ac:dyDescent="0.15">
      <c r="A79" s="129"/>
      <c r="B79" s="159"/>
      <c r="C79" s="708" t="s">
        <v>160</v>
      </c>
      <c r="D79" s="708"/>
      <c r="E79" s="708"/>
      <c r="F79" s="709"/>
      <c r="G79" s="709"/>
      <c r="H79" s="709"/>
      <c r="I79" s="709"/>
      <c r="J79" s="709"/>
      <c r="K79" s="709"/>
      <c r="L79" s="709"/>
      <c r="M79" s="709"/>
      <c r="N79" s="709"/>
      <c r="O79" s="709"/>
      <c r="P79" s="709"/>
      <c r="Q79" s="709"/>
      <c r="R79" s="709"/>
      <c r="S79" s="709"/>
      <c r="T79" s="709"/>
      <c r="U79" s="708" t="s">
        <v>161</v>
      </c>
      <c r="V79" s="708"/>
      <c r="W79" s="708"/>
      <c r="X79" s="709"/>
      <c r="Y79" s="709"/>
      <c r="Z79" s="709"/>
      <c r="AA79" s="709"/>
      <c r="AB79" s="709"/>
      <c r="AC79" s="709"/>
      <c r="AD79" s="709"/>
      <c r="AE79" s="709"/>
      <c r="AF79" s="710"/>
      <c r="AG79" s="710"/>
      <c r="AH79" s="710"/>
      <c r="AI79" s="710"/>
      <c r="AJ79" s="710"/>
      <c r="AK79" s="710"/>
      <c r="AL79" s="710"/>
      <c r="AM79" s="711"/>
    </row>
    <row r="80" spans="1:41" s="85" customFormat="1" ht="55.5" customHeight="1" x14ac:dyDescent="0.15">
      <c r="A80" s="296"/>
      <c r="B80" s="736" t="s">
        <v>245</v>
      </c>
      <c r="C80" s="737"/>
      <c r="D80" s="737"/>
      <c r="E80" s="737"/>
      <c r="F80" s="737"/>
      <c r="G80" s="737"/>
      <c r="H80" s="737"/>
      <c r="I80" s="737"/>
      <c r="J80" s="737"/>
      <c r="K80" s="737"/>
      <c r="L80" s="737"/>
      <c r="M80" s="737"/>
      <c r="N80" s="737"/>
      <c r="O80" s="737"/>
      <c r="P80" s="737"/>
      <c r="Q80" s="737"/>
      <c r="R80" s="737"/>
      <c r="S80" s="737"/>
      <c r="T80" s="737"/>
      <c r="U80" s="737"/>
      <c r="V80" s="737"/>
      <c r="W80" s="737"/>
      <c r="X80" s="737"/>
      <c r="Y80" s="737"/>
      <c r="Z80" s="737"/>
      <c r="AA80" s="737"/>
      <c r="AB80" s="737"/>
      <c r="AC80" s="737"/>
      <c r="AD80" s="737"/>
      <c r="AE80" s="737"/>
      <c r="AF80" s="737"/>
      <c r="AG80" s="737"/>
      <c r="AH80" s="737"/>
      <c r="AI80" s="737"/>
      <c r="AJ80" s="737"/>
      <c r="AK80" s="737"/>
      <c r="AL80" s="737"/>
      <c r="AM80" s="738"/>
    </row>
    <row r="81" spans="1:42" ht="6" customHeight="1" x14ac:dyDescent="0.15">
      <c r="A81" s="165"/>
      <c r="B81" s="165"/>
      <c r="C81" s="165"/>
      <c r="D81" s="165"/>
      <c r="E81" s="165"/>
      <c r="F81" s="165"/>
      <c r="G81" s="165"/>
      <c r="H81" s="165"/>
      <c r="I81" s="165"/>
      <c r="J81" s="165"/>
      <c r="K81" s="165"/>
      <c r="L81" s="165"/>
      <c r="M81" s="165"/>
      <c r="N81" s="165"/>
      <c r="O81" s="165"/>
      <c r="P81" s="165"/>
      <c r="Q81" s="165"/>
      <c r="R81" s="165"/>
      <c r="S81" s="165"/>
      <c r="T81" s="165"/>
      <c r="U81" s="165"/>
      <c r="V81" s="165"/>
      <c r="W81" s="165"/>
      <c r="X81" s="165"/>
      <c r="Y81" s="165"/>
      <c r="Z81" s="165"/>
      <c r="AA81" s="165"/>
      <c r="AB81" s="165"/>
      <c r="AC81" s="165"/>
      <c r="AD81" s="165"/>
      <c r="AE81" s="165"/>
      <c r="AF81" s="165"/>
      <c r="AG81" s="165"/>
      <c r="AH81" s="165"/>
      <c r="AI81" s="165"/>
      <c r="AJ81" s="165"/>
    </row>
    <row r="82" spans="1:42" ht="18" customHeight="1" x14ac:dyDescent="0.15">
      <c r="A82" s="166" t="s">
        <v>42</v>
      </c>
      <c r="B82" s="165"/>
      <c r="C82" s="165"/>
      <c r="D82" s="165"/>
      <c r="E82" s="165"/>
      <c r="F82" s="165"/>
      <c r="G82" s="165"/>
      <c r="H82" s="165"/>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5"/>
      <c r="AG82" s="165"/>
      <c r="AH82" s="165"/>
      <c r="AI82" s="165"/>
      <c r="AJ82" s="165"/>
    </row>
    <row r="83" spans="1:42" ht="18" customHeight="1" x14ac:dyDescent="0.15">
      <c r="A83" s="167" t="s">
        <v>98</v>
      </c>
      <c r="B83" s="165"/>
      <c r="C83" s="165"/>
      <c r="D83" s="165"/>
      <c r="E83" s="165"/>
      <c r="F83" s="165"/>
      <c r="G83" s="165"/>
      <c r="H83" s="165"/>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5"/>
      <c r="AG83" s="165"/>
      <c r="AH83" s="165"/>
      <c r="AI83" s="165"/>
      <c r="AJ83" s="165"/>
    </row>
    <row r="84" spans="1:42" ht="24.75" customHeight="1" x14ac:dyDescent="0.15">
      <c r="A84" s="554" t="s">
        <v>164</v>
      </c>
      <c r="B84" s="555"/>
      <c r="C84" s="555"/>
      <c r="D84" s="556"/>
      <c r="E84" s="554" t="s">
        <v>43</v>
      </c>
      <c r="F84" s="555"/>
      <c r="G84" s="555"/>
      <c r="H84" s="555"/>
      <c r="I84" s="556"/>
      <c r="J84" s="554" t="s">
        <v>165</v>
      </c>
      <c r="K84" s="555"/>
      <c r="L84" s="555"/>
      <c r="M84" s="555"/>
      <c r="N84" s="555"/>
      <c r="O84" s="555"/>
      <c r="P84" s="555"/>
      <c r="Q84" s="555"/>
      <c r="R84" s="555"/>
      <c r="S84" s="555"/>
      <c r="T84" s="555"/>
      <c r="U84" s="555"/>
      <c r="V84" s="555"/>
      <c r="W84" s="555"/>
      <c r="X84" s="555"/>
      <c r="Y84" s="556"/>
      <c r="Z84" s="554" t="s">
        <v>197</v>
      </c>
      <c r="AA84" s="555"/>
      <c r="AB84" s="555"/>
      <c r="AC84" s="555"/>
      <c r="AD84" s="555"/>
      <c r="AE84" s="555"/>
      <c r="AF84" s="556"/>
      <c r="AG84" s="584" t="s">
        <v>200</v>
      </c>
      <c r="AH84" s="585"/>
      <c r="AI84" s="585"/>
      <c r="AJ84" s="585"/>
      <c r="AK84" s="585"/>
      <c r="AL84" s="585"/>
      <c r="AM84" s="586"/>
      <c r="AO84" s="168" t="s">
        <v>195</v>
      </c>
      <c r="AP84" s="168" t="e">
        <f>VLOOKUP(L5,計算用!$A$2:$B$36,2,FALSE)*1000</f>
        <v>#N/A</v>
      </c>
    </row>
    <row r="85" spans="1:42" ht="9.75" customHeight="1" x14ac:dyDescent="0.15">
      <c r="A85" s="560" t="s">
        <v>279</v>
      </c>
      <c r="B85" s="561"/>
      <c r="C85" s="561"/>
      <c r="D85" s="562"/>
      <c r="E85" s="557"/>
      <c r="F85" s="558"/>
      <c r="G85" s="558"/>
      <c r="H85" s="558"/>
      <c r="I85" s="559"/>
      <c r="J85" s="572"/>
      <c r="K85" s="573"/>
      <c r="L85" s="573"/>
      <c r="M85" s="573"/>
      <c r="N85" s="573"/>
      <c r="O85" s="573"/>
      <c r="P85" s="573"/>
      <c r="Q85" s="573"/>
      <c r="R85" s="573"/>
      <c r="S85" s="573"/>
      <c r="T85" s="573"/>
      <c r="U85" s="573"/>
      <c r="V85" s="573"/>
      <c r="W85" s="573"/>
      <c r="X85" s="573"/>
      <c r="Y85" s="574"/>
      <c r="Z85" s="604"/>
      <c r="AA85" s="605"/>
      <c r="AB85" s="605"/>
      <c r="AC85" s="605"/>
      <c r="AD85" s="605"/>
      <c r="AE85" s="605"/>
      <c r="AF85" s="606"/>
      <c r="AG85" s="605"/>
      <c r="AH85" s="605"/>
      <c r="AI85" s="605"/>
      <c r="AJ85" s="605"/>
      <c r="AK85" s="605"/>
      <c r="AL85" s="605"/>
      <c r="AM85" s="606"/>
      <c r="AO85" s="168" t="s">
        <v>75</v>
      </c>
      <c r="AP85" s="168">
        <f>IF(OR(AP5=1,AP5=3,AP5=6),AG5,1)</f>
        <v>1</v>
      </c>
    </row>
    <row r="86" spans="1:42" ht="9.75" customHeight="1" x14ac:dyDescent="0.15">
      <c r="A86" s="563"/>
      <c r="B86" s="564"/>
      <c r="C86" s="564"/>
      <c r="D86" s="565"/>
      <c r="E86" s="486"/>
      <c r="F86" s="487"/>
      <c r="G86" s="487"/>
      <c r="H86" s="487"/>
      <c r="I86" s="488"/>
      <c r="J86" s="489"/>
      <c r="K86" s="490"/>
      <c r="L86" s="490"/>
      <c r="M86" s="490"/>
      <c r="N86" s="490"/>
      <c r="O86" s="490"/>
      <c r="P86" s="490"/>
      <c r="Q86" s="490"/>
      <c r="R86" s="490"/>
      <c r="S86" s="490"/>
      <c r="T86" s="490"/>
      <c r="U86" s="490"/>
      <c r="V86" s="490"/>
      <c r="W86" s="490"/>
      <c r="X86" s="490"/>
      <c r="Y86" s="491"/>
      <c r="Z86" s="597"/>
      <c r="AA86" s="587"/>
      <c r="AB86" s="587"/>
      <c r="AC86" s="587"/>
      <c r="AD86" s="587"/>
      <c r="AE86" s="587"/>
      <c r="AF86" s="588"/>
      <c r="AG86" s="587"/>
      <c r="AH86" s="587"/>
      <c r="AI86" s="587"/>
      <c r="AJ86" s="587"/>
      <c r="AK86" s="587"/>
      <c r="AL86" s="587"/>
      <c r="AM86" s="588"/>
      <c r="AO86" s="168" t="s">
        <v>196</v>
      </c>
      <c r="AP86" s="168" t="str">
        <f>IFERROR(AP84*AP85,"")</f>
        <v/>
      </c>
    </row>
    <row r="87" spans="1:42" ht="9.75" customHeight="1" x14ac:dyDescent="0.15">
      <c r="A87" s="563"/>
      <c r="B87" s="564"/>
      <c r="C87" s="564"/>
      <c r="D87" s="565"/>
      <c r="E87" s="486"/>
      <c r="F87" s="487"/>
      <c r="G87" s="487"/>
      <c r="H87" s="487"/>
      <c r="I87" s="488"/>
      <c r="J87" s="489"/>
      <c r="K87" s="490"/>
      <c r="L87" s="490"/>
      <c r="M87" s="490"/>
      <c r="N87" s="490"/>
      <c r="O87" s="490"/>
      <c r="P87" s="490"/>
      <c r="Q87" s="490"/>
      <c r="R87" s="490"/>
      <c r="S87" s="490"/>
      <c r="T87" s="490"/>
      <c r="U87" s="490"/>
      <c r="V87" s="490"/>
      <c r="W87" s="490"/>
      <c r="X87" s="490"/>
      <c r="Y87" s="491"/>
      <c r="Z87" s="597"/>
      <c r="AA87" s="587"/>
      <c r="AB87" s="587"/>
      <c r="AC87" s="587"/>
      <c r="AD87" s="587"/>
      <c r="AE87" s="587"/>
      <c r="AF87" s="588"/>
      <c r="AG87" s="587"/>
      <c r="AH87" s="587"/>
      <c r="AI87" s="587"/>
      <c r="AJ87" s="587"/>
      <c r="AK87" s="587"/>
      <c r="AL87" s="587"/>
      <c r="AM87" s="588"/>
    </row>
    <row r="88" spans="1:42" ht="9.75" customHeight="1" x14ac:dyDescent="0.15">
      <c r="A88" s="563"/>
      <c r="B88" s="564"/>
      <c r="C88" s="564"/>
      <c r="D88" s="565"/>
      <c r="E88" s="486"/>
      <c r="F88" s="487"/>
      <c r="G88" s="487"/>
      <c r="H88" s="487"/>
      <c r="I88" s="488"/>
      <c r="J88" s="489"/>
      <c r="K88" s="490"/>
      <c r="L88" s="490"/>
      <c r="M88" s="490"/>
      <c r="N88" s="490"/>
      <c r="O88" s="490"/>
      <c r="P88" s="490"/>
      <c r="Q88" s="490"/>
      <c r="R88" s="490"/>
      <c r="S88" s="490"/>
      <c r="T88" s="490"/>
      <c r="U88" s="490"/>
      <c r="V88" s="490"/>
      <c r="W88" s="490"/>
      <c r="X88" s="490"/>
      <c r="Y88" s="491"/>
      <c r="Z88" s="597"/>
      <c r="AA88" s="587"/>
      <c r="AB88" s="587"/>
      <c r="AC88" s="587"/>
      <c r="AD88" s="587"/>
      <c r="AE88" s="587"/>
      <c r="AF88" s="588"/>
      <c r="AG88" s="587"/>
      <c r="AH88" s="587"/>
      <c r="AI88" s="587"/>
      <c r="AJ88" s="587"/>
      <c r="AK88" s="587"/>
      <c r="AL88" s="587"/>
      <c r="AM88" s="588"/>
    </row>
    <row r="89" spans="1:42" ht="9.75" customHeight="1" x14ac:dyDescent="0.15">
      <c r="A89" s="563"/>
      <c r="B89" s="564"/>
      <c r="C89" s="564"/>
      <c r="D89" s="565"/>
      <c r="E89" s="486"/>
      <c r="F89" s="487"/>
      <c r="G89" s="487"/>
      <c r="H89" s="487"/>
      <c r="I89" s="488"/>
      <c r="J89" s="489"/>
      <c r="K89" s="490"/>
      <c r="L89" s="490"/>
      <c r="M89" s="490"/>
      <c r="N89" s="490"/>
      <c r="O89" s="490"/>
      <c r="P89" s="490"/>
      <c r="Q89" s="490"/>
      <c r="R89" s="490"/>
      <c r="S89" s="490"/>
      <c r="T89" s="490"/>
      <c r="U89" s="490"/>
      <c r="V89" s="490"/>
      <c r="W89" s="490"/>
      <c r="X89" s="490"/>
      <c r="Y89" s="491"/>
      <c r="Z89" s="597"/>
      <c r="AA89" s="587"/>
      <c r="AB89" s="587"/>
      <c r="AC89" s="587"/>
      <c r="AD89" s="587"/>
      <c r="AE89" s="587"/>
      <c r="AF89" s="588"/>
      <c r="AG89" s="589"/>
      <c r="AH89" s="589"/>
      <c r="AI89" s="589"/>
      <c r="AJ89" s="589"/>
      <c r="AK89" s="589"/>
      <c r="AL89" s="589"/>
      <c r="AM89" s="590"/>
    </row>
    <row r="90" spans="1:42" ht="9.75" customHeight="1" x14ac:dyDescent="0.15">
      <c r="A90" s="563"/>
      <c r="B90" s="564"/>
      <c r="C90" s="564"/>
      <c r="D90" s="565"/>
      <c r="E90" s="518"/>
      <c r="F90" s="519"/>
      <c r="G90" s="519"/>
      <c r="H90" s="519"/>
      <c r="I90" s="520"/>
      <c r="J90" s="575"/>
      <c r="K90" s="576"/>
      <c r="L90" s="576"/>
      <c r="M90" s="576"/>
      <c r="N90" s="576"/>
      <c r="O90" s="576"/>
      <c r="P90" s="576"/>
      <c r="Q90" s="576"/>
      <c r="R90" s="576"/>
      <c r="S90" s="576"/>
      <c r="T90" s="576"/>
      <c r="U90" s="576"/>
      <c r="V90" s="576"/>
      <c r="W90" s="576"/>
      <c r="X90" s="576"/>
      <c r="Y90" s="577"/>
      <c r="Z90" s="625"/>
      <c r="AA90" s="626"/>
      <c r="AB90" s="626"/>
      <c r="AC90" s="626"/>
      <c r="AD90" s="626"/>
      <c r="AE90" s="626"/>
      <c r="AF90" s="627"/>
      <c r="AG90" s="597"/>
      <c r="AH90" s="587"/>
      <c r="AI90" s="587"/>
      <c r="AJ90" s="587"/>
      <c r="AK90" s="587"/>
      <c r="AL90" s="587"/>
      <c r="AM90" s="588"/>
    </row>
    <row r="91" spans="1:42" ht="9.75" customHeight="1" x14ac:dyDescent="0.15">
      <c r="A91" s="563"/>
      <c r="B91" s="564"/>
      <c r="C91" s="564"/>
      <c r="D91" s="565"/>
      <c r="E91" s="486"/>
      <c r="F91" s="487"/>
      <c r="G91" s="487"/>
      <c r="H91" s="487"/>
      <c r="I91" s="488"/>
      <c r="J91" s="489"/>
      <c r="K91" s="490"/>
      <c r="L91" s="490"/>
      <c r="M91" s="490"/>
      <c r="N91" s="490"/>
      <c r="O91" s="490"/>
      <c r="P91" s="490"/>
      <c r="Q91" s="490"/>
      <c r="R91" s="490"/>
      <c r="S91" s="490"/>
      <c r="T91" s="490"/>
      <c r="U91" s="490"/>
      <c r="V91" s="490"/>
      <c r="W91" s="490"/>
      <c r="X91" s="490"/>
      <c r="Y91" s="491"/>
      <c r="Z91" s="597"/>
      <c r="AA91" s="587"/>
      <c r="AB91" s="587"/>
      <c r="AC91" s="587"/>
      <c r="AD91" s="587"/>
      <c r="AE91" s="587"/>
      <c r="AF91" s="588"/>
      <c r="AG91" s="587"/>
      <c r="AH91" s="587"/>
      <c r="AI91" s="587"/>
      <c r="AJ91" s="587"/>
      <c r="AK91" s="587"/>
      <c r="AL91" s="587"/>
      <c r="AM91" s="588"/>
    </row>
    <row r="92" spans="1:42" ht="9.75" customHeight="1" x14ac:dyDescent="0.15">
      <c r="A92" s="563"/>
      <c r="B92" s="564"/>
      <c r="C92" s="564"/>
      <c r="D92" s="565"/>
      <c r="E92" s="486"/>
      <c r="F92" s="487"/>
      <c r="G92" s="487"/>
      <c r="H92" s="487"/>
      <c r="I92" s="488"/>
      <c r="J92" s="489"/>
      <c r="K92" s="490"/>
      <c r="L92" s="490"/>
      <c r="M92" s="490"/>
      <c r="N92" s="490"/>
      <c r="O92" s="490"/>
      <c r="P92" s="490"/>
      <c r="Q92" s="490"/>
      <c r="R92" s="490"/>
      <c r="S92" s="490"/>
      <c r="T92" s="490"/>
      <c r="U92" s="490"/>
      <c r="V92" s="490"/>
      <c r="W92" s="490"/>
      <c r="X92" s="490"/>
      <c r="Y92" s="491"/>
      <c r="Z92" s="597"/>
      <c r="AA92" s="587"/>
      <c r="AB92" s="587"/>
      <c r="AC92" s="587"/>
      <c r="AD92" s="587"/>
      <c r="AE92" s="587"/>
      <c r="AF92" s="588"/>
      <c r="AG92" s="597"/>
      <c r="AH92" s="587"/>
      <c r="AI92" s="587"/>
      <c r="AJ92" s="587"/>
      <c r="AK92" s="587"/>
      <c r="AL92" s="587"/>
      <c r="AM92" s="588"/>
    </row>
    <row r="93" spans="1:42" ht="9.75" customHeight="1" x14ac:dyDescent="0.15">
      <c r="A93" s="563"/>
      <c r="B93" s="564"/>
      <c r="C93" s="564"/>
      <c r="D93" s="565"/>
      <c r="E93" s="486"/>
      <c r="F93" s="487"/>
      <c r="G93" s="487"/>
      <c r="H93" s="487"/>
      <c r="I93" s="488"/>
      <c r="J93" s="489"/>
      <c r="K93" s="490"/>
      <c r="L93" s="490"/>
      <c r="M93" s="490"/>
      <c r="N93" s="490"/>
      <c r="O93" s="490"/>
      <c r="P93" s="490"/>
      <c r="Q93" s="490"/>
      <c r="R93" s="490"/>
      <c r="S93" s="490"/>
      <c r="T93" s="490"/>
      <c r="U93" s="490"/>
      <c r="V93" s="490"/>
      <c r="W93" s="490"/>
      <c r="X93" s="490"/>
      <c r="Y93" s="491"/>
      <c r="Z93" s="597"/>
      <c r="AA93" s="587"/>
      <c r="AB93" s="587"/>
      <c r="AC93" s="587"/>
      <c r="AD93" s="587"/>
      <c r="AE93" s="587"/>
      <c r="AF93" s="588"/>
      <c r="AG93" s="587"/>
      <c r="AH93" s="587"/>
      <c r="AI93" s="587"/>
      <c r="AJ93" s="587"/>
      <c r="AK93" s="587"/>
      <c r="AL93" s="587"/>
      <c r="AM93" s="588"/>
    </row>
    <row r="94" spans="1:42" ht="9.75" customHeight="1" x14ac:dyDescent="0.15">
      <c r="A94" s="563"/>
      <c r="B94" s="564"/>
      <c r="C94" s="564"/>
      <c r="D94" s="565"/>
      <c r="E94" s="486"/>
      <c r="F94" s="487"/>
      <c r="G94" s="487"/>
      <c r="H94" s="487"/>
      <c r="I94" s="488"/>
      <c r="J94" s="489"/>
      <c r="K94" s="490"/>
      <c r="L94" s="490"/>
      <c r="M94" s="490"/>
      <c r="N94" s="490"/>
      <c r="O94" s="490"/>
      <c r="P94" s="490"/>
      <c r="Q94" s="490"/>
      <c r="R94" s="490"/>
      <c r="S94" s="490"/>
      <c r="T94" s="490"/>
      <c r="U94" s="490"/>
      <c r="V94" s="490"/>
      <c r="W94" s="490"/>
      <c r="X94" s="490"/>
      <c r="Y94" s="491"/>
      <c r="Z94" s="597"/>
      <c r="AA94" s="587"/>
      <c r="AB94" s="587"/>
      <c r="AC94" s="587"/>
      <c r="AD94" s="587"/>
      <c r="AE94" s="587"/>
      <c r="AF94" s="588"/>
      <c r="AG94" s="597"/>
      <c r="AH94" s="587"/>
      <c r="AI94" s="587"/>
      <c r="AJ94" s="587"/>
      <c r="AK94" s="587"/>
      <c r="AL94" s="587"/>
      <c r="AM94" s="588"/>
    </row>
    <row r="95" spans="1:42" ht="9.75" customHeight="1" x14ac:dyDescent="0.15">
      <c r="A95" s="563"/>
      <c r="B95" s="564"/>
      <c r="C95" s="564"/>
      <c r="D95" s="565"/>
      <c r="E95" s="518"/>
      <c r="F95" s="519"/>
      <c r="G95" s="519"/>
      <c r="H95" s="519"/>
      <c r="I95" s="520"/>
      <c r="J95" s="575"/>
      <c r="K95" s="576"/>
      <c r="L95" s="576"/>
      <c r="M95" s="576"/>
      <c r="N95" s="576"/>
      <c r="O95" s="576"/>
      <c r="P95" s="576"/>
      <c r="Q95" s="576"/>
      <c r="R95" s="576"/>
      <c r="S95" s="576"/>
      <c r="T95" s="576"/>
      <c r="U95" s="576"/>
      <c r="V95" s="576"/>
      <c r="W95" s="576"/>
      <c r="X95" s="576"/>
      <c r="Y95" s="577"/>
      <c r="Z95" s="625"/>
      <c r="AA95" s="626"/>
      <c r="AB95" s="626"/>
      <c r="AC95" s="626"/>
      <c r="AD95" s="626"/>
      <c r="AE95" s="626"/>
      <c r="AF95" s="627"/>
      <c r="AG95" s="626"/>
      <c r="AH95" s="626"/>
      <c r="AI95" s="626"/>
      <c r="AJ95" s="626"/>
      <c r="AK95" s="626"/>
      <c r="AL95" s="626"/>
      <c r="AM95" s="627"/>
    </row>
    <row r="96" spans="1:42" ht="9.75" customHeight="1" x14ac:dyDescent="0.15">
      <c r="A96" s="563"/>
      <c r="B96" s="564"/>
      <c r="C96" s="564"/>
      <c r="D96" s="565"/>
      <c r="E96" s="486"/>
      <c r="F96" s="487"/>
      <c r="G96" s="487"/>
      <c r="H96" s="487"/>
      <c r="I96" s="488"/>
      <c r="J96" s="489"/>
      <c r="K96" s="490"/>
      <c r="L96" s="490"/>
      <c r="M96" s="490"/>
      <c r="N96" s="490"/>
      <c r="O96" s="490"/>
      <c r="P96" s="490"/>
      <c r="Q96" s="490"/>
      <c r="R96" s="490"/>
      <c r="S96" s="490"/>
      <c r="T96" s="490"/>
      <c r="U96" s="490"/>
      <c r="V96" s="490"/>
      <c r="W96" s="490"/>
      <c r="X96" s="490"/>
      <c r="Y96" s="491"/>
      <c r="Z96" s="597"/>
      <c r="AA96" s="587"/>
      <c r="AB96" s="587"/>
      <c r="AC96" s="587"/>
      <c r="AD96" s="587"/>
      <c r="AE96" s="587"/>
      <c r="AF96" s="588"/>
      <c r="AG96" s="587"/>
      <c r="AH96" s="587"/>
      <c r="AI96" s="587"/>
      <c r="AJ96" s="587"/>
      <c r="AK96" s="587"/>
      <c r="AL96" s="587"/>
      <c r="AM96" s="588"/>
    </row>
    <row r="97" spans="1:42" ht="9.75" customHeight="1" x14ac:dyDescent="0.15">
      <c r="A97" s="563"/>
      <c r="B97" s="564"/>
      <c r="C97" s="564"/>
      <c r="D97" s="565"/>
      <c r="E97" s="486"/>
      <c r="F97" s="487"/>
      <c r="G97" s="487"/>
      <c r="H97" s="487"/>
      <c r="I97" s="488"/>
      <c r="J97" s="489"/>
      <c r="K97" s="490"/>
      <c r="L97" s="490"/>
      <c r="M97" s="490"/>
      <c r="N97" s="490"/>
      <c r="O97" s="490"/>
      <c r="P97" s="490"/>
      <c r="Q97" s="490"/>
      <c r="R97" s="490"/>
      <c r="S97" s="490"/>
      <c r="T97" s="490"/>
      <c r="U97" s="490"/>
      <c r="V97" s="490"/>
      <c r="W97" s="490"/>
      <c r="X97" s="490"/>
      <c r="Y97" s="491"/>
      <c r="Z97" s="597"/>
      <c r="AA97" s="587"/>
      <c r="AB97" s="587"/>
      <c r="AC97" s="587"/>
      <c r="AD97" s="587"/>
      <c r="AE97" s="587"/>
      <c r="AF97" s="588"/>
      <c r="AG97" s="597"/>
      <c r="AH97" s="587"/>
      <c r="AI97" s="587"/>
      <c r="AJ97" s="587"/>
      <c r="AK97" s="587"/>
      <c r="AL97" s="587"/>
      <c r="AM97" s="588"/>
    </row>
    <row r="98" spans="1:42" ht="9.75" customHeight="1" x14ac:dyDescent="0.15">
      <c r="A98" s="563"/>
      <c r="B98" s="564"/>
      <c r="C98" s="564"/>
      <c r="D98" s="565"/>
      <c r="E98" s="486"/>
      <c r="F98" s="487"/>
      <c r="G98" s="487"/>
      <c r="H98" s="487"/>
      <c r="I98" s="488"/>
      <c r="J98" s="489"/>
      <c r="K98" s="490"/>
      <c r="L98" s="490"/>
      <c r="M98" s="490"/>
      <c r="N98" s="490"/>
      <c r="O98" s="490"/>
      <c r="P98" s="490"/>
      <c r="Q98" s="490"/>
      <c r="R98" s="490"/>
      <c r="S98" s="490"/>
      <c r="T98" s="490"/>
      <c r="U98" s="490"/>
      <c r="V98" s="490"/>
      <c r="W98" s="490"/>
      <c r="X98" s="490"/>
      <c r="Y98" s="491"/>
      <c r="Z98" s="597"/>
      <c r="AA98" s="587"/>
      <c r="AB98" s="587"/>
      <c r="AC98" s="587"/>
      <c r="AD98" s="587"/>
      <c r="AE98" s="587"/>
      <c r="AF98" s="588"/>
      <c r="AG98" s="587"/>
      <c r="AH98" s="587"/>
      <c r="AI98" s="587"/>
      <c r="AJ98" s="587"/>
      <c r="AK98" s="587"/>
      <c r="AL98" s="587"/>
      <c r="AM98" s="588"/>
    </row>
    <row r="99" spans="1:42" ht="9.75" customHeight="1" x14ac:dyDescent="0.15">
      <c r="A99" s="563"/>
      <c r="B99" s="564"/>
      <c r="C99" s="564"/>
      <c r="D99" s="565"/>
      <c r="E99" s="486"/>
      <c r="F99" s="487"/>
      <c r="G99" s="487"/>
      <c r="H99" s="487"/>
      <c r="I99" s="488"/>
      <c r="J99" s="489"/>
      <c r="K99" s="490"/>
      <c r="L99" s="490"/>
      <c r="M99" s="490"/>
      <c r="N99" s="490"/>
      <c r="O99" s="490"/>
      <c r="P99" s="490"/>
      <c r="Q99" s="490"/>
      <c r="R99" s="490"/>
      <c r="S99" s="490"/>
      <c r="T99" s="490"/>
      <c r="U99" s="490"/>
      <c r="V99" s="490"/>
      <c r="W99" s="490"/>
      <c r="X99" s="490"/>
      <c r="Y99" s="491"/>
      <c r="Z99" s="597"/>
      <c r="AA99" s="587"/>
      <c r="AB99" s="587"/>
      <c r="AC99" s="587"/>
      <c r="AD99" s="587"/>
      <c r="AE99" s="587"/>
      <c r="AF99" s="588"/>
      <c r="AG99" s="597"/>
      <c r="AH99" s="587"/>
      <c r="AI99" s="587"/>
      <c r="AJ99" s="587"/>
      <c r="AK99" s="587"/>
      <c r="AL99" s="587"/>
      <c r="AM99" s="588"/>
    </row>
    <row r="100" spans="1:42" ht="9.75" customHeight="1" x14ac:dyDescent="0.15">
      <c r="A100" s="563"/>
      <c r="B100" s="564"/>
      <c r="C100" s="564"/>
      <c r="D100" s="565"/>
      <c r="E100" s="518"/>
      <c r="F100" s="519"/>
      <c r="G100" s="519"/>
      <c r="H100" s="519"/>
      <c r="I100" s="520"/>
      <c r="J100" s="575"/>
      <c r="K100" s="576"/>
      <c r="L100" s="576"/>
      <c r="M100" s="576"/>
      <c r="N100" s="576"/>
      <c r="O100" s="576"/>
      <c r="P100" s="576"/>
      <c r="Q100" s="576"/>
      <c r="R100" s="576"/>
      <c r="S100" s="576"/>
      <c r="T100" s="576"/>
      <c r="U100" s="576"/>
      <c r="V100" s="576"/>
      <c r="W100" s="576"/>
      <c r="X100" s="576"/>
      <c r="Y100" s="577"/>
      <c r="Z100" s="625"/>
      <c r="AA100" s="626"/>
      <c r="AB100" s="626"/>
      <c r="AC100" s="626"/>
      <c r="AD100" s="626"/>
      <c r="AE100" s="626"/>
      <c r="AF100" s="627"/>
      <c r="AG100" s="626"/>
      <c r="AH100" s="626"/>
      <c r="AI100" s="626"/>
      <c r="AJ100" s="626"/>
      <c r="AK100" s="626"/>
      <c r="AL100" s="626"/>
      <c r="AM100" s="627"/>
    </row>
    <row r="101" spans="1:42" ht="9.75" customHeight="1" x14ac:dyDescent="0.15">
      <c r="A101" s="563"/>
      <c r="B101" s="564"/>
      <c r="C101" s="564"/>
      <c r="D101" s="565"/>
      <c r="E101" s="486"/>
      <c r="F101" s="487"/>
      <c r="G101" s="487"/>
      <c r="H101" s="487"/>
      <c r="I101" s="488"/>
      <c r="J101" s="489"/>
      <c r="K101" s="490"/>
      <c r="L101" s="490"/>
      <c r="M101" s="490"/>
      <c r="N101" s="490"/>
      <c r="O101" s="490"/>
      <c r="P101" s="490"/>
      <c r="Q101" s="490"/>
      <c r="R101" s="490"/>
      <c r="S101" s="490"/>
      <c r="T101" s="490"/>
      <c r="U101" s="490"/>
      <c r="V101" s="490"/>
      <c r="W101" s="490"/>
      <c r="X101" s="490"/>
      <c r="Y101" s="491"/>
      <c r="Z101" s="597"/>
      <c r="AA101" s="587"/>
      <c r="AB101" s="587"/>
      <c r="AC101" s="587"/>
      <c r="AD101" s="587"/>
      <c r="AE101" s="587"/>
      <c r="AF101" s="588"/>
      <c r="AG101" s="587"/>
      <c r="AH101" s="587"/>
      <c r="AI101" s="587"/>
      <c r="AJ101" s="587"/>
      <c r="AK101" s="587"/>
      <c r="AL101" s="587"/>
      <c r="AM101" s="588"/>
    </row>
    <row r="102" spans="1:42" ht="9.75" customHeight="1" x14ac:dyDescent="0.15">
      <c r="A102" s="566"/>
      <c r="B102" s="567"/>
      <c r="C102" s="567"/>
      <c r="D102" s="568"/>
      <c r="E102" s="607"/>
      <c r="F102" s="608"/>
      <c r="G102" s="608"/>
      <c r="H102" s="608"/>
      <c r="I102" s="609"/>
      <c r="J102" s="610"/>
      <c r="K102" s="611"/>
      <c r="L102" s="611"/>
      <c r="M102" s="611"/>
      <c r="N102" s="611"/>
      <c r="O102" s="611"/>
      <c r="P102" s="611"/>
      <c r="Q102" s="611"/>
      <c r="R102" s="611"/>
      <c r="S102" s="611"/>
      <c r="T102" s="611"/>
      <c r="U102" s="611"/>
      <c r="V102" s="611"/>
      <c r="W102" s="611"/>
      <c r="X102" s="611"/>
      <c r="Y102" s="612"/>
      <c r="Z102" s="594"/>
      <c r="AA102" s="595"/>
      <c r="AB102" s="595"/>
      <c r="AC102" s="595"/>
      <c r="AD102" s="595"/>
      <c r="AE102" s="595"/>
      <c r="AF102" s="596"/>
      <c r="AG102" s="595"/>
      <c r="AH102" s="595"/>
      <c r="AI102" s="595"/>
      <c r="AJ102" s="595"/>
      <c r="AK102" s="595"/>
      <c r="AL102" s="595"/>
      <c r="AM102" s="596"/>
      <c r="AO102" s="176" t="s">
        <v>265</v>
      </c>
      <c r="AP102" s="277">
        <f>SUM(Z85:AF102)</f>
        <v>0</v>
      </c>
    </row>
    <row r="103" spans="1:42" ht="9.75" customHeight="1" x14ac:dyDescent="0.15">
      <c r="A103" s="563" t="s">
        <v>235</v>
      </c>
      <c r="B103" s="564"/>
      <c r="C103" s="564"/>
      <c r="D103" s="565"/>
      <c r="E103" s="557"/>
      <c r="F103" s="558"/>
      <c r="G103" s="558"/>
      <c r="H103" s="558"/>
      <c r="I103" s="559"/>
      <c r="J103" s="572"/>
      <c r="K103" s="573"/>
      <c r="L103" s="573"/>
      <c r="M103" s="573"/>
      <c r="N103" s="573"/>
      <c r="O103" s="573"/>
      <c r="P103" s="573"/>
      <c r="Q103" s="573"/>
      <c r="R103" s="573"/>
      <c r="S103" s="573"/>
      <c r="T103" s="573"/>
      <c r="U103" s="573"/>
      <c r="V103" s="573"/>
      <c r="W103" s="573"/>
      <c r="X103" s="573"/>
      <c r="Y103" s="574"/>
      <c r="Z103" s="604"/>
      <c r="AA103" s="605"/>
      <c r="AB103" s="605"/>
      <c r="AC103" s="605"/>
      <c r="AD103" s="605"/>
      <c r="AE103" s="605"/>
      <c r="AF103" s="606"/>
      <c r="AG103" s="605"/>
      <c r="AH103" s="605"/>
      <c r="AI103" s="605"/>
      <c r="AJ103" s="605"/>
      <c r="AK103" s="605"/>
      <c r="AL103" s="605"/>
      <c r="AM103" s="606"/>
      <c r="AO103" s="176" t="s">
        <v>264</v>
      </c>
      <c r="AP103" s="277">
        <f>SUM(Z103:AF105)</f>
        <v>0</v>
      </c>
    </row>
    <row r="104" spans="1:42" ht="9.75" customHeight="1" x14ac:dyDescent="0.15">
      <c r="A104" s="563"/>
      <c r="B104" s="564"/>
      <c r="C104" s="564"/>
      <c r="D104" s="565"/>
      <c r="E104" s="486"/>
      <c r="F104" s="487"/>
      <c r="G104" s="487"/>
      <c r="H104" s="487"/>
      <c r="I104" s="488"/>
      <c r="J104" s="489"/>
      <c r="K104" s="490"/>
      <c r="L104" s="490"/>
      <c r="M104" s="490"/>
      <c r="N104" s="490"/>
      <c r="O104" s="490"/>
      <c r="P104" s="490"/>
      <c r="Q104" s="490"/>
      <c r="R104" s="490"/>
      <c r="S104" s="490"/>
      <c r="T104" s="490"/>
      <c r="U104" s="490"/>
      <c r="V104" s="490"/>
      <c r="W104" s="490"/>
      <c r="X104" s="490"/>
      <c r="Y104" s="491"/>
      <c r="Z104" s="597"/>
      <c r="AA104" s="587"/>
      <c r="AB104" s="587"/>
      <c r="AC104" s="587"/>
      <c r="AD104" s="587"/>
      <c r="AE104" s="587"/>
      <c r="AF104" s="588"/>
      <c r="AG104" s="587"/>
      <c r="AH104" s="587"/>
      <c r="AI104" s="587"/>
      <c r="AJ104" s="587"/>
      <c r="AK104" s="587"/>
      <c r="AL104" s="587"/>
      <c r="AM104" s="588"/>
      <c r="AO104" s="176" t="s">
        <v>268</v>
      </c>
      <c r="AP104" s="277">
        <f>AP102-AG106</f>
        <v>0</v>
      </c>
    </row>
    <row r="105" spans="1:42" ht="9.75" customHeight="1" thickBot="1" x14ac:dyDescent="0.2">
      <c r="A105" s="732"/>
      <c r="B105" s="733"/>
      <c r="C105" s="733"/>
      <c r="D105" s="734"/>
      <c r="E105" s="607"/>
      <c r="F105" s="608"/>
      <c r="G105" s="608"/>
      <c r="H105" s="608"/>
      <c r="I105" s="609"/>
      <c r="J105" s="610"/>
      <c r="K105" s="611"/>
      <c r="L105" s="611"/>
      <c r="M105" s="611"/>
      <c r="N105" s="611"/>
      <c r="O105" s="611"/>
      <c r="P105" s="611"/>
      <c r="Q105" s="611"/>
      <c r="R105" s="611"/>
      <c r="S105" s="611"/>
      <c r="T105" s="611"/>
      <c r="U105" s="611"/>
      <c r="V105" s="611"/>
      <c r="W105" s="611"/>
      <c r="X105" s="611"/>
      <c r="Y105" s="612"/>
      <c r="Z105" s="594"/>
      <c r="AA105" s="595"/>
      <c r="AB105" s="595"/>
      <c r="AC105" s="595"/>
      <c r="AD105" s="595"/>
      <c r="AE105" s="595"/>
      <c r="AF105" s="596"/>
      <c r="AG105" s="595"/>
      <c r="AH105" s="595"/>
      <c r="AI105" s="595"/>
      <c r="AJ105" s="595"/>
      <c r="AK105" s="595"/>
      <c r="AL105" s="595"/>
      <c r="AM105" s="596"/>
    </row>
    <row r="106" spans="1:42" ht="20.25" customHeight="1" thickTop="1" x14ac:dyDescent="0.15">
      <c r="A106" s="581" t="s">
        <v>208</v>
      </c>
      <c r="B106" s="582"/>
      <c r="C106" s="582"/>
      <c r="D106" s="583"/>
      <c r="E106" s="645" t="str">
        <f>IF(AP86=0,"",AP86)</f>
        <v/>
      </c>
      <c r="F106" s="646"/>
      <c r="G106" s="646"/>
      <c r="H106" s="646"/>
      <c r="I106" s="647"/>
      <c r="J106" s="578" t="s">
        <v>207</v>
      </c>
      <c r="K106" s="579"/>
      <c r="L106" s="579"/>
      <c r="M106" s="580"/>
      <c r="N106" s="581">
        <f>AP102+AP103-AG106</f>
        <v>0</v>
      </c>
      <c r="O106" s="582"/>
      <c r="P106" s="582"/>
      <c r="Q106" s="582"/>
      <c r="R106" s="582"/>
      <c r="S106" s="582"/>
      <c r="T106" s="582"/>
      <c r="U106" s="583"/>
      <c r="V106" s="613" t="s">
        <v>206</v>
      </c>
      <c r="W106" s="614"/>
      <c r="X106" s="614"/>
      <c r="Y106" s="615"/>
      <c r="Z106" s="581">
        <f>SUM(Z85:AF105)</f>
        <v>0</v>
      </c>
      <c r="AA106" s="582"/>
      <c r="AB106" s="582"/>
      <c r="AC106" s="582"/>
      <c r="AD106" s="582"/>
      <c r="AE106" s="582"/>
      <c r="AF106" s="582"/>
      <c r="AG106" s="581">
        <f>SUM(AG85:AM105)</f>
        <v>0</v>
      </c>
      <c r="AH106" s="582"/>
      <c r="AI106" s="582"/>
      <c r="AJ106" s="582"/>
      <c r="AK106" s="582"/>
      <c r="AL106" s="582"/>
      <c r="AM106" s="583"/>
    </row>
    <row r="107" spans="1:42" ht="5.25" customHeight="1" x14ac:dyDescent="0.15">
      <c r="A107" s="165"/>
      <c r="B107" s="165"/>
      <c r="C107" s="165"/>
      <c r="D107" s="165"/>
      <c r="E107" s="169"/>
      <c r="F107" s="169"/>
      <c r="G107" s="169"/>
      <c r="H107" s="169"/>
      <c r="I107" s="169"/>
      <c r="J107" s="169"/>
      <c r="K107" s="169"/>
      <c r="L107" s="169"/>
      <c r="M107" s="169"/>
      <c r="N107" s="169"/>
      <c r="O107" s="169"/>
      <c r="P107" s="169"/>
      <c r="Q107" s="169"/>
      <c r="R107" s="169"/>
      <c r="S107" s="169"/>
      <c r="T107" s="169"/>
      <c r="U107" s="169"/>
      <c r="V107" s="169"/>
      <c r="W107" s="169"/>
      <c r="X107" s="169"/>
      <c r="Y107" s="169"/>
      <c r="Z107" s="169"/>
      <c r="AA107" s="169"/>
      <c r="AB107" s="169"/>
      <c r="AC107" s="169"/>
      <c r="AD107" s="169"/>
      <c r="AE107" s="169"/>
      <c r="AF107" s="169"/>
      <c r="AG107" s="169"/>
      <c r="AH107" s="169"/>
      <c r="AI107" s="169"/>
      <c r="AJ107" s="169"/>
      <c r="AK107" s="169"/>
      <c r="AL107" s="169"/>
      <c r="AM107" s="169"/>
    </row>
    <row r="108" spans="1:42" ht="18" customHeight="1" x14ac:dyDescent="0.15">
      <c r="A108" s="170" t="s">
        <v>99</v>
      </c>
      <c r="B108" s="165"/>
      <c r="C108" s="165"/>
      <c r="D108" s="165"/>
      <c r="E108" s="165"/>
      <c r="F108" s="165"/>
      <c r="G108" s="165"/>
      <c r="H108" s="165"/>
      <c r="I108" s="165"/>
      <c r="J108" s="165"/>
      <c r="K108" s="165"/>
      <c r="L108" s="165"/>
      <c r="M108" s="165"/>
      <c r="N108" s="165"/>
      <c r="O108" s="165"/>
      <c r="P108" s="165"/>
      <c r="Q108" s="165"/>
      <c r="R108" s="165"/>
      <c r="S108" s="165"/>
      <c r="T108" s="165"/>
      <c r="U108" s="165"/>
      <c r="V108" s="165"/>
      <c r="W108" s="165"/>
      <c r="X108" s="165"/>
      <c r="Y108" s="165"/>
      <c r="Z108" s="165"/>
      <c r="AA108" s="165"/>
      <c r="AB108" s="165"/>
      <c r="AC108" s="165"/>
      <c r="AD108" s="165"/>
      <c r="AE108" s="165"/>
      <c r="AF108" s="165"/>
      <c r="AG108" s="165"/>
      <c r="AH108" s="165"/>
      <c r="AI108" s="165"/>
      <c r="AJ108" s="165"/>
    </row>
    <row r="109" spans="1:42" ht="24" customHeight="1" x14ac:dyDescent="0.15">
      <c r="A109" s="554" t="s">
        <v>164</v>
      </c>
      <c r="B109" s="555"/>
      <c r="C109" s="555"/>
      <c r="D109" s="556"/>
      <c r="E109" s="554" t="s">
        <v>43</v>
      </c>
      <c r="F109" s="555"/>
      <c r="G109" s="555"/>
      <c r="H109" s="555"/>
      <c r="I109" s="556"/>
      <c r="J109" s="554" t="s">
        <v>165</v>
      </c>
      <c r="K109" s="555"/>
      <c r="L109" s="555"/>
      <c r="M109" s="555"/>
      <c r="N109" s="555"/>
      <c r="O109" s="555"/>
      <c r="P109" s="555"/>
      <c r="Q109" s="555"/>
      <c r="R109" s="555"/>
      <c r="S109" s="555"/>
      <c r="T109" s="555"/>
      <c r="U109" s="555"/>
      <c r="V109" s="555"/>
      <c r="W109" s="555"/>
      <c r="X109" s="555"/>
      <c r="Y109" s="556"/>
      <c r="Z109" s="554" t="s">
        <v>197</v>
      </c>
      <c r="AA109" s="555"/>
      <c r="AB109" s="555"/>
      <c r="AC109" s="555"/>
      <c r="AD109" s="555"/>
      <c r="AE109" s="555"/>
      <c r="AF109" s="556"/>
      <c r="AG109" s="584" t="s">
        <v>200</v>
      </c>
      <c r="AH109" s="585"/>
      <c r="AI109" s="585"/>
      <c r="AJ109" s="585"/>
      <c r="AK109" s="585"/>
      <c r="AL109" s="585"/>
      <c r="AM109" s="586"/>
      <c r="AO109" s="168" t="s">
        <v>195</v>
      </c>
      <c r="AP109" s="168" t="e">
        <f>VLOOKUP(L5,計算用!$A$2:$C$36,3,FALSE)*1000</f>
        <v>#N/A</v>
      </c>
    </row>
    <row r="110" spans="1:42" ht="9.75" customHeight="1" x14ac:dyDescent="0.15">
      <c r="A110" s="636"/>
      <c r="B110" s="637"/>
      <c r="C110" s="637"/>
      <c r="D110" s="638"/>
      <c r="E110" s="557"/>
      <c r="F110" s="558"/>
      <c r="G110" s="558"/>
      <c r="H110" s="558"/>
      <c r="I110" s="559"/>
      <c r="J110" s="572"/>
      <c r="K110" s="573"/>
      <c r="L110" s="573"/>
      <c r="M110" s="573"/>
      <c r="N110" s="573"/>
      <c r="O110" s="573"/>
      <c r="P110" s="573"/>
      <c r="Q110" s="573"/>
      <c r="R110" s="573"/>
      <c r="S110" s="573"/>
      <c r="T110" s="573"/>
      <c r="U110" s="573"/>
      <c r="V110" s="573"/>
      <c r="W110" s="573"/>
      <c r="X110" s="573"/>
      <c r="Y110" s="574"/>
      <c r="Z110" s="604"/>
      <c r="AA110" s="605"/>
      <c r="AB110" s="605"/>
      <c r="AC110" s="605"/>
      <c r="AD110" s="605"/>
      <c r="AE110" s="605"/>
      <c r="AF110" s="606"/>
      <c r="AG110" s="605"/>
      <c r="AH110" s="605"/>
      <c r="AI110" s="605"/>
      <c r="AJ110" s="605"/>
      <c r="AK110" s="605"/>
      <c r="AL110" s="605"/>
      <c r="AM110" s="606"/>
      <c r="AO110" s="168" t="s">
        <v>75</v>
      </c>
      <c r="AP110" s="168">
        <f>IF(OR(AP5=1,AP5=3,AP5=6),AG5,1)</f>
        <v>1</v>
      </c>
    </row>
    <row r="111" spans="1:42" ht="9.75" customHeight="1" x14ac:dyDescent="0.15">
      <c r="A111" s="639"/>
      <c r="B111" s="640"/>
      <c r="C111" s="640"/>
      <c r="D111" s="641"/>
      <c r="E111" s="486"/>
      <c r="F111" s="487"/>
      <c r="G111" s="487"/>
      <c r="H111" s="487"/>
      <c r="I111" s="488"/>
      <c r="J111" s="489"/>
      <c r="K111" s="490"/>
      <c r="L111" s="490"/>
      <c r="M111" s="490"/>
      <c r="N111" s="490"/>
      <c r="O111" s="490"/>
      <c r="P111" s="490"/>
      <c r="Q111" s="490"/>
      <c r="R111" s="490"/>
      <c r="S111" s="490"/>
      <c r="T111" s="490"/>
      <c r="U111" s="490"/>
      <c r="V111" s="490"/>
      <c r="W111" s="490"/>
      <c r="X111" s="490"/>
      <c r="Y111" s="491"/>
      <c r="Z111" s="597"/>
      <c r="AA111" s="587"/>
      <c r="AB111" s="587"/>
      <c r="AC111" s="587"/>
      <c r="AD111" s="587"/>
      <c r="AE111" s="587"/>
      <c r="AF111" s="588"/>
      <c r="AG111" s="587"/>
      <c r="AH111" s="587"/>
      <c r="AI111" s="587"/>
      <c r="AJ111" s="587"/>
      <c r="AK111" s="587"/>
      <c r="AL111" s="587"/>
      <c r="AM111" s="588"/>
      <c r="AO111" s="168" t="s">
        <v>196</v>
      </c>
      <c r="AP111" s="168" t="str">
        <f>IFERROR(AP109*AP110,"")</f>
        <v/>
      </c>
    </row>
    <row r="112" spans="1:42" ht="9.75" customHeight="1" x14ac:dyDescent="0.15">
      <c r="A112" s="639"/>
      <c r="B112" s="640"/>
      <c r="C112" s="640"/>
      <c r="D112" s="641"/>
      <c r="E112" s="486"/>
      <c r="F112" s="487"/>
      <c r="G112" s="487"/>
      <c r="H112" s="487"/>
      <c r="I112" s="488"/>
      <c r="J112" s="489"/>
      <c r="K112" s="490"/>
      <c r="L112" s="490"/>
      <c r="M112" s="490"/>
      <c r="N112" s="490"/>
      <c r="O112" s="490"/>
      <c r="P112" s="490"/>
      <c r="Q112" s="490"/>
      <c r="R112" s="490"/>
      <c r="S112" s="490"/>
      <c r="T112" s="490"/>
      <c r="U112" s="490"/>
      <c r="V112" s="490"/>
      <c r="W112" s="490"/>
      <c r="X112" s="490"/>
      <c r="Y112" s="491"/>
      <c r="Z112" s="597"/>
      <c r="AA112" s="587"/>
      <c r="AB112" s="587"/>
      <c r="AC112" s="587"/>
      <c r="AD112" s="587"/>
      <c r="AE112" s="587"/>
      <c r="AF112" s="588"/>
      <c r="AG112" s="587"/>
      <c r="AH112" s="587"/>
      <c r="AI112" s="587"/>
      <c r="AJ112" s="587"/>
      <c r="AK112" s="587"/>
      <c r="AL112" s="587"/>
      <c r="AM112" s="588"/>
    </row>
    <row r="113" spans="1:42" ht="9.75" customHeight="1" x14ac:dyDescent="0.15">
      <c r="A113" s="639"/>
      <c r="B113" s="640"/>
      <c r="C113" s="640"/>
      <c r="D113" s="641"/>
      <c r="E113" s="486"/>
      <c r="F113" s="487"/>
      <c r="G113" s="487"/>
      <c r="H113" s="487"/>
      <c r="I113" s="488"/>
      <c r="J113" s="489"/>
      <c r="K113" s="490"/>
      <c r="L113" s="490"/>
      <c r="M113" s="490"/>
      <c r="N113" s="490"/>
      <c r="O113" s="490"/>
      <c r="P113" s="490"/>
      <c r="Q113" s="490"/>
      <c r="R113" s="490"/>
      <c r="S113" s="490"/>
      <c r="T113" s="490"/>
      <c r="U113" s="490"/>
      <c r="V113" s="490"/>
      <c r="W113" s="490"/>
      <c r="X113" s="490"/>
      <c r="Y113" s="491"/>
      <c r="Z113" s="597"/>
      <c r="AA113" s="587"/>
      <c r="AB113" s="587"/>
      <c r="AC113" s="587"/>
      <c r="AD113" s="587"/>
      <c r="AE113" s="587"/>
      <c r="AF113" s="588"/>
      <c r="AG113" s="587"/>
      <c r="AH113" s="587"/>
      <c r="AI113" s="587"/>
      <c r="AJ113" s="587"/>
      <c r="AK113" s="587"/>
      <c r="AL113" s="587"/>
      <c r="AM113" s="588"/>
    </row>
    <row r="114" spans="1:42" ht="9.75" customHeight="1" thickBot="1" x14ac:dyDescent="0.2">
      <c r="A114" s="642"/>
      <c r="B114" s="643"/>
      <c r="C114" s="643"/>
      <c r="D114" s="644"/>
      <c r="E114" s="607"/>
      <c r="F114" s="608"/>
      <c r="G114" s="608"/>
      <c r="H114" s="608"/>
      <c r="I114" s="609"/>
      <c r="J114" s="610"/>
      <c r="K114" s="611"/>
      <c r="L114" s="611"/>
      <c r="M114" s="611"/>
      <c r="N114" s="611"/>
      <c r="O114" s="611"/>
      <c r="P114" s="611"/>
      <c r="Q114" s="611"/>
      <c r="R114" s="611"/>
      <c r="S114" s="611"/>
      <c r="T114" s="611"/>
      <c r="U114" s="611"/>
      <c r="V114" s="611"/>
      <c r="W114" s="611"/>
      <c r="X114" s="611"/>
      <c r="Y114" s="612"/>
      <c r="Z114" s="594"/>
      <c r="AA114" s="595"/>
      <c r="AB114" s="595"/>
      <c r="AC114" s="595"/>
      <c r="AD114" s="595"/>
      <c r="AE114" s="595"/>
      <c r="AF114" s="596"/>
      <c r="AG114" s="595"/>
      <c r="AH114" s="595"/>
      <c r="AI114" s="595"/>
      <c r="AJ114" s="595"/>
      <c r="AK114" s="595"/>
      <c r="AL114" s="595"/>
      <c r="AM114" s="596"/>
    </row>
    <row r="115" spans="1:42" ht="20.25" customHeight="1" thickTop="1" x14ac:dyDescent="0.15">
      <c r="A115" s="581" t="s">
        <v>208</v>
      </c>
      <c r="B115" s="582"/>
      <c r="C115" s="582"/>
      <c r="D115" s="583"/>
      <c r="E115" s="645" t="str">
        <f>IF(AP111=0,"",AP111)</f>
        <v/>
      </c>
      <c r="F115" s="646"/>
      <c r="G115" s="646"/>
      <c r="H115" s="646"/>
      <c r="I115" s="647"/>
      <c r="J115" s="578" t="s">
        <v>207</v>
      </c>
      <c r="K115" s="579"/>
      <c r="L115" s="579"/>
      <c r="M115" s="580"/>
      <c r="N115" s="581">
        <f>Z115-AG115</f>
        <v>0</v>
      </c>
      <c r="O115" s="582"/>
      <c r="P115" s="582"/>
      <c r="Q115" s="582"/>
      <c r="R115" s="582"/>
      <c r="S115" s="582"/>
      <c r="T115" s="582"/>
      <c r="U115" s="583"/>
      <c r="V115" s="613" t="s">
        <v>206</v>
      </c>
      <c r="W115" s="614"/>
      <c r="X115" s="614"/>
      <c r="Y115" s="615"/>
      <c r="Z115" s="581">
        <f>SUM(Z110:AF114)</f>
        <v>0</v>
      </c>
      <c r="AA115" s="582"/>
      <c r="AB115" s="582"/>
      <c r="AC115" s="582"/>
      <c r="AD115" s="582"/>
      <c r="AE115" s="582"/>
      <c r="AF115" s="582"/>
      <c r="AG115" s="581">
        <f>SUM(AG110:AM114)</f>
        <v>0</v>
      </c>
      <c r="AH115" s="582"/>
      <c r="AI115" s="582"/>
      <c r="AJ115" s="582"/>
      <c r="AK115" s="582"/>
      <c r="AL115" s="582"/>
      <c r="AM115" s="583"/>
    </row>
    <row r="116" spans="1:42" ht="5.25" customHeight="1" x14ac:dyDescent="0.15">
      <c r="A116" s="165"/>
      <c r="B116" s="165"/>
      <c r="C116" s="165"/>
      <c r="D116" s="165"/>
      <c r="E116" s="169"/>
      <c r="F116" s="169"/>
      <c r="G116" s="169"/>
      <c r="H116" s="169"/>
      <c r="I116" s="169"/>
      <c r="J116" s="169"/>
      <c r="K116" s="169"/>
      <c r="L116" s="169"/>
      <c r="M116" s="169"/>
      <c r="N116" s="169"/>
      <c r="O116" s="169"/>
      <c r="P116" s="169"/>
      <c r="Q116" s="169"/>
      <c r="R116" s="169"/>
      <c r="S116" s="169"/>
      <c r="T116" s="169"/>
      <c r="U116" s="169"/>
      <c r="V116" s="169"/>
      <c r="W116" s="169"/>
      <c r="X116" s="169"/>
      <c r="Y116" s="169"/>
      <c r="Z116" s="169"/>
      <c r="AA116" s="169"/>
      <c r="AB116" s="169"/>
      <c r="AC116" s="169"/>
      <c r="AD116" s="169"/>
      <c r="AE116" s="169"/>
      <c r="AF116" s="169"/>
      <c r="AG116" s="169"/>
      <c r="AH116" s="169"/>
      <c r="AI116" s="169"/>
      <c r="AJ116" s="169"/>
      <c r="AK116" s="169"/>
      <c r="AL116" s="169"/>
      <c r="AM116" s="169"/>
    </row>
    <row r="117" spans="1:42" ht="18" customHeight="1" x14ac:dyDescent="0.15">
      <c r="A117" s="171" t="s">
        <v>153</v>
      </c>
      <c r="B117" s="165"/>
      <c r="C117" s="165"/>
      <c r="D117" s="165"/>
      <c r="E117" s="165"/>
      <c r="F117" s="165"/>
      <c r="G117" s="165"/>
      <c r="H117" s="165"/>
      <c r="I117" s="165"/>
      <c r="J117" s="165"/>
      <c r="K117" s="165"/>
      <c r="L117" s="165"/>
      <c r="M117" s="165"/>
      <c r="N117" s="165"/>
      <c r="O117" s="165"/>
      <c r="P117" s="165"/>
      <c r="Q117" s="165"/>
      <c r="R117" s="165"/>
      <c r="S117" s="165"/>
      <c r="T117" s="165"/>
      <c r="U117" s="165"/>
      <c r="V117" s="165"/>
      <c r="W117" s="165"/>
      <c r="X117" s="165"/>
      <c r="Y117" s="165"/>
      <c r="Z117" s="165"/>
      <c r="AA117" s="165"/>
      <c r="AB117" s="165"/>
      <c r="AC117" s="165"/>
      <c r="AD117" s="165"/>
      <c r="AE117" s="165"/>
      <c r="AF117" s="165"/>
      <c r="AG117" s="165"/>
      <c r="AH117" s="165"/>
      <c r="AI117" s="165"/>
      <c r="AJ117" s="165"/>
    </row>
    <row r="118" spans="1:42" ht="24.75" customHeight="1" x14ac:dyDescent="0.15">
      <c r="A118" s="554" t="s">
        <v>164</v>
      </c>
      <c r="B118" s="555"/>
      <c r="C118" s="555"/>
      <c r="D118" s="556"/>
      <c r="E118" s="554" t="s">
        <v>43</v>
      </c>
      <c r="F118" s="555"/>
      <c r="G118" s="555"/>
      <c r="H118" s="555"/>
      <c r="I118" s="556"/>
      <c r="J118" s="554" t="s">
        <v>165</v>
      </c>
      <c r="K118" s="555"/>
      <c r="L118" s="555"/>
      <c r="M118" s="555"/>
      <c r="N118" s="555"/>
      <c r="O118" s="555"/>
      <c r="P118" s="555"/>
      <c r="Q118" s="555"/>
      <c r="R118" s="555"/>
      <c r="S118" s="555"/>
      <c r="T118" s="555"/>
      <c r="U118" s="555"/>
      <c r="V118" s="555"/>
      <c r="W118" s="555"/>
      <c r="X118" s="555"/>
      <c r="Y118" s="556"/>
      <c r="Z118" s="554" t="s">
        <v>197</v>
      </c>
      <c r="AA118" s="555"/>
      <c r="AB118" s="555"/>
      <c r="AC118" s="555"/>
      <c r="AD118" s="555"/>
      <c r="AE118" s="555"/>
      <c r="AF118" s="556"/>
      <c r="AG118" s="584" t="s">
        <v>200</v>
      </c>
      <c r="AH118" s="585"/>
      <c r="AI118" s="585"/>
      <c r="AJ118" s="585"/>
      <c r="AK118" s="585"/>
      <c r="AL118" s="585"/>
      <c r="AM118" s="586"/>
      <c r="AO118" s="168" t="s">
        <v>195</v>
      </c>
      <c r="AP118" s="168" t="e">
        <f>VLOOKUP(L5,計算用!$A$2:$D$36,4,FALSE)*1000</f>
        <v>#N/A</v>
      </c>
    </row>
    <row r="119" spans="1:42" ht="9.75" customHeight="1" x14ac:dyDescent="0.15">
      <c r="A119" s="636"/>
      <c r="B119" s="637"/>
      <c r="C119" s="637"/>
      <c r="D119" s="638"/>
      <c r="E119" s="557"/>
      <c r="F119" s="558"/>
      <c r="G119" s="558"/>
      <c r="H119" s="558"/>
      <c r="I119" s="559"/>
      <c r="J119" s="601"/>
      <c r="K119" s="602"/>
      <c r="L119" s="602"/>
      <c r="M119" s="602"/>
      <c r="N119" s="602"/>
      <c r="O119" s="602"/>
      <c r="P119" s="602"/>
      <c r="Q119" s="602"/>
      <c r="R119" s="602"/>
      <c r="S119" s="602"/>
      <c r="T119" s="602"/>
      <c r="U119" s="602"/>
      <c r="V119" s="602"/>
      <c r="W119" s="602"/>
      <c r="X119" s="602"/>
      <c r="Y119" s="603"/>
      <c r="Z119" s="604"/>
      <c r="AA119" s="605"/>
      <c r="AB119" s="605"/>
      <c r="AC119" s="605"/>
      <c r="AD119" s="605"/>
      <c r="AE119" s="605"/>
      <c r="AF119" s="606"/>
      <c r="AG119" s="605"/>
      <c r="AH119" s="605"/>
      <c r="AI119" s="605"/>
      <c r="AJ119" s="605"/>
      <c r="AK119" s="605"/>
      <c r="AL119" s="605"/>
      <c r="AM119" s="606"/>
      <c r="AO119" s="168" t="s">
        <v>75</v>
      </c>
      <c r="AP119" s="168">
        <f>IF(OR(AP5=1,AP5=3,AP5=6),AG5,1)</f>
        <v>1</v>
      </c>
    </row>
    <row r="120" spans="1:42" ht="9.75" customHeight="1" x14ac:dyDescent="0.15">
      <c r="A120" s="639"/>
      <c r="B120" s="640"/>
      <c r="C120" s="640"/>
      <c r="D120" s="641"/>
      <c r="E120" s="486"/>
      <c r="F120" s="487"/>
      <c r="G120" s="487"/>
      <c r="H120" s="487"/>
      <c r="I120" s="488"/>
      <c r="J120" s="598"/>
      <c r="K120" s="599"/>
      <c r="L120" s="599"/>
      <c r="M120" s="599"/>
      <c r="N120" s="599"/>
      <c r="O120" s="599"/>
      <c r="P120" s="599"/>
      <c r="Q120" s="599"/>
      <c r="R120" s="599"/>
      <c r="S120" s="599"/>
      <c r="T120" s="599"/>
      <c r="U120" s="599"/>
      <c r="V120" s="599"/>
      <c r="W120" s="599"/>
      <c r="X120" s="599"/>
      <c r="Y120" s="600"/>
      <c r="Z120" s="597"/>
      <c r="AA120" s="587"/>
      <c r="AB120" s="587"/>
      <c r="AC120" s="587"/>
      <c r="AD120" s="587"/>
      <c r="AE120" s="587"/>
      <c r="AF120" s="588"/>
      <c r="AG120" s="587"/>
      <c r="AH120" s="587"/>
      <c r="AI120" s="587"/>
      <c r="AJ120" s="587"/>
      <c r="AK120" s="587"/>
      <c r="AL120" s="587"/>
      <c r="AM120" s="588"/>
      <c r="AO120" s="168" t="s">
        <v>196</v>
      </c>
      <c r="AP120" s="168" t="str">
        <f>IFERROR(AP118*AP119,"")</f>
        <v/>
      </c>
    </row>
    <row r="121" spans="1:42" ht="9.75" customHeight="1" x14ac:dyDescent="0.15">
      <c r="A121" s="639"/>
      <c r="B121" s="640"/>
      <c r="C121" s="640"/>
      <c r="D121" s="641"/>
      <c r="E121" s="486"/>
      <c r="F121" s="487"/>
      <c r="G121" s="487"/>
      <c r="H121" s="487"/>
      <c r="I121" s="488"/>
      <c r="J121" s="598"/>
      <c r="K121" s="599"/>
      <c r="L121" s="599"/>
      <c r="M121" s="599"/>
      <c r="N121" s="599"/>
      <c r="O121" s="599"/>
      <c r="P121" s="599"/>
      <c r="Q121" s="599"/>
      <c r="R121" s="599"/>
      <c r="S121" s="599"/>
      <c r="T121" s="599"/>
      <c r="U121" s="599"/>
      <c r="V121" s="599"/>
      <c r="W121" s="599"/>
      <c r="X121" s="599"/>
      <c r="Y121" s="600"/>
      <c r="Z121" s="597"/>
      <c r="AA121" s="587"/>
      <c r="AB121" s="587"/>
      <c r="AC121" s="587"/>
      <c r="AD121" s="587"/>
      <c r="AE121" s="587"/>
      <c r="AF121" s="588"/>
      <c r="AG121" s="587"/>
      <c r="AH121" s="587"/>
      <c r="AI121" s="587"/>
      <c r="AJ121" s="587"/>
      <c r="AK121" s="587"/>
      <c r="AL121" s="587"/>
      <c r="AM121" s="588"/>
    </row>
    <row r="122" spans="1:42" ht="9.75" customHeight="1" x14ac:dyDescent="0.15">
      <c r="A122" s="639"/>
      <c r="B122" s="640"/>
      <c r="C122" s="640"/>
      <c r="D122" s="641"/>
      <c r="E122" s="486"/>
      <c r="F122" s="487"/>
      <c r="G122" s="487"/>
      <c r="H122" s="487"/>
      <c r="I122" s="488"/>
      <c r="J122" s="598"/>
      <c r="K122" s="599"/>
      <c r="L122" s="599"/>
      <c r="M122" s="599"/>
      <c r="N122" s="599"/>
      <c r="O122" s="599"/>
      <c r="P122" s="599"/>
      <c r="Q122" s="599"/>
      <c r="R122" s="599"/>
      <c r="S122" s="599"/>
      <c r="T122" s="599"/>
      <c r="U122" s="599"/>
      <c r="V122" s="599"/>
      <c r="W122" s="599"/>
      <c r="X122" s="599"/>
      <c r="Y122" s="600"/>
      <c r="Z122" s="597"/>
      <c r="AA122" s="587"/>
      <c r="AB122" s="587"/>
      <c r="AC122" s="587"/>
      <c r="AD122" s="587"/>
      <c r="AE122" s="587"/>
      <c r="AF122" s="588"/>
      <c r="AG122" s="587"/>
      <c r="AH122" s="587"/>
      <c r="AI122" s="587"/>
      <c r="AJ122" s="587"/>
      <c r="AK122" s="587"/>
      <c r="AL122" s="587"/>
      <c r="AM122" s="588"/>
    </row>
    <row r="123" spans="1:42" ht="9.75" customHeight="1" thickBot="1" x14ac:dyDescent="0.2">
      <c r="A123" s="642"/>
      <c r="B123" s="643"/>
      <c r="C123" s="643"/>
      <c r="D123" s="644"/>
      <c r="E123" s="607"/>
      <c r="F123" s="608"/>
      <c r="G123" s="608"/>
      <c r="H123" s="608"/>
      <c r="I123" s="609"/>
      <c r="J123" s="591"/>
      <c r="K123" s="592"/>
      <c r="L123" s="592"/>
      <c r="M123" s="592"/>
      <c r="N123" s="592"/>
      <c r="O123" s="592"/>
      <c r="P123" s="592"/>
      <c r="Q123" s="592"/>
      <c r="R123" s="592"/>
      <c r="S123" s="592"/>
      <c r="T123" s="592"/>
      <c r="U123" s="592"/>
      <c r="V123" s="592"/>
      <c r="W123" s="592"/>
      <c r="X123" s="592"/>
      <c r="Y123" s="593"/>
      <c r="Z123" s="594"/>
      <c r="AA123" s="595"/>
      <c r="AB123" s="595"/>
      <c r="AC123" s="595"/>
      <c r="AD123" s="595"/>
      <c r="AE123" s="595"/>
      <c r="AF123" s="596"/>
      <c r="AG123" s="595"/>
      <c r="AH123" s="595"/>
      <c r="AI123" s="595"/>
      <c r="AJ123" s="595"/>
      <c r="AK123" s="595"/>
      <c r="AL123" s="595"/>
      <c r="AM123" s="596"/>
    </row>
    <row r="124" spans="1:42" ht="20.25" customHeight="1" thickTop="1" x14ac:dyDescent="0.15">
      <c r="A124" s="581" t="s">
        <v>208</v>
      </c>
      <c r="B124" s="582"/>
      <c r="C124" s="582"/>
      <c r="D124" s="583"/>
      <c r="E124" s="645" t="str">
        <f>IF(AP120=0,"",AP120)</f>
        <v/>
      </c>
      <c r="F124" s="646"/>
      <c r="G124" s="646"/>
      <c r="H124" s="646"/>
      <c r="I124" s="647"/>
      <c r="J124" s="578" t="s">
        <v>207</v>
      </c>
      <c r="K124" s="579"/>
      <c r="L124" s="579"/>
      <c r="M124" s="580"/>
      <c r="N124" s="581">
        <f>Z124-AG124</f>
        <v>0</v>
      </c>
      <c r="O124" s="582"/>
      <c r="P124" s="582"/>
      <c r="Q124" s="582"/>
      <c r="R124" s="582"/>
      <c r="S124" s="582"/>
      <c r="T124" s="582"/>
      <c r="U124" s="583"/>
      <c r="V124" s="613" t="s">
        <v>206</v>
      </c>
      <c r="W124" s="614"/>
      <c r="X124" s="614"/>
      <c r="Y124" s="615"/>
      <c r="Z124" s="581">
        <f>SUM(Z119:AF123)</f>
        <v>0</v>
      </c>
      <c r="AA124" s="582"/>
      <c r="AB124" s="582"/>
      <c r="AC124" s="582"/>
      <c r="AD124" s="582"/>
      <c r="AE124" s="582"/>
      <c r="AF124" s="582"/>
      <c r="AG124" s="581">
        <f>SUM(AG119:AM123)</f>
        <v>0</v>
      </c>
      <c r="AH124" s="582"/>
      <c r="AI124" s="582"/>
      <c r="AJ124" s="582"/>
      <c r="AK124" s="582"/>
      <c r="AL124" s="582"/>
      <c r="AM124" s="583"/>
    </row>
    <row r="125" spans="1:42" ht="10.5" customHeight="1" thickBot="1" x14ac:dyDescent="0.2">
      <c r="A125" s="172"/>
      <c r="B125" s="172"/>
      <c r="C125" s="172"/>
      <c r="D125" s="172"/>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2"/>
      <c r="AG125" s="172"/>
      <c r="AH125" s="172"/>
      <c r="AI125" s="172"/>
      <c r="AJ125" s="172"/>
      <c r="AK125" s="173"/>
      <c r="AL125" s="173"/>
      <c r="AM125" s="173"/>
    </row>
    <row r="126" spans="1:42" ht="6" customHeight="1" x14ac:dyDescent="0.15">
      <c r="A126" s="165"/>
      <c r="B126" s="165"/>
      <c r="C126" s="165"/>
      <c r="D126" s="165"/>
      <c r="E126" s="165"/>
      <c r="F126" s="165"/>
      <c r="G126" s="165"/>
      <c r="H126" s="165"/>
      <c r="I126" s="165"/>
      <c r="J126" s="165"/>
      <c r="K126" s="165"/>
      <c r="L126" s="165"/>
      <c r="M126" s="165"/>
      <c r="N126" s="165"/>
      <c r="O126" s="165"/>
      <c r="P126" s="165"/>
      <c r="Q126" s="165"/>
      <c r="R126" s="165"/>
      <c r="S126" s="165"/>
      <c r="T126" s="165"/>
      <c r="U126" s="165"/>
      <c r="V126" s="165"/>
      <c r="W126" s="165"/>
      <c r="X126" s="165"/>
      <c r="Y126" s="165"/>
      <c r="Z126" s="165"/>
      <c r="AA126" s="165"/>
      <c r="AB126" s="165"/>
      <c r="AC126" s="165"/>
      <c r="AD126" s="165"/>
      <c r="AE126" s="165"/>
      <c r="AF126" s="165"/>
      <c r="AG126" s="165"/>
      <c r="AH126" s="165"/>
      <c r="AI126" s="165"/>
      <c r="AJ126" s="165"/>
    </row>
    <row r="127" spans="1:42" s="176" customFormat="1" ht="10.5" x14ac:dyDescent="0.15">
      <c r="A127" s="174" t="s">
        <v>44</v>
      </c>
      <c r="B127" s="139"/>
      <c r="C127" s="139"/>
      <c r="D127" s="139"/>
      <c r="E127" s="139"/>
      <c r="F127" s="139"/>
      <c r="G127" s="139"/>
      <c r="H127" s="139"/>
      <c r="I127" s="139"/>
      <c r="J127" s="139"/>
      <c r="K127" s="139"/>
      <c r="L127" s="139"/>
      <c r="M127" s="139"/>
      <c r="N127" s="139"/>
      <c r="O127" s="139"/>
      <c r="P127" s="139"/>
      <c r="Q127" s="139"/>
      <c r="R127" s="139"/>
      <c r="S127" s="139"/>
      <c r="T127" s="139"/>
      <c r="U127" s="139"/>
      <c r="V127" s="139"/>
      <c r="W127" s="139"/>
      <c r="X127" s="139"/>
      <c r="Y127" s="139"/>
      <c r="Z127" s="139"/>
      <c r="AA127" s="139"/>
      <c r="AB127" s="139"/>
      <c r="AC127" s="139"/>
      <c r="AD127" s="139"/>
      <c r="AE127" s="139"/>
      <c r="AF127" s="139"/>
      <c r="AG127" s="139"/>
      <c r="AH127" s="139"/>
      <c r="AI127" s="139"/>
      <c r="AJ127" s="139"/>
      <c r="AK127" s="175"/>
      <c r="AL127" s="175"/>
      <c r="AM127" s="175"/>
    </row>
    <row r="128" spans="1:42" s="176" customFormat="1" ht="5.25" customHeight="1" x14ac:dyDescent="0.15">
      <c r="A128" s="174"/>
      <c r="B128" s="139"/>
      <c r="C128" s="139"/>
      <c r="D128" s="139"/>
      <c r="E128" s="139"/>
      <c r="F128" s="139"/>
      <c r="G128" s="139"/>
      <c r="H128" s="139"/>
      <c r="I128" s="139"/>
      <c r="J128" s="139"/>
      <c r="K128" s="139"/>
      <c r="L128" s="139"/>
      <c r="M128" s="139"/>
      <c r="N128" s="139"/>
      <c r="O128" s="139"/>
      <c r="P128" s="139"/>
      <c r="Q128" s="139"/>
      <c r="R128" s="139"/>
      <c r="S128" s="139"/>
      <c r="T128" s="139"/>
      <c r="U128" s="139"/>
      <c r="V128" s="139"/>
      <c r="W128" s="139"/>
      <c r="X128" s="139"/>
      <c r="Y128" s="139"/>
      <c r="Z128" s="139"/>
      <c r="AA128" s="139"/>
      <c r="AB128" s="139"/>
      <c r="AC128" s="139"/>
      <c r="AD128" s="139"/>
      <c r="AE128" s="139"/>
      <c r="AF128" s="139"/>
      <c r="AG128" s="139"/>
      <c r="AH128" s="139"/>
      <c r="AI128" s="139"/>
      <c r="AJ128" s="139"/>
      <c r="AK128" s="175"/>
      <c r="AL128" s="175"/>
      <c r="AM128" s="175"/>
    </row>
    <row r="129" spans="1:39" s="176" customFormat="1" ht="10.5" x14ac:dyDescent="0.15">
      <c r="A129" s="174"/>
      <c r="B129" s="152" t="s">
        <v>45</v>
      </c>
      <c r="C129" s="139"/>
      <c r="D129" s="139"/>
      <c r="E129" s="139"/>
      <c r="F129" s="139"/>
      <c r="G129" s="139"/>
      <c r="H129" s="139"/>
      <c r="I129" s="139"/>
      <c r="J129" s="139"/>
      <c r="K129" s="139"/>
      <c r="L129" s="139"/>
      <c r="M129" s="139"/>
      <c r="N129" s="139"/>
      <c r="O129" s="139"/>
      <c r="P129" s="139"/>
      <c r="Q129" s="139"/>
      <c r="R129" s="139"/>
      <c r="S129" s="139"/>
      <c r="T129" s="139"/>
      <c r="U129" s="139"/>
      <c r="V129" s="139"/>
      <c r="W129" s="139"/>
      <c r="X129" s="139"/>
      <c r="Y129" s="139"/>
      <c r="Z129" s="139"/>
      <c r="AA129" s="139"/>
      <c r="AB129" s="139"/>
      <c r="AC129" s="139"/>
      <c r="AD129" s="139"/>
      <c r="AE129" s="139"/>
      <c r="AF129" s="139"/>
      <c r="AG129" s="139"/>
      <c r="AH129" s="139"/>
      <c r="AI129" s="139"/>
      <c r="AJ129" s="139"/>
      <c r="AK129" s="175"/>
      <c r="AL129" s="175"/>
      <c r="AM129" s="175"/>
    </row>
    <row r="130" spans="1:39" s="176" customFormat="1" ht="10.5" x14ac:dyDescent="0.15">
      <c r="A130" s="174"/>
      <c r="B130" s="152" t="s">
        <v>64</v>
      </c>
      <c r="C130" s="139"/>
      <c r="D130" s="139"/>
      <c r="E130" s="139"/>
      <c r="F130" s="139"/>
      <c r="G130" s="139"/>
      <c r="H130" s="139"/>
      <c r="I130" s="139"/>
      <c r="J130" s="139"/>
      <c r="K130" s="139"/>
      <c r="L130" s="139"/>
      <c r="M130" s="139"/>
      <c r="N130" s="139"/>
      <c r="O130" s="139"/>
      <c r="P130" s="139"/>
      <c r="Q130" s="139"/>
      <c r="R130" s="139"/>
      <c r="S130" s="139"/>
      <c r="T130" s="139"/>
      <c r="U130" s="139"/>
      <c r="V130" s="139"/>
      <c r="W130" s="139"/>
      <c r="X130" s="139"/>
      <c r="Y130" s="139"/>
      <c r="Z130" s="139"/>
      <c r="AA130" s="139"/>
      <c r="AB130" s="139"/>
      <c r="AC130" s="139"/>
      <c r="AD130" s="139"/>
      <c r="AE130" s="139"/>
      <c r="AF130" s="139"/>
      <c r="AG130" s="139"/>
      <c r="AH130" s="139"/>
      <c r="AI130" s="139"/>
      <c r="AJ130" s="139"/>
      <c r="AK130" s="175"/>
      <c r="AL130" s="175"/>
      <c r="AM130" s="175"/>
    </row>
    <row r="131" spans="1:39" s="176" customFormat="1" ht="5.25" customHeight="1" x14ac:dyDescent="0.15">
      <c r="A131" s="174"/>
      <c r="B131" s="139"/>
      <c r="C131" s="139"/>
      <c r="D131" s="139"/>
      <c r="E131" s="139"/>
      <c r="F131" s="139"/>
      <c r="G131" s="139"/>
      <c r="H131" s="139"/>
      <c r="I131" s="139"/>
      <c r="J131" s="139"/>
      <c r="K131" s="139"/>
      <c r="L131" s="139"/>
      <c r="M131" s="139"/>
      <c r="N131" s="139"/>
      <c r="O131" s="139"/>
      <c r="P131" s="139"/>
      <c r="Q131" s="139"/>
      <c r="R131" s="139"/>
      <c r="S131" s="139"/>
      <c r="T131" s="139"/>
      <c r="U131" s="139"/>
      <c r="V131" s="139"/>
      <c r="W131" s="139"/>
      <c r="X131" s="139"/>
      <c r="Y131" s="139"/>
      <c r="Z131" s="139"/>
      <c r="AA131" s="139"/>
      <c r="AB131" s="139"/>
      <c r="AC131" s="139"/>
      <c r="AD131" s="139"/>
      <c r="AE131" s="139"/>
      <c r="AF131" s="139"/>
      <c r="AG131" s="139"/>
      <c r="AH131" s="139"/>
      <c r="AI131" s="139"/>
      <c r="AJ131" s="139"/>
      <c r="AK131" s="175"/>
      <c r="AL131" s="175"/>
      <c r="AM131" s="175"/>
    </row>
    <row r="132" spans="1:39" x14ac:dyDescent="0.15">
      <c r="A132" s="177" t="s">
        <v>98</v>
      </c>
      <c r="B132" s="178"/>
      <c r="C132" s="165"/>
      <c r="D132" s="165"/>
      <c r="E132" s="165"/>
      <c r="F132" s="165"/>
      <c r="G132" s="165"/>
      <c r="H132" s="165"/>
      <c r="I132" s="165"/>
      <c r="J132" s="165"/>
      <c r="K132" s="165"/>
      <c r="L132" s="165"/>
      <c r="M132" s="165"/>
      <c r="N132" s="165"/>
      <c r="O132" s="165"/>
      <c r="P132" s="165"/>
      <c r="Q132" s="165"/>
      <c r="R132" s="165"/>
      <c r="S132" s="165"/>
      <c r="T132" s="165"/>
      <c r="U132" s="165"/>
      <c r="V132" s="165"/>
      <c r="W132" s="165"/>
      <c r="X132" s="165"/>
      <c r="Y132" s="165"/>
      <c r="Z132" s="165"/>
      <c r="AA132" s="165"/>
      <c r="AB132" s="165"/>
      <c r="AC132" s="165"/>
      <c r="AD132" s="165"/>
      <c r="AE132" s="165"/>
      <c r="AF132" s="165"/>
      <c r="AG132" s="165"/>
      <c r="AH132" s="165"/>
      <c r="AI132" s="165"/>
      <c r="AJ132" s="165"/>
    </row>
    <row r="133" spans="1:39" x14ac:dyDescent="0.15">
      <c r="A133" s="179" t="s">
        <v>168</v>
      </c>
      <c r="B133" s="180"/>
      <c r="C133" s="180"/>
      <c r="D133" s="180"/>
      <c r="E133" s="180"/>
      <c r="F133" s="180"/>
      <c r="G133" s="180"/>
      <c r="H133" s="180"/>
      <c r="I133" s="180"/>
      <c r="J133" s="180"/>
      <c r="K133" s="180"/>
      <c r="L133" s="180"/>
      <c r="M133" s="180"/>
      <c r="N133" s="180"/>
      <c r="O133" s="180"/>
      <c r="P133" s="180"/>
      <c r="Q133" s="180"/>
      <c r="R133" s="180"/>
      <c r="S133" s="180"/>
      <c r="T133" s="623"/>
      <c r="U133" s="623"/>
      <c r="V133" s="623"/>
      <c r="W133" s="623"/>
      <c r="X133" s="623"/>
      <c r="Y133" s="623"/>
      <c r="Z133" s="623"/>
      <c r="AA133" s="623"/>
      <c r="AB133" s="623"/>
      <c r="AC133" s="623"/>
      <c r="AD133" s="623"/>
      <c r="AE133" s="623"/>
      <c r="AF133" s="623"/>
      <c r="AG133" s="623"/>
      <c r="AH133" s="623"/>
      <c r="AI133" s="623"/>
      <c r="AJ133" s="623"/>
      <c r="AK133" s="623"/>
      <c r="AL133" s="623"/>
      <c r="AM133" s="624"/>
    </row>
    <row r="134" spans="1:39" x14ac:dyDescent="0.15">
      <c r="A134" s="181"/>
      <c r="B134" s="291" t="s">
        <v>191</v>
      </c>
      <c r="C134" s="180"/>
      <c r="D134" s="180"/>
      <c r="E134" s="180"/>
      <c r="F134" s="180"/>
      <c r="G134" s="180"/>
      <c r="H134" s="180"/>
      <c r="I134" s="180"/>
      <c r="J134" s="180"/>
      <c r="K134" s="180"/>
      <c r="L134" s="180"/>
      <c r="M134" s="180"/>
      <c r="N134" s="180"/>
      <c r="O134" s="180"/>
      <c r="P134" s="180"/>
      <c r="Q134" s="180"/>
      <c r="R134" s="180"/>
      <c r="S134" s="180"/>
      <c r="T134" s="623" t="s">
        <v>65</v>
      </c>
      <c r="U134" s="623"/>
      <c r="V134" s="623"/>
      <c r="W134" s="623"/>
      <c r="X134" s="623"/>
      <c r="Y134" s="623"/>
      <c r="Z134" s="623"/>
      <c r="AA134" s="623"/>
      <c r="AB134" s="623"/>
      <c r="AC134" s="623"/>
      <c r="AD134" s="623"/>
      <c r="AE134" s="623"/>
      <c r="AF134" s="623"/>
      <c r="AG134" s="623"/>
      <c r="AH134" s="623"/>
      <c r="AI134" s="623"/>
      <c r="AJ134" s="623"/>
      <c r="AK134" s="623"/>
      <c r="AL134" s="623"/>
      <c r="AM134" s="624"/>
    </row>
    <row r="135" spans="1:39" ht="38.25" customHeight="1" x14ac:dyDescent="0.15">
      <c r="A135" s="183"/>
      <c r="B135" s="134"/>
      <c r="C135" s="184" t="s">
        <v>179</v>
      </c>
      <c r="D135" s="630" t="s">
        <v>180</v>
      </c>
      <c r="E135" s="630"/>
      <c r="F135" s="630"/>
      <c r="G135" s="630"/>
      <c r="H135" s="630"/>
      <c r="I135" s="630"/>
      <c r="J135" s="630"/>
      <c r="K135" s="630"/>
      <c r="L135" s="630"/>
      <c r="M135" s="630"/>
      <c r="N135" s="630"/>
      <c r="O135" s="630"/>
      <c r="P135" s="630"/>
      <c r="Q135" s="630"/>
      <c r="R135" s="630"/>
      <c r="S135" s="631"/>
      <c r="T135" s="569" t="s">
        <v>253</v>
      </c>
      <c r="U135" s="570"/>
      <c r="V135" s="570"/>
      <c r="W135" s="570"/>
      <c r="X135" s="570"/>
      <c r="Y135" s="570"/>
      <c r="Z135" s="570"/>
      <c r="AA135" s="570"/>
      <c r="AB135" s="570"/>
      <c r="AC135" s="570"/>
      <c r="AD135" s="570"/>
      <c r="AE135" s="570"/>
      <c r="AF135" s="570"/>
      <c r="AG135" s="570"/>
      <c r="AH135" s="570"/>
      <c r="AI135" s="570"/>
      <c r="AJ135" s="570"/>
      <c r="AK135" s="570"/>
      <c r="AL135" s="570"/>
      <c r="AM135" s="571"/>
    </row>
    <row r="136" spans="1:39" ht="23.25" customHeight="1" x14ac:dyDescent="0.15">
      <c r="A136" s="183"/>
      <c r="B136" s="185"/>
      <c r="C136" s="186" t="s">
        <v>178</v>
      </c>
      <c r="D136" s="632" t="s">
        <v>181</v>
      </c>
      <c r="E136" s="632"/>
      <c r="F136" s="632"/>
      <c r="G136" s="632"/>
      <c r="H136" s="632"/>
      <c r="I136" s="632"/>
      <c r="J136" s="632"/>
      <c r="K136" s="632"/>
      <c r="L136" s="632"/>
      <c r="M136" s="632"/>
      <c r="N136" s="632"/>
      <c r="O136" s="632"/>
      <c r="P136" s="632"/>
      <c r="Q136" s="632"/>
      <c r="R136" s="632"/>
      <c r="S136" s="633"/>
      <c r="T136" s="622" t="s">
        <v>249</v>
      </c>
      <c r="U136" s="617"/>
      <c r="V136" s="617"/>
      <c r="W136" s="617"/>
      <c r="X136" s="617"/>
      <c r="Y136" s="617"/>
      <c r="Z136" s="617"/>
      <c r="AA136" s="617"/>
      <c r="AB136" s="617"/>
      <c r="AC136" s="617"/>
      <c r="AD136" s="617"/>
      <c r="AE136" s="617"/>
      <c r="AF136" s="617"/>
      <c r="AG136" s="617"/>
      <c r="AH136" s="617"/>
      <c r="AI136" s="617"/>
      <c r="AJ136" s="617"/>
      <c r="AK136" s="617"/>
      <c r="AL136" s="617"/>
      <c r="AM136" s="618"/>
    </row>
    <row r="137" spans="1:39" x14ac:dyDescent="0.15">
      <c r="A137" s="181"/>
      <c r="B137" s="291" t="s">
        <v>169</v>
      </c>
      <c r="C137" s="180"/>
      <c r="D137" s="180"/>
      <c r="E137" s="180"/>
      <c r="F137" s="180"/>
      <c r="G137" s="180"/>
      <c r="H137" s="180"/>
      <c r="I137" s="180"/>
      <c r="J137" s="180"/>
      <c r="K137" s="180"/>
      <c r="L137" s="180"/>
      <c r="M137" s="180"/>
      <c r="N137" s="180"/>
      <c r="O137" s="180"/>
      <c r="P137" s="180"/>
      <c r="Q137" s="180"/>
      <c r="R137" s="180"/>
      <c r="S137" s="180"/>
      <c r="T137" s="623" t="s">
        <v>65</v>
      </c>
      <c r="U137" s="623"/>
      <c r="V137" s="623"/>
      <c r="W137" s="623"/>
      <c r="X137" s="623"/>
      <c r="Y137" s="623"/>
      <c r="Z137" s="623"/>
      <c r="AA137" s="623"/>
      <c r="AB137" s="623"/>
      <c r="AC137" s="623"/>
      <c r="AD137" s="623"/>
      <c r="AE137" s="623"/>
      <c r="AF137" s="623"/>
      <c r="AG137" s="623"/>
      <c r="AH137" s="623"/>
      <c r="AI137" s="623"/>
      <c r="AJ137" s="623"/>
      <c r="AK137" s="623"/>
      <c r="AL137" s="623"/>
      <c r="AM137" s="624"/>
    </row>
    <row r="138" spans="1:39" x14ac:dyDescent="0.15">
      <c r="A138" s="183"/>
      <c r="B138" s="187"/>
      <c r="C138" s="184" t="s">
        <v>176</v>
      </c>
      <c r="D138" s="630" t="s">
        <v>177</v>
      </c>
      <c r="E138" s="630"/>
      <c r="F138" s="630"/>
      <c r="G138" s="630"/>
      <c r="H138" s="630"/>
      <c r="I138" s="630"/>
      <c r="J138" s="630"/>
      <c r="K138" s="630"/>
      <c r="L138" s="630"/>
      <c r="M138" s="630"/>
      <c r="N138" s="630"/>
      <c r="O138" s="630"/>
      <c r="P138" s="630"/>
      <c r="Q138" s="630"/>
      <c r="R138" s="630"/>
      <c r="S138" s="631"/>
      <c r="T138" s="569" t="s">
        <v>170</v>
      </c>
      <c r="U138" s="570"/>
      <c r="V138" s="570"/>
      <c r="W138" s="570"/>
      <c r="X138" s="570"/>
      <c r="Y138" s="570"/>
      <c r="Z138" s="570"/>
      <c r="AA138" s="570"/>
      <c r="AB138" s="570"/>
      <c r="AC138" s="570"/>
      <c r="AD138" s="570"/>
      <c r="AE138" s="570"/>
      <c r="AF138" s="570"/>
      <c r="AG138" s="570"/>
      <c r="AH138" s="570"/>
      <c r="AI138" s="570"/>
      <c r="AJ138" s="570"/>
      <c r="AK138" s="570"/>
      <c r="AL138" s="570"/>
      <c r="AM138" s="571"/>
    </row>
    <row r="139" spans="1:39" ht="12" customHeight="1" x14ac:dyDescent="0.15">
      <c r="A139" s="183"/>
      <c r="B139" s="187"/>
      <c r="C139" s="186" t="s">
        <v>174</v>
      </c>
      <c r="D139" s="634" t="s">
        <v>175</v>
      </c>
      <c r="E139" s="634"/>
      <c r="F139" s="634"/>
      <c r="G139" s="634"/>
      <c r="H139" s="634"/>
      <c r="I139" s="634"/>
      <c r="J139" s="634"/>
      <c r="K139" s="634"/>
      <c r="L139" s="634"/>
      <c r="M139" s="634"/>
      <c r="N139" s="634"/>
      <c r="O139" s="634"/>
      <c r="P139" s="634"/>
      <c r="Q139" s="634"/>
      <c r="R139" s="634"/>
      <c r="S139" s="635"/>
      <c r="T139" s="616" t="s">
        <v>171</v>
      </c>
      <c r="U139" s="617"/>
      <c r="V139" s="617"/>
      <c r="W139" s="617"/>
      <c r="X139" s="617"/>
      <c r="Y139" s="617"/>
      <c r="Z139" s="617"/>
      <c r="AA139" s="617"/>
      <c r="AB139" s="617"/>
      <c r="AC139" s="617"/>
      <c r="AD139" s="617"/>
      <c r="AE139" s="617"/>
      <c r="AF139" s="617"/>
      <c r="AG139" s="617"/>
      <c r="AH139" s="617"/>
      <c r="AI139" s="617"/>
      <c r="AJ139" s="617"/>
      <c r="AK139" s="617"/>
      <c r="AL139" s="617"/>
      <c r="AM139" s="618"/>
    </row>
    <row r="140" spans="1:39" ht="23.25" customHeight="1" x14ac:dyDescent="0.15">
      <c r="A140" s="183"/>
      <c r="B140" s="183"/>
      <c r="C140" s="188" t="s">
        <v>172</v>
      </c>
      <c r="D140" s="628" t="s">
        <v>173</v>
      </c>
      <c r="E140" s="628"/>
      <c r="F140" s="628"/>
      <c r="G140" s="628"/>
      <c r="H140" s="628"/>
      <c r="I140" s="628"/>
      <c r="J140" s="628"/>
      <c r="K140" s="628"/>
      <c r="L140" s="628"/>
      <c r="M140" s="628"/>
      <c r="N140" s="628"/>
      <c r="O140" s="628"/>
      <c r="P140" s="628"/>
      <c r="Q140" s="628"/>
      <c r="R140" s="628"/>
      <c r="S140" s="629"/>
      <c r="T140" s="619" t="s">
        <v>182</v>
      </c>
      <c r="U140" s="620"/>
      <c r="V140" s="620"/>
      <c r="W140" s="620"/>
      <c r="X140" s="620"/>
      <c r="Y140" s="620"/>
      <c r="Z140" s="620"/>
      <c r="AA140" s="620"/>
      <c r="AB140" s="620"/>
      <c r="AC140" s="620"/>
      <c r="AD140" s="620"/>
      <c r="AE140" s="620"/>
      <c r="AF140" s="620"/>
      <c r="AG140" s="620"/>
      <c r="AH140" s="620"/>
      <c r="AI140" s="620"/>
      <c r="AJ140" s="620"/>
      <c r="AK140" s="620"/>
      <c r="AL140" s="620"/>
      <c r="AM140" s="621"/>
    </row>
    <row r="141" spans="1:39" ht="36.75" customHeight="1" x14ac:dyDescent="0.15">
      <c r="A141" s="183"/>
      <c r="B141" s="187"/>
      <c r="C141" s="186" t="s">
        <v>183</v>
      </c>
      <c r="D141" s="634" t="s">
        <v>185</v>
      </c>
      <c r="E141" s="634"/>
      <c r="F141" s="634"/>
      <c r="G141" s="634"/>
      <c r="H141" s="634"/>
      <c r="I141" s="634"/>
      <c r="J141" s="634"/>
      <c r="K141" s="634"/>
      <c r="L141" s="634"/>
      <c r="M141" s="634"/>
      <c r="N141" s="634"/>
      <c r="O141" s="634"/>
      <c r="P141" s="634"/>
      <c r="Q141" s="634"/>
      <c r="R141" s="634"/>
      <c r="S141" s="635"/>
      <c r="T141" s="714" t="s">
        <v>186</v>
      </c>
      <c r="U141" s="715"/>
      <c r="V141" s="715"/>
      <c r="W141" s="715"/>
      <c r="X141" s="715"/>
      <c r="Y141" s="715"/>
      <c r="Z141" s="715"/>
      <c r="AA141" s="715"/>
      <c r="AB141" s="715"/>
      <c r="AC141" s="715"/>
      <c r="AD141" s="715"/>
      <c r="AE141" s="715"/>
      <c r="AF141" s="715"/>
      <c r="AG141" s="715"/>
      <c r="AH141" s="715"/>
      <c r="AI141" s="715"/>
      <c r="AJ141" s="715"/>
      <c r="AK141" s="715"/>
      <c r="AL141" s="715"/>
      <c r="AM141" s="716"/>
    </row>
    <row r="142" spans="1:39" x14ac:dyDescent="0.15">
      <c r="A142" s="179" t="s">
        <v>187</v>
      </c>
      <c r="B142" s="180"/>
      <c r="C142" s="180"/>
      <c r="D142" s="180"/>
      <c r="E142" s="180"/>
      <c r="F142" s="180"/>
      <c r="G142" s="180"/>
      <c r="H142" s="180"/>
      <c r="I142" s="180"/>
      <c r="J142" s="180"/>
      <c r="K142" s="180"/>
      <c r="L142" s="180"/>
      <c r="M142" s="180"/>
      <c r="N142" s="180"/>
      <c r="O142" s="180"/>
      <c r="P142" s="180"/>
      <c r="Q142" s="180"/>
      <c r="R142" s="180"/>
      <c r="S142" s="180"/>
      <c r="T142" s="623"/>
      <c r="U142" s="623"/>
      <c r="V142" s="623"/>
      <c r="W142" s="623"/>
      <c r="X142" s="623"/>
      <c r="Y142" s="623"/>
      <c r="Z142" s="623"/>
      <c r="AA142" s="623"/>
      <c r="AB142" s="623"/>
      <c r="AC142" s="623"/>
      <c r="AD142" s="623"/>
      <c r="AE142" s="623"/>
      <c r="AF142" s="623"/>
      <c r="AG142" s="623"/>
      <c r="AH142" s="623"/>
      <c r="AI142" s="623"/>
      <c r="AJ142" s="623"/>
      <c r="AK142" s="623"/>
      <c r="AL142" s="623"/>
      <c r="AM142" s="624"/>
    </row>
    <row r="143" spans="1:39" x14ac:dyDescent="0.15">
      <c r="A143" s="181"/>
      <c r="B143" s="291" t="s">
        <v>191</v>
      </c>
      <c r="C143" s="180"/>
      <c r="D143" s="180"/>
      <c r="E143" s="180"/>
      <c r="F143" s="180"/>
      <c r="G143" s="180"/>
      <c r="H143" s="180"/>
      <c r="I143" s="180"/>
      <c r="J143" s="180"/>
      <c r="K143" s="180"/>
      <c r="L143" s="180"/>
      <c r="M143" s="180"/>
      <c r="N143" s="180"/>
      <c r="O143" s="180"/>
      <c r="P143" s="180"/>
      <c r="Q143" s="180"/>
      <c r="R143" s="180"/>
      <c r="S143" s="180"/>
      <c r="T143" s="623" t="s">
        <v>65</v>
      </c>
      <c r="U143" s="623"/>
      <c r="V143" s="623"/>
      <c r="W143" s="623"/>
      <c r="X143" s="623"/>
      <c r="Y143" s="623"/>
      <c r="Z143" s="623"/>
      <c r="AA143" s="623"/>
      <c r="AB143" s="623"/>
      <c r="AC143" s="623"/>
      <c r="AD143" s="623"/>
      <c r="AE143" s="623"/>
      <c r="AF143" s="623"/>
      <c r="AG143" s="623"/>
      <c r="AH143" s="623"/>
      <c r="AI143" s="623"/>
      <c r="AJ143" s="623"/>
      <c r="AK143" s="623"/>
      <c r="AL143" s="623"/>
      <c r="AM143" s="624"/>
    </row>
    <row r="144" spans="1:39" x14ac:dyDescent="0.15">
      <c r="A144" s="183"/>
      <c r="B144" s="134"/>
      <c r="C144" s="289" t="s">
        <v>184</v>
      </c>
      <c r="D144" s="651" t="s">
        <v>180</v>
      </c>
      <c r="E144" s="651"/>
      <c r="F144" s="651"/>
      <c r="G144" s="651"/>
      <c r="H144" s="651"/>
      <c r="I144" s="651"/>
      <c r="J144" s="651"/>
      <c r="K144" s="651"/>
      <c r="L144" s="651"/>
      <c r="M144" s="651"/>
      <c r="N144" s="651"/>
      <c r="O144" s="651"/>
      <c r="P144" s="651"/>
      <c r="Q144" s="651"/>
      <c r="R144" s="651"/>
      <c r="S144" s="652"/>
      <c r="T144" s="717" t="s">
        <v>254</v>
      </c>
      <c r="U144" s="718"/>
      <c r="V144" s="718"/>
      <c r="W144" s="718"/>
      <c r="X144" s="718"/>
      <c r="Y144" s="718"/>
      <c r="Z144" s="718"/>
      <c r="AA144" s="718"/>
      <c r="AB144" s="718"/>
      <c r="AC144" s="718"/>
      <c r="AD144" s="718"/>
      <c r="AE144" s="718"/>
      <c r="AF144" s="718"/>
      <c r="AG144" s="718"/>
      <c r="AH144" s="718"/>
      <c r="AI144" s="718"/>
      <c r="AJ144" s="718"/>
      <c r="AK144" s="718"/>
      <c r="AL144" s="718"/>
      <c r="AM144" s="719"/>
    </row>
    <row r="145" spans="1:39" x14ac:dyDescent="0.15">
      <c r="A145" s="179" t="s">
        <v>251</v>
      </c>
      <c r="B145" s="180"/>
      <c r="C145" s="180"/>
      <c r="D145" s="180"/>
      <c r="E145" s="180"/>
      <c r="F145" s="180"/>
      <c r="G145" s="180"/>
      <c r="H145" s="180"/>
      <c r="I145" s="180"/>
      <c r="J145" s="180"/>
      <c r="K145" s="180"/>
      <c r="L145" s="180"/>
      <c r="M145" s="180"/>
      <c r="N145" s="180"/>
      <c r="O145" s="180"/>
      <c r="P145" s="180"/>
      <c r="Q145" s="180"/>
      <c r="R145" s="180"/>
      <c r="S145" s="180"/>
      <c r="T145" s="623"/>
      <c r="U145" s="623"/>
      <c r="V145" s="623"/>
      <c r="W145" s="623"/>
      <c r="X145" s="623"/>
      <c r="Y145" s="623"/>
      <c r="Z145" s="623"/>
      <c r="AA145" s="623"/>
      <c r="AB145" s="623"/>
      <c r="AC145" s="623"/>
      <c r="AD145" s="623"/>
      <c r="AE145" s="623"/>
      <c r="AF145" s="623"/>
      <c r="AG145" s="623"/>
      <c r="AH145" s="623"/>
      <c r="AI145" s="623"/>
      <c r="AJ145" s="623"/>
      <c r="AK145" s="623"/>
      <c r="AL145" s="623"/>
      <c r="AM145" s="624"/>
    </row>
    <row r="146" spans="1:39" x14ac:dyDescent="0.15">
      <c r="A146" s="181"/>
      <c r="B146" s="291" t="s">
        <v>278</v>
      </c>
      <c r="C146" s="180"/>
      <c r="D146" s="180"/>
      <c r="E146" s="180"/>
      <c r="F146" s="180"/>
      <c r="G146" s="180"/>
      <c r="H146" s="180"/>
      <c r="I146" s="180"/>
      <c r="J146" s="180"/>
      <c r="K146" s="180"/>
      <c r="L146" s="180"/>
      <c r="M146" s="180"/>
      <c r="N146" s="180"/>
      <c r="O146" s="180"/>
      <c r="P146" s="180"/>
      <c r="Q146" s="180"/>
      <c r="R146" s="180"/>
      <c r="S146" s="180"/>
      <c r="T146" s="623" t="s">
        <v>65</v>
      </c>
      <c r="U146" s="623"/>
      <c r="V146" s="623"/>
      <c r="W146" s="623"/>
      <c r="X146" s="623"/>
      <c r="Y146" s="623"/>
      <c r="Z146" s="623"/>
      <c r="AA146" s="623"/>
      <c r="AB146" s="623"/>
      <c r="AC146" s="623"/>
      <c r="AD146" s="623"/>
      <c r="AE146" s="623"/>
      <c r="AF146" s="623"/>
      <c r="AG146" s="623"/>
      <c r="AH146" s="623"/>
      <c r="AI146" s="623"/>
      <c r="AJ146" s="623"/>
      <c r="AK146" s="623"/>
      <c r="AL146" s="623"/>
      <c r="AM146" s="624"/>
    </row>
    <row r="147" spans="1:39" ht="21" customHeight="1" x14ac:dyDescent="0.15">
      <c r="A147" s="183"/>
      <c r="B147" s="134"/>
      <c r="C147" s="289" t="s">
        <v>252</v>
      </c>
      <c r="D147" s="651" t="s">
        <v>237</v>
      </c>
      <c r="E147" s="651"/>
      <c r="F147" s="651"/>
      <c r="G147" s="651"/>
      <c r="H147" s="651"/>
      <c r="I147" s="651"/>
      <c r="J147" s="651"/>
      <c r="K147" s="651"/>
      <c r="L147" s="651"/>
      <c r="M147" s="651"/>
      <c r="N147" s="651"/>
      <c r="O147" s="651"/>
      <c r="P147" s="651"/>
      <c r="Q147" s="651"/>
      <c r="R147" s="651"/>
      <c r="S147" s="652"/>
      <c r="T147" s="729" t="s">
        <v>256</v>
      </c>
      <c r="U147" s="730"/>
      <c r="V147" s="730"/>
      <c r="W147" s="730"/>
      <c r="X147" s="730"/>
      <c r="Y147" s="730"/>
      <c r="Z147" s="730"/>
      <c r="AA147" s="730"/>
      <c r="AB147" s="730"/>
      <c r="AC147" s="730"/>
      <c r="AD147" s="730"/>
      <c r="AE147" s="730"/>
      <c r="AF147" s="730"/>
      <c r="AG147" s="730"/>
      <c r="AH147" s="730"/>
      <c r="AI147" s="730"/>
      <c r="AJ147" s="730"/>
      <c r="AK147" s="730"/>
      <c r="AL147" s="730"/>
      <c r="AM147" s="731"/>
    </row>
    <row r="148" spans="1:39" s="176" customFormat="1" ht="33" customHeight="1" x14ac:dyDescent="0.15">
      <c r="A148" s="666" t="s">
        <v>255</v>
      </c>
      <c r="B148" s="666"/>
      <c r="C148" s="666"/>
      <c r="D148" s="666"/>
      <c r="E148" s="666"/>
      <c r="F148" s="666"/>
      <c r="G148" s="666"/>
      <c r="H148" s="666"/>
      <c r="I148" s="666"/>
      <c r="J148" s="666"/>
      <c r="K148" s="666"/>
      <c r="L148" s="666"/>
      <c r="M148" s="666"/>
      <c r="N148" s="666"/>
      <c r="O148" s="666"/>
      <c r="P148" s="666"/>
      <c r="Q148" s="666"/>
      <c r="R148" s="666"/>
      <c r="S148" s="666"/>
      <c r="T148" s="666"/>
      <c r="U148" s="666"/>
      <c r="V148" s="666"/>
      <c r="W148" s="666"/>
      <c r="X148" s="666"/>
      <c r="Y148" s="666"/>
      <c r="Z148" s="666"/>
      <c r="AA148" s="666"/>
      <c r="AB148" s="666"/>
      <c r="AC148" s="666"/>
      <c r="AD148" s="666"/>
      <c r="AE148" s="666"/>
      <c r="AF148" s="666"/>
      <c r="AG148" s="666"/>
      <c r="AH148" s="666"/>
      <c r="AI148" s="666"/>
      <c r="AJ148" s="666"/>
      <c r="AK148" s="666"/>
      <c r="AL148" s="666"/>
      <c r="AM148" s="666"/>
    </row>
    <row r="149" spans="1:39" x14ac:dyDescent="0.15">
      <c r="A149" s="177" t="s">
        <v>99</v>
      </c>
      <c r="B149" s="178"/>
      <c r="C149" s="165"/>
      <c r="D149" s="165"/>
      <c r="E149" s="165"/>
      <c r="F149" s="165"/>
      <c r="G149" s="165"/>
      <c r="H149" s="165"/>
      <c r="I149" s="165"/>
      <c r="J149" s="165"/>
      <c r="K149" s="165"/>
      <c r="L149" s="165"/>
      <c r="M149" s="165"/>
      <c r="N149" s="165"/>
      <c r="O149" s="165"/>
      <c r="P149" s="165"/>
      <c r="Q149" s="165"/>
      <c r="R149" s="165"/>
      <c r="S149" s="165"/>
      <c r="T149" s="165"/>
      <c r="U149" s="165"/>
      <c r="V149" s="165"/>
      <c r="W149" s="165"/>
      <c r="X149" s="165"/>
      <c r="Y149" s="165"/>
      <c r="Z149" s="165"/>
      <c r="AA149" s="165"/>
      <c r="AB149" s="165"/>
      <c r="AC149" s="165"/>
      <c r="AD149" s="165"/>
      <c r="AE149" s="165"/>
      <c r="AF149" s="165"/>
      <c r="AG149" s="165"/>
      <c r="AH149" s="165"/>
      <c r="AI149" s="165"/>
      <c r="AJ149" s="165"/>
    </row>
    <row r="150" spans="1:39" ht="4.5" customHeight="1" x14ac:dyDescent="0.15">
      <c r="A150" s="179"/>
      <c r="B150" s="180"/>
      <c r="C150" s="180"/>
      <c r="D150" s="180"/>
      <c r="E150" s="180"/>
      <c r="F150" s="180"/>
      <c r="G150" s="180"/>
      <c r="H150" s="180"/>
      <c r="I150" s="180"/>
      <c r="J150" s="180"/>
      <c r="K150" s="180"/>
      <c r="L150" s="180"/>
      <c r="M150" s="180"/>
      <c r="N150" s="180"/>
      <c r="O150" s="180"/>
      <c r="P150" s="180"/>
      <c r="Q150" s="180"/>
      <c r="R150" s="180"/>
      <c r="S150" s="180"/>
      <c r="T150" s="623"/>
      <c r="U150" s="623"/>
      <c r="V150" s="623"/>
      <c r="W150" s="623"/>
      <c r="X150" s="623"/>
      <c r="Y150" s="623"/>
      <c r="Z150" s="623"/>
      <c r="AA150" s="623"/>
      <c r="AB150" s="623"/>
      <c r="AC150" s="623"/>
      <c r="AD150" s="623"/>
      <c r="AE150" s="623"/>
      <c r="AF150" s="623"/>
      <c r="AG150" s="623"/>
      <c r="AH150" s="623"/>
      <c r="AI150" s="623"/>
      <c r="AJ150" s="623"/>
      <c r="AK150" s="623"/>
      <c r="AL150" s="623"/>
      <c r="AM150" s="624"/>
    </row>
    <row r="151" spans="1:39" x14ac:dyDescent="0.15">
      <c r="A151" s="181"/>
      <c r="B151" s="291" t="s">
        <v>191</v>
      </c>
      <c r="C151" s="180"/>
      <c r="D151" s="180"/>
      <c r="E151" s="180"/>
      <c r="F151" s="180"/>
      <c r="G151" s="180"/>
      <c r="H151" s="180"/>
      <c r="I151" s="180"/>
      <c r="J151" s="180"/>
      <c r="K151" s="180"/>
      <c r="L151" s="180"/>
      <c r="M151" s="180"/>
      <c r="N151" s="180"/>
      <c r="O151" s="180"/>
      <c r="P151" s="180"/>
      <c r="Q151" s="180"/>
      <c r="R151" s="180"/>
      <c r="S151" s="180"/>
      <c r="T151" s="623" t="s">
        <v>65</v>
      </c>
      <c r="U151" s="623"/>
      <c r="V151" s="623"/>
      <c r="W151" s="623"/>
      <c r="X151" s="623"/>
      <c r="Y151" s="623"/>
      <c r="Z151" s="623"/>
      <c r="AA151" s="623"/>
      <c r="AB151" s="623"/>
      <c r="AC151" s="623"/>
      <c r="AD151" s="623"/>
      <c r="AE151" s="623"/>
      <c r="AF151" s="623"/>
      <c r="AG151" s="623"/>
      <c r="AH151" s="623"/>
      <c r="AI151" s="623"/>
      <c r="AJ151" s="623"/>
      <c r="AK151" s="623"/>
      <c r="AL151" s="623"/>
      <c r="AM151" s="624"/>
    </row>
    <row r="152" spans="1:39" ht="24" customHeight="1" x14ac:dyDescent="0.15">
      <c r="A152" s="183"/>
      <c r="B152" s="134"/>
      <c r="C152" s="184" t="s">
        <v>179</v>
      </c>
      <c r="D152" s="654" t="s">
        <v>181</v>
      </c>
      <c r="E152" s="654"/>
      <c r="F152" s="654"/>
      <c r="G152" s="654"/>
      <c r="H152" s="654"/>
      <c r="I152" s="654"/>
      <c r="J152" s="654"/>
      <c r="K152" s="654"/>
      <c r="L152" s="654"/>
      <c r="M152" s="654"/>
      <c r="N152" s="654"/>
      <c r="O152" s="654"/>
      <c r="P152" s="654"/>
      <c r="Q152" s="654"/>
      <c r="R152" s="654"/>
      <c r="S152" s="655"/>
      <c r="T152" s="720" t="s">
        <v>249</v>
      </c>
      <c r="U152" s="721"/>
      <c r="V152" s="721"/>
      <c r="W152" s="721"/>
      <c r="X152" s="721"/>
      <c r="Y152" s="721"/>
      <c r="Z152" s="721"/>
      <c r="AA152" s="721"/>
      <c r="AB152" s="721"/>
      <c r="AC152" s="721"/>
      <c r="AD152" s="721"/>
      <c r="AE152" s="721"/>
      <c r="AF152" s="721"/>
      <c r="AG152" s="721"/>
      <c r="AH152" s="721"/>
      <c r="AI152" s="721"/>
      <c r="AJ152" s="721"/>
      <c r="AK152" s="721"/>
      <c r="AL152" s="721"/>
      <c r="AM152" s="722"/>
    </row>
    <row r="153" spans="1:39" x14ac:dyDescent="0.15">
      <c r="A153" s="181"/>
      <c r="B153" s="291" t="s">
        <v>169</v>
      </c>
      <c r="C153" s="180"/>
      <c r="D153" s="180"/>
      <c r="E153" s="180"/>
      <c r="F153" s="180"/>
      <c r="G153" s="180"/>
      <c r="H153" s="180"/>
      <c r="I153" s="180"/>
      <c r="J153" s="180"/>
      <c r="K153" s="180"/>
      <c r="L153" s="180"/>
      <c r="M153" s="180"/>
      <c r="N153" s="180"/>
      <c r="O153" s="180"/>
      <c r="P153" s="180"/>
      <c r="Q153" s="180"/>
      <c r="R153" s="180"/>
      <c r="S153" s="180"/>
      <c r="T153" s="623" t="s">
        <v>65</v>
      </c>
      <c r="U153" s="623"/>
      <c r="V153" s="623"/>
      <c r="W153" s="623"/>
      <c r="X153" s="623"/>
      <c r="Y153" s="623"/>
      <c r="Z153" s="623"/>
      <c r="AA153" s="623"/>
      <c r="AB153" s="623"/>
      <c r="AC153" s="623"/>
      <c r="AD153" s="623"/>
      <c r="AE153" s="623"/>
      <c r="AF153" s="623"/>
      <c r="AG153" s="623"/>
      <c r="AH153" s="623"/>
      <c r="AI153" s="623"/>
      <c r="AJ153" s="623"/>
      <c r="AK153" s="623"/>
      <c r="AL153" s="623"/>
      <c r="AM153" s="624"/>
    </row>
    <row r="154" spans="1:39" ht="36.75" customHeight="1" x14ac:dyDescent="0.15">
      <c r="A154" s="183"/>
      <c r="B154" s="187"/>
      <c r="C154" s="184" t="s">
        <v>178</v>
      </c>
      <c r="D154" s="630" t="s">
        <v>185</v>
      </c>
      <c r="E154" s="630"/>
      <c r="F154" s="630"/>
      <c r="G154" s="630"/>
      <c r="H154" s="630"/>
      <c r="I154" s="630"/>
      <c r="J154" s="630"/>
      <c r="K154" s="630"/>
      <c r="L154" s="630"/>
      <c r="M154" s="630"/>
      <c r="N154" s="630"/>
      <c r="O154" s="630"/>
      <c r="P154" s="630"/>
      <c r="Q154" s="630"/>
      <c r="R154" s="630"/>
      <c r="S154" s="631"/>
      <c r="T154" s="714" t="s">
        <v>186</v>
      </c>
      <c r="U154" s="715"/>
      <c r="V154" s="715"/>
      <c r="W154" s="715"/>
      <c r="X154" s="715"/>
      <c r="Y154" s="715"/>
      <c r="Z154" s="715"/>
      <c r="AA154" s="715"/>
      <c r="AB154" s="715"/>
      <c r="AC154" s="715"/>
      <c r="AD154" s="715"/>
      <c r="AE154" s="715"/>
      <c r="AF154" s="715"/>
      <c r="AG154" s="715"/>
      <c r="AH154" s="715"/>
      <c r="AI154" s="715"/>
      <c r="AJ154" s="715"/>
      <c r="AK154" s="715"/>
      <c r="AL154" s="715"/>
      <c r="AM154" s="716"/>
    </row>
    <row r="155" spans="1:39" s="176" customFormat="1" ht="5.25" customHeight="1" x14ac:dyDescent="0.15">
      <c r="A155" s="190"/>
      <c r="B155" s="290"/>
      <c r="C155" s="290"/>
      <c r="D155" s="290"/>
      <c r="E155" s="290"/>
      <c r="F155" s="290"/>
      <c r="G155" s="290"/>
      <c r="H155" s="290"/>
      <c r="I155" s="290"/>
      <c r="J155" s="290"/>
      <c r="K155" s="290"/>
      <c r="L155" s="290"/>
      <c r="M155" s="290"/>
      <c r="N155" s="290"/>
      <c r="O155" s="290"/>
      <c r="P155" s="290"/>
      <c r="Q155" s="290"/>
      <c r="R155" s="290"/>
      <c r="S155" s="290"/>
      <c r="T155" s="290"/>
      <c r="U155" s="290"/>
      <c r="V155" s="290"/>
      <c r="W155" s="290"/>
      <c r="X155" s="290"/>
      <c r="Y155" s="290"/>
      <c r="Z155" s="290"/>
      <c r="AA155" s="290"/>
      <c r="AB155" s="290"/>
      <c r="AC155" s="290"/>
      <c r="AD155" s="290"/>
      <c r="AE155" s="290"/>
      <c r="AF155" s="290"/>
      <c r="AG155" s="290"/>
      <c r="AH155" s="290"/>
      <c r="AI155" s="290"/>
      <c r="AJ155" s="290"/>
      <c r="AK155" s="192"/>
      <c r="AL155" s="192"/>
      <c r="AM155" s="192"/>
    </row>
    <row r="156" spans="1:39" x14ac:dyDescent="0.15">
      <c r="A156" s="177" t="s">
        <v>153</v>
      </c>
      <c r="B156" s="178"/>
      <c r="C156" s="165"/>
      <c r="D156" s="165"/>
      <c r="E156" s="165"/>
      <c r="F156" s="165"/>
      <c r="G156" s="165"/>
      <c r="H156" s="165"/>
      <c r="I156" s="165"/>
      <c r="J156" s="165"/>
      <c r="K156" s="165"/>
      <c r="L156" s="165"/>
      <c r="M156" s="165"/>
      <c r="N156" s="165"/>
      <c r="O156" s="165"/>
      <c r="P156" s="165"/>
      <c r="Q156" s="165"/>
      <c r="R156" s="165"/>
      <c r="S156" s="165"/>
      <c r="T156" s="165"/>
      <c r="U156" s="165"/>
      <c r="V156" s="165"/>
      <c r="W156" s="165"/>
      <c r="X156" s="165"/>
      <c r="Y156" s="165"/>
      <c r="Z156" s="165"/>
      <c r="AA156" s="165"/>
      <c r="AB156" s="165"/>
      <c r="AC156" s="165"/>
      <c r="AD156" s="165"/>
      <c r="AE156" s="165"/>
      <c r="AF156" s="165"/>
      <c r="AG156" s="165"/>
      <c r="AH156" s="165"/>
      <c r="AI156" s="165"/>
      <c r="AJ156" s="165"/>
    </row>
    <row r="157" spans="1:39" ht="5.25" customHeight="1" x14ac:dyDescent="0.15">
      <c r="A157" s="179"/>
      <c r="B157" s="180"/>
      <c r="C157" s="180"/>
      <c r="D157" s="180"/>
      <c r="E157" s="180"/>
      <c r="F157" s="180"/>
      <c r="G157" s="180"/>
      <c r="H157" s="180"/>
      <c r="I157" s="180"/>
      <c r="J157" s="180"/>
      <c r="K157" s="180"/>
      <c r="L157" s="180"/>
      <c r="M157" s="180"/>
      <c r="N157" s="180"/>
      <c r="O157" s="180"/>
      <c r="P157" s="180"/>
      <c r="Q157" s="180"/>
      <c r="R157" s="180"/>
      <c r="S157" s="180"/>
      <c r="T157" s="623"/>
      <c r="U157" s="623"/>
      <c r="V157" s="623"/>
      <c r="W157" s="623"/>
      <c r="X157" s="623"/>
      <c r="Y157" s="623"/>
      <c r="Z157" s="623"/>
      <c r="AA157" s="623"/>
      <c r="AB157" s="623"/>
      <c r="AC157" s="623"/>
      <c r="AD157" s="623"/>
      <c r="AE157" s="623"/>
      <c r="AF157" s="623"/>
      <c r="AG157" s="623"/>
      <c r="AH157" s="623"/>
      <c r="AI157" s="623"/>
      <c r="AJ157" s="623"/>
      <c r="AK157" s="623"/>
      <c r="AL157" s="623"/>
      <c r="AM157" s="624"/>
    </row>
    <row r="158" spans="1:39" x14ac:dyDescent="0.15">
      <c r="A158" s="181"/>
      <c r="B158" s="291" t="s">
        <v>190</v>
      </c>
      <c r="C158" s="180"/>
      <c r="D158" s="180"/>
      <c r="E158" s="180"/>
      <c r="F158" s="180"/>
      <c r="G158" s="180"/>
      <c r="H158" s="180"/>
      <c r="I158" s="180"/>
      <c r="J158" s="180"/>
      <c r="K158" s="180"/>
      <c r="L158" s="180"/>
      <c r="M158" s="180"/>
      <c r="N158" s="180"/>
      <c r="O158" s="180"/>
      <c r="P158" s="180"/>
      <c r="Q158" s="180"/>
      <c r="R158" s="180"/>
      <c r="S158" s="180"/>
      <c r="T158" s="623" t="s">
        <v>65</v>
      </c>
      <c r="U158" s="623"/>
      <c r="V158" s="623"/>
      <c r="W158" s="623"/>
      <c r="X158" s="623"/>
      <c r="Y158" s="623"/>
      <c r="Z158" s="623"/>
      <c r="AA158" s="623"/>
      <c r="AB158" s="623"/>
      <c r="AC158" s="623"/>
      <c r="AD158" s="623"/>
      <c r="AE158" s="623"/>
      <c r="AF158" s="623"/>
      <c r="AG158" s="623"/>
      <c r="AH158" s="623"/>
      <c r="AI158" s="623"/>
      <c r="AJ158" s="623"/>
      <c r="AK158" s="623"/>
      <c r="AL158" s="623"/>
      <c r="AM158" s="624"/>
    </row>
    <row r="159" spans="1:39" ht="21.75" customHeight="1" x14ac:dyDescent="0.15">
      <c r="A159" s="183"/>
      <c r="B159" s="134"/>
      <c r="C159" s="184" t="s">
        <v>179</v>
      </c>
      <c r="D159" s="712" t="s">
        <v>192</v>
      </c>
      <c r="E159" s="712"/>
      <c r="F159" s="712"/>
      <c r="G159" s="712"/>
      <c r="H159" s="712"/>
      <c r="I159" s="712"/>
      <c r="J159" s="712"/>
      <c r="K159" s="712"/>
      <c r="L159" s="712"/>
      <c r="M159" s="712"/>
      <c r="N159" s="712"/>
      <c r="O159" s="712"/>
      <c r="P159" s="712"/>
      <c r="Q159" s="712"/>
      <c r="R159" s="712"/>
      <c r="S159" s="713"/>
      <c r="T159" s="723" t="s">
        <v>250</v>
      </c>
      <c r="U159" s="724"/>
      <c r="V159" s="724"/>
      <c r="W159" s="724"/>
      <c r="X159" s="724"/>
      <c r="Y159" s="724"/>
      <c r="Z159" s="724"/>
      <c r="AA159" s="724"/>
      <c r="AB159" s="724"/>
      <c r="AC159" s="724"/>
      <c r="AD159" s="724"/>
      <c r="AE159" s="724"/>
      <c r="AF159" s="724"/>
      <c r="AG159" s="724"/>
      <c r="AH159" s="724"/>
      <c r="AI159" s="724"/>
      <c r="AJ159" s="724"/>
      <c r="AK159" s="724"/>
      <c r="AL159" s="724"/>
      <c r="AM159" s="725"/>
    </row>
    <row r="160" spans="1:39" ht="12" customHeight="1" x14ac:dyDescent="0.15">
      <c r="A160" s="193"/>
      <c r="B160" s="194"/>
      <c r="C160" s="195" t="s">
        <v>178</v>
      </c>
      <c r="D160" s="632" t="s">
        <v>156</v>
      </c>
      <c r="E160" s="632"/>
      <c r="F160" s="632"/>
      <c r="G160" s="632"/>
      <c r="H160" s="632"/>
      <c r="I160" s="632"/>
      <c r="J160" s="632"/>
      <c r="K160" s="632"/>
      <c r="L160" s="632"/>
      <c r="M160" s="632"/>
      <c r="N160" s="632"/>
      <c r="O160" s="632"/>
      <c r="P160" s="632"/>
      <c r="Q160" s="632"/>
      <c r="R160" s="632"/>
      <c r="S160" s="633"/>
      <c r="T160" s="726"/>
      <c r="U160" s="727"/>
      <c r="V160" s="727"/>
      <c r="W160" s="727"/>
      <c r="X160" s="727"/>
      <c r="Y160" s="727"/>
      <c r="Z160" s="727"/>
      <c r="AA160" s="727"/>
      <c r="AB160" s="727"/>
      <c r="AC160" s="727"/>
      <c r="AD160" s="727"/>
      <c r="AE160" s="727"/>
      <c r="AF160" s="727"/>
      <c r="AG160" s="727"/>
      <c r="AH160" s="727"/>
      <c r="AI160" s="727"/>
      <c r="AJ160" s="727"/>
      <c r="AK160" s="727"/>
      <c r="AL160" s="727"/>
      <c r="AM160" s="728"/>
    </row>
    <row r="161" spans="1:36" ht="18" customHeight="1" x14ac:dyDescent="0.15">
      <c r="A161" s="165"/>
      <c r="B161" s="196"/>
      <c r="C161" s="197"/>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c r="AA161" s="197"/>
      <c r="AB161" s="197"/>
      <c r="AC161" s="197"/>
      <c r="AD161" s="197"/>
      <c r="AE161" s="197"/>
      <c r="AF161" s="197"/>
      <c r="AG161" s="197"/>
      <c r="AH161" s="197"/>
      <c r="AI161" s="197"/>
      <c r="AJ161" s="197"/>
    </row>
    <row r="162" spans="1:36" s="198" customFormat="1" x14ac:dyDescent="0.15">
      <c r="B162" s="196"/>
      <c r="C162" s="196"/>
      <c r="D162" s="196"/>
      <c r="E162" s="196"/>
      <c r="F162" s="196"/>
      <c r="G162" s="196"/>
      <c r="H162" s="196"/>
      <c r="I162" s="196"/>
      <c r="J162" s="196"/>
      <c r="K162" s="196"/>
      <c r="L162" s="196"/>
      <c r="M162" s="196"/>
      <c r="N162" s="196"/>
      <c r="O162" s="196"/>
      <c r="P162" s="196"/>
      <c r="Q162" s="196"/>
      <c r="R162" s="196"/>
      <c r="S162" s="196"/>
      <c r="T162" s="196"/>
      <c r="U162" s="196"/>
      <c r="V162" s="196"/>
      <c r="W162" s="196"/>
      <c r="X162" s="196"/>
      <c r="Y162" s="196"/>
      <c r="Z162" s="196"/>
      <c r="AA162" s="196"/>
      <c r="AB162" s="196"/>
      <c r="AC162" s="196"/>
      <c r="AD162" s="196"/>
      <c r="AE162" s="196"/>
      <c r="AF162" s="196"/>
      <c r="AG162" s="196"/>
      <c r="AH162" s="196"/>
      <c r="AI162" s="196"/>
      <c r="AJ162" s="196"/>
    </row>
    <row r="163" spans="1:36" s="198" customFormat="1" x14ac:dyDescent="0.15">
      <c r="B163" s="196"/>
      <c r="C163" s="196"/>
      <c r="D163" s="196"/>
      <c r="E163" s="196"/>
      <c r="F163" s="196"/>
      <c r="G163" s="196"/>
      <c r="H163" s="196"/>
      <c r="I163" s="196"/>
      <c r="J163" s="196"/>
      <c r="K163" s="196"/>
      <c r="L163" s="196"/>
      <c r="M163" s="196"/>
      <c r="N163" s="196"/>
      <c r="O163" s="196"/>
      <c r="P163" s="196"/>
      <c r="Q163" s="196"/>
      <c r="R163" s="196"/>
      <c r="S163" s="196"/>
      <c r="T163" s="196"/>
      <c r="U163" s="196"/>
      <c r="V163" s="196"/>
      <c r="W163" s="196"/>
      <c r="X163" s="196"/>
      <c r="Y163" s="196"/>
      <c r="Z163" s="196"/>
      <c r="AA163" s="196"/>
      <c r="AB163" s="196"/>
      <c r="AC163" s="196"/>
      <c r="AD163" s="196"/>
      <c r="AE163" s="196"/>
      <c r="AF163" s="196"/>
      <c r="AG163" s="196"/>
      <c r="AH163" s="196"/>
      <c r="AI163" s="196"/>
      <c r="AJ163" s="196"/>
    </row>
    <row r="164" spans="1:36" x14ac:dyDescent="0.15">
      <c r="A164" s="165"/>
      <c r="B164" s="197"/>
      <c r="C164" s="197"/>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c r="AA164" s="197"/>
      <c r="AB164" s="197"/>
      <c r="AC164" s="197"/>
      <c r="AD164" s="197"/>
      <c r="AE164" s="197"/>
      <c r="AF164" s="197"/>
      <c r="AG164" s="197"/>
      <c r="AH164" s="197"/>
      <c r="AI164" s="197"/>
      <c r="AJ164" s="197"/>
    </row>
    <row r="165" spans="1:36" x14ac:dyDescent="0.15">
      <c r="A165" s="165"/>
      <c r="B165" s="197"/>
      <c r="C165" s="197"/>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c r="AA165" s="197"/>
      <c r="AB165" s="197"/>
      <c r="AC165" s="197"/>
      <c r="AD165" s="197"/>
      <c r="AE165" s="197"/>
      <c r="AF165" s="197"/>
      <c r="AG165" s="197"/>
      <c r="AH165" s="197"/>
      <c r="AI165" s="197"/>
      <c r="AJ165" s="197"/>
    </row>
    <row r="166" spans="1:36" x14ac:dyDescent="0.15">
      <c r="A166" s="165"/>
      <c r="B166" s="197"/>
      <c r="C166" s="197"/>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c r="AA166" s="197"/>
      <c r="AB166" s="197"/>
      <c r="AC166" s="197"/>
      <c r="AD166" s="197"/>
      <c r="AE166" s="197"/>
      <c r="AF166" s="197"/>
      <c r="AG166" s="197"/>
      <c r="AH166" s="197"/>
      <c r="AI166" s="197"/>
      <c r="AJ166" s="197"/>
    </row>
    <row r="167" spans="1:36" x14ac:dyDescent="0.15">
      <c r="A167" s="165"/>
      <c r="B167" s="197"/>
      <c r="C167" s="197"/>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c r="AA167" s="197"/>
      <c r="AB167" s="197"/>
      <c r="AC167" s="197"/>
      <c r="AD167" s="197"/>
      <c r="AE167" s="197"/>
      <c r="AF167" s="197"/>
      <c r="AG167" s="197"/>
      <c r="AH167" s="197"/>
      <c r="AI167" s="197"/>
      <c r="AJ167" s="197"/>
    </row>
    <row r="168" spans="1:36" x14ac:dyDescent="0.15">
      <c r="A168" s="165"/>
      <c r="B168" s="197"/>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c r="AA168" s="197"/>
      <c r="AB168" s="197"/>
      <c r="AC168" s="197"/>
      <c r="AD168" s="197"/>
      <c r="AE168" s="197"/>
      <c r="AF168" s="197"/>
      <c r="AG168" s="197"/>
      <c r="AH168" s="197"/>
      <c r="AI168" s="197"/>
      <c r="AJ168" s="197"/>
    </row>
    <row r="169" spans="1:36" x14ac:dyDescent="0.15">
      <c r="A169" s="165"/>
      <c r="B169" s="197"/>
      <c r="C169" s="197"/>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c r="AA169" s="197"/>
      <c r="AB169" s="197"/>
      <c r="AC169" s="197"/>
      <c r="AD169" s="197"/>
      <c r="AE169" s="197"/>
      <c r="AF169" s="197"/>
      <c r="AG169" s="197"/>
      <c r="AH169" s="197"/>
      <c r="AI169" s="197"/>
      <c r="AJ169" s="197"/>
    </row>
    <row r="170" spans="1:36" x14ac:dyDescent="0.15">
      <c r="A170" s="165"/>
      <c r="B170" s="197"/>
      <c r="C170" s="197"/>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row>
    <row r="171" spans="1:36" x14ac:dyDescent="0.15">
      <c r="A171" s="165"/>
      <c r="B171" s="197"/>
      <c r="C171" s="197"/>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c r="AA171" s="197"/>
      <c r="AB171" s="197"/>
      <c r="AC171" s="197"/>
      <c r="AD171" s="197"/>
      <c r="AE171" s="197"/>
      <c r="AF171" s="197"/>
      <c r="AG171" s="197"/>
      <c r="AH171" s="197"/>
      <c r="AI171" s="197"/>
      <c r="AJ171" s="197"/>
    </row>
    <row r="172" spans="1:36" x14ac:dyDescent="0.15">
      <c r="A172" s="165"/>
      <c r="B172" s="197"/>
      <c r="C172" s="197"/>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c r="AA172" s="197"/>
      <c r="AB172" s="197"/>
      <c r="AC172" s="197"/>
      <c r="AD172" s="197"/>
      <c r="AE172" s="197"/>
      <c r="AF172" s="197"/>
      <c r="AG172" s="197"/>
      <c r="AH172" s="197"/>
      <c r="AI172" s="197"/>
      <c r="AJ172" s="197"/>
    </row>
    <row r="173" spans="1:36" x14ac:dyDescent="0.15">
      <c r="A173" s="165"/>
      <c r="B173" s="197"/>
      <c r="C173" s="197"/>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c r="AA173" s="197"/>
      <c r="AB173" s="197"/>
      <c r="AC173" s="197"/>
      <c r="AD173" s="197"/>
      <c r="AE173" s="197"/>
      <c r="AF173" s="197"/>
      <c r="AG173" s="197"/>
      <c r="AH173" s="197"/>
      <c r="AI173" s="197"/>
      <c r="AJ173" s="197"/>
    </row>
    <row r="174" spans="1:36" x14ac:dyDescent="0.15">
      <c r="A174" s="165"/>
      <c r="B174" s="197"/>
      <c r="C174" s="197"/>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c r="AA174" s="197"/>
      <c r="AB174" s="197"/>
      <c r="AC174" s="197"/>
      <c r="AD174" s="197"/>
      <c r="AE174" s="197"/>
      <c r="AF174" s="197"/>
      <c r="AG174" s="197"/>
      <c r="AH174" s="197"/>
      <c r="AI174" s="197"/>
      <c r="AJ174" s="197"/>
    </row>
    <row r="175" spans="1:36" x14ac:dyDescent="0.15">
      <c r="A175" s="165"/>
      <c r="B175" s="197"/>
      <c r="C175" s="197"/>
      <c r="D175" s="197"/>
      <c r="E175" s="197"/>
      <c r="F175" s="197"/>
      <c r="G175" s="197"/>
      <c r="H175" s="197"/>
      <c r="I175" s="197"/>
      <c r="J175" s="197"/>
      <c r="K175" s="197"/>
      <c r="L175" s="197"/>
      <c r="M175" s="197"/>
      <c r="N175" s="197"/>
      <c r="O175" s="197"/>
      <c r="P175" s="197"/>
      <c r="Q175" s="197"/>
      <c r="R175" s="197"/>
      <c r="S175" s="197"/>
      <c r="T175" s="197"/>
      <c r="U175" s="197"/>
      <c r="V175" s="197"/>
      <c r="W175" s="197"/>
      <c r="X175" s="197"/>
      <c r="Y175" s="197"/>
      <c r="Z175" s="197"/>
      <c r="AA175" s="197"/>
      <c r="AB175" s="197"/>
      <c r="AC175" s="197"/>
      <c r="AD175" s="197"/>
      <c r="AE175" s="197"/>
      <c r="AF175" s="197"/>
      <c r="AG175" s="197"/>
      <c r="AH175" s="197"/>
      <c r="AI175" s="197"/>
      <c r="AJ175" s="197"/>
    </row>
    <row r="176" spans="1:36" x14ac:dyDescent="0.15">
      <c r="A176" s="165"/>
      <c r="B176" s="197"/>
      <c r="C176" s="197"/>
      <c r="D176" s="197"/>
      <c r="E176" s="197"/>
      <c r="F176" s="197"/>
      <c r="G176" s="197"/>
      <c r="H176" s="197"/>
      <c r="I176" s="197"/>
      <c r="J176" s="197"/>
      <c r="K176" s="197"/>
      <c r="L176" s="197"/>
      <c r="M176" s="197"/>
      <c r="N176" s="197"/>
      <c r="O176" s="197"/>
      <c r="P176" s="197"/>
      <c r="Q176" s="197"/>
      <c r="R176" s="197"/>
      <c r="S176" s="197"/>
      <c r="T176" s="197"/>
      <c r="U176" s="197"/>
      <c r="V176" s="197"/>
      <c r="W176" s="197"/>
      <c r="X176" s="197"/>
      <c r="Y176" s="197"/>
      <c r="Z176" s="197"/>
      <c r="AA176" s="197"/>
      <c r="AB176" s="197"/>
      <c r="AC176" s="197"/>
      <c r="AD176" s="197"/>
      <c r="AE176" s="197"/>
      <c r="AF176" s="197"/>
      <c r="AG176" s="197"/>
      <c r="AH176" s="197"/>
      <c r="AI176" s="197"/>
      <c r="AJ176" s="197"/>
    </row>
    <row r="177" spans="1:36" x14ac:dyDescent="0.15">
      <c r="A177" s="165"/>
      <c r="B177" s="197"/>
      <c r="C177" s="197"/>
      <c r="D177" s="197"/>
      <c r="E177" s="197"/>
      <c r="F177" s="197"/>
      <c r="G177" s="197"/>
      <c r="H177" s="197"/>
      <c r="I177" s="197"/>
      <c r="J177" s="197"/>
      <c r="K177" s="197"/>
      <c r="L177" s="197"/>
      <c r="M177" s="197"/>
      <c r="N177" s="197"/>
      <c r="O177" s="197"/>
      <c r="P177" s="197"/>
      <c r="Q177" s="197"/>
      <c r="R177" s="197"/>
      <c r="S177" s="197"/>
      <c r="T177" s="197"/>
      <c r="U177" s="197"/>
      <c r="V177" s="197"/>
      <c r="W177" s="197"/>
      <c r="X177" s="197"/>
      <c r="Y177" s="197"/>
      <c r="Z177" s="197"/>
      <c r="AA177" s="197"/>
      <c r="AB177" s="197"/>
      <c r="AC177" s="197"/>
      <c r="AD177" s="197"/>
      <c r="AE177" s="197"/>
      <c r="AF177" s="197"/>
      <c r="AG177" s="197"/>
      <c r="AH177" s="197"/>
      <c r="AI177" s="197"/>
      <c r="AJ177" s="197"/>
    </row>
    <row r="178" spans="1:36" x14ac:dyDescent="0.15">
      <c r="A178" s="165"/>
      <c r="B178" s="197"/>
      <c r="C178" s="197"/>
      <c r="D178" s="197"/>
      <c r="E178" s="197"/>
      <c r="F178" s="197"/>
      <c r="G178" s="197"/>
      <c r="H178" s="197"/>
      <c r="I178" s="197"/>
      <c r="J178" s="197"/>
      <c r="K178" s="197"/>
      <c r="L178" s="197"/>
      <c r="M178" s="197"/>
      <c r="N178" s="197"/>
      <c r="O178" s="197"/>
      <c r="P178" s="197"/>
      <c r="Q178" s="197"/>
      <c r="R178" s="197"/>
      <c r="S178" s="197"/>
      <c r="T178" s="197"/>
      <c r="U178" s="197"/>
      <c r="V178" s="197"/>
      <c r="W178" s="197"/>
      <c r="X178" s="197"/>
      <c r="Y178" s="197"/>
      <c r="Z178" s="197"/>
      <c r="AA178" s="197"/>
      <c r="AB178" s="197"/>
      <c r="AC178" s="197"/>
      <c r="AD178" s="197"/>
      <c r="AE178" s="197"/>
      <c r="AF178" s="197"/>
      <c r="AG178" s="197"/>
      <c r="AH178" s="197"/>
      <c r="AI178" s="197"/>
      <c r="AJ178" s="197"/>
    </row>
    <row r="179" spans="1:36" x14ac:dyDescent="0.15">
      <c r="A179" s="165"/>
      <c r="B179" s="197"/>
      <c r="C179" s="197"/>
      <c r="D179" s="197"/>
      <c r="E179" s="197"/>
      <c r="F179" s="197"/>
      <c r="G179" s="197"/>
      <c r="H179" s="197"/>
      <c r="I179" s="197"/>
      <c r="J179" s="197"/>
      <c r="K179" s="197"/>
      <c r="L179" s="197"/>
      <c r="M179" s="197"/>
      <c r="N179" s="197"/>
      <c r="O179" s="197"/>
      <c r="P179" s="197"/>
      <c r="Q179" s="197"/>
      <c r="R179" s="197"/>
      <c r="S179" s="197"/>
      <c r="T179" s="197"/>
      <c r="U179" s="197"/>
      <c r="V179" s="197"/>
      <c r="W179" s="197"/>
      <c r="X179" s="197"/>
      <c r="Y179" s="197"/>
      <c r="Z179" s="197"/>
      <c r="AA179" s="197"/>
      <c r="AB179" s="197"/>
      <c r="AC179" s="197"/>
      <c r="AD179" s="197"/>
      <c r="AE179" s="197"/>
      <c r="AF179" s="197"/>
      <c r="AG179" s="197"/>
      <c r="AH179" s="197"/>
      <c r="AI179" s="197"/>
      <c r="AJ179" s="197"/>
    </row>
    <row r="180" spans="1:36" x14ac:dyDescent="0.15">
      <c r="A180" s="165"/>
      <c r="B180" s="197"/>
      <c r="C180" s="197"/>
      <c r="D180" s="197"/>
      <c r="E180" s="197"/>
      <c r="F180" s="197"/>
      <c r="G180" s="197"/>
      <c r="H180" s="197"/>
      <c r="I180" s="197"/>
      <c r="J180" s="197"/>
      <c r="K180" s="197"/>
      <c r="L180" s="197"/>
      <c r="M180" s="197"/>
      <c r="N180" s="197"/>
      <c r="O180" s="197"/>
      <c r="P180" s="197"/>
      <c r="Q180" s="197"/>
      <c r="R180" s="197"/>
      <c r="S180" s="197"/>
      <c r="T180" s="197"/>
      <c r="U180" s="197"/>
      <c r="V180" s="197"/>
      <c r="W180" s="197"/>
      <c r="X180" s="197"/>
      <c r="Y180" s="197"/>
      <c r="Z180" s="197"/>
      <c r="AA180" s="197"/>
      <c r="AB180" s="197"/>
      <c r="AC180" s="197"/>
      <c r="AD180" s="197"/>
      <c r="AE180" s="197"/>
      <c r="AF180" s="197"/>
      <c r="AG180" s="197"/>
      <c r="AH180" s="197"/>
      <c r="AI180" s="197"/>
      <c r="AJ180" s="197"/>
    </row>
    <row r="181" spans="1:36" x14ac:dyDescent="0.15">
      <c r="A181" s="165"/>
      <c r="B181" s="197"/>
      <c r="C181" s="197"/>
      <c r="D181" s="197"/>
      <c r="E181" s="197"/>
      <c r="F181" s="197"/>
      <c r="G181" s="197"/>
      <c r="H181" s="197"/>
      <c r="I181" s="197"/>
      <c r="J181" s="197"/>
      <c r="K181" s="197"/>
      <c r="L181" s="197"/>
      <c r="M181" s="197"/>
      <c r="N181" s="197"/>
      <c r="O181" s="197"/>
      <c r="P181" s="197"/>
      <c r="Q181" s="197"/>
      <c r="R181" s="197"/>
      <c r="S181" s="197"/>
      <c r="T181" s="197"/>
      <c r="U181" s="197"/>
      <c r="V181" s="197"/>
      <c r="W181" s="197"/>
      <c r="X181" s="197"/>
      <c r="Y181" s="197"/>
      <c r="Z181" s="197"/>
      <c r="AA181" s="197"/>
      <c r="AB181" s="197"/>
      <c r="AC181" s="197"/>
      <c r="AD181" s="197"/>
      <c r="AE181" s="197"/>
      <c r="AF181" s="197"/>
      <c r="AG181" s="197"/>
      <c r="AH181" s="197"/>
      <c r="AI181" s="197"/>
      <c r="AJ181" s="197"/>
    </row>
    <row r="182" spans="1:36" x14ac:dyDescent="0.15">
      <c r="A182" s="165"/>
      <c r="B182" s="197"/>
      <c r="C182" s="197"/>
      <c r="D182" s="197"/>
      <c r="E182" s="197"/>
      <c r="F182" s="197"/>
      <c r="G182" s="197"/>
      <c r="H182" s="197"/>
      <c r="I182" s="197"/>
      <c r="J182" s="197"/>
      <c r="K182" s="197"/>
      <c r="L182" s="197"/>
      <c r="M182" s="197"/>
      <c r="N182" s="197"/>
      <c r="O182" s="197"/>
      <c r="P182" s="197"/>
      <c r="Q182" s="197"/>
      <c r="R182" s="197"/>
      <c r="S182" s="197"/>
      <c r="T182" s="197"/>
      <c r="U182" s="197"/>
      <c r="V182" s="197"/>
      <c r="W182" s="197"/>
      <c r="X182" s="197"/>
      <c r="Y182" s="197"/>
      <c r="Z182" s="197"/>
      <c r="AA182" s="197"/>
      <c r="AB182" s="197"/>
      <c r="AC182" s="197"/>
      <c r="AD182" s="197"/>
      <c r="AE182" s="197"/>
      <c r="AF182" s="197"/>
      <c r="AG182" s="197"/>
      <c r="AH182" s="197"/>
      <c r="AI182" s="197"/>
      <c r="AJ182" s="197"/>
    </row>
    <row r="183" spans="1:36" x14ac:dyDescent="0.15">
      <c r="A183" s="165"/>
      <c r="B183" s="197"/>
      <c r="C183" s="197"/>
      <c r="D183" s="197"/>
      <c r="E183" s="197"/>
      <c r="F183" s="197"/>
      <c r="G183" s="197"/>
      <c r="H183" s="197"/>
      <c r="I183" s="197"/>
      <c r="J183" s="197"/>
      <c r="K183" s="197"/>
      <c r="L183" s="197"/>
      <c r="M183" s="197"/>
      <c r="N183" s="197"/>
      <c r="O183" s="197"/>
      <c r="P183" s="197"/>
      <c r="Q183" s="197"/>
      <c r="R183" s="197"/>
      <c r="S183" s="197"/>
      <c r="T183" s="197"/>
      <c r="U183" s="197"/>
      <c r="V183" s="197"/>
      <c r="W183" s="197"/>
      <c r="X183" s="197"/>
      <c r="Y183" s="197"/>
      <c r="Z183" s="197"/>
      <c r="AA183" s="197"/>
      <c r="AB183" s="197"/>
      <c r="AC183" s="197"/>
      <c r="AD183" s="197"/>
      <c r="AE183" s="197"/>
      <c r="AF183" s="197"/>
      <c r="AG183" s="197"/>
      <c r="AH183" s="197"/>
      <c r="AI183" s="197"/>
      <c r="AJ183" s="197"/>
    </row>
    <row r="184" spans="1:36" x14ac:dyDescent="0.15">
      <c r="A184" s="165"/>
      <c r="B184" s="197"/>
      <c r="C184" s="197"/>
      <c r="D184" s="197"/>
      <c r="E184" s="197"/>
      <c r="F184" s="197"/>
      <c r="G184" s="197"/>
      <c r="H184" s="197"/>
      <c r="I184" s="197"/>
      <c r="J184" s="197"/>
      <c r="K184" s="197"/>
      <c r="L184" s="197"/>
      <c r="M184" s="197"/>
      <c r="N184" s="197"/>
      <c r="O184" s="197"/>
      <c r="P184" s="197"/>
      <c r="Q184" s="197"/>
      <c r="R184" s="197"/>
      <c r="S184" s="197"/>
      <c r="T184" s="197"/>
      <c r="U184" s="197"/>
      <c r="V184" s="197"/>
      <c r="W184" s="197"/>
      <c r="X184" s="197"/>
      <c r="Y184" s="197"/>
      <c r="Z184" s="197"/>
      <c r="AA184" s="197"/>
      <c r="AB184" s="197"/>
      <c r="AC184" s="197"/>
      <c r="AD184" s="197"/>
      <c r="AE184" s="197"/>
      <c r="AF184" s="197"/>
      <c r="AG184" s="197"/>
      <c r="AH184" s="197"/>
      <c r="AI184" s="197"/>
      <c r="AJ184" s="197"/>
    </row>
    <row r="185" spans="1:36" x14ac:dyDescent="0.15">
      <c r="A185" s="165"/>
      <c r="B185" s="197"/>
      <c r="C185" s="197"/>
      <c r="D185" s="197"/>
      <c r="E185" s="197"/>
      <c r="F185" s="197"/>
      <c r="G185" s="197"/>
      <c r="H185" s="197"/>
      <c r="I185" s="197"/>
      <c r="J185" s="197"/>
      <c r="K185" s="197"/>
      <c r="L185" s="197"/>
      <c r="M185" s="197"/>
      <c r="N185" s="197"/>
      <c r="O185" s="197"/>
      <c r="P185" s="197"/>
      <c r="Q185" s="197"/>
      <c r="R185" s="197"/>
      <c r="S185" s="197"/>
      <c r="T185" s="197"/>
      <c r="U185" s="197"/>
      <c r="V185" s="197"/>
      <c r="W185" s="197"/>
      <c r="X185" s="197"/>
      <c r="Y185" s="197"/>
      <c r="Z185" s="197"/>
      <c r="AA185" s="197"/>
      <c r="AB185" s="197"/>
      <c r="AC185" s="197"/>
      <c r="AD185" s="197"/>
      <c r="AE185" s="197"/>
      <c r="AF185" s="197"/>
      <c r="AG185" s="197"/>
      <c r="AH185" s="197"/>
      <c r="AI185" s="197"/>
      <c r="AJ185" s="197"/>
    </row>
    <row r="186" spans="1:36" x14ac:dyDescent="0.15">
      <c r="A186" s="165"/>
      <c r="B186" s="197"/>
      <c r="C186" s="197"/>
      <c r="D186" s="197"/>
      <c r="E186" s="197"/>
      <c r="F186" s="197"/>
      <c r="G186" s="197"/>
      <c r="H186" s="197"/>
      <c r="I186" s="197"/>
      <c r="J186" s="197"/>
      <c r="K186" s="197"/>
      <c r="L186" s="197"/>
      <c r="M186" s="197"/>
      <c r="N186" s="197"/>
      <c r="O186" s="197"/>
      <c r="P186" s="197"/>
      <c r="Q186" s="197"/>
      <c r="R186" s="197"/>
      <c r="S186" s="197"/>
      <c r="T186" s="197"/>
      <c r="U186" s="197"/>
      <c r="V186" s="197"/>
      <c r="W186" s="197"/>
      <c r="X186" s="197"/>
      <c r="Y186" s="197"/>
      <c r="Z186" s="197"/>
      <c r="AA186" s="197"/>
      <c r="AB186" s="197"/>
      <c r="AC186" s="197"/>
      <c r="AD186" s="197"/>
      <c r="AE186" s="197"/>
      <c r="AF186" s="197"/>
      <c r="AG186" s="197"/>
      <c r="AH186" s="197"/>
      <c r="AI186" s="197"/>
      <c r="AJ186" s="197"/>
    </row>
    <row r="187" spans="1:36" x14ac:dyDescent="0.15">
      <c r="A187" s="165"/>
      <c r="B187" s="197"/>
      <c r="C187" s="197"/>
      <c r="D187" s="197"/>
      <c r="E187" s="197"/>
      <c r="F187" s="197"/>
      <c r="G187" s="197"/>
      <c r="H187" s="197"/>
      <c r="I187" s="197"/>
      <c r="J187" s="197"/>
      <c r="K187" s="197"/>
      <c r="L187" s="197"/>
      <c r="M187" s="197"/>
      <c r="N187" s="197"/>
      <c r="O187" s="197"/>
      <c r="P187" s="197"/>
      <c r="Q187" s="197"/>
      <c r="R187" s="197"/>
      <c r="S187" s="197"/>
      <c r="T187" s="197"/>
      <c r="U187" s="197"/>
      <c r="V187" s="197"/>
      <c r="W187" s="197"/>
      <c r="X187" s="197"/>
      <c r="Y187" s="197"/>
      <c r="Z187" s="197"/>
      <c r="AA187" s="197"/>
      <c r="AB187" s="197"/>
      <c r="AC187" s="197"/>
      <c r="AD187" s="197"/>
      <c r="AE187" s="197"/>
      <c r="AF187" s="197"/>
      <c r="AG187" s="197"/>
      <c r="AH187" s="197"/>
      <c r="AI187" s="197"/>
      <c r="AJ187" s="197"/>
    </row>
    <row r="188" spans="1:36" x14ac:dyDescent="0.15">
      <c r="A188" s="165"/>
      <c r="B188" s="197"/>
      <c r="C188" s="197"/>
      <c r="D188" s="197"/>
      <c r="E188" s="197"/>
      <c r="F188" s="197"/>
      <c r="G188" s="197"/>
      <c r="H188" s="197"/>
      <c r="I188" s="197"/>
      <c r="J188" s="197"/>
      <c r="K188" s="197"/>
      <c r="L188" s="197"/>
      <c r="M188" s="197"/>
      <c r="N188" s="197"/>
      <c r="O188" s="197"/>
      <c r="P188" s="197"/>
      <c r="Q188" s="197"/>
      <c r="R188" s="197"/>
      <c r="S188" s="197"/>
      <c r="T188" s="197"/>
      <c r="U188" s="197"/>
      <c r="V188" s="197"/>
      <c r="W188" s="197"/>
      <c r="X188" s="197"/>
      <c r="Y188" s="197"/>
      <c r="Z188" s="197"/>
      <c r="AA188" s="197"/>
      <c r="AB188" s="197"/>
      <c r="AC188" s="197"/>
      <c r="AD188" s="197"/>
      <c r="AE188" s="197"/>
      <c r="AF188" s="197"/>
      <c r="AG188" s="197"/>
      <c r="AH188" s="197"/>
      <c r="AI188" s="197"/>
      <c r="AJ188" s="197"/>
    </row>
    <row r="189" spans="1:36" x14ac:dyDescent="0.15">
      <c r="A189" s="165"/>
      <c r="B189" s="197"/>
      <c r="C189" s="197"/>
      <c r="D189" s="197"/>
      <c r="E189" s="197"/>
      <c r="F189" s="197"/>
      <c r="G189" s="197"/>
      <c r="H189" s="197"/>
      <c r="I189" s="197"/>
      <c r="J189" s="197"/>
      <c r="K189" s="197"/>
      <c r="L189" s="197"/>
      <c r="M189" s="197"/>
      <c r="N189" s="197"/>
      <c r="O189" s="197"/>
      <c r="P189" s="197"/>
      <c r="Q189" s="197"/>
      <c r="R189" s="197"/>
      <c r="S189" s="197"/>
      <c r="T189" s="197"/>
      <c r="U189" s="197"/>
      <c r="V189" s="197"/>
      <c r="W189" s="197"/>
      <c r="X189" s="197"/>
      <c r="Y189" s="197"/>
      <c r="Z189" s="197"/>
      <c r="AA189" s="197"/>
      <c r="AB189" s="197"/>
      <c r="AC189" s="197"/>
      <c r="AD189" s="197"/>
      <c r="AE189" s="197"/>
      <c r="AF189" s="197"/>
      <c r="AG189" s="197"/>
      <c r="AH189" s="197"/>
      <c r="AI189" s="197"/>
      <c r="AJ189" s="197"/>
    </row>
    <row r="190" spans="1:36" x14ac:dyDescent="0.15">
      <c r="A190" s="165"/>
      <c r="B190" s="197"/>
      <c r="C190" s="197"/>
      <c r="D190" s="197"/>
      <c r="E190" s="197"/>
      <c r="F190" s="197"/>
      <c r="G190" s="197"/>
      <c r="H190" s="197"/>
      <c r="I190" s="197"/>
      <c r="J190" s="197"/>
      <c r="K190" s="197"/>
      <c r="L190" s="197"/>
      <c r="M190" s="197"/>
      <c r="N190" s="197"/>
      <c r="O190" s="197"/>
      <c r="P190" s="197"/>
      <c r="Q190" s="197"/>
      <c r="R190" s="197"/>
      <c r="S190" s="197"/>
      <c r="T190" s="197"/>
      <c r="U190" s="197"/>
      <c r="V190" s="197"/>
      <c r="W190" s="197"/>
      <c r="X190" s="197"/>
      <c r="Y190" s="197"/>
      <c r="Z190" s="197"/>
      <c r="AA190" s="197"/>
      <c r="AB190" s="197"/>
      <c r="AC190" s="197"/>
      <c r="AD190" s="197"/>
      <c r="AE190" s="197"/>
      <c r="AF190" s="197"/>
      <c r="AG190" s="197"/>
      <c r="AH190" s="197"/>
      <c r="AI190" s="197"/>
      <c r="AJ190" s="197"/>
    </row>
    <row r="191" spans="1:36" x14ac:dyDescent="0.15">
      <c r="A191" s="165"/>
      <c r="B191" s="197"/>
      <c r="C191" s="197"/>
      <c r="D191" s="197"/>
      <c r="E191" s="197"/>
      <c r="F191" s="197"/>
      <c r="G191" s="197"/>
      <c r="H191" s="197"/>
      <c r="I191" s="197"/>
      <c r="J191" s="197"/>
      <c r="K191" s="197"/>
      <c r="L191" s="197"/>
      <c r="M191" s="197"/>
      <c r="N191" s="197"/>
      <c r="O191" s="197"/>
      <c r="P191" s="197"/>
      <c r="Q191" s="197"/>
      <c r="R191" s="197"/>
      <c r="S191" s="197"/>
      <c r="T191" s="197"/>
      <c r="U191" s="197"/>
      <c r="V191" s="197"/>
      <c r="W191" s="197"/>
      <c r="X191" s="197"/>
      <c r="Y191" s="197"/>
      <c r="Z191" s="197"/>
      <c r="AA191" s="197"/>
      <c r="AB191" s="197"/>
      <c r="AC191" s="197"/>
      <c r="AD191" s="197"/>
      <c r="AE191" s="197"/>
      <c r="AF191" s="197"/>
      <c r="AG191" s="197"/>
      <c r="AH191" s="197"/>
      <c r="AI191" s="197"/>
      <c r="AJ191" s="197"/>
    </row>
    <row r="192" spans="1:36" x14ac:dyDescent="0.15">
      <c r="A192" s="165"/>
      <c r="B192" s="197"/>
      <c r="C192" s="197"/>
      <c r="D192" s="197"/>
      <c r="E192" s="197"/>
      <c r="F192" s="197"/>
      <c r="G192" s="197"/>
      <c r="H192" s="197"/>
      <c r="I192" s="197"/>
      <c r="J192" s="197"/>
      <c r="K192" s="197"/>
      <c r="L192" s="197"/>
      <c r="M192" s="197"/>
      <c r="N192" s="197"/>
      <c r="O192" s="197"/>
      <c r="P192" s="197"/>
      <c r="Q192" s="197"/>
      <c r="R192" s="197"/>
      <c r="S192" s="197"/>
      <c r="T192" s="197"/>
      <c r="U192" s="197"/>
      <c r="V192" s="197"/>
      <c r="W192" s="197"/>
      <c r="X192" s="197"/>
      <c r="Y192" s="197"/>
      <c r="Z192" s="197"/>
      <c r="AA192" s="197"/>
      <c r="AB192" s="197"/>
      <c r="AC192" s="197"/>
      <c r="AD192" s="197"/>
      <c r="AE192" s="197"/>
      <c r="AF192" s="197"/>
      <c r="AG192" s="197"/>
      <c r="AH192" s="197"/>
      <c r="AI192" s="197"/>
      <c r="AJ192" s="197"/>
    </row>
    <row r="193" spans="2:36" x14ac:dyDescent="0.15">
      <c r="B193" s="197"/>
      <c r="C193" s="199"/>
      <c r="D193" s="199"/>
      <c r="E193" s="199"/>
      <c r="F193" s="199"/>
      <c r="G193" s="199"/>
      <c r="H193" s="199"/>
      <c r="I193" s="199"/>
      <c r="J193" s="199"/>
      <c r="K193" s="199"/>
      <c r="L193" s="199"/>
      <c r="M193" s="199"/>
      <c r="N193" s="199"/>
      <c r="O193" s="199"/>
      <c r="P193" s="199"/>
      <c r="Q193" s="199"/>
      <c r="R193" s="199"/>
      <c r="S193" s="199"/>
      <c r="T193" s="199"/>
      <c r="U193" s="199"/>
      <c r="V193" s="199"/>
      <c r="W193" s="199"/>
      <c r="X193" s="199"/>
      <c r="Y193" s="199"/>
      <c r="Z193" s="199"/>
      <c r="AA193" s="199"/>
      <c r="AB193" s="199"/>
      <c r="AC193" s="199"/>
      <c r="AD193" s="199"/>
      <c r="AE193" s="199"/>
      <c r="AF193" s="199"/>
      <c r="AG193" s="199"/>
      <c r="AH193" s="199"/>
      <c r="AI193" s="199"/>
      <c r="AJ193" s="199"/>
    </row>
    <row r="194" spans="2:36" x14ac:dyDescent="0.15">
      <c r="B194" s="199"/>
      <c r="C194" s="199"/>
      <c r="D194" s="199"/>
      <c r="E194" s="199"/>
      <c r="F194" s="199"/>
      <c r="G194" s="199"/>
      <c r="H194" s="199"/>
      <c r="I194" s="199"/>
      <c r="J194" s="199"/>
      <c r="K194" s="199"/>
      <c r="L194" s="199"/>
      <c r="M194" s="199"/>
      <c r="N194" s="199"/>
      <c r="O194" s="199"/>
      <c r="P194" s="199"/>
      <c r="Q194" s="199"/>
      <c r="R194" s="199"/>
      <c r="S194" s="199"/>
      <c r="T194" s="199"/>
      <c r="U194" s="199"/>
      <c r="V194" s="199"/>
      <c r="W194" s="199"/>
      <c r="X194" s="199"/>
      <c r="Y194" s="199"/>
      <c r="Z194" s="199"/>
      <c r="AA194" s="199"/>
      <c r="AB194" s="199"/>
      <c r="AC194" s="199"/>
      <c r="AD194" s="199"/>
      <c r="AE194" s="199"/>
      <c r="AF194" s="199"/>
      <c r="AG194" s="199"/>
      <c r="AH194" s="199"/>
      <c r="AI194" s="199"/>
      <c r="AJ194" s="199"/>
    </row>
    <row r="195" spans="2:36" x14ac:dyDescent="0.15">
      <c r="B195" s="199"/>
    </row>
  </sheetData>
  <sheetProtection password="B2EA" sheet="1" formatCells="0"/>
  <mergeCells count="313">
    <mergeCell ref="T157:AM157"/>
    <mergeCell ref="T158:AM158"/>
    <mergeCell ref="D159:S159"/>
    <mergeCell ref="T159:AM160"/>
    <mergeCell ref="D160:S160"/>
    <mergeCell ref="T151:AM151"/>
    <mergeCell ref="D152:S152"/>
    <mergeCell ref="T152:AM152"/>
    <mergeCell ref="T153:AM153"/>
    <mergeCell ref="D154:S154"/>
    <mergeCell ref="T154:AM154"/>
    <mergeCell ref="T145:AM145"/>
    <mergeCell ref="T146:AM146"/>
    <mergeCell ref="D147:S147"/>
    <mergeCell ref="T147:AM147"/>
    <mergeCell ref="A148:AM148"/>
    <mergeCell ref="T150:AM150"/>
    <mergeCell ref="D141:S141"/>
    <mergeCell ref="T141:AM141"/>
    <mergeCell ref="T142:AM142"/>
    <mergeCell ref="T143:AM143"/>
    <mergeCell ref="D144:S144"/>
    <mergeCell ref="T144:AM144"/>
    <mergeCell ref="D139:S139"/>
    <mergeCell ref="T139:AM139"/>
    <mergeCell ref="D140:S140"/>
    <mergeCell ref="T140:AM140"/>
    <mergeCell ref="AG124:AM124"/>
    <mergeCell ref="T133:AM133"/>
    <mergeCell ref="T134:AM134"/>
    <mergeCell ref="D135:S135"/>
    <mergeCell ref="T135:AM135"/>
    <mergeCell ref="D136:S136"/>
    <mergeCell ref="T136:AM136"/>
    <mergeCell ref="A124:D124"/>
    <mergeCell ref="E124:I124"/>
    <mergeCell ref="J124:M124"/>
    <mergeCell ref="N124:U124"/>
    <mergeCell ref="V124:Y124"/>
    <mergeCell ref="Z124:AF124"/>
    <mergeCell ref="T137:AM137"/>
    <mergeCell ref="D138:S138"/>
    <mergeCell ref="T138:AM138"/>
    <mergeCell ref="J121:Y121"/>
    <mergeCell ref="Z121:AF121"/>
    <mergeCell ref="AG121:AM121"/>
    <mergeCell ref="E122:I122"/>
    <mergeCell ref="J122:Y122"/>
    <mergeCell ref="Z122:AF122"/>
    <mergeCell ref="AG122:AM122"/>
    <mergeCell ref="A119:D123"/>
    <mergeCell ref="E119:I119"/>
    <mergeCell ref="J119:Y119"/>
    <mergeCell ref="Z119:AF119"/>
    <mergeCell ref="AG119:AM119"/>
    <mergeCell ref="E120:I120"/>
    <mergeCell ref="J120:Y120"/>
    <mergeCell ref="Z120:AF120"/>
    <mergeCell ref="AG120:AM120"/>
    <mergeCell ref="E121:I121"/>
    <mergeCell ref="E123:I123"/>
    <mergeCell ref="J123:Y123"/>
    <mergeCell ref="Z123:AF123"/>
    <mergeCell ref="AG123:AM123"/>
    <mergeCell ref="Z112:AF112"/>
    <mergeCell ref="AG112:AM112"/>
    <mergeCell ref="AG115:AM115"/>
    <mergeCell ref="A118:D118"/>
    <mergeCell ref="E118:I118"/>
    <mergeCell ref="J118:Y118"/>
    <mergeCell ref="Z118:AF118"/>
    <mergeCell ref="AG118:AM118"/>
    <mergeCell ref="A115:D115"/>
    <mergeCell ref="E115:I115"/>
    <mergeCell ref="J115:M115"/>
    <mergeCell ref="N115:U115"/>
    <mergeCell ref="V115:Y115"/>
    <mergeCell ref="Z115:AF115"/>
    <mergeCell ref="A109:D109"/>
    <mergeCell ref="E109:I109"/>
    <mergeCell ref="J109:Y109"/>
    <mergeCell ref="Z109:AF109"/>
    <mergeCell ref="AG109:AM109"/>
    <mergeCell ref="A110:D114"/>
    <mergeCell ref="E110:I110"/>
    <mergeCell ref="J110:Y110"/>
    <mergeCell ref="Z110:AF110"/>
    <mergeCell ref="AG110:AM110"/>
    <mergeCell ref="E113:I113"/>
    <mergeCell ref="J113:Y113"/>
    <mergeCell ref="Z113:AF113"/>
    <mergeCell ref="AG113:AM113"/>
    <mergeCell ref="E114:I114"/>
    <mergeCell ref="J114:Y114"/>
    <mergeCell ref="Z114:AF114"/>
    <mergeCell ref="AG114:AM114"/>
    <mergeCell ref="E111:I111"/>
    <mergeCell ref="J111:Y111"/>
    <mergeCell ref="Z111:AF111"/>
    <mergeCell ref="AG111:AM111"/>
    <mergeCell ref="E112:I112"/>
    <mergeCell ref="J112:Y112"/>
    <mergeCell ref="J105:Y105"/>
    <mergeCell ref="Z105:AF105"/>
    <mergeCell ref="AG105:AM105"/>
    <mergeCell ref="A106:D106"/>
    <mergeCell ref="E106:I106"/>
    <mergeCell ref="J106:M106"/>
    <mergeCell ref="N106:U106"/>
    <mergeCell ref="V106:Y106"/>
    <mergeCell ref="Z106:AF106"/>
    <mergeCell ref="AG106:AM106"/>
    <mergeCell ref="A103:D105"/>
    <mergeCell ref="E103:I103"/>
    <mergeCell ref="J103:Y103"/>
    <mergeCell ref="Z103:AF103"/>
    <mergeCell ref="AG103:AM103"/>
    <mergeCell ref="E104:I104"/>
    <mergeCell ref="J104:Y104"/>
    <mergeCell ref="Z104:AF104"/>
    <mergeCell ref="AG104:AM104"/>
    <mergeCell ref="E105:I105"/>
    <mergeCell ref="E101:I101"/>
    <mergeCell ref="J101:Y101"/>
    <mergeCell ref="Z101:AF101"/>
    <mergeCell ref="AG101:AM101"/>
    <mergeCell ref="E102:I102"/>
    <mergeCell ref="J102:Y102"/>
    <mergeCell ref="Z102:AF102"/>
    <mergeCell ref="AG102:AM102"/>
    <mergeCell ref="E99:I99"/>
    <mergeCell ref="J99:Y99"/>
    <mergeCell ref="Z99:AF99"/>
    <mergeCell ref="AG99:AM99"/>
    <mergeCell ref="E100:I100"/>
    <mergeCell ref="J100:Y100"/>
    <mergeCell ref="Z100:AF100"/>
    <mergeCell ref="AG100:AM100"/>
    <mergeCell ref="E97:I97"/>
    <mergeCell ref="J97:Y97"/>
    <mergeCell ref="Z97:AF97"/>
    <mergeCell ref="AG97:AM97"/>
    <mergeCell ref="E98:I98"/>
    <mergeCell ref="J98:Y98"/>
    <mergeCell ref="Z98:AF98"/>
    <mergeCell ref="AG98:AM98"/>
    <mergeCell ref="E95:I95"/>
    <mergeCell ref="J95:Y95"/>
    <mergeCell ref="Z95:AF95"/>
    <mergeCell ref="AG95:AM95"/>
    <mergeCell ref="E96:I96"/>
    <mergeCell ref="J96:Y96"/>
    <mergeCell ref="Z96:AF96"/>
    <mergeCell ref="AG96:AM96"/>
    <mergeCell ref="AG88:AM88"/>
    <mergeCell ref="E93:I93"/>
    <mergeCell ref="J93:Y93"/>
    <mergeCell ref="Z93:AF93"/>
    <mergeCell ref="AG93:AM93"/>
    <mergeCell ref="E94:I94"/>
    <mergeCell ref="J94:Y94"/>
    <mergeCell ref="Z94:AF94"/>
    <mergeCell ref="AG94:AM94"/>
    <mergeCell ref="E91:I91"/>
    <mergeCell ref="J91:Y91"/>
    <mergeCell ref="Z91:AF91"/>
    <mergeCell ref="AG91:AM91"/>
    <mergeCell ref="E92:I92"/>
    <mergeCell ref="J92:Y92"/>
    <mergeCell ref="Z92:AF92"/>
    <mergeCell ref="AG92:AM92"/>
    <mergeCell ref="A85:D102"/>
    <mergeCell ref="E85:I85"/>
    <mergeCell ref="J85:Y85"/>
    <mergeCell ref="Z85:AF85"/>
    <mergeCell ref="AG85:AM85"/>
    <mergeCell ref="E86:I86"/>
    <mergeCell ref="J86:Y86"/>
    <mergeCell ref="Z86:AF86"/>
    <mergeCell ref="AG86:AM86"/>
    <mergeCell ref="E87:I87"/>
    <mergeCell ref="E89:I89"/>
    <mergeCell ref="J89:Y89"/>
    <mergeCell ref="Z89:AF89"/>
    <mergeCell ref="AG89:AM89"/>
    <mergeCell ref="E90:I90"/>
    <mergeCell ref="J90:Y90"/>
    <mergeCell ref="Z90:AF90"/>
    <mergeCell ref="AG90:AM90"/>
    <mergeCell ref="J87:Y87"/>
    <mergeCell ref="Z87:AF87"/>
    <mergeCell ref="AG87:AM87"/>
    <mergeCell ref="E88:I88"/>
    <mergeCell ref="J88:Y88"/>
    <mergeCell ref="Z88:AF88"/>
    <mergeCell ref="C79:E79"/>
    <mergeCell ref="F79:T79"/>
    <mergeCell ref="U79:W79"/>
    <mergeCell ref="X79:AM79"/>
    <mergeCell ref="B80:AM80"/>
    <mergeCell ref="A84:D84"/>
    <mergeCell ref="E84:I84"/>
    <mergeCell ref="J84:Y84"/>
    <mergeCell ref="Z84:AF84"/>
    <mergeCell ref="AG84:AM84"/>
    <mergeCell ref="C77:E77"/>
    <mergeCell ref="F77:T77"/>
    <mergeCell ref="U77:W77"/>
    <mergeCell ref="X77:AM77"/>
    <mergeCell ref="C78:AE78"/>
    <mergeCell ref="AF78:AM78"/>
    <mergeCell ref="C73:V73"/>
    <mergeCell ref="X73:AM73"/>
    <mergeCell ref="B75:AE75"/>
    <mergeCell ref="AF75:AM75"/>
    <mergeCell ref="C76:AE76"/>
    <mergeCell ref="AF76:AM76"/>
    <mergeCell ref="C65:AE65"/>
    <mergeCell ref="AF65:AM65"/>
    <mergeCell ref="C66:AE66"/>
    <mergeCell ref="AF66:AM66"/>
    <mergeCell ref="B68:AM68"/>
    <mergeCell ref="A70:AM70"/>
    <mergeCell ref="B60:AM60"/>
    <mergeCell ref="B62:AE62"/>
    <mergeCell ref="AF62:AM62"/>
    <mergeCell ref="C63:AE63"/>
    <mergeCell ref="AF63:AM63"/>
    <mergeCell ref="C64:AE64"/>
    <mergeCell ref="AF64:AM64"/>
    <mergeCell ref="A54:AM54"/>
    <mergeCell ref="C57:V57"/>
    <mergeCell ref="W57:AB57"/>
    <mergeCell ref="AC57:AM57"/>
    <mergeCell ref="C59:V59"/>
    <mergeCell ref="W59:AB59"/>
    <mergeCell ref="AC59:AM59"/>
    <mergeCell ref="C48:AE48"/>
    <mergeCell ref="AF48:AG48"/>
    <mergeCell ref="AF49:AM49"/>
    <mergeCell ref="C50:AE50"/>
    <mergeCell ref="AF50:AM50"/>
    <mergeCell ref="B52:AM52"/>
    <mergeCell ref="C44:AE44"/>
    <mergeCell ref="AF44:AM44"/>
    <mergeCell ref="AF45:AM45"/>
    <mergeCell ref="C46:AE46"/>
    <mergeCell ref="AF46:AM46"/>
    <mergeCell ref="AF47:AM47"/>
    <mergeCell ref="C41:AE41"/>
    <mergeCell ref="AF41:AM41"/>
    <mergeCell ref="AD42:AE42"/>
    <mergeCell ref="AF42:AG42"/>
    <mergeCell ref="D43:Y43"/>
    <mergeCell ref="AD43:AE43"/>
    <mergeCell ref="AF43:AG43"/>
    <mergeCell ref="C37:AE37"/>
    <mergeCell ref="AF37:AM37"/>
    <mergeCell ref="AF38:AM38"/>
    <mergeCell ref="C39:AE39"/>
    <mergeCell ref="AF39:AG39"/>
    <mergeCell ref="C40:AE40"/>
    <mergeCell ref="AF40:AM40"/>
    <mergeCell ref="B31:AM31"/>
    <mergeCell ref="B32:AM32"/>
    <mergeCell ref="C34:AE34"/>
    <mergeCell ref="AF34:AM34"/>
    <mergeCell ref="AF35:AM35"/>
    <mergeCell ref="C36:AE36"/>
    <mergeCell ref="AF36:AG36"/>
    <mergeCell ref="C25:V25"/>
    <mergeCell ref="C27:V27"/>
    <mergeCell ref="X27:AM27"/>
    <mergeCell ref="C28:V28"/>
    <mergeCell ref="X28:AM28"/>
    <mergeCell ref="C30:V30"/>
    <mergeCell ref="D18:AM18"/>
    <mergeCell ref="D19:AM19"/>
    <mergeCell ref="D20:AM20"/>
    <mergeCell ref="D21:AM21"/>
    <mergeCell ref="C24:V24"/>
    <mergeCell ref="X24:AM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44:AM44">
    <cfRule type="expression" dxfId="5" priority="3">
      <formula>$C$44&lt;&gt;""</formula>
    </cfRule>
  </conditionalFormatting>
  <conditionalFormatting sqref="AF40:AM40">
    <cfRule type="expression" dxfId="4" priority="2">
      <formula>$C$40&lt;&gt;""</formula>
    </cfRule>
  </conditionalFormatting>
  <dataValidations count="1">
    <dataValidation imeMode="halfAlpha" allowBlank="1" showInputMessage="1" showErrorMessage="1" sqref="S53:X53 AM33 AM36 S33:X33 AM39 AM69 J51:N51 AD53:AH53 AC51:AL51 AM53 J53:N53 AH36:AJ36 J33:N33 S69:X69 AC33:AH33 AC45:AE45 AM42:AM43 S74:X74 J74:N74 AC74:AH74 AH39:AJ39 AM48 AH42:AJ43 J45:N45 AM74 AD69:AH69 S51:X51 S45:X45 AM61 S61:X61 J61:N61 AC61:AH61 J67:N67 AC67:AL67 S67:X67 J69:N69 AH48:AJ48 AC49:AE49 J49:N49 S49:X49"/>
  </dataValidations>
  <printOptions horizontalCentered="1"/>
  <pageMargins left="0.55118110236220474" right="0.55118110236220474" top="0.43307086614173229" bottom="0.43307086614173229" header="0.31496062992125984" footer="0.15748031496062992"/>
  <pageSetup paperSize="9" scale="98" orientation="portrait" r:id="rId1"/>
  <headerFooter alignWithMargins="0">
    <oddFooter xml:space="preserve">&amp;C&amp;P / &amp;N </oddFooter>
  </headerFooter>
  <rowBreaks count="2" manualBreakCount="2">
    <brk id="52" max="39" man="1"/>
    <brk id="107"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86EA09F4-4EE7-4C99-8AA1-AF0204D680A9}">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計算用!$A$2:$A$36</xm:f>
          </x14:formula1>
          <xm:sqref>L5</xm:sqref>
        </x14:dataValidation>
        <x14:dataValidation type="list" allowBlank="1" showInputMessage="1" showErrorMessage="1">
          <x14:formula1>
            <xm:f>計算用!$A$41:$A$42</xm:f>
          </x14:formula1>
          <xm:sqref>B73 I10:I12 B24:B25 W27:W28 W24 B17:B21 B57 B59 W73 B27:B28 B30</xm:sqref>
        </x14:dataValidation>
        <x14:dataValidation type="list" allowBlank="1" showInputMessage="1" showErrorMessage="1">
          <x14:formula1>
            <xm:f>計算用!$B$41:$B$42</xm:f>
          </x14:formula1>
          <xm:sqref>AF35:AM35 AF38:AM38 AF46:AM47 AF40:AM40 AF44:AM44 AF63:AM64 AF50:AM50</xm:sqref>
        </x14:dataValidation>
        <x14:dataValidation type="list" allowBlank="1" showInputMessage="1" showErrorMessage="1">
          <x14:formula1>
            <xm:f>計算用!$C$41:$C$42</xm:f>
          </x14:formula1>
          <xm:sqref>AF65:AM66 AF78:AM78 AF76:AM76</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P195"/>
  <sheetViews>
    <sheetView view="pageBreakPreview" zoomScale="120" zoomScaleNormal="120" zoomScaleSheetLayoutView="120" workbookViewId="0">
      <selection activeCell="L4" sqref="L4:AF4"/>
    </sheetView>
  </sheetViews>
  <sheetFormatPr defaultColWidth="2.25" defaultRowHeight="13.5" x14ac:dyDescent="0.15"/>
  <cols>
    <col min="1" max="1" width="2.25" style="84" customWidth="1"/>
    <col min="2" max="37" width="2.25" style="84"/>
    <col min="38" max="38" width="3.125" style="84" bestFit="1" customWidth="1"/>
    <col min="39" max="40" width="2.25" style="84"/>
    <col min="41" max="41" width="16.375" style="84" hidden="1" customWidth="1"/>
    <col min="42" max="42" width="18.375" style="84" hidden="1" customWidth="1"/>
    <col min="43" max="16384" width="2.25" style="84"/>
  </cols>
  <sheetData>
    <row r="1" spans="1:42" ht="11.25" customHeight="1" thickTop="1" thickBot="1" x14ac:dyDescent="0.2">
      <c r="A1" s="83" t="s">
        <v>102</v>
      </c>
      <c r="J1" s="304" t="s">
        <v>289</v>
      </c>
      <c r="K1" s="280"/>
      <c r="L1" s="295"/>
      <c r="M1" s="295"/>
      <c r="N1" s="295"/>
      <c r="O1" s="295"/>
      <c r="P1" s="301"/>
      <c r="Q1" s="301"/>
      <c r="R1" s="301"/>
      <c r="S1" s="301"/>
      <c r="T1" s="301"/>
      <c r="U1" s="175"/>
      <c r="V1" s="150"/>
      <c r="W1" s="150"/>
      <c r="X1" s="150"/>
      <c r="Y1" s="150"/>
      <c r="Z1" s="150"/>
      <c r="AA1" s="150"/>
      <c r="AB1" s="150"/>
      <c r="AC1" s="150"/>
      <c r="AD1" s="150"/>
      <c r="AE1" s="150"/>
      <c r="AF1" s="279"/>
      <c r="AG1" s="494" t="s">
        <v>262</v>
      </c>
      <c r="AH1" s="495"/>
      <c r="AI1" s="495"/>
      <c r="AJ1" s="495"/>
      <c r="AK1" s="492" t="str">
        <f ca="1">RIGHT(CELL("filename",A1),LEN(CELL("filename",A1))-FIND("票", CELL("filename",A1)))</f>
        <v>40</v>
      </c>
      <c r="AL1" s="492"/>
      <c r="AM1" s="493"/>
    </row>
    <row r="2" spans="1:42" ht="3" customHeight="1" thickTop="1" x14ac:dyDescent="0.15">
      <c r="U2" s="278"/>
    </row>
    <row r="3" spans="1:42" s="85" customFormat="1" ht="12" customHeight="1" x14ac:dyDescent="0.15">
      <c r="A3" s="694" t="s">
        <v>41</v>
      </c>
      <c r="B3" s="542" t="s">
        <v>0</v>
      </c>
      <c r="C3" s="543"/>
      <c r="D3" s="543"/>
      <c r="E3" s="543"/>
      <c r="F3" s="543"/>
      <c r="G3" s="543"/>
      <c r="H3" s="543"/>
      <c r="I3" s="543"/>
      <c r="J3" s="543"/>
      <c r="K3" s="544"/>
      <c r="L3" s="673"/>
      <c r="M3" s="674"/>
      <c r="N3" s="674"/>
      <c r="O3" s="674"/>
      <c r="P3" s="674"/>
      <c r="Q3" s="674"/>
      <c r="R3" s="674"/>
      <c r="S3" s="674"/>
      <c r="T3" s="674"/>
      <c r="U3" s="674"/>
      <c r="V3" s="674"/>
      <c r="W3" s="674"/>
      <c r="X3" s="674"/>
      <c r="Y3" s="674"/>
      <c r="Z3" s="674"/>
      <c r="AA3" s="674"/>
      <c r="AB3" s="674"/>
      <c r="AC3" s="674"/>
      <c r="AD3" s="674"/>
      <c r="AE3" s="674"/>
      <c r="AF3" s="675"/>
      <c r="AG3" s="524" t="s">
        <v>74</v>
      </c>
      <c r="AH3" s="525"/>
      <c r="AI3" s="525"/>
      <c r="AJ3" s="525"/>
      <c r="AK3" s="525"/>
      <c r="AL3" s="525"/>
      <c r="AM3" s="526"/>
      <c r="AO3" s="84"/>
    </row>
    <row r="4" spans="1:42" s="85" customFormat="1" ht="20.25" customHeight="1" x14ac:dyDescent="0.15">
      <c r="A4" s="695"/>
      <c r="B4" s="539" t="s">
        <v>39</v>
      </c>
      <c r="C4" s="540"/>
      <c r="D4" s="540"/>
      <c r="E4" s="540"/>
      <c r="F4" s="540"/>
      <c r="G4" s="540"/>
      <c r="H4" s="540"/>
      <c r="I4" s="540"/>
      <c r="J4" s="540"/>
      <c r="K4" s="541"/>
      <c r="L4" s="690"/>
      <c r="M4" s="691"/>
      <c r="N4" s="691"/>
      <c r="O4" s="691"/>
      <c r="P4" s="691"/>
      <c r="Q4" s="691"/>
      <c r="R4" s="691"/>
      <c r="S4" s="691"/>
      <c r="T4" s="691"/>
      <c r="U4" s="691"/>
      <c r="V4" s="691"/>
      <c r="W4" s="691"/>
      <c r="X4" s="691"/>
      <c r="Y4" s="691"/>
      <c r="Z4" s="691"/>
      <c r="AA4" s="691"/>
      <c r="AB4" s="691"/>
      <c r="AC4" s="691"/>
      <c r="AD4" s="691"/>
      <c r="AE4" s="691"/>
      <c r="AF4" s="692"/>
      <c r="AG4" s="527"/>
      <c r="AH4" s="528"/>
      <c r="AI4" s="528"/>
      <c r="AJ4" s="528"/>
      <c r="AK4" s="528"/>
      <c r="AL4" s="528"/>
      <c r="AM4" s="529"/>
    </row>
    <row r="5" spans="1:42" s="85" customFormat="1" ht="27.75" customHeight="1" x14ac:dyDescent="0.15">
      <c r="A5" s="695"/>
      <c r="B5" s="536" t="s">
        <v>257</v>
      </c>
      <c r="C5" s="537"/>
      <c r="D5" s="537"/>
      <c r="E5" s="537"/>
      <c r="F5" s="537"/>
      <c r="G5" s="537"/>
      <c r="H5" s="537"/>
      <c r="I5" s="537"/>
      <c r="J5" s="537"/>
      <c r="K5" s="538"/>
      <c r="L5" s="530"/>
      <c r="M5" s="531"/>
      <c r="N5" s="531"/>
      <c r="O5" s="531"/>
      <c r="P5" s="531"/>
      <c r="Q5" s="531"/>
      <c r="R5" s="531"/>
      <c r="S5" s="531"/>
      <c r="T5" s="531"/>
      <c r="U5" s="531"/>
      <c r="V5" s="531"/>
      <c r="W5" s="531"/>
      <c r="X5" s="531"/>
      <c r="Y5" s="531"/>
      <c r="Z5" s="531"/>
      <c r="AA5" s="531"/>
      <c r="AB5" s="532"/>
      <c r="AC5" s="533" t="s">
        <v>75</v>
      </c>
      <c r="AD5" s="534"/>
      <c r="AE5" s="534"/>
      <c r="AF5" s="535"/>
      <c r="AG5" s="546"/>
      <c r="AH5" s="547"/>
      <c r="AI5" s="86" t="s">
        <v>76</v>
      </c>
      <c r="AJ5" s="677" t="str">
        <f>IF(OR(AP5=2,AP5=4,AP5=5,AP5=""),"※定員は短期入所系、入所施設・居住系のみ記載",IF(OR(AG5=0,AG5=""),"※定員を入力してください。","※定員は短期入所系、入所施設・居住系のみ記載"))</f>
        <v>※定員は短期入所系、入所施設・居住系のみ記載</v>
      </c>
      <c r="AK5" s="678"/>
      <c r="AL5" s="678"/>
      <c r="AM5" s="679"/>
      <c r="AO5" s="87" t="s">
        <v>112</v>
      </c>
      <c r="AP5" s="87" t="str">
        <f>IFERROR(VLOOKUP(L5,計算用!$A$2:$F$36,6,FALSE),"")</f>
        <v/>
      </c>
    </row>
    <row r="6" spans="1:42" s="85" customFormat="1" ht="13.5" customHeight="1" x14ac:dyDescent="0.15">
      <c r="A6" s="695"/>
      <c r="B6" s="683" t="s">
        <v>77</v>
      </c>
      <c r="C6" s="684"/>
      <c r="D6" s="684"/>
      <c r="E6" s="684"/>
      <c r="F6" s="684"/>
      <c r="G6" s="684"/>
      <c r="H6" s="684"/>
      <c r="I6" s="684"/>
      <c r="J6" s="684"/>
      <c r="K6" s="685"/>
      <c r="L6" s="88" t="s">
        <v>6</v>
      </c>
      <c r="M6" s="88"/>
      <c r="N6" s="88"/>
      <c r="O6" s="88"/>
      <c r="P6" s="89"/>
      <c r="Q6" s="445"/>
      <c r="R6" s="445"/>
      <c r="S6" s="88" t="s">
        <v>7</v>
      </c>
      <c r="T6" s="689"/>
      <c r="U6" s="689"/>
      <c r="V6" s="689"/>
      <c r="W6" s="88" t="s">
        <v>8</v>
      </c>
      <c r="X6" s="88"/>
      <c r="Y6" s="88"/>
      <c r="Z6" s="88"/>
      <c r="AA6" s="88"/>
      <c r="AB6" s="88"/>
      <c r="AC6" s="90"/>
      <c r="AD6" s="88"/>
      <c r="AE6" s="88"/>
      <c r="AF6" s="88"/>
      <c r="AG6" s="88"/>
      <c r="AH6" s="88"/>
      <c r="AI6" s="88"/>
      <c r="AJ6" s="88"/>
      <c r="AK6" s="88"/>
      <c r="AL6" s="88"/>
      <c r="AM6" s="91"/>
    </row>
    <row r="7" spans="1:42" s="85" customFormat="1" ht="20.25" customHeight="1" x14ac:dyDescent="0.15">
      <c r="A7" s="695"/>
      <c r="B7" s="686"/>
      <c r="C7" s="687"/>
      <c r="D7" s="687"/>
      <c r="E7" s="687"/>
      <c r="F7" s="687"/>
      <c r="G7" s="687"/>
      <c r="H7" s="687"/>
      <c r="I7" s="687"/>
      <c r="J7" s="687"/>
      <c r="K7" s="688"/>
      <c r="L7" s="449"/>
      <c r="M7" s="450"/>
      <c r="N7" s="450"/>
      <c r="O7" s="450"/>
      <c r="P7" s="450"/>
      <c r="Q7" s="450"/>
      <c r="R7" s="450"/>
      <c r="S7" s="450"/>
      <c r="T7" s="450"/>
      <c r="U7" s="450"/>
      <c r="V7" s="450"/>
      <c r="W7" s="450"/>
      <c r="X7" s="450"/>
      <c r="Y7" s="450"/>
      <c r="Z7" s="450"/>
      <c r="AA7" s="450"/>
      <c r="AB7" s="450"/>
      <c r="AC7" s="450"/>
      <c r="AD7" s="450"/>
      <c r="AE7" s="450"/>
      <c r="AF7" s="450"/>
      <c r="AG7" s="450"/>
      <c r="AH7" s="450"/>
      <c r="AI7" s="450"/>
      <c r="AJ7" s="450"/>
      <c r="AK7" s="450"/>
      <c r="AL7" s="450"/>
      <c r="AM7" s="451"/>
    </row>
    <row r="8" spans="1:42" s="85" customFormat="1" ht="20.25" customHeight="1" x14ac:dyDescent="0.15">
      <c r="A8" s="695"/>
      <c r="B8" s="545" t="s">
        <v>9</v>
      </c>
      <c r="C8" s="537"/>
      <c r="D8" s="537"/>
      <c r="E8" s="537"/>
      <c r="F8" s="537"/>
      <c r="G8" s="537"/>
      <c r="H8" s="537"/>
      <c r="I8" s="537"/>
      <c r="J8" s="537"/>
      <c r="K8" s="538"/>
      <c r="L8" s="545" t="s">
        <v>10</v>
      </c>
      <c r="M8" s="537"/>
      <c r="N8" s="537"/>
      <c r="O8" s="537"/>
      <c r="P8" s="537"/>
      <c r="Q8" s="537"/>
      <c r="R8" s="538"/>
      <c r="S8" s="452"/>
      <c r="T8" s="453"/>
      <c r="U8" s="453"/>
      <c r="V8" s="453"/>
      <c r="W8" s="453"/>
      <c r="X8" s="453"/>
      <c r="Y8" s="454"/>
      <c r="Z8" s="545" t="s">
        <v>68</v>
      </c>
      <c r="AA8" s="537"/>
      <c r="AB8" s="538"/>
      <c r="AC8" s="680"/>
      <c r="AD8" s="681"/>
      <c r="AE8" s="681"/>
      <c r="AF8" s="681"/>
      <c r="AG8" s="681"/>
      <c r="AH8" s="681"/>
      <c r="AI8" s="681"/>
      <c r="AJ8" s="681"/>
      <c r="AK8" s="681"/>
      <c r="AL8" s="681"/>
      <c r="AM8" s="682"/>
    </row>
    <row r="9" spans="1:42" s="85" customFormat="1" ht="20.25" customHeight="1" x14ac:dyDescent="0.15">
      <c r="A9" s="696"/>
      <c r="B9" s="545" t="s">
        <v>40</v>
      </c>
      <c r="C9" s="537"/>
      <c r="D9" s="537"/>
      <c r="E9" s="537"/>
      <c r="F9" s="537"/>
      <c r="G9" s="537"/>
      <c r="H9" s="537"/>
      <c r="I9" s="537"/>
      <c r="J9" s="537"/>
      <c r="K9" s="538"/>
      <c r="L9" s="452"/>
      <c r="M9" s="453"/>
      <c r="N9" s="453"/>
      <c r="O9" s="453"/>
      <c r="P9" s="453"/>
      <c r="Q9" s="453"/>
      <c r="R9" s="453"/>
      <c r="S9" s="453"/>
      <c r="T9" s="453"/>
      <c r="U9" s="453"/>
      <c r="V9" s="453"/>
      <c r="W9" s="453"/>
      <c r="X9" s="453"/>
      <c r="Y9" s="453"/>
      <c r="Z9" s="453"/>
      <c r="AA9" s="453"/>
      <c r="AB9" s="453"/>
      <c r="AC9" s="453"/>
      <c r="AD9" s="453"/>
      <c r="AE9" s="453"/>
      <c r="AF9" s="453"/>
      <c r="AG9" s="453"/>
      <c r="AH9" s="453"/>
      <c r="AI9" s="453"/>
      <c r="AJ9" s="453"/>
      <c r="AK9" s="453"/>
      <c r="AL9" s="453"/>
      <c r="AM9" s="454"/>
      <c r="AO9" s="87" t="s">
        <v>113</v>
      </c>
    </row>
    <row r="10" spans="1:42" s="85" customFormat="1" ht="15.75" customHeight="1" x14ac:dyDescent="0.15">
      <c r="A10" s="697" t="s">
        <v>108</v>
      </c>
      <c r="B10" s="698"/>
      <c r="C10" s="698"/>
      <c r="D10" s="698"/>
      <c r="E10" s="698"/>
      <c r="F10" s="698"/>
      <c r="G10" s="698"/>
      <c r="H10" s="699"/>
      <c r="I10" s="200"/>
      <c r="J10" s="676" t="s">
        <v>166</v>
      </c>
      <c r="K10" s="676"/>
      <c r="L10" s="676"/>
      <c r="M10" s="676"/>
      <c r="N10" s="676"/>
      <c r="O10" s="676"/>
      <c r="P10" s="676"/>
      <c r="Q10" s="676"/>
      <c r="R10" s="676"/>
      <c r="S10" s="676"/>
      <c r="T10" s="676"/>
      <c r="U10" s="676"/>
      <c r="V10" s="676"/>
      <c r="W10" s="676"/>
      <c r="X10" s="676"/>
      <c r="Y10" s="676"/>
      <c r="Z10" s="676"/>
      <c r="AA10" s="676"/>
      <c r="AB10" s="676"/>
      <c r="AC10" s="676"/>
      <c r="AD10" s="676"/>
      <c r="AE10" s="676"/>
      <c r="AF10" s="676"/>
      <c r="AG10" s="676"/>
      <c r="AH10" s="676"/>
      <c r="AI10" s="676"/>
      <c r="AJ10" s="676"/>
      <c r="AK10" s="676"/>
      <c r="AL10" s="676"/>
      <c r="AM10" s="676"/>
      <c r="AO10" s="87" t="str">
        <f>IF(I10="〇","",IF(AND(B17="",B18="",B19="",B20="",B21=""),"","（１）の対象区分が選択されていますが事業区分で（１）を選択していません。"))</f>
        <v/>
      </c>
    </row>
    <row r="11" spans="1:42" s="85" customFormat="1" ht="15.75" customHeight="1" x14ac:dyDescent="0.15">
      <c r="A11" s="700"/>
      <c r="B11" s="701"/>
      <c r="C11" s="701"/>
      <c r="D11" s="701"/>
      <c r="E11" s="701"/>
      <c r="F11" s="701"/>
      <c r="G11" s="701"/>
      <c r="H11" s="702"/>
      <c r="I11" s="200"/>
      <c r="J11" s="676" t="s">
        <v>99</v>
      </c>
      <c r="K11" s="676"/>
      <c r="L11" s="676"/>
      <c r="M11" s="676"/>
      <c r="N11" s="676"/>
      <c r="O11" s="676"/>
      <c r="P11" s="676"/>
      <c r="Q11" s="676"/>
      <c r="R11" s="676"/>
      <c r="S11" s="676"/>
      <c r="T11" s="676"/>
      <c r="U11" s="676"/>
      <c r="V11" s="676"/>
      <c r="W11" s="676"/>
      <c r="X11" s="676"/>
      <c r="Y11" s="676"/>
      <c r="Z11" s="676"/>
      <c r="AA11" s="676"/>
      <c r="AB11" s="676"/>
      <c r="AC11" s="676"/>
      <c r="AD11" s="676"/>
      <c r="AE11" s="676"/>
      <c r="AF11" s="676"/>
      <c r="AG11" s="676"/>
      <c r="AH11" s="676"/>
      <c r="AI11" s="676"/>
      <c r="AJ11" s="676"/>
      <c r="AK11" s="676"/>
      <c r="AL11" s="676"/>
      <c r="AM11" s="676"/>
      <c r="AO11" s="87" t="str">
        <f>IF(I11="〇","",IF(AND(AF63&lt;&gt;"はい",AF64&lt;&gt;"はい"),"","（２）の確認事項が選択されていますが事業区分で（２）を選択していません。"))</f>
        <v/>
      </c>
    </row>
    <row r="12" spans="1:42" s="85" customFormat="1" ht="15.75" customHeight="1" x14ac:dyDescent="0.15">
      <c r="A12" s="703"/>
      <c r="B12" s="704"/>
      <c r="C12" s="704"/>
      <c r="D12" s="704"/>
      <c r="E12" s="704"/>
      <c r="F12" s="704"/>
      <c r="G12" s="704"/>
      <c r="H12" s="705"/>
      <c r="I12" s="200"/>
      <c r="J12" s="676" t="s">
        <v>100</v>
      </c>
      <c r="K12" s="676"/>
      <c r="L12" s="676"/>
      <c r="M12" s="676"/>
      <c r="N12" s="676"/>
      <c r="O12" s="676"/>
      <c r="P12" s="676"/>
      <c r="Q12" s="676"/>
      <c r="R12" s="676"/>
      <c r="S12" s="676"/>
      <c r="T12" s="676"/>
      <c r="U12" s="676"/>
      <c r="V12" s="676"/>
      <c r="W12" s="676"/>
      <c r="X12" s="676"/>
      <c r="Y12" s="676"/>
      <c r="Z12" s="676"/>
      <c r="AA12" s="676"/>
      <c r="AB12" s="676"/>
      <c r="AC12" s="676"/>
      <c r="AD12" s="676"/>
      <c r="AE12" s="676"/>
      <c r="AF12" s="676"/>
      <c r="AG12" s="676"/>
      <c r="AH12" s="676"/>
      <c r="AI12" s="676"/>
      <c r="AJ12" s="676"/>
      <c r="AK12" s="676"/>
      <c r="AL12" s="676"/>
      <c r="AM12" s="676"/>
    </row>
    <row r="13" spans="1:42" s="85" customFormat="1" ht="10.5" customHeight="1" x14ac:dyDescent="0.15">
      <c r="A13" s="92" t="s">
        <v>204</v>
      </c>
      <c r="B13" s="293"/>
      <c r="C13" s="293"/>
      <c r="D13" s="293"/>
      <c r="E13" s="293"/>
      <c r="F13" s="293"/>
      <c r="G13" s="293"/>
      <c r="H13" s="293"/>
      <c r="I13" s="293"/>
      <c r="J13" s="94"/>
      <c r="K13" s="94"/>
      <c r="L13" s="94"/>
      <c r="M13" s="94"/>
      <c r="N13" s="94"/>
      <c r="O13" s="94"/>
      <c r="P13" s="94"/>
      <c r="Q13" s="94"/>
      <c r="R13" s="94"/>
      <c r="S13" s="94"/>
      <c r="T13" s="94"/>
      <c r="U13" s="94"/>
      <c r="V13" s="94"/>
      <c r="W13" s="94"/>
      <c r="X13" s="94"/>
      <c r="Y13" s="94"/>
      <c r="Z13" s="94"/>
      <c r="AA13" s="94"/>
      <c r="AB13" s="94"/>
      <c r="AC13" s="94"/>
      <c r="AD13" s="94"/>
      <c r="AE13" s="94"/>
      <c r="AF13" s="94"/>
      <c r="AG13" s="94"/>
      <c r="AH13" s="94"/>
      <c r="AI13" s="94"/>
      <c r="AJ13" s="94"/>
      <c r="AK13" s="94"/>
      <c r="AL13" s="94"/>
      <c r="AM13" s="94"/>
    </row>
    <row r="14" spans="1:42" s="85" customFormat="1" ht="5.25" customHeight="1" x14ac:dyDescent="0.15">
      <c r="A14" s="295"/>
      <c r="B14" s="295"/>
      <c r="C14" s="295"/>
      <c r="D14" s="295"/>
      <c r="E14" s="295"/>
      <c r="F14" s="295"/>
      <c r="G14" s="295"/>
      <c r="H14" s="295"/>
      <c r="I14" s="96"/>
      <c r="J14" s="295"/>
      <c r="K14" s="97"/>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row>
    <row r="15" spans="1:42" s="85" customFormat="1" ht="26.25" customHeight="1" x14ac:dyDescent="0.15">
      <c r="A15" s="693" t="s">
        <v>166</v>
      </c>
      <c r="B15" s="693"/>
      <c r="C15" s="693"/>
      <c r="D15" s="693"/>
      <c r="E15" s="693"/>
      <c r="F15" s="693"/>
      <c r="G15" s="693"/>
      <c r="H15" s="693"/>
      <c r="I15" s="693"/>
      <c r="J15" s="693"/>
      <c r="K15" s="693"/>
      <c r="L15" s="693"/>
      <c r="M15" s="693"/>
      <c r="N15" s="693"/>
      <c r="O15" s="693"/>
      <c r="P15" s="693"/>
      <c r="Q15" s="693"/>
      <c r="R15" s="693"/>
      <c r="S15" s="693"/>
      <c r="T15" s="693"/>
      <c r="U15" s="693"/>
      <c r="V15" s="693"/>
      <c r="W15" s="693"/>
      <c r="X15" s="693"/>
      <c r="Y15" s="693"/>
      <c r="Z15" s="693"/>
      <c r="AA15" s="693"/>
      <c r="AB15" s="693"/>
      <c r="AC15" s="693"/>
      <c r="AD15" s="693"/>
      <c r="AE15" s="693"/>
      <c r="AF15" s="693"/>
      <c r="AG15" s="693"/>
      <c r="AH15" s="693"/>
      <c r="AI15" s="693"/>
      <c r="AJ15" s="693"/>
      <c r="AK15" s="693"/>
      <c r="AL15" s="693"/>
      <c r="AM15" s="693"/>
      <c r="AO15" s="87" t="s">
        <v>113</v>
      </c>
      <c r="AP15" s="87" t="s">
        <v>114</v>
      </c>
    </row>
    <row r="16" spans="1:42" s="85" customFormat="1" ht="14.25" customHeight="1" x14ac:dyDescent="0.15">
      <c r="A16" s="99" t="s">
        <v>123</v>
      </c>
      <c r="B16" s="292"/>
      <c r="C16" s="292"/>
      <c r="D16" s="292"/>
      <c r="E16" s="292"/>
      <c r="F16" s="292"/>
      <c r="G16" s="292"/>
      <c r="H16" s="292"/>
      <c r="I16" s="292"/>
      <c r="J16" s="292"/>
      <c r="K16" s="292"/>
      <c r="L16" s="292"/>
      <c r="M16" s="292"/>
      <c r="N16" s="292"/>
      <c r="O16" s="292"/>
      <c r="P16" s="292"/>
      <c r="Q16" s="292"/>
      <c r="R16" s="292"/>
      <c r="S16" s="292"/>
      <c r="T16" s="292"/>
      <c r="U16" s="292"/>
      <c r="V16" s="292"/>
      <c r="W16" s="292"/>
      <c r="X16" s="292"/>
      <c r="Y16" s="292"/>
      <c r="Z16" s="292"/>
      <c r="AA16" s="292"/>
      <c r="AB16" s="292"/>
      <c r="AC16" s="292"/>
      <c r="AD16" s="292"/>
      <c r="AE16" s="292"/>
      <c r="AF16" s="292"/>
      <c r="AG16" s="292"/>
      <c r="AH16" s="292"/>
      <c r="AI16" s="292"/>
      <c r="AJ16" s="292"/>
      <c r="AK16" s="101"/>
      <c r="AL16" s="298"/>
      <c r="AM16" s="299"/>
      <c r="AO16" s="87" t="str">
        <f>IF(I10="","",IF(OR(B17="〇",B18="〇",B19="〇",B20="〇",B21="〇"),"","事業区分で（１）を選択していますが（１）の対象区分が選択されていません。"))</f>
        <v/>
      </c>
      <c r="AP16" s="87" t="s">
        <v>124</v>
      </c>
    </row>
    <row r="17" spans="1:42" s="85" customFormat="1" ht="14.25" customHeight="1" x14ac:dyDescent="0.15">
      <c r="A17" s="114"/>
      <c r="B17" s="200"/>
      <c r="C17" s="288" t="s">
        <v>126</v>
      </c>
      <c r="D17" s="515" t="s">
        <v>127</v>
      </c>
      <c r="E17" s="516"/>
      <c r="F17" s="516"/>
      <c r="G17" s="516"/>
      <c r="H17" s="516"/>
      <c r="I17" s="516"/>
      <c r="J17" s="516"/>
      <c r="K17" s="516"/>
      <c r="L17" s="516"/>
      <c r="M17" s="516"/>
      <c r="N17" s="516"/>
      <c r="O17" s="516"/>
      <c r="P17" s="516"/>
      <c r="Q17" s="516"/>
      <c r="R17" s="516"/>
      <c r="S17" s="516"/>
      <c r="T17" s="516"/>
      <c r="U17" s="516"/>
      <c r="V17" s="516"/>
      <c r="W17" s="516"/>
      <c r="X17" s="516"/>
      <c r="Y17" s="516"/>
      <c r="Z17" s="516"/>
      <c r="AA17" s="516"/>
      <c r="AB17" s="516"/>
      <c r="AC17" s="516"/>
      <c r="AD17" s="516"/>
      <c r="AE17" s="516"/>
      <c r="AF17" s="516"/>
      <c r="AG17" s="516"/>
      <c r="AH17" s="516"/>
      <c r="AI17" s="516"/>
      <c r="AJ17" s="516"/>
      <c r="AK17" s="516"/>
      <c r="AL17" s="516"/>
      <c r="AM17" s="517"/>
      <c r="AO17" s="105" t="s">
        <v>124</v>
      </c>
      <c r="AP17" s="105" t="s">
        <v>124</v>
      </c>
    </row>
    <row r="18" spans="1:42" s="85" customFormat="1" ht="14.25" customHeight="1" x14ac:dyDescent="0.15">
      <c r="A18" s="114"/>
      <c r="B18" s="200"/>
      <c r="C18" s="260" t="s">
        <v>104</v>
      </c>
      <c r="D18" s="515" t="s">
        <v>109</v>
      </c>
      <c r="E18" s="516"/>
      <c r="F18" s="516"/>
      <c r="G18" s="516"/>
      <c r="H18" s="516"/>
      <c r="I18" s="516"/>
      <c r="J18" s="516"/>
      <c r="K18" s="516"/>
      <c r="L18" s="516"/>
      <c r="M18" s="516"/>
      <c r="N18" s="516"/>
      <c r="O18" s="516"/>
      <c r="P18" s="516"/>
      <c r="Q18" s="516"/>
      <c r="R18" s="516"/>
      <c r="S18" s="516"/>
      <c r="T18" s="516"/>
      <c r="U18" s="516"/>
      <c r="V18" s="516"/>
      <c r="W18" s="516"/>
      <c r="X18" s="516"/>
      <c r="Y18" s="516"/>
      <c r="Z18" s="516"/>
      <c r="AA18" s="516"/>
      <c r="AB18" s="516"/>
      <c r="AC18" s="516"/>
      <c r="AD18" s="516"/>
      <c r="AE18" s="516"/>
      <c r="AF18" s="516"/>
      <c r="AG18" s="516"/>
      <c r="AH18" s="516"/>
      <c r="AI18" s="516"/>
      <c r="AJ18" s="516"/>
      <c r="AK18" s="516"/>
      <c r="AL18" s="516"/>
      <c r="AM18" s="517"/>
      <c r="AO18" s="105" t="str">
        <f>IF(B18="","",IF(AP5=4,"通所系サービスは②での申請は対象外です。",""))</f>
        <v/>
      </c>
      <c r="AP18" s="105" t="str">
        <f>IF(B18="","",IF(AP5=5,"②について、訪問サービスまたは宿泊サービスとして実施している。",""))</f>
        <v/>
      </c>
    </row>
    <row r="19" spans="1:42" s="85" customFormat="1" ht="14.25" customHeight="1" x14ac:dyDescent="0.15">
      <c r="A19" s="114"/>
      <c r="B19" s="200"/>
      <c r="C19" s="260" t="s">
        <v>105</v>
      </c>
      <c r="D19" s="515" t="s">
        <v>110</v>
      </c>
      <c r="E19" s="516"/>
      <c r="F19" s="516"/>
      <c r="G19" s="516"/>
      <c r="H19" s="516"/>
      <c r="I19" s="516"/>
      <c r="J19" s="516"/>
      <c r="K19" s="516"/>
      <c r="L19" s="516"/>
      <c r="M19" s="516"/>
      <c r="N19" s="516"/>
      <c r="O19" s="516"/>
      <c r="P19" s="516"/>
      <c r="Q19" s="516"/>
      <c r="R19" s="516"/>
      <c r="S19" s="516"/>
      <c r="T19" s="516"/>
      <c r="U19" s="516"/>
      <c r="V19" s="516"/>
      <c r="W19" s="516"/>
      <c r="X19" s="516"/>
      <c r="Y19" s="516"/>
      <c r="Z19" s="516"/>
      <c r="AA19" s="516"/>
      <c r="AB19" s="516"/>
      <c r="AC19" s="516"/>
      <c r="AD19" s="516"/>
      <c r="AE19" s="516"/>
      <c r="AF19" s="516"/>
      <c r="AG19" s="516"/>
      <c r="AH19" s="516"/>
      <c r="AI19" s="516"/>
      <c r="AJ19" s="516"/>
      <c r="AK19" s="516"/>
      <c r="AL19" s="516"/>
      <c r="AM19" s="517"/>
      <c r="AO19" s="105" t="str">
        <f>IF(B19="","",IF(AP5=1,"当該サービスは③での申請対象外です。",IF(AP5=2,"当該サービスは③での申請対象外です。","")))</f>
        <v/>
      </c>
      <c r="AP19" s="105" t="str">
        <f>IF(B19="","",IF(AP5=6,"③について、短期利用認知症対応型共同生活介護事業所に対しても休業要請を受けている。",""))</f>
        <v/>
      </c>
    </row>
    <row r="20" spans="1:42" s="85" customFormat="1" ht="14.25" customHeight="1" x14ac:dyDescent="0.15">
      <c r="A20" s="114"/>
      <c r="B20" s="200"/>
      <c r="C20" s="260" t="s">
        <v>106</v>
      </c>
      <c r="D20" s="515" t="s">
        <v>107</v>
      </c>
      <c r="E20" s="516"/>
      <c r="F20" s="516"/>
      <c r="G20" s="516"/>
      <c r="H20" s="516"/>
      <c r="I20" s="516"/>
      <c r="J20" s="516"/>
      <c r="K20" s="516"/>
      <c r="L20" s="516"/>
      <c r="M20" s="516"/>
      <c r="N20" s="516"/>
      <c r="O20" s="516"/>
      <c r="P20" s="516"/>
      <c r="Q20" s="516"/>
      <c r="R20" s="516"/>
      <c r="S20" s="516"/>
      <c r="T20" s="516"/>
      <c r="U20" s="516"/>
      <c r="V20" s="516"/>
      <c r="W20" s="516"/>
      <c r="X20" s="516"/>
      <c r="Y20" s="516"/>
      <c r="Z20" s="516"/>
      <c r="AA20" s="516"/>
      <c r="AB20" s="516"/>
      <c r="AC20" s="516"/>
      <c r="AD20" s="516"/>
      <c r="AE20" s="516"/>
      <c r="AF20" s="516"/>
      <c r="AG20" s="516"/>
      <c r="AH20" s="516"/>
      <c r="AI20" s="516"/>
      <c r="AJ20" s="516"/>
      <c r="AK20" s="516"/>
      <c r="AL20" s="516"/>
      <c r="AM20" s="517"/>
      <c r="AO20" s="105" t="str">
        <f>IF(B20="","",IF(OR(AP5=1,AP5=6),"","当該サービスは④での申請対象外です。"))&amp;IF(B20="","",IF(OR(B17="〇",B18="〇"),"④を申請していますが、①、②の場合は除きます。",""))</f>
        <v/>
      </c>
      <c r="AP20" s="105" t="s">
        <v>124</v>
      </c>
    </row>
    <row r="21" spans="1:42" s="85" customFormat="1" ht="14.25" customHeight="1" x14ac:dyDescent="0.15">
      <c r="A21" s="114"/>
      <c r="B21" s="200"/>
      <c r="C21" s="260" t="s">
        <v>235</v>
      </c>
      <c r="D21" s="515" t="s">
        <v>275</v>
      </c>
      <c r="E21" s="516"/>
      <c r="F21" s="516"/>
      <c r="G21" s="516"/>
      <c r="H21" s="516"/>
      <c r="I21" s="516"/>
      <c r="J21" s="516"/>
      <c r="K21" s="516"/>
      <c r="L21" s="516"/>
      <c r="M21" s="516"/>
      <c r="N21" s="516"/>
      <c r="O21" s="516"/>
      <c r="P21" s="516"/>
      <c r="Q21" s="516"/>
      <c r="R21" s="516"/>
      <c r="S21" s="516"/>
      <c r="T21" s="516"/>
      <c r="U21" s="516"/>
      <c r="V21" s="516"/>
      <c r="W21" s="516"/>
      <c r="X21" s="516"/>
      <c r="Y21" s="516"/>
      <c r="Z21" s="516"/>
      <c r="AA21" s="516"/>
      <c r="AB21" s="516"/>
      <c r="AC21" s="516"/>
      <c r="AD21" s="516"/>
      <c r="AE21" s="516"/>
      <c r="AF21" s="516"/>
      <c r="AG21" s="516"/>
      <c r="AH21" s="516"/>
      <c r="AI21" s="516"/>
      <c r="AJ21" s="516"/>
      <c r="AK21" s="516"/>
      <c r="AL21" s="516"/>
      <c r="AM21" s="517"/>
      <c r="AO21" s="105" t="str">
        <f>IF(B21="","",IF(OR(AP5=1,AP5=3,AP5=6),"","当該サービスは⑤での申請対象外です。"))</f>
        <v/>
      </c>
      <c r="AP21" s="105" t="s">
        <v>124</v>
      </c>
    </row>
    <row r="22" spans="1:42" s="85" customFormat="1" ht="14.25" customHeight="1" x14ac:dyDescent="0.15">
      <c r="A22" s="106" t="s">
        <v>236</v>
      </c>
      <c r="B22" s="293"/>
      <c r="C22" s="107"/>
      <c r="D22" s="107"/>
      <c r="E22" s="107"/>
      <c r="F22" s="107"/>
      <c r="G22" s="107"/>
      <c r="H22" s="107"/>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8"/>
    </row>
    <row r="23" spans="1:42" s="85" customFormat="1" ht="14.25" customHeight="1" x14ac:dyDescent="0.15">
      <c r="A23" s="109"/>
      <c r="B23" s="262" t="s">
        <v>118</v>
      </c>
      <c r="C23" s="110"/>
      <c r="D23" s="111"/>
      <c r="E23" s="111"/>
      <c r="F23" s="111"/>
      <c r="G23" s="111"/>
      <c r="H23" s="111"/>
      <c r="I23" s="111"/>
      <c r="J23" s="111"/>
      <c r="K23" s="111"/>
      <c r="L23" s="111"/>
      <c r="M23" s="111"/>
      <c r="N23" s="111"/>
      <c r="O23" s="111"/>
      <c r="P23" s="111"/>
      <c r="Q23" s="111"/>
      <c r="R23" s="111"/>
      <c r="S23" s="111"/>
      <c r="T23" s="111"/>
      <c r="U23" s="111"/>
      <c r="V23" s="111"/>
      <c r="W23" s="111"/>
      <c r="X23" s="111"/>
      <c r="Y23" s="111"/>
      <c r="Z23" s="111"/>
      <c r="AA23" s="111"/>
      <c r="AB23" s="111"/>
      <c r="AC23" s="111"/>
      <c r="AD23" s="111"/>
      <c r="AE23" s="111"/>
      <c r="AF23" s="111"/>
      <c r="AG23" s="111"/>
      <c r="AH23" s="111"/>
      <c r="AI23" s="111"/>
      <c r="AJ23" s="111"/>
      <c r="AK23" s="111"/>
      <c r="AL23" s="111"/>
      <c r="AM23" s="112"/>
      <c r="AO23" s="87" t="s">
        <v>113</v>
      </c>
    </row>
    <row r="24" spans="1:42" s="85" customFormat="1" ht="20.25" customHeight="1" x14ac:dyDescent="0.15">
      <c r="A24" s="113"/>
      <c r="B24" s="200"/>
      <c r="C24" s="516" t="s">
        <v>117</v>
      </c>
      <c r="D24" s="516"/>
      <c r="E24" s="516"/>
      <c r="F24" s="516"/>
      <c r="G24" s="516"/>
      <c r="H24" s="516"/>
      <c r="I24" s="516"/>
      <c r="J24" s="516"/>
      <c r="K24" s="516"/>
      <c r="L24" s="516"/>
      <c r="M24" s="516"/>
      <c r="N24" s="516"/>
      <c r="O24" s="516"/>
      <c r="P24" s="516"/>
      <c r="Q24" s="516"/>
      <c r="R24" s="516"/>
      <c r="S24" s="516"/>
      <c r="T24" s="516"/>
      <c r="U24" s="516"/>
      <c r="V24" s="516"/>
      <c r="W24" s="200"/>
      <c r="X24" s="515" t="s">
        <v>203</v>
      </c>
      <c r="Y24" s="516"/>
      <c r="Z24" s="516"/>
      <c r="AA24" s="516"/>
      <c r="AB24" s="516"/>
      <c r="AC24" s="516"/>
      <c r="AD24" s="516"/>
      <c r="AE24" s="516"/>
      <c r="AF24" s="516"/>
      <c r="AG24" s="516"/>
      <c r="AH24" s="516"/>
      <c r="AI24" s="516"/>
      <c r="AJ24" s="516"/>
      <c r="AK24" s="516"/>
      <c r="AL24" s="516"/>
      <c r="AM24" s="517"/>
      <c r="AO24" s="87" t="str">
        <f>IF(B25="","",IF(OR(B17="〇",B18="〇",B20="〇"),"","「一定の要件に該当する自費検査」は①、②、④の場合が対象です。"))&amp;IF(B20="","",IF(B25="","④は「一定の要件に該当する自費検査」を実施した場合が対象です。",""))</f>
        <v/>
      </c>
    </row>
    <row r="25" spans="1:42" s="85" customFormat="1" ht="20.25" customHeight="1" x14ac:dyDescent="0.15">
      <c r="A25" s="114"/>
      <c r="B25" s="200"/>
      <c r="C25" s="516" t="s">
        <v>201</v>
      </c>
      <c r="D25" s="516"/>
      <c r="E25" s="516"/>
      <c r="F25" s="516"/>
      <c r="G25" s="516"/>
      <c r="H25" s="516"/>
      <c r="I25" s="516"/>
      <c r="J25" s="516"/>
      <c r="K25" s="516"/>
      <c r="L25" s="516"/>
      <c r="M25" s="516"/>
      <c r="N25" s="516"/>
      <c r="O25" s="516"/>
      <c r="P25" s="516"/>
      <c r="Q25" s="516"/>
      <c r="R25" s="516"/>
      <c r="S25" s="516"/>
      <c r="T25" s="516"/>
      <c r="U25" s="516"/>
      <c r="V25" s="516"/>
      <c r="W25" s="115"/>
      <c r="X25" s="111"/>
      <c r="Y25" s="111"/>
      <c r="Z25" s="111"/>
      <c r="AA25" s="111"/>
      <c r="AB25" s="111"/>
      <c r="AC25" s="111"/>
      <c r="AD25" s="111"/>
      <c r="AE25" s="111"/>
      <c r="AF25" s="111"/>
      <c r="AG25" s="111"/>
      <c r="AH25" s="111"/>
      <c r="AI25" s="111"/>
      <c r="AJ25" s="111"/>
      <c r="AK25" s="111"/>
      <c r="AL25" s="111"/>
      <c r="AM25" s="112"/>
      <c r="AO25" s="87" t="str">
        <f>IF(B30="","",IF(B21="","「感染対策等を行った上での施設内療養」は⑤の場合が対象です。",""))&amp;IF(B21="","",IF(B30="","⑤は「感染対策等を行った上での施設内療養」を実施した場合が対象です。",""))</f>
        <v/>
      </c>
    </row>
    <row r="26" spans="1:42" s="85" customFormat="1" ht="14.25" customHeight="1" x14ac:dyDescent="0.15">
      <c r="A26" s="294"/>
      <c r="B26" s="261" t="s">
        <v>119</v>
      </c>
      <c r="C26" s="111"/>
      <c r="D26" s="111"/>
      <c r="E26" s="111"/>
      <c r="F26" s="111"/>
      <c r="G26" s="111"/>
      <c r="H26" s="111"/>
      <c r="I26" s="111"/>
      <c r="J26" s="111"/>
      <c r="K26" s="111"/>
      <c r="L26" s="111"/>
      <c r="M26" s="111"/>
      <c r="N26" s="111"/>
      <c r="O26" s="111"/>
      <c r="P26" s="111"/>
      <c r="Q26" s="111"/>
      <c r="R26" s="111"/>
      <c r="S26" s="111"/>
      <c r="T26" s="111"/>
      <c r="U26" s="111"/>
      <c r="V26" s="111"/>
      <c r="W26" s="111"/>
      <c r="X26" s="111"/>
      <c r="Y26" s="111"/>
      <c r="Z26" s="111"/>
      <c r="AA26" s="111"/>
      <c r="AB26" s="111"/>
      <c r="AC26" s="111"/>
      <c r="AD26" s="111"/>
      <c r="AE26" s="111"/>
      <c r="AF26" s="111"/>
      <c r="AG26" s="111"/>
      <c r="AH26" s="111"/>
      <c r="AI26" s="111"/>
      <c r="AJ26" s="111"/>
      <c r="AK26" s="111"/>
      <c r="AL26" s="111"/>
      <c r="AM26" s="112"/>
    </row>
    <row r="27" spans="1:42" s="85" customFormat="1" ht="20.25" customHeight="1" x14ac:dyDescent="0.15">
      <c r="A27" s="114"/>
      <c r="B27" s="200"/>
      <c r="C27" s="551" t="s">
        <v>120</v>
      </c>
      <c r="D27" s="551"/>
      <c r="E27" s="551"/>
      <c r="F27" s="551"/>
      <c r="G27" s="551"/>
      <c r="H27" s="551"/>
      <c r="I27" s="551"/>
      <c r="J27" s="551"/>
      <c r="K27" s="551"/>
      <c r="L27" s="551"/>
      <c r="M27" s="551"/>
      <c r="N27" s="551"/>
      <c r="O27" s="551"/>
      <c r="P27" s="551"/>
      <c r="Q27" s="551"/>
      <c r="R27" s="551"/>
      <c r="S27" s="551"/>
      <c r="T27" s="551"/>
      <c r="U27" s="551"/>
      <c r="V27" s="551"/>
      <c r="W27" s="200"/>
      <c r="X27" s="551" t="s">
        <v>121</v>
      </c>
      <c r="Y27" s="551"/>
      <c r="Z27" s="551"/>
      <c r="AA27" s="551"/>
      <c r="AB27" s="551"/>
      <c r="AC27" s="551"/>
      <c r="AD27" s="551"/>
      <c r="AE27" s="551"/>
      <c r="AF27" s="551"/>
      <c r="AG27" s="551"/>
      <c r="AH27" s="551"/>
      <c r="AI27" s="551"/>
      <c r="AJ27" s="551"/>
      <c r="AK27" s="551"/>
      <c r="AL27" s="551"/>
      <c r="AM27" s="551"/>
    </row>
    <row r="28" spans="1:42" s="85" customFormat="1" ht="20.25" customHeight="1" x14ac:dyDescent="0.15">
      <c r="A28" s="114"/>
      <c r="B28" s="200"/>
      <c r="C28" s="551" t="s">
        <v>122</v>
      </c>
      <c r="D28" s="551"/>
      <c r="E28" s="551"/>
      <c r="F28" s="551"/>
      <c r="G28" s="551"/>
      <c r="H28" s="551"/>
      <c r="I28" s="551"/>
      <c r="J28" s="551"/>
      <c r="K28" s="551"/>
      <c r="L28" s="551"/>
      <c r="M28" s="551"/>
      <c r="N28" s="551"/>
      <c r="O28" s="551"/>
      <c r="P28" s="551"/>
      <c r="Q28" s="551"/>
      <c r="R28" s="551"/>
      <c r="S28" s="551"/>
      <c r="T28" s="551"/>
      <c r="U28" s="551"/>
      <c r="V28" s="551"/>
      <c r="W28" s="200"/>
      <c r="X28" s="551" t="s">
        <v>202</v>
      </c>
      <c r="Y28" s="551"/>
      <c r="Z28" s="551"/>
      <c r="AA28" s="551"/>
      <c r="AB28" s="551"/>
      <c r="AC28" s="551"/>
      <c r="AD28" s="551"/>
      <c r="AE28" s="551"/>
      <c r="AF28" s="551"/>
      <c r="AG28" s="551"/>
      <c r="AH28" s="551"/>
      <c r="AI28" s="551"/>
      <c r="AJ28" s="551"/>
      <c r="AK28" s="551"/>
      <c r="AL28" s="551"/>
      <c r="AM28" s="551"/>
    </row>
    <row r="29" spans="1:42" s="85" customFormat="1" ht="14.25" customHeight="1" x14ac:dyDescent="0.15">
      <c r="A29" s="294"/>
      <c r="B29" s="261" t="s">
        <v>276</v>
      </c>
      <c r="C29" s="111"/>
      <c r="D29" s="111"/>
      <c r="E29" s="111"/>
      <c r="F29" s="111"/>
      <c r="G29" s="111"/>
      <c r="H29" s="111"/>
      <c r="I29" s="111"/>
      <c r="J29" s="111"/>
      <c r="K29" s="111"/>
      <c r="L29" s="111"/>
      <c r="M29" s="111"/>
      <c r="N29" s="111"/>
      <c r="O29" s="111"/>
      <c r="P29" s="111"/>
      <c r="Q29" s="111"/>
      <c r="R29" s="111"/>
      <c r="S29" s="111"/>
      <c r="T29" s="111"/>
      <c r="U29" s="111"/>
      <c r="V29" s="111"/>
      <c r="W29" s="111"/>
      <c r="X29" s="111"/>
      <c r="Y29" s="111"/>
      <c r="Z29" s="111"/>
      <c r="AA29" s="111"/>
      <c r="AB29" s="111"/>
      <c r="AC29" s="111"/>
      <c r="AD29" s="111"/>
      <c r="AE29" s="111"/>
      <c r="AF29" s="111"/>
      <c r="AG29" s="111"/>
      <c r="AH29" s="111"/>
      <c r="AI29" s="111"/>
      <c r="AJ29" s="111"/>
      <c r="AK29" s="111"/>
      <c r="AL29" s="111"/>
      <c r="AM29" s="112"/>
    </row>
    <row r="30" spans="1:42" s="85" customFormat="1" ht="20.25" customHeight="1" x14ac:dyDescent="0.15">
      <c r="A30" s="114"/>
      <c r="B30" s="200"/>
      <c r="C30" s="516" t="s">
        <v>248</v>
      </c>
      <c r="D30" s="516"/>
      <c r="E30" s="516"/>
      <c r="F30" s="516"/>
      <c r="G30" s="516"/>
      <c r="H30" s="516"/>
      <c r="I30" s="516"/>
      <c r="J30" s="516"/>
      <c r="K30" s="516"/>
      <c r="L30" s="516"/>
      <c r="M30" s="516"/>
      <c r="N30" s="516"/>
      <c r="O30" s="516"/>
      <c r="P30" s="516"/>
      <c r="Q30" s="516"/>
      <c r="R30" s="516"/>
      <c r="S30" s="516"/>
      <c r="T30" s="516"/>
      <c r="U30" s="516"/>
      <c r="V30" s="516"/>
      <c r="W30" s="115"/>
      <c r="X30" s="111"/>
      <c r="Y30" s="111"/>
      <c r="Z30" s="111"/>
      <c r="AA30" s="111"/>
      <c r="AB30" s="111"/>
      <c r="AC30" s="111"/>
      <c r="AD30" s="111"/>
      <c r="AE30" s="111"/>
      <c r="AF30" s="111"/>
      <c r="AG30" s="111"/>
      <c r="AH30" s="111"/>
      <c r="AI30" s="111"/>
      <c r="AJ30" s="111"/>
      <c r="AK30" s="111"/>
      <c r="AL30" s="111"/>
      <c r="AM30" s="112"/>
    </row>
    <row r="31" spans="1:42" s="85" customFormat="1" ht="12" x14ac:dyDescent="0.15">
      <c r="A31" s="114"/>
      <c r="B31" s="650" t="s">
        <v>240</v>
      </c>
      <c r="C31" s="651"/>
      <c r="D31" s="651"/>
      <c r="E31" s="651"/>
      <c r="F31" s="651"/>
      <c r="G31" s="651"/>
      <c r="H31" s="651"/>
      <c r="I31" s="651"/>
      <c r="J31" s="651"/>
      <c r="K31" s="651"/>
      <c r="L31" s="651"/>
      <c r="M31" s="651"/>
      <c r="N31" s="651"/>
      <c r="O31" s="651"/>
      <c r="P31" s="651"/>
      <c r="Q31" s="651"/>
      <c r="R31" s="651"/>
      <c r="S31" s="651"/>
      <c r="T31" s="651"/>
      <c r="U31" s="651"/>
      <c r="V31" s="651"/>
      <c r="W31" s="651"/>
      <c r="X31" s="651"/>
      <c r="Y31" s="651"/>
      <c r="Z31" s="651"/>
      <c r="AA31" s="651"/>
      <c r="AB31" s="651"/>
      <c r="AC31" s="651"/>
      <c r="AD31" s="651"/>
      <c r="AE31" s="651"/>
      <c r="AF31" s="651"/>
      <c r="AG31" s="651"/>
      <c r="AH31" s="651"/>
      <c r="AI31" s="651"/>
      <c r="AJ31" s="651"/>
      <c r="AK31" s="651"/>
      <c r="AL31" s="651"/>
      <c r="AM31" s="652"/>
    </row>
    <row r="32" spans="1:42" s="85" customFormat="1" ht="12" x14ac:dyDescent="0.15">
      <c r="A32" s="117"/>
      <c r="B32" s="521" t="s">
        <v>247</v>
      </c>
      <c r="C32" s="522"/>
      <c r="D32" s="522"/>
      <c r="E32" s="522"/>
      <c r="F32" s="522"/>
      <c r="G32" s="522"/>
      <c r="H32" s="522"/>
      <c r="I32" s="522"/>
      <c r="J32" s="522"/>
      <c r="K32" s="522"/>
      <c r="L32" s="522"/>
      <c r="M32" s="522"/>
      <c r="N32" s="522"/>
      <c r="O32" s="522"/>
      <c r="P32" s="522"/>
      <c r="Q32" s="522"/>
      <c r="R32" s="522"/>
      <c r="S32" s="522"/>
      <c r="T32" s="522"/>
      <c r="U32" s="522"/>
      <c r="V32" s="522"/>
      <c r="W32" s="522"/>
      <c r="X32" s="522"/>
      <c r="Y32" s="522"/>
      <c r="Z32" s="522"/>
      <c r="AA32" s="522"/>
      <c r="AB32" s="522"/>
      <c r="AC32" s="522"/>
      <c r="AD32" s="522"/>
      <c r="AE32" s="522"/>
      <c r="AF32" s="522"/>
      <c r="AG32" s="522"/>
      <c r="AH32" s="522"/>
      <c r="AI32" s="522"/>
      <c r="AJ32" s="522"/>
      <c r="AK32" s="522"/>
      <c r="AL32" s="522"/>
      <c r="AM32" s="523"/>
    </row>
    <row r="33" spans="1:41" s="85" customFormat="1" ht="14.25" customHeight="1" x14ac:dyDescent="0.15">
      <c r="A33" s="106" t="s">
        <v>158</v>
      </c>
      <c r="B33" s="118"/>
      <c r="C33" s="293"/>
      <c r="D33" s="293"/>
      <c r="E33" s="119"/>
      <c r="F33" s="293"/>
      <c r="G33" s="293"/>
      <c r="H33" s="293"/>
      <c r="I33" s="293"/>
      <c r="J33" s="120"/>
      <c r="K33" s="120"/>
      <c r="L33" s="120"/>
      <c r="M33" s="120"/>
      <c r="N33" s="120"/>
      <c r="O33" s="121"/>
      <c r="P33" s="122"/>
      <c r="Q33" s="122"/>
      <c r="R33" s="122"/>
      <c r="S33" s="123"/>
      <c r="T33" s="124"/>
      <c r="U33" s="123"/>
      <c r="V33" s="123"/>
      <c r="W33" s="123"/>
      <c r="X33" s="123"/>
      <c r="Y33" s="124"/>
      <c r="Z33" s="124"/>
      <c r="AA33" s="124"/>
      <c r="AB33" s="124"/>
      <c r="AC33" s="123"/>
      <c r="AD33" s="123"/>
      <c r="AE33" s="123"/>
      <c r="AF33" s="123"/>
      <c r="AG33" s="123"/>
      <c r="AH33" s="123"/>
      <c r="AI33" s="125"/>
      <c r="AJ33" s="125"/>
      <c r="AK33" s="125"/>
      <c r="AL33" s="125"/>
      <c r="AM33" s="126"/>
    </row>
    <row r="34" spans="1:41" s="85" customFormat="1" ht="14.25" customHeight="1" x14ac:dyDescent="0.15">
      <c r="A34" s="104"/>
      <c r="B34" s="286" t="s">
        <v>125</v>
      </c>
      <c r="C34" s="496" t="s">
        <v>260</v>
      </c>
      <c r="D34" s="497"/>
      <c r="E34" s="497"/>
      <c r="F34" s="497"/>
      <c r="G34" s="497"/>
      <c r="H34" s="497"/>
      <c r="I34" s="497"/>
      <c r="J34" s="497"/>
      <c r="K34" s="497"/>
      <c r="L34" s="497"/>
      <c r="M34" s="497"/>
      <c r="N34" s="497"/>
      <c r="O34" s="497"/>
      <c r="P34" s="497"/>
      <c r="Q34" s="497"/>
      <c r="R34" s="497"/>
      <c r="S34" s="497"/>
      <c r="T34" s="497"/>
      <c r="U34" s="497"/>
      <c r="V34" s="497"/>
      <c r="W34" s="497"/>
      <c r="X34" s="497"/>
      <c r="Y34" s="497"/>
      <c r="Z34" s="497"/>
      <c r="AA34" s="497"/>
      <c r="AB34" s="497"/>
      <c r="AC34" s="497"/>
      <c r="AD34" s="497"/>
      <c r="AE34" s="498"/>
      <c r="AF34" s="509" t="s">
        <v>131</v>
      </c>
      <c r="AG34" s="510"/>
      <c r="AH34" s="510"/>
      <c r="AI34" s="510"/>
      <c r="AJ34" s="510"/>
      <c r="AK34" s="510"/>
      <c r="AL34" s="510"/>
      <c r="AM34" s="511"/>
    </row>
    <row r="35" spans="1:41" s="85" customFormat="1" ht="14.25" customHeight="1" x14ac:dyDescent="0.15">
      <c r="A35" s="127"/>
      <c r="B35" s="128" t="s">
        <v>128</v>
      </c>
      <c r="C35" s="119" t="s">
        <v>261</v>
      </c>
      <c r="D35" s="119"/>
      <c r="E35" s="119"/>
      <c r="F35" s="119"/>
      <c r="G35" s="119"/>
      <c r="H35" s="119"/>
      <c r="I35" s="119"/>
      <c r="J35" s="119"/>
      <c r="K35" s="119"/>
      <c r="L35" s="119"/>
      <c r="M35" s="119"/>
      <c r="N35" s="119"/>
      <c r="O35" s="119"/>
      <c r="P35" s="119"/>
      <c r="Q35" s="119"/>
      <c r="R35" s="119"/>
      <c r="S35" s="119"/>
      <c r="T35" s="119"/>
      <c r="U35" s="119"/>
      <c r="V35" s="119"/>
      <c r="W35" s="119"/>
      <c r="X35" s="119"/>
      <c r="Y35" s="119"/>
      <c r="Z35" s="119"/>
      <c r="AA35" s="119"/>
      <c r="AB35" s="119"/>
      <c r="AC35" s="119"/>
      <c r="AD35" s="119"/>
      <c r="AE35" s="119"/>
      <c r="AF35" s="657"/>
      <c r="AG35" s="658"/>
      <c r="AH35" s="658"/>
      <c r="AI35" s="658"/>
      <c r="AJ35" s="658"/>
      <c r="AK35" s="658"/>
      <c r="AL35" s="658"/>
      <c r="AM35" s="659"/>
    </row>
    <row r="36" spans="1:41" s="85" customFormat="1" ht="22.5" customHeight="1" x14ac:dyDescent="0.15">
      <c r="A36" s="129"/>
      <c r="B36" s="296"/>
      <c r="C36" s="500" t="s">
        <v>287</v>
      </c>
      <c r="D36" s="500"/>
      <c r="E36" s="500"/>
      <c r="F36" s="500"/>
      <c r="G36" s="500"/>
      <c r="H36" s="500"/>
      <c r="I36" s="500"/>
      <c r="J36" s="500"/>
      <c r="K36" s="500"/>
      <c r="L36" s="500"/>
      <c r="M36" s="500"/>
      <c r="N36" s="500"/>
      <c r="O36" s="500"/>
      <c r="P36" s="500"/>
      <c r="Q36" s="500"/>
      <c r="R36" s="500"/>
      <c r="S36" s="500"/>
      <c r="T36" s="500"/>
      <c r="U36" s="500"/>
      <c r="V36" s="500"/>
      <c r="W36" s="500"/>
      <c r="X36" s="500"/>
      <c r="Y36" s="500"/>
      <c r="Z36" s="500"/>
      <c r="AA36" s="500"/>
      <c r="AB36" s="500"/>
      <c r="AC36" s="500"/>
      <c r="AD36" s="500"/>
      <c r="AE36" s="501"/>
      <c r="AF36" s="502" t="s">
        <v>136</v>
      </c>
      <c r="AG36" s="503"/>
      <c r="AH36" s="78"/>
      <c r="AI36" s="284" t="s">
        <v>137</v>
      </c>
      <c r="AJ36" s="78"/>
      <c r="AK36" s="132" t="s">
        <v>132</v>
      </c>
      <c r="AL36" s="201"/>
      <c r="AM36" s="285" t="s">
        <v>1</v>
      </c>
    </row>
    <row r="37" spans="1:41" s="85" customFormat="1" ht="14.25" customHeight="1" x14ac:dyDescent="0.15">
      <c r="A37" s="294"/>
      <c r="B37" s="264" t="s">
        <v>104</v>
      </c>
      <c r="C37" s="496" t="s">
        <v>109</v>
      </c>
      <c r="D37" s="496"/>
      <c r="E37" s="496"/>
      <c r="F37" s="496"/>
      <c r="G37" s="496"/>
      <c r="H37" s="496"/>
      <c r="I37" s="496"/>
      <c r="J37" s="496"/>
      <c r="K37" s="496"/>
      <c r="L37" s="496"/>
      <c r="M37" s="496"/>
      <c r="N37" s="496"/>
      <c r="O37" s="496"/>
      <c r="P37" s="496"/>
      <c r="Q37" s="496"/>
      <c r="R37" s="496"/>
      <c r="S37" s="496"/>
      <c r="T37" s="496"/>
      <c r="U37" s="496"/>
      <c r="V37" s="496"/>
      <c r="W37" s="496"/>
      <c r="X37" s="496"/>
      <c r="Y37" s="496"/>
      <c r="Z37" s="496"/>
      <c r="AA37" s="496"/>
      <c r="AB37" s="496"/>
      <c r="AC37" s="496"/>
      <c r="AD37" s="496"/>
      <c r="AE37" s="499"/>
      <c r="AF37" s="509" t="s">
        <v>131</v>
      </c>
      <c r="AG37" s="510"/>
      <c r="AH37" s="510"/>
      <c r="AI37" s="510"/>
      <c r="AJ37" s="510"/>
      <c r="AK37" s="510"/>
      <c r="AL37" s="510"/>
      <c r="AM37" s="511"/>
    </row>
    <row r="38" spans="1:41" s="85" customFormat="1" ht="14.25" customHeight="1" x14ac:dyDescent="0.15">
      <c r="A38" s="294"/>
      <c r="B38" s="128" t="s">
        <v>128</v>
      </c>
      <c r="C38" s="119" t="s">
        <v>135</v>
      </c>
      <c r="D38" s="119"/>
      <c r="E38" s="119"/>
      <c r="F38" s="119"/>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119"/>
      <c r="AE38" s="119"/>
      <c r="AF38" s="512"/>
      <c r="AG38" s="513"/>
      <c r="AH38" s="513"/>
      <c r="AI38" s="513"/>
      <c r="AJ38" s="513"/>
      <c r="AK38" s="513"/>
      <c r="AL38" s="513"/>
      <c r="AM38" s="514"/>
    </row>
    <row r="39" spans="1:41" ht="22.5" customHeight="1" x14ac:dyDescent="0.15">
      <c r="A39" s="134"/>
      <c r="B39" s="294"/>
      <c r="C39" s="660" t="s">
        <v>288</v>
      </c>
      <c r="D39" s="660"/>
      <c r="E39" s="660"/>
      <c r="F39" s="660"/>
      <c r="G39" s="660"/>
      <c r="H39" s="660"/>
      <c r="I39" s="660"/>
      <c r="J39" s="660"/>
      <c r="K39" s="660"/>
      <c r="L39" s="660"/>
      <c r="M39" s="660"/>
      <c r="N39" s="660"/>
      <c r="O39" s="660"/>
      <c r="P39" s="660"/>
      <c r="Q39" s="660"/>
      <c r="R39" s="660"/>
      <c r="S39" s="660"/>
      <c r="T39" s="660"/>
      <c r="U39" s="660"/>
      <c r="V39" s="660"/>
      <c r="W39" s="660"/>
      <c r="X39" s="660"/>
      <c r="Y39" s="660"/>
      <c r="Z39" s="660"/>
      <c r="AA39" s="660"/>
      <c r="AB39" s="660"/>
      <c r="AC39" s="660"/>
      <c r="AD39" s="660"/>
      <c r="AE39" s="661"/>
      <c r="AF39" s="648" t="s">
        <v>136</v>
      </c>
      <c r="AG39" s="649"/>
      <c r="AH39" s="79"/>
      <c r="AI39" s="135" t="s">
        <v>137</v>
      </c>
      <c r="AJ39" s="79"/>
      <c r="AK39" s="136" t="s">
        <v>132</v>
      </c>
      <c r="AL39" s="202"/>
      <c r="AM39" s="137" t="s">
        <v>1</v>
      </c>
    </row>
    <row r="40" spans="1:41" s="85" customFormat="1" ht="18.75" customHeight="1" x14ac:dyDescent="0.15">
      <c r="A40" s="294"/>
      <c r="B40" s="138" t="str">
        <f>IF(C40="","","・")</f>
        <v/>
      </c>
      <c r="C40" s="505" t="str">
        <f>AP18</f>
        <v/>
      </c>
      <c r="D40" s="505"/>
      <c r="E40" s="505"/>
      <c r="F40" s="505"/>
      <c r="G40" s="505"/>
      <c r="H40" s="505"/>
      <c r="I40" s="505"/>
      <c r="J40" s="505"/>
      <c r="K40" s="505"/>
      <c r="L40" s="505"/>
      <c r="M40" s="505"/>
      <c r="N40" s="505"/>
      <c r="O40" s="505"/>
      <c r="P40" s="505"/>
      <c r="Q40" s="505"/>
      <c r="R40" s="505"/>
      <c r="S40" s="505"/>
      <c r="T40" s="505"/>
      <c r="U40" s="505"/>
      <c r="V40" s="505"/>
      <c r="W40" s="505"/>
      <c r="X40" s="505"/>
      <c r="Y40" s="505"/>
      <c r="Z40" s="505"/>
      <c r="AA40" s="505"/>
      <c r="AB40" s="505"/>
      <c r="AC40" s="505"/>
      <c r="AD40" s="505"/>
      <c r="AE40" s="506"/>
      <c r="AF40" s="502"/>
      <c r="AG40" s="503"/>
      <c r="AH40" s="503"/>
      <c r="AI40" s="503"/>
      <c r="AJ40" s="503"/>
      <c r="AK40" s="503"/>
      <c r="AL40" s="503"/>
      <c r="AM40" s="504"/>
    </row>
    <row r="41" spans="1:41" s="85" customFormat="1" ht="21.75" customHeight="1" x14ac:dyDescent="0.15">
      <c r="A41" s="294"/>
      <c r="B41" s="264" t="s">
        <v>105</v>
      </c>
      <c r="C41" s="706" t="s">
        <v>162</v>
      </c>
      <c r="D41" s="706"/>
      <c r="E41" s="706"/>
      <c r="F41" s="706"/>
      <c r="G41" s="706"/>
      <c r="H41" s="706"/>
      <c r="I41" s="706"/>
      <c r="J41" s="706"/>
      <c r="K41" s="706"/>
      <c r="L41" s="706"/>
      <c r="M41" s="706"/>
      <c r="N41" s="706"/>
      <c r="O41" s="706"/>
      <c r="P41" s="706"/>
      <c r="Q41" s="706"/>
      <c r="R41" s="706"/>
      <c r="S41" s="706"/>
      <c r="T41" s="706"/>
      <c r="U41" s="706"/>
      <c r="V41" s="706"/>
      <c r="W41" s="706"/>
      <c r="X41" s="706"/>
      <c r="Y41" s="706"/>
      <c r="Z41" s="706"/>
      <c r="AA41" s="706"/>
      <c r="AB41" s="706"/>
      <c r="AC41" s="706"/>
      <c r="AD41" s="706"/>
      <c r="AE41" s="707"/>
      <c r="AF41" s="509" t="s">
        <v>131</v>
      </c>
      <c r="AG41" s="510"/>
      <c r="AH41" s="510"/>
      <c r="AI41" s="510"/>
      <c r="AJ41" s="510"/>
      <c r="AK41" s="510"/>
      <c r="AL41" s="510"/>
      <c r="AM41" s="511"/>
    </row>
    <row r="42" spans="1:41" s="85" customFormat="1" ht="14.25" customHeight="1" x14ac:dyDescent="0.15">
      <c r="A42" s="294"/>
      <c r="B42" s="128" t="s">
        <v>128</v>
      </c>
      <c r="C42" s="119" t="s">
        <v>142</v>
      </c>
      <c r="D42" s="119"/>
      <c r="E42" s="119"/>
      <c r="F42" s="119"/>
      <c r="G42" s="119"/>
      <c r="H42" s="119"/>
      <c r="I42" s="119"/>
      <c r="J42" s="119"/>
      <c r="K42" s="119"/>
      <c r="L42" s="119"/>
      <c r="M42" s="119"/>
      <c r="N42" s="119"/>
      <c r="O42" s="119"/>
      <c r="P42" s="119"/>
      <c r="Q42" s="119"/>
      <c r="R42" s="119"/>
      <c r="S42" s="119"/>
      <c r="T42" s="119"/>
      <c r="U42" s="119"/>
      <c r="V42" s="119"/>
      <c r="W42" s="119"/>
      <c r="X42" s="119"/>
      <c r="Y42" s="119"/>
      <c r="Z42" s="119"/>
      <c r="AA42" s="119"/>
      <c r="AB42" s="119"/>
      <c r="AC42" s="119"/>
      <c r="AD42" s="502" t="s">
        <v>138</v>
      </c>
      <c r="AE42" s="504"/>
      <c r="AF42" s="502" t="s">
        <v>136</v>
      </c>
      <c r="AG42" s="503"/>
      <c r="AH42" s="78"/>
      <c r="AI42" s="284" t="s">
        <v>137</v>
      </c>
      <c r="AJ42" s="78"/>
      <c r="AK42" s="132" t="s">
        <v>132</v>
      </c>
      <c r="AL42" s="201"/>
      <c r="AM42" s="285" t="s">
        <v>1</v>
      </c>
    </row>
    <row r="43" spans="1:41" ht="14.25" customHeight="1" x14ac:dyDescent="0.15">
      <c r="A43" s="134"/>
      <c r="B43" s="294"/>
      <c r="C43" s="139" t="s">
        <v>140</v>
      </c>
      <c r="D43" s="735"/>
      <c r="E43" s="735"/>
      <c r="F43" s="735"/>
      <c r="G43" s="735"/>
      <c r="H43" s="735"/>
      <c r="I43" s="735"/>
      <c r="J43" s="735"/>
      <c r="K43" s="735"/>
      <c r="L43" s="735"/>
      <c r="M43" s="735"/>
      <c r="N43" s="735"/>
      <c r="O43" s="735"/>
      <c r="P43" s="735"/>
      <c r="Q43" s="735"/>
      <c r="R43" s="735"/>
      <c r="S43" s="735"/>
      <c r="T43" s="735"/>
      <c r="U43" s="735"/>
      <c r="V43" s="735"/>
      <c r="W43" s="735"/>
      <c r="X43" s="735"/>
      <c r="Y43" s="735"/>
      <c r="Z43" s="140" t="s">
        <v>8</v>
      </c>
      <c r="AA43" s="141"/>
      <c r="AB43" s="141"/>
      <c r="AC43" s="141"/>
      <c r="AD43" s="507" t="s">
        <v>139</v>
      </c>
      <c r="AE43" s="508"/>
      <c r="AF43" s="648" t="s">
        <v>136</v>
      </c>
      <c r="AG43" s="649"/>
      <c r="AH43" s="79"/>
      <c r="AI43" s="135" t="s">
        <v>137</v>
      </c>
      <c r="AJ43" s="79"/>
      <c r="AK43" s="136" t="s">
        <v>132</v>
      </c>
      <c r="AL43" s="202"/>
      <c r="AM43" s="137" t="s">
        <v>1</v>
      </c>
    </row>
    <row r="44" spans="1:41" s="85" customFormat="1" ht="18.75" customHeight="1" x14ac:dyDescent="0.15">
      <c r="A44" s="294"/>
      <c r="B44" s="138" t="str">
        <f>IF(C44="","","・")</f>
        <v/>
      </c>
      <c r="C44" s="505" t="str">
        <f>AP19</f>
        <v/>
      </c>
      <c r="D44" s="505"/>
      <c r="E44" s="505"/>
      <c r="F44" s="505"/>
      <c r="G44" s="505"/>
      <c r="H44" s="505"/>
      <c r="I44" s="505"/>
      <c r="J44" s="505"/>
      <c r="K44" s="505"/>
      <c r="L44" s="505"/>
      <c r="M44" s="505"/>
      <c r="N44" s="505"/>
      <c r="O44" s="505"/>
      <c r="P44" s="505"/>
      <c r="Q44" s="505"/>
      <c r="R44" s="505"/>
      <c r="S44" s="505"/>
      <c r="T44" s="505"/>
      <c r="U44" s="505"/>
      <c r="V44" s="505"/>
      <c r="W44" s="505"/>
      <c r="X44" s="505"/>
      <c r="Y44" s="505"/>
      <c r="Z44" s="505"/>
      <c r="AA44" s="505"/>
      <c r="AB44" s="505"/>
      <c r="AC44" s="505"/>
      <c r="AD44" s="505"/>
      <c r="AE44" s="506"/>
      <c r="AF44" s="502"/>
      <c r="AG44" s="503"/>
      <c r="AH44" s="503"/>
      <c r="AI44" s="503"/>
      <c r="AJ44" s="503"/>
      <c r="AK44" s="503"/>
      <c r="AL44" s="503"/>
      <c r="AM44" s="504"/>
    </row>
    <row r="45" spans="1:41" s="85" customFormat="1" ht="14.25" customHeight="1" x14ac:dyDescent="0.15">
      <c r="A45" s="294"/>
      <c r="B45" s="264" t="s">
        <v>106</v>
      </c>
      <c r="C45" s="300" t="s">
        <v>258</v>
      </c>
      <c r="D45" s="287"/>
      <c r="E45" s="300"/>
      <c r="F45" s="287"/>
      <c r="G45" s="287"/>
      <c r="H45" s="287"/>
      <c r="I45" s="287"/>
      <c r="J45" s="267"/>
      <c r="K45" s="267"/>
      <c r="L45" s="267"/>
      <c r="M45" s="267"/>
      <c r="N45" s="267"/>
      <c r="O45" s="268"/>
      <c r="P45" s="146"/>
      <c r="Q45" s="146"/>
      <c r="R45" s="146"/>
      <c r="S45" s="269"/>
      <c r="T45" s="270"/>
      <c r="U45" s="270"/>
      <c r="V45" s="270"/>
      <c r="W45" s="270"/>
      <c r="X45" s="270"/>
      <c r="Y45" s="271"/>
      <c r="Z45" s="271"/>
      <c r="AA45" s="271"/>
      <c r="AB45" s="271"/>
      <c r="AC45" s="270"/>
      <c r="AD45" s="270"/>
      <c r="AE45" s="270"/>
      <c r="AF45" s="509" t="s">
        <v>131</v>
      </c>
      <c r="AG45" s="510"/>
      <c r="AH45" s="510"/>
      <c r="AI45" s="510"/>
      <c r="AJ45" s="510"/>
      <c r="AK45" s="510"/>
      <c r="AL45" s="510"/>
      <c r="AM45" s="511"/>
      <c r="AO45" s="87" t="s">
        <v>113</v>
      </c>
    </row>
    <row r="46" spans="1:41" s="85" customFormat="1" ht="14.25" customHeight="1" x14ac:dyDescent="0.15">
      <c r="A46" s="294"/>
      <c r="B46" s="128" t="s">
        <v>128</v>
      </c>
      <c r="C46" s="654" t="s">
        <v>280</v>
      </c>
      <c r="D46" s="654"/>
      <c r="E46" s="654"/>
      <c r="F46" s="654"/>
      <c r="G46" s="654"/>
      <c r="H46" s="654"/>
      <c r="I46" s="654"/>
      <c r="J46" s="654"/>
      <c r="K46" s="654"/>
      <c r="L46" s="654"/>
      <c r="M46" s="654"/>
      <c r="N46" s="654"/>
      <c r="O46" s="654"/>
      <c r="P46" s="654"/>
      <c r="Q46" s="654"/>
      <c r="R46" s="654"/>
      <c r="S46" s="654"/>
      <c r="T46" s="654"/>
      <c r="U46" s="654"/>
      <c r="V46" s="654"/>
      <c r="W46" s="654"/>
      <c r="X46" s="654"/>
      <c r="Y46" s="654"/>
      <c r="Z46" s="654"/>
      <c r="AA46" s="654"/>
      <c r="AB46" s="654"/>
      <c r="AC46" s="654"/>
      <c r="AD46" s="654"/>
      <c r="AE46" s="655"/>
      <c r="AF46" s="512"/>
      <c r="AG46" s="513"/>
      <c r="AH46" s="513"/>
      <c r="AI46" s="513"/>
      <c r="AJ46" s="513"/>
      <c r="AK46" s="513"/>
      <c r="AL46" s="513"/>
      <c r="AM46" s="514"/>
      <c r="AO46" s="87" t="str">
        <f>IF(B20="","",IF(AF46="はい","","④を選択していますが、要件の確認が「はい」になっていません。"))</f>
        <v/>
      </c>
    </row>
    <row r="47" spans="1:41" s="85" customFormat="1" ht="14.25" customHeight="1" x14ac:dyDescent="0.15">
      <c r="A47" s="294"/>
      <c r="B47" s="128" t="s">
        <v>128</v>
      </c>
      <c r="C47" s="119" t="s">
        <v>143</v>
      </c>
      <c r="D47" s="119"/>
      <c r="E47" s="119"/>
      <c r="F47" s="119"/>
      <c r="G47" s="119"/>
      <c r="H47" s="119"/>
      <c r="I47" s="119"/>
      <c r="J47" s="119"/>
      <c r="K47" s="119"/>
      <c r="L47" s="119"/>
      <c r="M47" s="119"/>
      <c r="N47" s="119"/>
      <c r="O47" s="119"/>
      <c r="P47" s="119"/>
      <c r="Q47" s="119"/>
      <c r="R47" s="119"/>
      <c r="S47" s="119"/>
      <c r="T47" s="119"/>
      <c r="U47" s="119"/>
      <c r="V47" s="119"/>
      <c r="W47" s="119"/>
      <c r="X47" s="119"/>
      <c r="Y47" s="119"/>
      <c r="Z47" s="119"/>
      <c r="AA47" s="119"/>
      <c r="AB47" s="119"/>
      <c r="AC47" s="119"/>
      <c r="AD47" s="119"/>
      <c r="AE47" s="119"/>
      <c r="AF47" s="512"/>
      <c r="AG47" s="513"/>
      <c r="AH47" s="513"/>
      <c r="AI47" s="513"/>
      <c r="AJ47" s="513"/>
      <c r="AK47" s="513"/>
      <c r="AL47" s="513"/>
      <c r="AM47" s="514"/>
    </row>
    <row r="48" spans="1:41" ht="22.5" customHeight="1" x14ac:dyDescent="0.15">
      <c r="A48" s="134"/>
      <c r="B48" s="296"/>
      <c r="C48" s="500" t="s">
        <v>281</v>
      </c>
      <c r="D48" s="500"/>
      <c r="E48" s="500"/>
      <c r="F48" s="500"/>
      <c r="G48" s="500"/>
      <c r="H48" s="500"/>
      <c r="I48" s="500"/>
      <c r="J48" s="500"/>
      <c r="K48" s="500"/>
      <c r="L48" s="500"/>
      <c r="M48" s="500"/>
      <c r="N48" s="500"/>
      <c r="O48" s="500"/>
      <c r="P48" s="500"/>
      <c r="Q48" s="500"/>
      <c r="R48" s="500"/>
      <c r="S48" s="500"/>
      <c r="T48" s="500"/>
      <c r="U48" s="500"/>
      <c r="V48" s="500"/>
      <c r="W48" s="500"/>
      <c r="X48" s="500"/>
      <c r="Y48" s="500"/>
      <c r="Z48" s="500"/>
      <c r="AA48" s="500"/>
      <c r="AB48" s="500"/>
      <c r="AC48" s="500"/>
      <c r="AD48" s="500"/>
      <c r="AE48" s="501"/>
      <c r="AF48" s="502" t="s">
        <v>136</v>
      </c>
      <c r="AG48" s="503"/>
      <c r="AH48" s="78"/>
      <c r="AI48" s="284" t="s">
        <v>137</v>
      </c>
      <c r="AJ48" s="78"/>
      <c r="AK48" s="132" t="s">
        <v>132</v>
      </c>
      <c r="AL48" s="201"/>
      <c r="AM48" s="285" t="s">
        <v>1</v>
      </c>
    </row>
    <row r="49" spans="1:41" s="85" customFormat="1" ht="14.25" customHeight="1" x14ac:dyDescent="0.15">
      <c r="A49" s="294"/>
      <c r="B49" s="264" t="s">
        <v>235</v>
      </c>
      <c r="C49" s="300" t="s">
        <v>275</v>
      </c>
      <c r="D49" s="287"/>
      <c r="E49" s="300"/>
      <c r="F49" s="287"/>
      <c r="G49" s="287"/>
      <c r="H49" s="287"/>
      <c r="I49" s="287"/>
      <c r="J49" s="267"/>
      <c r="K49" s="267"/>
      <c r="L49" s="267"/>
      <c r="M49" s="267"/>
      <c r="N49" s="267"/>
      <c r="O49" s="268"/>
      <c r="P49" s="146"/>
      <c r="Q49" s="146"/>
      <c r="R49" s="146"/>
      <c r="S49" s="269"/>
      <c r="T49" s="270"/>
      <c r="U49" s="270"/>
      <c r="V49" s="270"/>
      <c r="W49" s="270"/>
      <c r="X49" s="270"/>
      <c r="Y49" s="271"/>
      <c r="Z49" s="271"/>
      <c r="AA49" s="271"/>
      <c r="AB49" s="271"/>
      <c r="AC49" s="270"/>
      <c r="AD49" s="270"/>
      <c r="AE49" s="270"/>
      <c r="AF49" s="509" t="s">
        <v>131</v>
      </c>
      <c r="AG49" s="510"/>
      <c r="AH49" s="510"/>
      <c r="AI49" s="510"/>
      <c r="AJ49" s="510"/>
      <c r="AK49" s="510"/>
      <c r="AL49" s="510"/>
      <c r="AM49" s="511"/>
      <c r="AO49" s="87" t="s">
        <v>113</v>
      </c>
    </row>
    <row r="50" spans="1:41" s="85" customFormat="1" ht="25.5" customHeight="1" x14ac:dyDescent="0.15">
      <c r="A50" s="294"/>
      <c r="B50" s="128" t="s">
        <v>128</v>
      </c>
      <c r="C50" s="516" t="s">
        <v>282</v>
      </c>
      <c r="D50" s="516"/>
      <c r="E50" s="516"/>
      <c r="F50" s="516"/>
      <c r="G50" s="516"/>
      <c r="H50" s="516"/>
      <c r="I50" s="516"/>
      <c r="J50" s="516"/>
      <c r="K50" s="516"/>
      <c r="L50" s="516"/>
      <c r="M50" s="516"/>
      <c r="N50" s="516"/>
      <c r="O50" s="516"/>
      <c r="P50" s="516"/>
      <c r="Q50" s="516"/>
      <c r="R50" s="516"/>
      <c r="S50" s="516"/>
      <c r="T50" s="516"/>
      <c r="U50" s="516"/>
      <c r="V50" s="516"/>
      <c r="W50" s="516"/>
      <c r="X50" s="516"/>
      <c r="Y50" s="516"/>
      <c r="Z50" s="516"/>
      <c r="AA50" s="516"/>
      <c r="AB50" s="516"/>
      <c r="AC50" s="516"/>
      <c r="AD50" s="516"/>
      <c r="AE50" s="517"/>
      <c r="AF50" s="512"/>
      <c r="AG50" s="513"/>
      <c r="AH50" s="513"/>
      <c r="AI50" s="513"/>
      <c r="AJ50" s="513"/>
      <c r="AK50" s="513"/>
      <c r="AL50" s="513"/>
      <c r="AM50" s="514"/>
      <c r="AO50" s="87" t="str">
        <f>IF(B21="","",IF(AF50="はい","","⑤を選択していますが、要件の確認が「はい」になっていません。"))</f>
        <v/>
      </c>
    </row>
    <row r="51" spans="1:41" s="85" customFormat="1" ht="14.25" customHeight="1" x14ac:dyDescent="0.15">
      <c r="A51" s="294"/>
      <c r="B51" s="262" t="s">
        <v>144</v>
      </c>
      <c r="C51" s="300"/>
      <c r="D51" s="287"/>
      <c r="E51" s="300"/>
      <c r="F51" s="287"/>
      <c r="G51" s="287"/>
      <c r="H51" s="287"/>
      <c r="I51" s="287"/>
      <c r="J51" s="267"/>
      <c r="K51" s="267"/>
      <c r="L51" s="267"/>
      <c r="M51" s="267"/>
      <c r="N51" s="267"/>
      <c r="O51" s="268"/>
      <c r="P51" s="146"/>
      <c r="Q51" s="146"/>
      <c r="R51" s="146"/>
      <c r="S51" s="269"/>
      <c r="T51" s="270"/>
      <c r="U51" s="270"/>
      <c r="V51" s="270"/>
      <c r="W51" s="270"/>
      <c r="X51" s="270"/>
      <c r="Y51" s="271"/>
      <c r="Z51" s="271"/>
      <c r="AA51" s="271"/>
      <c r="AB51" s="271"/>
      <c r="AC51" s="297"/>
      <c r="AD51" s="297"/>
      <c r="AE51" s="297"/>
      <c r="AF51" s="297"/>
      <c r="AG51" s="297"/>
      <c r="AH51" s="297"/>
      <c r="AI51" s="297"/>
      <c r="AJ51" s="297"/>
      <c r="AK51" s="297"/>
      <c r="AL51" s="297"/>
      <c r="AM51" s="148"/>
    </row>
    <row r="52" spans="1:41" ht="41.25" customHeight="1" x14ac:dyDescent="0.15">
      <c r="A52" s="149"/>
      <c r="B52" s="548" t="str">
        <f>AO10&amp;AO16&amp;AO18&amp;AO19&amp;AO20&amp;AO24&amp;AO21&amp;AO25&amp;AO46&amp;AO50</f>
        <v/>
      </c>
      <c r="C52" s="549"/>
      <c r="D52" s="549"/>
      <c r="E52" s="549"/>
      <c r="F52" s="549"/>
      <c r="G52" s="549"/>
      <c r="H52" s="549"/>
      <c r="I52" s="549"/>
      <c r="J52" s="549"/>
      <c r="K52" s="549"/>
      <c r="L52" s="549"/>
      <c r="M52" s="549"/>
      <c r="N52" s="549"/>
      <c r="O52" s="549"/>
      <c r="P52" s="549"/>
      <c r="Q52" s="549"/>
      <c r="R52" s="549"/>
      <c r="S52" s="549"/>
      <c r="T52" s="549"/>
      <c r="U52" s="549"/>
      <c r="V52" s="549"/>
      <c r="W52" s="549"/>
      <c r="X52" s="549"/>
      <c r="Y52" s="549"/>
      <c r="Z52" s="549"/>
      <c r="AA52" s="549"/>
      <c r="AB52" s="549"/>
      <c r="AC52" s="549"/>
      <c r="AD52" s="549"/>
      <c r="AE52" s="549"/>
      <c r="AF52" s="549"/>
      <c r="AG52" s="549"/>
      <c r="AH52" s="549"/>
      <c r="AI52" s="549"/>
      <c r="AJ52" s="549"/>
      <c r="AK52" s="549"/>
      <c r="AL52" s="549"/>
      <c r="AM52" s="550"/>
    </row>
    <row r="53" spans="1:41" ht="5.25" customHeight="1" x14ac:dyDescent="0.15">
      <c r="A53" s="150"/>
      <c r="B53" s="295"/>
      <c r="C53" s="151"/>
      <c r="D53" s="295"/>
      <c r="E53" s="152"/>
      <c r="F53" s="295"/>
      <c r="G53" s="295"/>
      <c r="H53" s="295"/>
      <c r="I53" s="295"/>
      <c r="J53" s="153"/>
      <c r="K53" s="153"/>
      <c r="L53" s="153"/>
      <c r="M53" s="153"/>
      <c r="N53" s="153"/>
      <c r="O53" s="154"/>
      <c r="P53" s="155"/>
      <c r="Q53" s="150"/>
      <c r="R53" s="150"/>
      <c r="S53" s="153"/>
      <c r="T53" s="295"/>
      <c r="U53" s="153"/>
      <c r="V53" s="153"/>
      <c r="W53" s="153"/>
      <c r="X53" s="153"/>
      <c r="Y53" s="295"/>
      <c r="Z53" s="295"/>
      <c r="AA53" s="295"/>
      <c r="AB53" s="295"/>
      <c r="AC53" s="151"/>
      <c r="AD53" s="153"/>
      <c r="AE53" s="153"/>
      <c r="AF53" s="153"/>
      <c r="AG53" s="153"/>
      <c r="AH53" s="153"/>
      <c r="AI53" s="156"/>
      <c r="AJ53" s="156"/>
      <c r="AK53" s="156"/>
      <c r="AL53" s="156"/>
      <c r="AM53" s="153"/>
      <c r="AN53" s="150"/>
    </row>
    <row r="54" spans="1:41" ht="18.75" customHeight="1" x14ac:dyDescent="0.15">
      <c r="A54" s="662" t="s">
        <v>99</v>
      </c>
      <c r="B54" s="662"/>
      <c r="C54" s="662"/>
      <c r="D54" s="662"/>
      <c r="E54" s="662"/>
      <c r="F54" s="662"/>
      <c r="G54" s="662"/>
      <c r="H54" s="662"/>
      <c r="I54" s="662"/>
      <c r="J54" s="662"/>
      <c r="K54" s="662"/>
      <c r="L54" s="662"/>
      <c r="M54" s="662"/>
      <c r="N54" s="662"/>
      <c r="O54" s="662"/>
      <c r="P54" s="662"/>
      <c r="Q54" s="662"/>
      <c r="R54" s="662"/>
      <c r="S54" s="662"/>
      <c r="T54" s="662"/>
      <c r="U54" s="662"/>
      <c r="V54" s="662"/>
      <c r="W54" s="662"/>
      <c r="X54" s="662"/>
      <c r="Y54" s="662"/>
      <c r="Z54" s="662"/>
      <c r="AA54" s="662"/>
      <c r="AB54" s="662"/>
      <c r="AC54" s="662"/>
      <c r="AD54" s="662"/>
      <c r="AE54" s="662"/>
      <c r="AF54" s="662"/>
      <c r="AG54" s="662"/>
      <c r="AH54" s="662"/>
      <c r="AI54" s="662"/>
      <c r="AJ54" s="662"/>
      <c r="AK54" s="662"/>
      <c r="AL54" s="662"/>
      <c r="AM54" s="662"/>
    </row>
    <row r="55" spans="1:41" s="85" customFormat="1" ht="14.25" customHeight="1" x14ac:dyDescent="0.15">
      <c r="A55" s="106" t="s">
        <v>146</v>
      </c>
      <c r="B55" s="293"/>
      <c r="C55" s="107"/>
      <c r="D55" s="107"/>
      <c r="E55" s="107"/>
      <c r="F55" s="107"/>
      <c r="G55" s="107"/>
      <c r="H55" s="107"/>
      <c r="I55" s="107"/>
      <c r="J55" s="107"/>
      <c r="K55" s="107"/>
      <c r="L55" s="107"/>
      <c r="M55" s="107"/>
      <c r="N55" s="107"/>
      <c r="O55" s="107"/>
      <c r="P55" s="107"/>
      <c r="Q55" s="107"/>
      <c r="R55" s="107"/>
      <c r="S55" s="107"/>
      <c r="T55" s="107"/>
      <c r="U55" s="107"/>
      <c r="V55" s="107"/>
      <c r="W55" s="107"/>
      <c r="X55" s="107"/>
      <c r="Y55" s="107"/>
      <c r="Z55" s="107"/>
      <c r="AA55" s="107"/>
      <c r="AB55" s="107"/>
      <c r="AC55" s="107"/>
      <c r="AD55" s="107"/>
      <c r="AE55" s="107"/>
      <c r="AF55" s="107"/>
      <c r="AG55" s="107"/>
      <c r="AH55" s="107"/>
      <c r="AI55" s="107"/>
      <c r="AJ55" s="107"/>
      <c r="AK55" s="107"/>
      <c r="AL55" s="107"/>
      <c r="AM55" s="108"/>
    </row>
    <row r="56" spans="1:41" s="85" customFormat="1" ht="14.25" customHeight="1" x14ac:dyDescent="0.15">
      <c r="A56" s="109"/>
      <c r="B56" s="262" t="s">
        <v>118</v>
      </c>
      <c r="C56" s="110"/>
      <c r="D56" s="111"/>
      <c r="E56" s="111"/>
      <c r="F56" s="111"/>
      <c r="G56" s="111"/>
      <c r="H56" s="111"/>
      <c r="I56" s="111"/>
      <c r="J56" s="111"/>
      <c r="K56" s="111"/>
      <c r="L56" s="111"/>
      <c r="M56" s="111"/>
      <c r="N56" s="111"/>
      <c r="O56" s="111"/>
      <c r="P56" s="111"/>
      <c r="Q56" s="111"/>
      <c r="R56" s="111"/>
      <c r="S56" s="111"/>
      <c r="T56" s="111"/>
      <c r="U56" s="111"/>
      <c r="V56" s="111"/>
      <c r="W56" s="107"/>
      <c r="X56" s="107"/>
      <c r="Y56" s="107"/>
      <c r="Z56" s="107"/>
      <c r="AA56" s="107"/>
      <c r="AB56" s="107"/>
      <c r="AC56" s="107"/>
      <c r="AD56" s="107"/>
      <c r="AE56" s="107"/>
      <c r="AF56" s="107"/>
      <c r="AG56" s="107"/>
      <c r="AH56" s="107"/>
      <c r="AI56" s="107"/>
      <c r="AJ56" s="107"/>
      <c r="AK56" s="107"/>
      <c r="AL56" s="107"/>
      <c r="AM56" s="108"/>
      <c r="AO56" s="87" t="s">
        <v>113</v>
      </c>
    </row>
    <row r="57" spans="1:41" s="85" customFormat="1" ht="20.25" customHeight="1" x14ac:dyDescent="0.15">
      <c r="A57" s="113"/>
      <c r="B57" s="200"/>
      <c r="C57" s="653" t="s">
        <v>246</v>
      </c>
      <c r="D57" s="654"/>
      <c r="E57" s="654"/>
      <c r="F57" s="654"/>
      <c r="G57" s="654"/>
      <c r="H57" s="654"/>
      <c r="I57" s="654"/>
      <c r="J57" s="654"/>
      <c r="K57" s="654"/>
      <c r="L57" s="654"/>
      <c r="M57" s="654"/>
      <c r="N57" s="654"/>
      <c r="O57" s="654"/>
      <c r="P57" s="654"/>
      <c r="Q57" s="654"/>
      <c r="R57" s="654"/>
      <c r="S57" s="654"/>
      <c r="T57" s="654"/>
      <c r="U57" s="654"/>
      <c r="V57" s="655"/>
      <c r="W57" s="552" t="s">
        <v>259</v>
      </c>
      <c r="X57" s="552"/>
      <c r="Y57" s="552"/>
      <c r="Z57" s="552"/>
      <c r="AA57" s="552"/>
      <c r="AB57" s="552"/>
      <c r="AC57" s="553"/>
      <c r="AD57" s="553"/>
      <c r="AE57" s="553"/>
      <c r="AF57" s="553"/>
      <c r="AG57" s="553"/>
      <c r="AH57" s="553"/>
      <c r="AI57" s="553"/>
      <c r="AJ57" s="553"/>
      <c r="AK57" s="553"/>
      <c r="AL57" s="553"/>
      <c r="AM57" s="553"/>
      <c r="AO57" s="87" t="str">
        <f>IF(AND(B57="",B59=""),"",IF(AP5&lt;&gt;4,"当該サービスは（２）での申請対象外です。",IF(OR(B17="〇",B19="〇"),"（１）の①、③に該当する場合、（２）は申請対象外です。","")))</f>
        <v/>
      </c>
    </row>
    <row r="58" spans="1:41" s="85" customFormat="1" ht="14.25" customHeight="1" x14ac:dyDescent="0.15">
      <c r="A58" s="294"/>
      <c r="B58" s="261" t="s">
        <v>119</v>
      </c>
      <c r="C58" s="111"/>
      <c r="D58" s="111"/>
      <c r="E58" s="111"/>
      <c r="F58" s="111"/>
      <c r="G58" s="111"/>
      <c r="H58" s="111"/>
      <c r="I58" s="111"/>
      <c r="J58" s="111"/>
      <c r="K58" s="111"/>
      <c r="L58" s="111"/>
      <c r="M58" s="111"/>
      <c r="N58" s="111"/>
      <c r="O58" s="111"/>
      <c r="P58" s="111"/>
      <c r="Q58" s="111"/>
      <c r="R58" s="111"/>
      <c r="S58" s="111"/>
      <c r="T58" s="111"/>
      <c r="U58" s="111"/>
      <c r="V58" s="111"/>
      <c r="W58" s="157"/>
      <c r="X58" s="157"/>
      <c r="Y58" s="157"/>
      <c r="Z58" s="157"/>
      <c r="AA58" s="157"/>
      <c r="AB58" s="157"/>
      <c r="AC58" s="157"/>
      <c r="AD58" s="157"/>
      <c r="AE58" s="157"/>
      <c r="AF58" s="157"/>
      <c r="AG58" s="157"/>
      <c r="AH58" s="157"/>
      <c r="AI58" s="157"/>
      <c r="AJ58" s="157"/>
      <c r="AK58" s="157"/>
      <c r="AL58" s="157"/>
      <c r="AM58" s="158"/>
    </row>
    <row r="59" spans="1:41" s="85" customFormat="1" ht="20.25" customHeight="1" x14ac:dyDescent="0.15">
      <c r="A59" s="114"/>
      <c r="B59" s="200"/>
      <c r="C59" s="656" t="s">
        <v>241</v>
      </c>
      <c r="D59" s="656"/>
      <c r="E59" s="656"/>
      <c r="F59" s="656"/>
      <c r="G59" s="656"/>
      <c r="H59" s="656"/>
      <c r="I59" s="656"/>
      <c r="J59" s="656"/>
      <c r="K59" s="656"/>
      <c r="L59" s="656"/>
      <c r="M59" s="656"/>
      <c r="N59" s="656"/>
      <c r="O59" s="656"/>
      <c r="P59" s="656"/>
      <c r="Q59" s="656"/>
      <c r="R59" s="656"/>
      <c r="S59" s="656"/>
      <c r="T59" s="656"/>
      <c r="U59" s="656"/>
      <c r="V59" s="656"/>
      <c r="W59" s="552" t="s">
        <v>259</v>
      </c>
      <c r="X59" s="552"/>
      <c r="Y59" s="552"/>
      <c r="Z59" s="552"/>
      <c r="AA59" s="552"/>
      <c r="AB59" s="552"/>
      <c r="AC59" s="553"/>
      <c r="AD59" s="553"/>
      <c r="AE59" s="553"/>
      <c r="AF59" s="553"/>
      <c r="AG59" s="553"/>
      <c r="AH59" s="553"/>
      <c r="AI59" s="553"/>
      <c r="AJ59" s="553"/>
      <c r="AK59" s="553"/>
      <c r="AL59" s="553"/>
      <c r="AM59" s="553"/>
    </row>
    <row r="60" spans="1:41" s="85" customFormat="1" ht="12" x14ac:dyDescent="0.15">
      <c r="A60" s="117"/>
      <c r="B60" s="521" t="s">
        <v>242</v>
      </c>
      <c r="C60" s="522"/>
      <c r="D60" s="522"/>
      <c r="E60" s="522"/>
      <c r="F60" s="522"/>
      <c r="G60" s="522"/>
      <c r="H60" s="522"/>
      <c r="I60" s="522"/>
      <c r="J60" s="522"/>
      <c r="K60" s="522"/>
      <c r="L60" s="522"/>
      <c r="M60" s="522"/>
      <c r="N60" s="522"/>
      <c r="O60" s="522"/>
      <c r="P60" s="522"/>
      <c r="Q60" s="522"/>
      <c r="R60" s="522"/>
      <c r="S60" s="522"/>
      <c r="T60" s="522"/>
      <c r="U60" s="522"/>
      <c r="V60" s="522"/>
      <c r="W60" s="522"/>
      <c r="X60" s="522"/>
      <c r="Y60" s="522"/>
      <c r="Z60" s="522"/>
      <c r="AA60" s="522"/>
      <c r="AB60" s="522"/>
      <c r="AC60" s="522"/>
      <c r="AD60" s="522"/>
      <c r="AE60" s="522"/>
      <c r="AF60" s="522"/>
      <c r="AG60" s="522"/>
      <c r="AH60" s="522"/>
      <c r="AI60" s="522"/>
      <c r="AJ60" s="522"/>
      <c r="AK60" s="522"/>
      <c r="AL60" s="522"/>
      <c r="AM60" s="523"/>
    </row>
    <row r="61" spans="1:41" s="85" customFormat="1" ht="14.25" customHeight="1" x14ac:dyDescent="0.15">
      <c r="A61" s="106" t="s">
        <v>157</v>
      </c>
      <c r="B61" s="118"/>
      <c r="C61" s="293"/>
      <c r="D61" s="293"/>
      <c r="E61" s="119"/>
      <c r="F61" s="293"/>
      <c r="G61" s="293"/>
      <c r="H61" s="293"/>
      <c r="I61" s="293"/>
      <c r="J61" s="120"/>
      <c r="K61" s="120"/>
      <c r="L61" s="120"/>
      <c r="M61" s="120"/>
      <c r="N61" s="120"/>
      <c r="O61" s="121"/>
      <c r="P61" s="122"/>
      <c r="Q61" s="122"/>
      <c r="R61" s="122"/>
      <c r="S61" s="123"/>
      <c r="T61" s="124"/>
      <c r="U61" s="123"/>
      <c r="V61" s="123"/>
      <c r="W61" s="123"/>
      <c r="X61" s="123"/>
      <c r="Y61" s="124"/>
      <c r="Z61" s="124"/>
      <c r="AA61" s="124"/>
      <c r="AB61" s="124"/>
      <c r="AC61" s="123"/>
      <c r="AD61" s="123"/>
      <c r="AE61" s="123"/>
      <c r="AF61" s="123"/>
      <c r="AG61" s="123"/>
      <c r="AH61" s="123"/>
      <c r="AI61" s="125"/>
      <c r="AJ61" s="125"/>
      <c r="AK61" s="125"/>
      <c r="AL61" s="125"/>
      <c r="AM61" s="126"/>
    </row>
    <row r="62" spans="1:41" s="85" customFormat="1" ht="18.75" customHeight="1" x14ac:dyDescent="0.15">
      <c r="A62" s="104"/>
      <c r="B62" s="668" t="s">
        <v>148</v>
      </c>
      <c r="C62" s="669"/>
      <c r="D62" s="669"/>
      <c r="E62" s="669"/>
      <c r="F62" s="669"/>
      <c r="G62" s="669"/>
      <c r="H62" s="669"/>
      <c r="I62" s="669"/>
      <c r="J62" s="669"/>
      <c r="K62" s="669"/>
      <c r="L62" s="669"/>
      <c r="M62" s="669"/>
      <c r="N62" s="669"/>
      <c r="O62" s="669"/>
      <c r="P62" s="669"/>
      <c r="Q62" s="669"/>
      <c r="R62" s="669"/>
      <c r="S62" s="669"/>
      <c r="T62" s="669"/>
      <c r="U62" s="669"/>
      <c r="V62" s="669"/>
      <c r="W62" s="669"/>
      <c r="X62" s="669"/>
      <c r="Y62" s="669"/>
      <c r="Z62" s="669"/>
      <c r="AA62" s="669"/>
      <c r="AB62" s="669"/>
      <c r="AC62" s="669"/>
      <c r="AD62" s="669"/>
      <c r="AE62" s="670"/>
      <c r="AF62" s="509" t="s">
        <v>131</v>
      </c>
      <c r="AG62" s="510"/>
      <c r="AH62" s="510"/>
      <c r="AI62" s="510"/>
      <c r="AJ62" s="510"/>
      <c r="AK62" s="510"/>
      <c r="AL62" s="510"/>
      <c r="AM62" s="511"/>
      <c r="AO62" s="87" t="s">
        <v>113</v>
      </c>
    </row>
    <row r="63" spans="1:41" s="85" customFormat="1" ht="23.25" customHeight="1" x14ac:dyDescent="0.15">
      <c r="A63" s="127"/>
      <c r="B63" s="128" t="s">
        <v>128</v>
      </c>
      <c r="C63" s="666" t="s">
        <v>147</v>
      </c>
      <c r="D63" s="666"/>
      <c r="E63" s="666"/>
      <c r="F63" s="666"/>
      <c r="G63" s="666"/>
      <c r="H63" s="666"/>
      <c r="I63" s="666"/>
      <c r="J63" s="666"/>
      <c r="K63" s="666"/>
      <c r="L63" s="666"/>
      <c r="M63" s="666"/>
      <c r="N63" s="666"/>
      <c r="O63" s="666"/>
      <c r="P63" s="666"/>
      <c r="Q63" s="666"/>
      <c r="R63" s="666"/>
      <c r="S63" s="666"/>
      <c r="T63" s="666"/>
      <c r="U63" s="666"/>
      <c r="V63" s="666"/>
      <c r="W63" s="666"/>
      <c r="X63" s="666"/>
      <c r="Y63" s="666"/>
      <c r="Z63" s="666"/>
      <c r="AA63" s="666"/>
      <c r="AB63" s="666"/>
      <c r="AC63" s="666"/>
      <c r="AD63" s="666"/>
      <c r="AE63" s="667"/>
      <c r="AF63" s="657"/>
      <c r="AG63" s="658"/>
      <c r="AH63" s="658"/>
      <c r="AI63" s="658"/>
      <c r="AJ63" s="658"/>
      <c r="AK63" s="658"/>
      <c r="AL63" s="658"/>
      <c r="AM63" s="659"/>
      <c r="AO63" s="87" t="str">
        <f>IF(I11="","",IF(AF63="はい","","（２）を選択していますが、確認事項の1つ目が「はい」になっていません。"))</f>
        <v/>
      </c>
    </row>
    <row r="64" spans="1:41" s="85" customFormat="1" ht="22.5" customHeight="1" x14ac:dyDescent="0.15">
      <c r="A64" s="129"/>
      <c r="B64" s="128" t="s">
        <v>128</v>
      </c>
      <c r="C64" s="712" t="s">
        <v>151</v>
      </c>
      <c r="D64" s="712"/>
      <c r="E64" s="712"/>
      <c r="F64" s="712"/>
      <c r="G64" s="712"/>
      <c r="H64" s="712"/>
      <c r="I64" s="712"/>
      <c r="J64" s="712"/>
      <c r="K64" s="712"/>
      <c r="L64" s="712"/>
      <c r="M64" s="712"/>
      <c r="N64" s="712"/>
      <c r="O64" s="712"/>
      <c r="P64" s="712"/>
      <c r="Q64" s="712"/>
      <c r="R64" s="712"/>
      <c r="S64" s="712"/>
      <c r="T64" s="712"/>
      <c r="U64" s="712"/>
      <c r="V64" s="712"/>
      <c r="W64" s="712"/>
      <c r="X64" s="712"/>
      <c r="Y64" s="712"/>
      <c r="Z64" s="712"/>
      <c r="AA64" s="712"/>
      <c r="AB64" s="712"/>
      <c r="AC64" s="712"/>
      <c r="AD64" s="712"/>
      <c r="AE64" s="713"/>
      <c r="AF64" s="657"/>
      <c r="AG64" s="658"/>
      <c r="AH64" s="658"/>
      <c r="AI64" s="658"/>
      <c r="AJ64" s="658"/>
      <c r="AK64" s="658"/>
      <c r="AL64" s="658"/>
      <c r="AM64" s="659"/>
      <c r="AO64" s="87" t="str">
        <f>IF(I11="","",IF(AF64="はい","","（２）を選択していますが、確認事項の２つ目が「はい」になっていません。"))</f>
        <v/>
      </c>
    </row>
    <row r="65" spans="1:41" s="85" customFormat="1" ht="18.75" customHeight="1" x14ac:dyDescent="0.15">
      <c r="A65" s="294"/>
      <c r="B65" s="159"/>
      <c r="C65" s="671" t="s">
        <v>149</v>
      </c>
      <c r="D65" s="671"/>
      <c r="E65" s="671"/>
      <c r="F65" s="671"/>
      <c r="G65" s="671"/>
      <c r="H65" s="671"/>
      <c r="I65" s="671"/>
      <c r="J65" s="671"/>
      <c r="K65" s="671"/>
      <c r="L65" s="671"/>
      <c r="M65" s="671"/>
      <c r="N65" s="671"/>
      <c r="O65" s="671"/>
      <c r="P65" s="671"/>
      <c r="Q65" s="671"/>
      <c r="R65" s="671"/>
      <c r="S65" s="671"/>
      <c r="T65" s="671"/>
      <c r="U65" s="671"/>
      <c r="V65" s="671"/>
      <c r="W65" s="671"/>
      <c r="X65" s="671"/>
      <c r="Y65" s="671"/>
      <c r="Z65" s="671"/>
      <c r="AA65" s="671"/>
      <c r="AB65" s="671"/>
      <c r="AC65" s="671"/>
      <c r="AD65" s="671"/>
      <c r="AE65" s="672"/>
      <c r="AF65" s="512"/>
      <c r="AG65" s="513"/>
      <c r="AH65" s="513"/>
      <c r="AI65" s="513"/>
      <c r="AJ65" s="513"/>
      <c r="AK65" s="513"/>
      <c r="AL65" s="513"/>
      <c r="AM65" s="514"/>
      <c r="AO65" s="87" t="str">
        <f>IF(AF64&lt;&gt;"はい","",IF(OR(AF65="該当",AF66="該当"),"","通常形態での通所サービス提供が困難であり、感染の未然に代替措置を取った際の状況が選択されていません。"))</f>
        <v/>
      </c>
    </row>
    <row r="66" spans="1:41" ht="18.75" customHeight="1" x14ac:dyDescent="0.15">
      <c r="A66" s="134"/>
      <c r="B66" s="294"/>
      <c r="C66" s="663" t="s">
        <v>150</v>
      </c>
      <c r="D66" s="663"/>
      <c r="E66" s="663"/>
      <c r="F66" s="663"/>
      <c r="G66" s="664"/>
      <c r="H66" s="664"/>
      <c r="I66" s="664"/>
      <c r="J66" s="664"/>
      <c r="K66" s="664"/>
      <c r="L66" s="664"/>
      <c r="M66" s="664"/>
      <c r="N66" s="664"/>
      <c r="O66" s="664"/>
      <c r="P66" s="664"/>
      <c r="Q66" s="664"/>
      <c r="R66" s="664"/>
      <c r="S66" s="664"/>
      <c r="T66" s="664"/>
      <c r="U66" s="664"/>
      <c r="V66" s="664"/>
      <c r="W66" s="664"/>
      <c r="X66" s="664"/>
      <c r="Y66" s="664"/>
      <c r="Z66" s="664"/>
      <c r="AA66" s="664"/>
      <c r="AB66" s="664"/>
      <c r="AC66" s="664"/>
      <c r="AD66" s="664"/>
      <c r="AE66" s="665"/>
      <c r="AF66" s="512"/>
      <c r="AG66" s="513"/>
      <c r="AH66" s="513"/>
      <c r="AI66" s="513"/>
      <c r="AJ66" s="513"/>
      <c r="AK66" s="513"/>
      <c r="AL66" s="513"/>
      <c r="AM66" s="514"/>
    </row>
    <row r="67" spans="1:41" s="85" customFormat="1" ht="18" customHeight="1" x14ac:dyDescent="0.15">
      <c r="A67" s="294"/>
      <c r="B67" s="262" t="s">
        <v>144</v>
      </c>
      <c r="C67" s="257"/>
      <c r="D67" s="282"/>
      <c r="E67" s="283"/>
      <c r="F67" s="282"/>
      <c r="G67" s="282"/>
      <c r="H67" s="282"/>
      <c r="I67" s="282"/>
      <c r="J67" s="123"/>
      <c r="K67" s="123"/>
      <c r="L67" s="123"/>
      <c r="M67" s="123"/>
      <c r="N67" s="123"/>
      <c r="O67" s="145"/>
      <c r="P67" s="146"/>
      <c r="Q67" s="110"/>
      <c r="R67" s="110"/>
      <c r="S67" s="123"/>
      <c r="T67" s="124"/>
      <c r="U67" s="124"/>
      <c r="V67" s="124"/>
      <c r="W67" s="124"/>
      <c r="X67" s="124"/>
      <c r="Y67" s="282"/>
      <c r="Z67" s="282"/>
      <c r="AA67" s="282"/>
      <c r="AB67" s="282"/>
      <c r="AC67" s="124"/>
      <c r="AD67" s="124"/>
      <c r="AE67" s="124"/>
      <c r="AF67" s="297"/>
      <c r="AG67" s="297"/>
      <c r="AH67" s="297"/>
      <c r="AI67" s="297"/>
      <c r="AJ67" s="297"/>
      <c r="AK67" s="297"/>
      <c r="AL67" s="297"/>
      <c r="AM67" s="148"/>
    </row>
    <row r="68" spans="1:41" ht="30" customHeight="1" x14ac:dyDescent="0.15">
      <c r="A68" s="149"/>
      <c r="B68" s="548" t="str">
        <f>AO57&amp;AO11&amp;AO63&amp;AO64&amp;AO65</f>
        <v/>
      </c>
      <c r="C68" s="549"/>
      <c r="D68" s="549"/>
      <c r="E68" s="549"/>
      <c r="F68" s="549"/>
      <c r="G68" s="549"/>
      <c r="H68" s="549"/>
      <c r="I68" s="549"/>
      <c r="J68" s="549"/>
      <c r="K68" s="549"/>
      <c r="L68" s="549"/>
      <c r="M68" s="549"/>
      <c r="N68" s="549"/>
      <c r="O68" s="549"/>
      <c r="P68" s="549"/>
      <c r="Q68" s="549"/>
      <c r="R68" s="549"/>
      <c r="S68" s="549"/>
      <c r="T68" s="549"/>
      <c r="U68" s="549"/>
      <c r="V68" s="549"/>
      <c r="W68" s="549"/>
      <c r="X68" s="549"/>
      <c r="Y68" s="549"/>
      <c r="Z68" s="549"/>
      <c r="AA68" s="549"/>
      <c r="AB68" s="549"/>
      <c r="AC68" s="549"/>
      <c r="AD68" s="549"/>
      <c r="AE68" s="549"/>
      <c r="AF68" s="549"/>
      <c r="AG68" s="549"/>
      <c r="AH68" s="549"/>
      <c r="AI68" s="549"/>
      <c r="AJ68" s="549"/>
      <c r="AK68" s="549"/>
      <c r="AL68" s="549"/>
      <c r="AM68" s="550"/>
    </row>
    <row r="69" spans="1:41" ht="5.25" customHeight="1" x14ac:dyDescent="0.15">
      <c r="A69" s="160"/>
      <c r="B69" s="293"/>
      <c r="C69" s="161"/>
      <c r="D69" s="293"/>
      <c r="E69" s="119"/>
      <c r="F69" s="293"/>
      <c r="G69" s="293"/>
      <c r="H69" s="293"/>
      <c r="I69" s="293"/>
      <c r="J69" s="120"/>
      <c r="K69" s="120"/>
      <c r="L69" s="120"/>
      <c r="M69" s="120"/>
      <c r="N69" s="120"/>
      <c r="O69" s="162"/>
      <c r="P69" s="163"/>
      <c r="Q69" s="160"/>
      <c r="R69" s="160"/>
      <c r="S69" s="120"/>
      <c r="T69" s="293"/>
      <c r="U69" s="120"/>
      <c r="V69" s="120"/>
      <c r="W69" s="120"/>
      <c r="X69" s="120"/>
      <c r="Y69" s="293"/>
      <c r="Z69" s="293"/>
      <c r="AA69" s="293"/>
      <c r="AB69" s="293"/>
      <c r="AC69" s="161"/>
      <c r="AD69" s="120"/>
      <c r="AE69" s="120"/>
      <c r="AF69" s="120"/>
      <c r="AG69" s="120"/>
      <c r="AH69" s="120"/>
      <c r="AI69" s="164"/>
      <c r="AJ69" s="164"/>
      <c r="AK69" s="164"/>
      <c r="AL69" s="164"/>
      <c r="AM69" s="120"/>
    </row>
    <row r="70" spans="1:41" ht="24.75" customHeight="1" x14ac:dyDescent="0.15">
      <c r="A70" s="693" t="s">
        <v>153</v>
      </c>
      <c r="B70" s="693"/>
      <c r="C70" s="693"/>
      <c r="D70" s="693"/>
      <c r="E70" s="693"/>
      <c r="F70" s="693"/>
      <c r="G70" s="693"/>
      <c r="H70" s="693"/>
      <c r="I70" s="693"/>
      <c r="J70" s="693"/>
      <c r="K70" s="693"/>
      <c r="L70" s="693"/>
      <c r="M70" s="693"/>
      <c r="N70" s="693"/>
      <c r="O70" s="693"/>
      <c r="P70" s="693"/>
      <c r="Q70" s="693"/>
      <c r="R70" s="693"/>
      <c r="S70" s="693"/>
      <c r="T70" s="693"/>
      <c r="U70" s="693"/>
      <c r="V70" s="693"/>
      <c r="W70" s="693"/>
      <c r="X70" s="693"/>
      <c r="Y70" s="693"/>
      <c r="Z70" s="693"/>
      <c r="AA70" s="693"/>
      <c r="AB70" s="693"/>
      <c r="AC70" s="693"/>
      <c r="AD70" s="693"/>
      <c r="AE70" s="693"/>
      <c r="AF70" s="693"/>
      <c r="AG70" s="693"/>
      <c r="AH70" s="693"/>
      <c r="AI70" s="693"/>
      <c r="AJ70" s="693"/>
      <c r="AK70" s="693"/>
      <c r="AL70" s="693"/>
      <c r="AM70" s="693"/>
    </row>
    <row r="71" spans="1:41" s="85" customFormat="1" ht="14.25" customHeight="1" x14ac:dyDescent="0.15">
      <c r="A71" s="106" t="s">
        <v>146</v>
      </c>
      <c r="B71" s="293"/>
      <c r="C71" s="107"/>
      <c r="D71" s="107"/>
      <c r="E71" s="107"/>
      <c r="F71" s="107"/>
      <c r="G71" s="107"/>
      <c r="H71" s="107"/>
      <c r="I71" s="107"/>
      <c r="J71" s="107"/>
      <c r="K71" s="107"/>
      <c r="L71" s="107"/>
      <c r="M71" s="107"/>
      <c r="N71" s="107"/>
      <c r="O71" s="107"/>
      <c r="P71" s="107"/>
      <c r="Q71" s="107"/>
      <c r="R71" s="107"/>
      <c r="S71" s="107"/>
      <c r="T71" s="107"/>
      <c r="U71" s="107"/>
      <c r="V71" s="107"/>
      <c r="W71" s="107"/>
      <c r="X71" s="107"/>
      <c r="Y71" s="107"/>
      <c r="Z71" s="107"/>
      <c r="AA71" s="107"/>
      <c r="AB71" s="107"/>
      <c r="AC71" s="107"/>
      <c r="AD71" s="107"/>
      <c r="AE71" s="107"/>
      <c r="AF71" s="107"/>
      <c r="AG71" s="107"/>
      <c r="AH71" s="107"/>
      <c r="AI71" s="107"/>
      <c r="AJ71" s="107"/>
      <c r="AK71" s="107"/>
      <c r="AL71" s="107"/>
      <c r="AM71" s="108"/>
    </row>
    <row r="72" spans="1:41" s="85" customFormat="1" ht="14.25" customHeight="1" x14ac:dyDescent="0.15">
      <c r="A72" s="109"/>
      <c r="B72" s="262" t="s">
        <v>154</v>
      </c>
      <c r="C72" s="110"/>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c r="AD72" s="111"/>
      <c r="AE72" s="111"/>
      <c r="AF72" s="111"/>
      <c r="AG72" s="111"/>
      <c r="AH72" s="111"/>
      <c r="AI72" s="111"/>
      <c r="AJ72" s="111"/>
      <c r="AK72" s="111"/>
      <c r="AL72" s="111"/>
      <c r="AM72" s="112"/>
    </row>
    <row r="73" spans="1:41" s="85" customFormat="1" ht="20.25" customHeight="1" x14ac:dyDescent="0.15">
      <c r="A73" s="113"/>
      <c r="B73" s="200"/>
      <c r="C73" s="515" t="s">
        <v>155</v>
      </c>
      <c r="D73" s="516"/>
      <c r="E73" s="516"/>
      <c r="F73" s="516"/>
      <c r="G73" s="516"/>
      <c r="H73" s="516"/>
      <c r="I73" s="516"/>
      <c r="J73" s="516"/>
      <c r="K73" s="516"/>
      <c r="L73" s="516"/>
      <c r="M73" s="516"/>
      <c r="N73" s="516"/>
      <c r="O73" s="516"/>
      <c r="P73" s="516"/>
      <c r="Q73" s="516"/>
      <c r="R73" s="516"/>
      <c r="S73" s="516"/>
      <c r="T73" s="516"/>
      <c r="U73" s="516"/>
      <c r="V73" s="517"/>
      <c r="W73" s="200"/>
      <c r="X73" s="515" t="s">
        <v>156</v>
      </c>
      <c r="Y73" s="516"/>
      <c r="Z73" s="516"/>
      <c r="AA73" s="516"/>
      <c r="AB73" s="516"/>
      <c r="AC73" s="516"/>
      <c r="AD73" s="516"/>
      <c r="AE73" s="516"/>
      <c r="AF73" s="516"/>
      <c r="AG73" s="516"/>
      <c r="AH73" s="516"/>
      <c r="AI73" s="516"/>
      <c r="AJ73" s="516"/>
      <c r="AK73" s="516"/>
      <c r="AL73" s="516"/>
      <c r="AM73" s="517"/>
    </row>
    <row r="74" spans="1:41" s="85" customFormat="1" ht="18.75" customHeight="1" x14ac:dyDescent="0.15">
      <c r="A74" s="106" t="s">
        <v>159</v>
      </c>
      <c r="B74" s="118"/>
      <c r="C74" s="293"/>
      <c r="D74" s="293"/>
      <c r="E74" s="119"/>
      <c r="F74" s="293"/>
      <c r="G74" s="293"/>
      <c r="H74" s="293"/>
      <c r="I74" s="293"/>
      <c r="J74" s="120"/>
      <c r="K74" s="120"/>
      <c r="L74" s="120"/>
      <c r="M74" s="120"/>
      <c r="N74" s="120"/>
      <c r="O74" s="121"/>
      <c r="P74" s="122"/>
      <c r="Q74" s="122"/>
      <c r="R74" s="122"/>
      <c r="S74" s="123"/>
      <c r="T74" s="124"/>
      <c r="U74" s="123"/>
      <c r="V74" s="123"/>
      <c r="W74" s="123"/>
      <c r="X74" s="123"/>
      <c r="Y74" s="124"/>
      <c r="Z74" s="124"/>
      <c r="AA74" s="124"/>
      <c r="AB74" s="124"/>
      <c r="AC74" s="123"/>
      <c r="AD74" s="123"/>
      <c r="AE74" s="123"/>
      <c r="AF74" s="123"/>
      <c r="AG74" s="123"/>
      <c r="AH74" s="123"/>
      <c r="AI74" s="125"/>
      <c r="AJ74" s="125"/>
      <c r="AK74" s="125"/>
      <c r="AL74" s="125"/>
      <c r="AM74" s="126"/>
    </row>
    <row r="75" spans="1:41" s="85" customFormat="1" ht="18.75" customHeight="1" x14ac:dyDescent="0.15">
      <c r="A75" s="104"/>
      <c r="B75" s="668" t="s">
        <v>148</v>
      </c>
      <c r="C75" s="669"/>
      <c r="D75" s="669"/>
      <c r="E75" s="669"/>
      <c r="F75" s="669"/>
      <c r="G75" s="669"/>
      <c r="H75" s="669"/>
      <c r="I75" s="669"/>
      <c r="J75" s="669"/>
      <c r="K75" s="669"/>
      <c r="L75" s="669"/>
      <c r="M75" s="669"/>
      <c r="N75" s="669"/>
      <c r="O75" s="669"/>
      <c r="P75" s="669"/>
      <c r="Q75" s="669"/>
      <c r="R75" s="669"/>
      <c r="S75" s="669"/>
      <c r="T75" s="669"/>
      <c r="U75" s="669"/>
      <c r="V75" s="669"/>
      <c r="W75" s="669"/>
      <c r="X75" s="669"/>
      <c r="Y75" s="669"/>
      <c r="Z75" s="669"/>
      <c r="AA75" s="669"/>
      <c r="AB75" s="669"/>
      <c r="AC75" s="669"/>
      <c r="AD75" s="669"/>
      <c r="AE75" s="670"/>
      <c r="AF75" s="509" t="s">
        <v>131</v>
      </c>
      <c r="AG75" s="510"/>
      <c r="AH75" s="510"/>
      <c r="AI75" s="510"/>
      <c r="AJ75" s="510"/>
      <c r="AK75" s="510"/>
      <c r="AL75" s="510"/>
      <c r="AM75" s="511"/>
    </row>
    <row r="76" spans="1:41" s="85" customFormat="1" ht="23.25" customHeight="1" x14ac:dyDescent="0.15">
      <c r="A76" s="127"/>
      <c r="B76" s="128" t="s">
        <v>128</v>
      </c>
      <c r="C76" s="712" t="s">
        <v>243</v>
      </c>
      <c r="D76" s="712"/>
      <c r="E76" s="712"/>
      <c r="F76" s="712"/>
      <c r="G76" s="712"/>
      <c r="H76" s="712"/>
      <c r="I76" s="712"/>
      <c r="J76" s="712"/>
      <c r="K76" s="712"/>
      <c r="L76" s="712"/>
      <c r="M76" s="712"/>
      <c r="N76" s="712"/>
      <c r="O76" s="712"/>
      <c r="P76" s="712"/>
      <c r="Q76" s="712"/>
      <c r="R76" s="712"/>
      <c r="S76" s="712"/>
      <c r="T76" s="712"/>
      <c r="U76" s="712"/>
      <c r="V76" s="712"/>
      <c r="W76" s="712"/>
      <c r="X76" s="712"/>
      <c r="Y76" s="712"/>
      <c r="Z76" s="712"/>
      <c r="AA76" s="712"/>
      <c r="AB76" s="712"/>
      <c r="AC76" s="712"/>
      <c r="AD76" s="712"/>
      <c r="AE76" s="713"/>
      <c r="AF76" s="512"/>
      <c r="AG76" s="513"/>
      <c r="AH76" s="513"/>
      <c r="AI76" s="513"/>
      <c r="AJ76" s="513"/>
      <c r="AK76" s="513"/>
      <c r="AL76" s="513"/>
      <c r="AM76" s="514"/>
    </row>
    <row r="77" spans="1:41" s="85" customFormat="1" ht="22.5" customHeight="1" x14ac:dyDescent="0.15">
      <c r="A77" s="129"/>
      <c r="B77" s="159"/>
      <c r="C77" s="708" t="s">
        <v>160</v>
      </c>
      <c r="D77" s="708"/>
      <c r="E77" s="708"/>
      <c r="F77" s="709"/>
      <c r="G77" s="709"/>
      <c r="H77" s="709"/>
      <c r="I77" s="709"/>
      <c r="J77" s="709"/>
      <c r="K77" s="709"/>
      <c r="L77" s="709"/>
      <c r="M77" s="709"/>
      <c r="N77" s="709"/>
      <c r="O77" s="709"/>
      <c r="P77" s="709"/>
      <c r="Q77" s="709"/>
      <c r="R77" s="709"/>
      <c r="S77" s="709"/>
      <c r="T77" s="709"/>
      <c r="U77" s="708" t="s">
        <v>161</v>
      </c>
      <c r="V77" s="708"/>
      <c r="W77" s="708"/>
      <c r="X77" s="709"/>
      <c r="Y77" s="709"/>
      <c r="Z77" s="709"/>
      <c r="AA77" s="709"/>
      <c r="AB77" s="709"/>
      <c r="AC77" s="709"/>
      <c r="AD77" s="709"/>
      <c r="AE77" s="709"/>
      <c r="AF77" s="710"/>
      <c r="AG77" s="710"/>
      <c r="AH77" s="710"/>
      <c r="AI77" s="710"/>
      <c r="AJ77" s="710"/>
      <c r="AK77" s="710"/>
      <c r="AL77" s="710"/>
      <c r="AM77" s="711"/>
    </row>
    <row r="78" spans="1:41" s="85" customFormat="1" ht="23.25" customHeight="1" x14ac:dyDescent="0.15">
      <c r="A78" s="127"/>
      <c r="B78" s="128" t="s">
        <v>128</v>
      </c>
      <c r="C78" s="712" t="s">
        <v>244</v>
      </c>
      <c r="D78" s="712"/>
      <c r="E78" s="712"/>
      <c r="F78" s="712"/>
      <c r="G78" s="712"/>
      <c r="H78" s="712"/>
      <c r="I78" s="712"/>
      <c r="J78" s="712"/>
      <c r="K78" s="712"/>
      <c r="L78" s="712"/>
      <c r="M78" s="712"/>
      <c r="N78" s="712"/>
      <c r="O78" s="712"/>
      <c r="P78" s="712"/>
      <c r="Q78" s="712"/>
      <c r="R78" s="712"/>
      <c r="S78" s="712"/>
      <c r="T78" s="712"/>
      <c r="U78" s="712"/>
      <c r="V78" s="712"/>
      <c r="W78" s="712"/>
      <c r="X78" s="712"/>
      <c r="Y78" s="712"/>
      <c r="Z78" s="712"/>
      <c r="AA78" s="712"/>
      <c r="AB78" s="712"/>
      <c r="AC78" s="712"/>
      <c r="AD78" s="712"/>
      <c r="AE78" s="713"/>
      <c r="AF78" s="512"/>
      <c r="AG78" s="513"/>
      <c r="AH78" s="513"/>
      <c r="AI78" s="513"/>
      <c r="AJ78" s="513"/>
      <c r="AK78" s="513"/>
      <c r="AL78" s="513"/>
      <c r="AM78" s="514"/>
    </row>
    <row r="79" spans="1:41" s="85" customFormat="1" ht="22.5" customHeight="1" x14ac:dyDescent="0.15">
      <c r="A79" s="129"/>
      <c r="B79" s="159"/>
      <c r="C79" s="708" t="s">
        <v>160</v>
      </c>
      <c r="D79" s="708"/>
      <c r="E79" s="708"/>
      <c r="F79" s="709"/>
      <c r="G79" s="709"/>
      <c r="H79" s="709"/>
      <c r="I79" s="709"/>
      <c r="J79" s="709"/>
      <c r="K79" s="709"/>
      <c r="L79" s="709"/>
      <c r="M79" s="709"/>
      <c r="N79" s="709"/>
      <c r="O79" s="709"/>
      <c r="P79" s="709"/>
      <c r="Q79" s="709"/>
      <c r="R79" s="709"/>
      <c r="S79" s="709"/>
      <c r="T79" s="709"/>
      <c r="U79" s="708" t="s">
        <v>161</v>
      </c>
      <c r="V79" s="708"/>
      <c r="W79" s="708"/>
      <c r="X79" s="709"/>
      <c r="Y79" s="709"/>
      <c r="Z79" s="709"/>
      <c r="AA79" s="709"/>
      <c r="AB79" s="709"/>
      <c r="AC79" s="709"/>
      <c r="AD79" s="709"/>
      <c r="AE79" s="709"/>
      <c r="AF79" s="710"/>
      <c r="AG79" s="710"/>
      <c r="AH79" s="710"/>
      <c r="AI79" s="710"/>
      <c r="AJ79" s="710"/>
      <c r="AK79" s="710"/>
      <c r="AL79" s="710"/>
      <c r="AM79" s="711"/>
    </row>
    <row r="80" spans="1:41" s="85" customFormat="1" ht="55.5" customHeight="1" x14ac:dyDescent="0.15">
      <c r="A80" s="296"/>
      <c r="B80" s="736" t="s">
        <v>245</v>
      </c>
      <c r="C80" s="737"/>
      <c r="D80" s="737"/>
      <c r="E80" s="737"/>
      <c r="F80" s="737"/>
      <c r="G80" s="737"/>
      <c r="H80" s="737"/>
      <c r="I80" s="737"/>
      <c r="J80" s="737"/>
      <c r="K80" s="737"/>
      <c r="L80" s="737"/>
      <c r="M80" s="737"/>
      <c r="N80" s="737"/>
      <c r="O80" s="737"/>
      <c r="P80" s="737"/>
      <c r="Q80" s="737"/>
      <c r="R80" s="737"/>
      <c r="S80" s="737"/>
      <c r="T80" s="737"/>
      <c r="U80" s="737"/>
      <c r="V80" s="737"/>
      <c r="W80" s="737"/>
      <c r="X80" s="737"/>
      <c r="Y80" s="737"/>
      <c r="Z80" s="737"/>
      <c r="AA80" s="737"/>
      <c r="AB80" s="737"/>
      <c r="AC80" s="737"/>
      <c r="AD80" s="737"/>
      <c r="AE80" s="737"/>
      <c r="AF80" s="737"/>
      <c r="AG80" s="737"/>
      <c r="AH80" s="737"/>
      <c r="AI80" s="737"/>
      <c r="AJ80" s="737"/>
      <c r="AK80" s="737"/>
      <c r="AL80" s="737"/>
      <c r="AM80" s="738"/>
    </row>
    <row r="81" spans="1:42" ht="6" customHeight="1" x14ac:dyDescent="0.15">
      <c r="A81" s="165"/>
      <c r="B81" s="165"/>
      <c r="C81" s="165"/>
      <c r="D81" s="165"/>
      <c r="E81" s="165"/>
      <c r="F81" s="165"/>
      <c r="G81" s="165"/>
      <c r="H81" s="165"/>
      <c r="I81" s="165"/>
      <c r="J81" s="165"/>
      <c r="K81" s="165"/>
      <c r="L81" s="165"/>
      <c r="M81" s="165"/>
      <c r="N81" s="165"/>
      <c r="O81" s="165"/>
      <c r="P81" s="165"/>
      <c r="Q81" s="165"/>
      <c r="R81" s="165"/>
      <c r="S81" s="165"/>
      <c r="T81" s="165"/>
      <c r="U81" s="165"/>
      <c r="V81" s="165"/>
      <c r="W81" s="165"/>
      <c r="X81" s="165"/>
      <c r="Y81" s="165"/>
      <c r="Z81" s="165"/>
      <c r="AA81" s="165"/>
      <c r="AB81" s="165"/>
      <c r="AC81" s="165"/>
      <c r="AD81" s="165"/>
      <c r="AE81" s="165"/>
      <c r="AF81" s="165"/>
      <c r="AG81" s="165"/>
      <c r="AH81" s="165"/>
      <c r="AI81" s="165"/>
      <c r="AJ81" s="165"/>
    </row>
    <row r="82" spans="1:42" ht="18" customHeight="1" x14ac:dyDescent="0.15">
      <c r="A82" s="166" t="s">
        <v>42</v>
      </c>
      <c r="B82" s="165"/>
      <c r="C82" s="165"/>
      <c r="D82" s="165"/>
      <c r="E82" s="165"/>
      <c r="F82" s="165"/>
      <c r="G82" s="165"/>
      <c r="H82" s="165"/>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5"/>
      <c r="AG82" s="165"/>
      <c r="AH82" s="165"/>
      <c r="AI82" s="165"/>
      <c r="AJ82" s="165"/>
    </row>
    <row r="83" spans="1:42" ht="18" customHeight="1" x14ac:dyDescent="0.15">
      <c r="A83" s="167" t="s">
        <v>98</v>
      </c>
      <c r="B83" s="165"/>
      <c r="C83" s="165"/>
      <c r="D83" s="165"/>
      <c r="E83" s="165"/>
      <c r="F83" s="165"/>
      <c r="G83" s="165"/>
      <c r="H83" s="165"/>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5"/>
      <c r="AG83" s="165"/>
      <c r="AH83" s="165"/>
      <c r="AI83" s="165"/>
      <c r="AJ83" s="165"/>
    </row>
    <row r="84" spans="1:42" ht="24.75" customHeight="1" x14ac:dyDescent="0.15">
      <c r="A84" s="554" t="s">
        <v>164</v>
      </c>
      <c r="B84" s="555"/>
      <c r="C84" s="555"/>
      <c r="D84" s="556"/>
      <c r="E84" s="554" t="s">
        <v>43</v>
      </c>
      <c r="F84" s="555"/>
      <c r="G84" s="555"/>
      <c r="H84" s="555"/>
      <c r="I84" s="556"/>
      <c r="J84" s="554" t="s">
        <v>165</v>
      </c>
      <c r="K84" s="555"/>
      <c r="L84" s="555"/>
      <c r="M84" s="555"/>
      <c r="N84" s="555"/>
      <c r="O84" s="555"/>
      <c r="P84" s="555"/>
      <c r="Q84" s="555"/>
      <c r="R84" s="555"/>
      <c r="S84" s="555"/>
      <c r="T84" s="555"/>
      <c r="U84" s="555"/>
      <c r="V84" s="555"/>
      <c r="W84" s="555"/>
      <c r="X84" s="555"/>
      <c r="Y84" s="556"/>
      <c r="Z84" s="554" t="s">
        <v>197</v>
      </c>
      <c r="AA84" s="555"/>
      <c r="AB84" s="555"/>
      <c r="AC84" s="555"/>
      <c r="AD84" s="555"/>
      <c r="AE84" s="555"/>
      <c r="AF84" s="556"/>
      <c r="AG84" s="584" t="s">
        <v>200</v>
      </c>
      <c r="AH84" s="585"/>
      <c r="AI84" s="585"/>
      <c r="AJ84" s="585"/>
      <c r="AK84" s="585"/>
      <c r="AL84" s="585"/>
      <c r="AM84" s="586"/>
      <c r="AO84" s="168" t="s">
        <v>195</v>
      </c>
      <c r="AP84" s="168" t="e">
        <f>VLOOKUP(L5,計算用!$A$2:$B$36,2,FALSE)*1000</f>
        <v>#N/A</v>
      </c>
    </row>
    <row r="85" spans="1:42" ht="9.75" customHeight="1" x14ac:dyDescent="0.15">
      <c r="A85" s="560" t="s">
        <v>279</v>
      </c>
      <c r="B85" s="561"/>
      <c r="C85" s="561"/>
      <c r="D85" s="562"/>
      <c r="E85" s="557"/>
      <c r="F85" s="558"/>
      <c r="G85" s="558"/>
      <c r="H85" s="558"/>
      <c r="I85" s="559"/>
      <c r="J85" s="572"/>
      <c r="K85" s="573"/>
      <c r="L85" s="573"/>
      <c r="M85" s="573"/>
      <c r="N85" s="573"/>
      <c r="O85" s="573"/>
      <c r="P85" s="573"/>
      <c r="Q85" s="573"/>
      <c r="R85" s="573"/>
      <c r="S85" s="573"/>
      <c r="T85" s="573"/>
      <c r="U85" s="573"/>
      <c r="V85" s="573"/>
      <c r="W85" s="573"/>
      <c r="X85" s="573"/>
      <c r="Y85" s="574"/>
      <c r="Z85" s="604"/>
      <c r="AA85" s="605"/>
      <c r="AB85" s="605"/>
      <c r="AC85" s="605"/>
      <c r="AD85" s="605"/>
      <c r="AE85" s="605"/>
      <c r="AF85" s="606"/>
      <c r="AG85" s="605"/>
      <c r="AH85" s="605"/>
      <c r="AI85" s="605"/>
      <c r="AJ85" s="605"/>
      <c r="AK85" s="605"/>
      <c r="AL85" s="605"/>
      <c r="AM85" s="606"/>
      <c r="AO85" s="168" t="s">
        <v>75</v>
      </c>
      <c r="AP85" s="168">
        <f>IF(OR(AP5=1,AP5=3,AP5=6),AG5,1)</f>
        <v>1</v>
      </c>
    </row>
    <row r="86" spans="1:42" ht="9.75" customHeight="1" x14ac:dyDescent="0.15">
      <c r="A86" s="563"/>
      <c r="B86" s="564"/>
      <c r="C86" s="564"/>
      <c r="D86" s="565"/>
      <c r="E86" s="486"/>
      <c r="F86" s="487"/>
      <c r="G86" s="487"/>
      <c r="H86" s="487"/>
      <c r="I86" s="488"/>
      <c r="J86" s="489"/>
      <c r="K86" s="490"/>
      <c r="L86" s="490"/>
      <c r="M86" s="490"/>
      <c r="N86" s="490"/>
      <c r="O86" s="490"/>
      <c r="P86" s="490"/>
      <c r="Q86" s="490"/>
      <c r="R86" s="490"/>
      <c r="S86" s="490"/>
      <c r="T86" s="490"/>
      <c r="U86" s="490"/>
      <c r="V86" s="490"/>
      <c r="W86" s="490"/>
      <c r="X86" s="490"/>
      <c r="Y86" s="491"/>
      <c r="Z86" s="597"/>
      <c r="AA86" s="587"/>
      <c r="AB86" s="587"/>
      <c r="AC86" s="587"/>
      <c r="AD86" s="587"/>
      <c r="AE86" s="587"/>
      <c r="AF86" s="588"/>
      <c r="AG86" s="587"/>
      <c r="AH86" s="587"/>
      <c r="AI86" s="587"/>
      <c r="AJ86" s="587"/>
      <c r="AK86" s="587"/>
      <c r="AL86" s="587"/>
      <c r="AM86" s="588"/>
      <c r="AO86" s="168" t="s">
        <v>196</v>
      </c>
      <c r="AP86" s="168" t="str">
        <f>IFERROR(AP84*AP85,"")</f>
        <v/>
      </c>
    </row>
    <row r="87" spans="1:42" ht="9.75" customHeight="1" x14ac:dyDescent="0.15">
      <c r="A87" s="563"/>
      <c r="B87" s="564"/>
      <c r="C87" s="564"/>
      <c r="D87" s="565"/>
      <c r="E87" s="486"/>
      <c r="F87" s="487"/>
      <c r="G87" s="487"/>
      <c r="H87" s="487"/>
      <c r="I87" s="488"/>
      <c r="J87" s="489"/>
      <c r="K87" s="490"/>
      <c r="L87" s="490"/>
      <c r="M87" s="490"/>
      <c r="N87" s="490"/>
      <c r="O87" s="490"/>
      <c r="P87" s="490"/>
      <c r="Q87" s="490"/>
      <c r="R87" s="490"/>
      <c r="S87" s="490"/>
      <c r="T87" s="490"/>
      <c r="U87" s="490"/>
      <c r="V87" s="490"/>
      <c r="W87" s="490"/>
      <c r="X87" s="490"/>
      <c r="Y87" s="491"/>
      <c r="Z87" s="597"/>
      <c r="AA87" s="587"/>
      <c r="AB87" s="587"/>
      <c r="AC87" s="587"/>
      <c r="AD87" s="587"/>
      <c r="AE87" s="587"/>
      <c r="AF87" s="588"/>
      <c r="AG87" s="587"/>
      <c r="AH87" s="587"/>
      <c r="AI87" s="587"/>
      <c r="AJ87" s="587"/>
      <c r="AK87" s="587"/>
      <c r="AL87" s="587"/>
      <c r="AM87" s="588"/>
    </row>
    <row r="88" spans="1:42" ht="9.75" customHeight="1" x14ac:dyDescent="0.15">
      <c r="A88" s="563"/>
      <c r="B88" s="564"/>
      <c r="C88" s="564"/>
      <c r="D88" s="565"/>
      <c r="E88" s="486"/>
      <c r="F88" s="487"/>
      <c r="G88" s="487"/>
      <c r="H88" s="487"/>
      <c r="I88" s="488"/>
      <c r="J88" s="489"/>
      <c r="K88" s="490"/>
      <c r="L88" s="490"/>
      <c r="M88" s="490"/>
      <c r="N88" s="490"/>
      <c r="O88" s="490"/>
      <c r="P88" s="490"/>
      <c r="Q88" s="490"/>
      <c r="R88" s="490"/>
      <c r="S88" s="490"/>
      <c r="T88" s="490"/>
      <c r="U88" s="490"/>
      <c r="V88" s="490"/>
      <c r="W88" s="490"/>
      <c r="X88" s="490"/>
      <c r="Y88" s="491"/>
      <c r="Z88" s="597"/>
      <c r="AA88" s="587"/>
      <c r="AB88" s="587"/>
      <c r="AC88" s="587"/>
      <c r="AD88" s="587"/>
      <c r="AE88" s="587"/>
      <c r="AF88" s="588"/>
      <c r="AG88" s="587"/>
      <c r="AH88" s="587"/>
      <c r="AI88" s="587"/>
      <c r="AJ88" s="587"/>
      <c r="AK88" s="587"/>
      <c r="AL88" s="587"/>
      <c r="AM88" s="588"/>
    </row>
    <row r="89" spans="1:42" ht="9.75" customHeight="1" x14ac:dyDescent="0.15">
      <c r="A89" s="563"/>
      <c r="B89" s="564"/>
      <c r="C89" s="564"/>
      <c r="D89" s="565"/>
      <c r="E89" s="486"/>
      <c r="F89" s="487"/>
      <c r="G89" s="487"/>
      <c r="H89" s="487"/>
      <c r="I89" s="488"/>
      <c r="J89" s="489"/>
      <c r="K89" s="490"/>
      <c r="L89" s="490"/>
      <c r="M89" s="490"/>
      <c r="N89" s="490"/>
      <c r="O89" s="490"/>
      <c r="P89" s="490"/>
      <c r="Q89" s="490"/>
      <c r="R89" s="490"/>
      <c r="S89" s="490"/>
      <c r="T89" s="490"/>
      <c r="U89" s="490"/>
      <c r="V89" s="490"/>
      <c r="W89" s="490"/>
      <c r="X89" s="490"/>
      <c r="Y89" s="491"/>
      <c r="Z89" s="597"/>
      <c r="AA89" s="587"/>
      <c r="AB89" s="587"/>
      <c r="AC89" s="587"/>
      <c r="AD89" s="587"/>
      <c r="AE89" s="587"/>
      <c r="AF89" s="588"/>
      <c r="AG89" s="589"/>
      <c r="AH89" s="589"/>
      <c r="AI89" s="589"/>
      <c r="AJ89" s="589"/>
      <c r="AK89" s="589"/>
      <c r="AL89" s="589"/>
      <c r="AM89" s="590"/>
    </row>
    <row r="90" spans="1:42" ht="9.75" customHeight="1" x14ac:dyDescent="0.15">
      <c r="A90" s="563"/>
      <c r="B90" s="564"/>
      <c r="C90" s="564"/>
      <c r="D90" s="565"/>
      <c r="E90" s="518"/>
      <c r="F90" s="519"/>
      <c r="G90" s="519"/>
      <c r="H90" s="519"/>
      <c r="I90" s="520"/>
      <c r="J90" s="575"/>
      <c r="K90" s="576"/>
      <c r="L90" s="576"/>
      <c r="M90" s="576"/>
      <c r="N90" s="576"/>
      <c r="O90" s="576"/>
      <c r="P90" s="576"/>
      <c r="Q90" s="576"/>
      <c r="R90" s="576"/>
      <c r="S90" s="576"/>
      <c r="T90" s="576"/>
      <c r="U90" s="576"/>
      <c r="V90" s="576"/>
      <c r="W90" s="576"/>
      <c r="X90" s="576"/>
      <c r="Y90" s="577"/>
      <c r="Z90" s="625"/>
      <c r="AA90" s="626"/>
      <c r="AB90" s="626"/>
      <c r="AC90" s="626"/>
      <c r="AD90" s="626"/>
      <c r="AE90" s="626"/>
      <c r="AF90" s="627"/>
      <c r="AG90" s="597"/>
      <c r="AH90" s="587"/>
      <c r="AI90" s="587"/>
      <c r="AJ90" s="587"/>
      <c r="AK90" s="587"/>
      <c r="AL90" s="587"/>
      <c r="AM90" s="588"/>
    </row>
    <row r="91" spans="1:42" ht="9.75" customHeight="1" x14ac:dyDescent="0.15">
      <c r="A91" s="563"/>
      <c r="B91" s="564"/>
      <c r="C91" s="564"/>
      <c r="D91" s="565"/>
      <c r="E91" s="486"/>
      <c r="F91" s="487"/>
      <c r="G91" s="487"/>
      <c r="H91" s="487"/>
      <c r="I91" s="488"/>
      <c r="J91" s="489"/>
      <c r="K91" s="490"/>
      <c r="L91" s="490"/>
      <c r="M91" s="490"/>
      <c r="N91" s="490"/>
      <c r="O91" s="490"/>
      <c r="P91" s="490"/>
      <c r="Q91" s="490"/>
      <c r="R91" s="490"/>
      <c r="S91" s="490"/>
      <c r="T91" s="490"/>
      <c r="U91" s="490"/>
      <c r="V91" s="490"/>
      <c r="W91" s="490"/>
      <c r="X91" s="490"/>
      <c r="Y91" s="491"/>
      <c r="Z91" s="597"/>
      <c r="AA91" s="587"/>
      <c r="AB91" s="587"/>
      <c r="AC91" s="587"/>
      <c r="AD91" s="587"/>
      <c r="AE91" s="587"/>
      <c r="AF91" s="588"/>
      <c r="AG91" s="587"/>
      <c r="AH91" s="587"/>
      <c r="AI91" s="587"/>
      <c r="AJ91" s="587"/>
      <c r="AK91" s="587"/>
      <c r="AL91" s="587"/>
      <c r="AM91" s="588"/>
    </row>
    <row r="92" spans="1:42" ht="9.75" customHeight="1" x14ac:dyDescent="0.15">
      <c r="A92" s="563"/>
      <c r="B92" s="564"/>
      <c r="C92" s="564"/>
      <c r="D92" s="565"/>
      <c r="E92" s="486"/>
      <c r="F92" s="487"/>
      <c r="G92" s="487"/>
      <c r="H92" s="487"/>
      <c r="I92" s="488"/>
      <c r="J92" s="489"/>
      <c r="K92" s="490"/>
      <c r="L92" s="490"/>
      <c r="M92" s="490"/>
      <c r="N92" s="490"/>
      <c r="O92" s="490"/>
      <c r="P92" s="490"/>
      <c r="Q92" s="490"/>
      <c r="R92" s="490"/>
      <c r="S92" s="490"/>
      <c r="T92" s="490"/>
      <c r="U92" s="490"/>
      <c r="V92" s="490"/>
      <c r="W92" s="490"/>
      <c r="X92" s="490"/>
      <c r="Y92" s="491"/>
      <c r="Z92" s="597"/>
      <c r="AA92" s="587"/>
      <c r="AB92" s="587"/>
      <c r="AC92" s="587"/>
      <c r="AD92" s="587"/>
      <c r="AE92" s="587"/>
      <c r="AF92" s="588"/>
      <c r="AG92" s="597"/>
      <c r="AH92" s="587"/>
      <c r="AI92" s="587"/>
      <c r="AJ92" s="587"/>
      <c r="AK92" s="587"/>
      <c r="AL92" s="587"/>
      <c r="AM92" s="588"/>
    </row>
    <row r="93" spans="1:42" ht="9.75" customHeight="1" x14ac:dyDescent="0.15">
      <c r="A93" s="563"/>
      <c r="B93" s="564"/>
      <c r="C93" s="564"/>
      <c r="D93" s="565"/>
      <c r="E93" s="486"/>
      <c r="F93" s="487"/>
      <c r="G93" s="487"/>
      <c r="H93" s="487"/>
      <c r="I93" s="488"/>
      <c r="J93" s="489"/>
      <c r="K93" s="490"/>
      <c r="L93" s="490"/>
      <c r="M93" s="490"/>
      <c r="N93" s="490"/>
      <c r="O93" s="490"/>
      <c r="P93" s="490"/>
      <c r="Q93" s="490"/>
      <c r="R93" s="490"/>
      <c r="S93" s="490"/>
      <c r="T93" s="490"/>
      <c r="U93" s="490"/>
      <c r="V93" s="490"/>
      <c r="W93" s="490"/>
      <c r="X93" s="490"/>
      <c r="Y93" s="491"/>
      <c r="Z93" s="597"/>
      <c r="AA93" s="587"/>
      <c r="AB93" s="587"/>
      <c r="AC93" s="587"/>
      <c r="AD93" s="587"/>
      <c r="AE93" s="587"/>
      <c r="AF93" s="588"/>
      <c r="AG93" s="587"/>
      <c r="AH93" s="587"/>
      <c r="AI93" s="587"/>
      <c r="AJ93" s="587"/>
      <c r="AK93" s="587"/>
      <c r="AL93" s="587"/>
      <c r="AM93" s="588"/>
    </row>
    <row r="94" spans="1:42" ht="9.75" customHeight="1" x14ac:dyDescent="0.15">
      <c r="A94" s="563"/>
      <c r="B94" s="564"/>
      <c r="C94" s="564"/>
      <c r="D94" s="565"/>
      <c r="E94" s="486"/>
      <c r="F94" s="487"/>
      <c r="G94" s="487"/>
      <c r="H94" s="487"/>
      <c r="I94" s="488"/>
      <c r="J94" s="489"/>
      <c r="K94" s="490"/>
      <c r="L94" s="490"/>
      <c r="M94" s="490"/>
      <c r="N94" s="490"/>
      <c r="O94" s="490"/>
      <c r="P94" s="490"/>
      <c r="Q94" s="490"/>
      <c r="R94" s="490"/>
      <c r="S94" s="490"/>
      <c r="T94" s="490"/>
      <c r="U94" s="490"/>
      <c r="V94" s="490"/>
      <c r="W94" s="490"/>
      <c r="X94" s="490"/>
      <c r="Y94" s="491"/>
      <c r="Z94" s="597"/>
      <c r="AA94" s="587"/>
      <c r="AB94" s="587"/>
      <c r="AC94" s="587"/>
      <c r="AD94" s="587"/>
      <c r="AE94" s="587"/>
      <c r="AF94" s="588"/>
      <c r="AG94" s="597"/>
      <c r="AH94" s="587"/>
      <c r="AI94" s="587"/>
      <c r="AJ94" s="587"/>
      <c r="AK94" s="587"/>
      <c r="AL94" s="587"/>
      <c r="AM94" s="588"/>
    </row>
    <row r="95" spans="1:42" ht="9.75" customHeight="1" x14ac:dyDescent="0.15">
      <c r="A95" s="563"/>
      <c r="B95" s="564"/>
      <c r="C95" s="564"/>
      <c r="D95" s="565"/>
      <c r="E95" s="518"/>
      <c r="F95" s="519"/>
      <c r="G95" s="519"/>
      <c r="H95" s="519"/>
      <c r="I95" s="520"/>
      <c r="J95" s="575"/>
      <c r="K95" s="576"/>
      <c r="L95" s="576"/>
      <c r="M95" s="576"/>
      <c r="N95" s="576"/>
      <c r="O95" s="576"/>
      <c r="P95" s="576"/>
      <c r="Q95" s="576"/>
      <c r="R95" s="576"/>
      <c r="S95" s="576"/>
      <c r="T95" s="576"/>
      <c r="U95" s="576"/>
      <c r="V95" s="576"/>
      <c r="W95" s="576"/>
      <c r="X95" s="576"/>
      <c r="Y95" s="577"/>
      <c r="Z95" s="625"/>
      <c r="AA95" s="626"/>
      <c r="AB95" s="626"/>
      <c r="AC95" s="626"/>
      <c r="AD95" s="626"/>
      <c r="AE95" s="626"/>
      <c r="AF95" s="627"/>
      <c r="AG95" s="626"/>
      <c r="AH95" s="626"/>
      <c r="AI95" s="626"/>
      <c r="AJ95" s="626"/>
      <c r="AK95" s="626"/>
      <c r="AL95" s="626"/>
      <c r="AM95" s="627"/>
    </row>
    <row r="96" spans="1:42" ht="9.75" customHeight="1" x14ac:dyDescent="0.15">
      <c r="A96" s="563"/>
      <c r="B96" s="564"/>
      <c r="C96" s="564"/>
      <c r="D96" s="565"/>
      <c r="E96" s="486"/>
      <c r="F96" s="487"/>
      <c r="G96" s="487"/>
      <c r="H96" s="487"/>
      <c r="I96" s="488"/>
      <c r="J96" s="489"/>
      <c r="K96" s="490"/>
      <c r="L96" s="490"/>
      <c r="M96" s="490"/>
      <c r="N96" s="490"/>
      <c r="O96" s="490"/>
      <c r="P96" s="490"/>
      <c r="Q96" s="490"/>
      <c r="R96" s="490"/>
      <c r="S96" s="490"/>
      <c r="T96" s="490"/>
      <c r="U96" s="490"/>
      <c r="V96" s="490"/>
      <c r="W96" s="490"/>
      <c r="X96" s="490"/>
      <c r="Y96" s="491"/>
      <c r="Z96" s="597"/>
      <c r="AA96" s="587"/>
      <c r="AB96" s="587"/>
      <c r="AC96" s="587"/>
      <c r="AD96" s="587"/>
      <c r="AE96" s="587"/>
      <c r="AF96" s="588"/>
      <c r="AG96" s="587"/>
      <c r="AH96" s="587"/>
      <c r="AI96" s="587"/>
      <c r="AJ96" s="587"/>
      <c r="AK96" s="587"/>
      <c r="AL96" s="587"/>
      <c r="AM96" s="588"/>
    </row>
    <row r="97" spans="1:42" ht="9.75" customHeight="1" x14ac:dyDescent="0.15">
      <c r="A97" s="563"/>
      <c r="B97" s="564"/>
      <c r="C97" s="564"/>
      <c r="D97" s="565"/>
      <c r="E97" s="486"/>
      <c r="F97" s="487"/>
      <c r="G97" s="487"/>
      <c r="H97" s="487"/>
      <c r="I97" s="488"/>
      <c r="J97" s="489"/>
      <c r="K97" s="490"/>
      <c r="L97" s="490"/>
      <c r="M97" s="490"/>
      <c r="N97" s="490"/>
      <c r="O97" s="490"/>
      <c r="P97" s="490"/>
      <c r="Q97" s="490"/>
      <c r="R97" s="490"/>
      <c r="S97" s="490"/>
      <c r="T97" s="490"/>
      <c r="U97" s="490"/>
      <c r="V97" s="490"/>
      <c r="W97" s="490"/>
      <c r="X97" s="490"/>
      <c r="Y97" s="491"/>
      <c r="Z97" s="597"/>
      <c r="AA97" s="587"/>
      <c r="AB97" s="587"/>
      <c r="AC97" s="587"/>
      <c r="AD97" s="587"/>
      <c r="AE97" s="587"/>
      <c r="AF97" s="588"/>
      <c r="AG97" s="597"/>
      <c r="AH97" s="587"/>
      <c r="AI97" s="587"/>
      <c r="AJ97" s="587"/>
      <c r="AK97" s="587"/>
      <c r="AL97" s="587"/>
      <c r="AM97" s="588"/>
    </row>
    <row r="98" spans="1:42" ht="9.75" customHeight="1" x14ac:dyDescent="0.15">
      <c r="A98" s="563"/>
      <c r="B98" s="564"/>
      <c r="C98" s="564"/>
      <c r="D98" s="565"/>
      <c r="E98" s="486"/>
      <c r="F98" s="487"/>
      <c r="G98" s="487"/>
      <c r="H98" s="487"/>
      <c r="I98" s="488"/>
      <c r="J98" s="489"/>
      <c r="K98" s="490"/>
      <c r="L98" s="490"/>
      <c r="M98" s="490"/>
      <c r="N98" s="490"/>
      <c r="O98" s="490"/>
      <c r="P98" s="490"/>
      <c r="Q98" s="490"/>
      <c r="R98" s="490"/>
      <c r="S98" s="490"/>
      <c r="T98" s="490"/>
      <c r="U98" s="490"/>
      <c r="V98" s="490"/>
      <c r="W98" s="490"/>
      <c r="X98" s="490"/>
      <c r="Y98" s="491"/>
      <c r="Z98" s="597"/>
      <c r="AA98" s="587"/>
      <c r="AB98" s="587"/>
      <c r="AC98" s="587"/>
      <c r="AD98" s="587"/>
      <c r="AE98" s="587"/>
      <c r="AF98" s="588"/>
      <c r="AG98" s="587"/>
      <c r="AH98" s="587"/>
      <c r="AI98" s="587"/>
      <c r="AJ98" s="587"/>
      <c r="AK98" s="587"/>
      <c r="AL98" s="587"/>
      <c r="AM98" s="588"/>
    </row>
    <row r="99" spans="1:42" ht="9.75" customHeight="1" x14ac:dyDescent="0.15">
      <c r="A99" s="563"/>
      <c r="B99" s="564"/>
      <c r="C99" s="564"/>
      <c r="D99" s="565"/>
      <c r="E99" s="486"/>
      <c r="F99" s="487"/>
      <c r="G99" s="487"/>
      <c r="H99" s="487"/>
      <c r="I99" s="488"/>
      <c r="J99" s="489"/>
      <c r="K99" s="490"/>
      <c r="L99" s="490"/>
      <c r="M99" s="490"/>
      <c r="N99" s="490"/>
      <c r="O99" s="490"/>
      <c r="P99" s="490"/>
      <c r="Q99" s="490"/>
      <c r="R99" s="490"/>
      <c r="S99" s="490"/>
      <c r="T99" s="490"/>
      <c r="U99" s="490"/>
      <c r="V99" s="490"/>
      <c r="W99" s="490"/>
      <c r="X99" s="490"/>
      <c r="Y99" s="491"/>
      <c r="Z99" s="597"/>
      <c r="AA99" s="587"/>
      <c r="AB99" s="587"/>
      <c r="AC99" s="587"/>
      <c r="AD99" s="587"/>
      <c r="AE99" s="587"/>
      <c r="AF99" s="588"/>
      <c r="AG99" s="597"/>
      <c r="AH99" s="587"/>
      <c r="AI99" s="587"/>
      <c r="AJ99" s="587"/>
      <c r="AK99" s="587"/>
      <c r="AL99" s="587"/>
      <c r="AM99" s="588"/>
    </row>
    <row r="100" spans="1:42" ht="9.75" customHeight="1" x14ac:dyDescent="0.15">
      <c r="A100" s="563"/>
      <c r="B100" s="564"/>
      <c r="C100" s="564"/>
      <c r="D100" s="565"/>
      <c r="E100" s="518"/>
      <c r="F100" s="519"/>
      <c r="G100" s="519"/>
      <c r="H100" s="519"/>
      <c r="I100" s="520"/>
      <c r="J100" s="575"/>
      <c r="K100" s="576"/>
      <c r="L100" s="576"/>
      <c r="M100" s="576"/>
      <c r="N100" s="576"/>
      <c r="O100" s="576"/>
      <c r="P100" s="576"/>
      <c r="Q100" s="576"/>
      <c r="R100" s="576"/>
      <c r="S100" s="576"/>
      <c r="T100" s="576"/>
      <c r="U100" s="576"/>
      <c r="V100" s="576"/>
      <c r="W100" s="576"/>
      <c r="X100" s="576"/>
      <c r="Y100" s="577"/>
      <c r="Z100" s="625"/>
      <c r="AA100" s="626"/>
      <c r="AB100" s="626"/>
      <c r="AC100" s="626"/>
      <c r="AD100" s="626"/>
      <c r="AE100" s="626"/>
      <c r="AF100" s="627"/>
      <c r="AG100" s="626"/>
      <c r="AH100" s="626"/>
      <c r="AI100" s="626"/>
      <c r="AJ100" s="626"/>
      <c r="AK100" s="626"/>
      <c r="AL100" s="626"/>
      <c r="AM100" s="627"/>
    </row>
    <row r="101" spans="1:42" ht="9.75" customHeight="1" x14ac:dyDescent="0.15">
      <c r="A101" s="563"/>
      <c r="B101" s="564"/>
      <c r="C101" s="564"/>
      <c r="D101" s="565"/>
      <c r="E101" s="486"/>
      <c r="F101" s="487"/>
      <c r="G101" s="487"/>
      <c r="H101" s="487"/>
      <c r="I101" s="488"/>
      <c r="J101" s="489"/>
      <c r="K101" s="490"/>
      <c r="L101" s="490"/>
      <c r="M101" s="490"/>
      <c r="N101" s="490"/>
      <c r="O101" s="490"/>
      <c r="P101" s="490"/>
      <c r="Q101" s="490"/>
      <c r="R101" s="490"/>
      <c r="S101" s="490"/>
      <c r="T101" s="490"/>
      <c r="U101" s="490"/>
      <c r="V101" s="490"/>
      <c r="W101" s="490"/>
      <c r="X101" s="490"/>
      <c r="Y101" s="491"/>
      <c r="Z101" s="597"/>
      <c r="AA101" s="587"/>
      <c r="AB101" s="587"/>
      <c r="AC101" s="587"/>
      <c r="AD101" s="587"/>
      <c r="AE101" s="587"/>
      <c r="AF101" s="588"/>
      <c r="AG101" s="587"/>
      <c r="AH101" s="587"/>
      <c r="AI101" s="587"/>
      <c r="AJ101" s="587"/>
      <c r="AK101" s="587"/>
      <c r="AL101" s="587"/>
      <c r="AM101" s="588"/>
    </row>
    <row r="102" spans="1:42" ht="9.75" customHeight="1" x14ac:dyDescent="0.15">
      <c r="A102" s="566"/>
      <c r="B102" s="567"/>
      <c r="C102" s="567"/>
      <c r="D102" s="568"/>
      <c r="E102" s="607"/>
      <c r="F102" s="608"/>
      <c r="G102" s="608"/>
      <c r="H102" s="608"/>
      <c r="I102" s="609"/>
      <c r="J102" s="610"/>
      <c r="K102" s="611"/>
      <c r="L102" s="611"/>
      <c r="M102" s="611"/>
      <c r="N102" s="611"/>
      <c r="O102" s="611"/>
      <c r="P102" s="611"/>
      <c r="Q102" s="611"/>
      <c r="R102" s="611"/>
      <c r="S102" s="611"/>
      <c r="T102" s="611"/>
      <c r="U102" s="611"/>
      <c r="V102" s="611"/>
      <c r="W102" s="611"/>
      <c r="X102" s="611"/>
      <c r="Y102" s="612"/>
      <c r="Z102" s="594"/>
      <c r="AA102" s="595"/>
      <c r="AB102" s="595"/>
      <c r="AC102" s="595"/>
      <c r="AD102" s="595"/>
      <c r="AE102" s="595"/>
      <c r="AF102" s="596"/>
      <c r="AG102" s="595"/>
      <c r="AH102" s="595"/>
      <c r="AI102" s="595"/>
      <c r="AJ102" s="595"/>
      <c r="AK102" s="595"/>
      <c r="AL102" s="595"/>
      <c r="AM102" s="596"/>
      <c r="AO102" s="176" t="s">
        <v>265</v>
      </c>
      <c r="AP102" s="277">
        <f>SUM(Z85:AF102)</f>
        <v>0</v>
      </c>
    </row>
    <row r="103" spans="1:42" ht="9.75" customHeight="1" x14ac:dyDescent="0.15">
      <c r="A103" s="563" t="s">
        <v>235</v>
      </c>
      <c r="B103" s="564"/>
      <c r="C103" s="564"/>
      <c r="D103" s="565"/>
      <c r="E103" s="557"/>
      <c r="F103" s="558"/>
      <c r="G103" s="558"/>
      <c r="H103" s="558"/>
      <c r="I103" s="559"/>
      <c r="J103" s="572"/>
      <c r="K103" s="573"/>
      <c r="L103" s="573"/>
      <c r="M103" s="573"/>
      <c r="N103" s="573"/>
      <c r="O103" s="573"/>
      <c r="P103" s="573"/>
      <c r="Q103" s="573"/>
      <c r="R103" s="573"/>
      <c r="S103" s="573"/>
      <c r="T103" s="573"/>
      <c r="U103" s="573"/>
      <c r="V103" s="573"/>
      <c r="W103" s="573"/>
      <c r="X103" s="573"/>
      <c r="Y103" s="574"/>
      <c r="Z103" s="604"/>
      <c r="AA103" s="605"/>
      <c r="AB103" s="605"/>
      <c r="AC103" s="605"/>
      <c r="AD103" s="605"/>
      <c r="AE103" s="605"/>
      <c r="AF103" s="606"/>
      <c r="AG103" s="605"/>
      <c r="AH103" s="605"/>
      <c r="AI103" s="605"/>
      <c r="AJ103" s="605"/>
      <c r="AK103" s="605"/>
      <c r="AL103" s="605"/>
      <c r="AM103" s="606"/>
      <c r="AO103" s="176" t="s">
        <v>264</v>
      </c>
      <c r="AP103" s="277">
        <f>SUM(Z103:AF105)</f>
        <v>0</v>
      </c>
    </row>
    <row r="104" spans="1:42" ht="9.75" customHeight="1" x14ac:dyDescent="0.15">
      <c r="A104" s="563"/>
      <c r="B104" s="564"/>
      <c r="C104" s="564"/>
      <c r="D104" s="565"/>
      <c r="E104" s="486"/>
      <c r="F104" s="487"/>
      <c r="G104" s="487"/>
      <c r="H104" s="487"/>
      <c r="I104" s="488"/>
      <c r="J104" s="489"/>
      <c r="K104" s="490"/>
      <c r="L104" s="490"/>
      <c r="M104" s="490"/>
      <c r="N104" s="490"/>
      <c r="O104" s="490"/>
      <c r="P104" s="490"/>
      <c r="Q104" s="490"/>
      <c r="R104" s="490"/>
      <c r="S104" s="490"/>
      <c r="T104" s="490"/>
      <c r="U104" s="490"/>
      <c r="V104" s="490"/>
      <c r="W104" s="490"/>
      <c r="X104" s="490"/>
      <c r="Y104" s="491"/>
      <c r="Z104" s="597"/>
      <c r="AA104" s="587"/>
      <c r="AB104" s="587"/>
      <c r="AC104" s="587"/>
      <c r="AD104" s="587"/>
      <c r="AE104" s="587"/>
      <c r="AF104" s="588"/>
      <c r="AG104" s="587"/>
      <c r="AH104" s="587"/>
      <c r="AI104" s="587"/>
      <c r="AJ104" s="587"/>
      <c r="AK104" s="587"/>
      <c r="AL104" s="587"/>
      <c r="AM104" s="588"/>
      <c r="AO104" s="176" t="s">
        <v>268</v>
      </c>
      <c r="AP104" s="277">
        <f>AP102-AG106</f>
        <v>0</v>
      </c>
    </row>
    <row r="105" spans="1:42" ht="9.75" customHeight="1" thickBot="1" x14ac:dyDescent="0.2">
      <c r="A105" s="732"/>
      <c r="B105" s="733"/>
      <c r="C105" s="733"/>
      <c r="D105" s="734"/>
      <c r="E105" s="607"/>
      <c r="F105" s="608"/>
      <c r="G105" s="608"/>
      <c r="H105" s="608"/>
      <c r="I105" s="609"/>
      <c r="J105" s="610"/>
      <c r="K105" s="611"/>
      <c r="L105" s="611"/>
      <c r="M105" s="611"/>
      <c r="N105" s="611"/>
      <c r="O105" s="611"/>
      <c r="P105" s="611"/>
      <c r="Q105" s="611"/>
      <c r="R105" s="611"/>
      <c r="S105" s="611"/>
      <c r="T105" s="611"/>
      <c r="U105" s="611"/>
      <c r="V105" s="611"/>
      <c r="W105" s="611"/>
      <c r="X105" s="611"/>
      <c r="Y105" s="612"/>
      <c r="Z105" s="594"/>
      <c r="AA105" s="595"/>
      <c r="AB105" s="595"/>
      <c r="AC105" s="595"/>
      <c r="AD105" s="595"/>
      <c r="AE105" s="595"/>
      <c r="AF105" s="596"/>
      <c r="AG105" s="595"/>
      <c r="AH105" s="595"/>
      <c r="AI105" s="595"/>
      <c r="AJ105" s="595"/>
      <c r="AK105" s="595"/>
      <c r="AL105" s="595"/>
      <c r="AM105" s="596"/>
    </row>
    <row r="106" spans="1:42" ht="20.25" customHeight="1" thickTop="1" x14ac:dyDescent="0.15">
      <c r="A106" s="581" t="s">
        <v>208</v>
      </c>
      <c r="B106" s="582"/>
      <c r="C106" s="582"/>
      <c r="D106" s="583"/>
      <c r="E106" s="645" t="str">
        <f>IF(AP86=0,"",AP86)</f>
        <v/>
      </c>
      <c r="F106" s="646"/>
      <c r="G106" s="646"/>
      <c r="H106" s="646"/>
      <c r="I106" s="647"/>
      <c r="J106" s="578" t="s">
        <v>207</v>
      </c>
      <c r="K106" s="579"/>
      <c r="L106" s="579"/>
      <c r="M106" s="580"/>
      <c r="N106" s="581">
        <f>AP102+AP103-AG106</f>
        <v>0</v>
      </c>
      <c r="O106" s="582"/>
      <c r="P106" s="582"/>
      <c r="Q106" s="582"/>
      <c r="R106" s="582"/>
      <c r="S106" s="582"/>
      <c r="T106" s="582"/>
      <c r="U106" s="583"/>
      <c r="V106" s="613" t="s">
        <v>206</v>
      </c>
      <c r="W106" s="614"/>
      <c r="X106" s="614"/>
      <c r="Y106" s="615"/>
      <c r="Z106" s="581">
        <f>SUM(Z85:AF105)</f>
        <v>0</v>
      </c>
      <c r="AA106" s="582"/>
      <c r="AB106" s="582"/>
      <c r="AC106" s="582"/>
      <c r="AD106" s="582"/>
      <c r="AE106" s="582"/>
      <c r="AF106" s="582"/>
      <c r="AG106" s="581">
        <f>SUM(AG85:AM105)</f>
        <v>0</v>
      </c>
      <c r="AH106" s="582"/>
      <c r="AI106" s="582"/>
      <c r="AJ106" s="582"/>
      <c r="AK106" s="582"/>
      <c r="AL106" s="582"/>
      <c r="AM106" s="583"/>
    </row>
    <row r="107" spans="1:42" ht="5.25" customHeight="1" x14ac:dyDescent="0.15">
      <c r="A107" s="165"/>
      <c r="B107" s="165"/>
      <c r="C107" s="165"/>
      <c r="D107" s="165"/>
      <c r="E107" s="169"/>
      <c r="F107" s="169"/>
      <c r="G107" s="169"/>
      <c r="H107" s="169"/>
      <c r="I107" s="169"/>
      <c r="J107" s="169"/>
      <c r="K107" s="169"/>
      <c r="L107" s="169"/>
      <c r="M107" s="169"/>
      <c r="N107" s="169"/>
      <c r="O107" s="169"/>
      <c r="P107" s="169"/>
      <c r="Q107" s="169"/>
      <c r="R107" s="169"/>
      <c r="S107" s="169"/>
      <c r="T107" s="169"/>
      <c r="U107" s="169"/>
      <c r="V107" s="169"/>
      <c r="W107" s="169"/>
      <c r="X107" s="169"/>
      <c r="Y107" s="169"/>
      <c r="Z107" s="169"/>
      <c r="AA107" s="169"/>
      <c r="AB107" s="169"/>
      <c r="AC107" s="169"/>
      <c r="AD107" s="169"/>
      <c r="AE107" s="169"/>
      <c r="AF107" s="169"/>
      <c r="AG107" s="169"/>
      <c r="AH107" s="169"/>
      <c r="AI107" s="169"/>
      <c r="AJ107" s="169"/>
      <c r="AK107" s="169"/>
      <c r="AL107" s="169"/>
      <c r="AM107" s="169"/>
    </row>
    <row r="108" spans="1:42" ht="18" customHeight="1" x14ac:dyDescent="0.15">
      <c r="A108" s="170" t="s">
        <v>99</v>
      </c>
      <c r="B108" s="165"/>
      <c r="C108" s="165"/>
      <c r="D108" s="165"/>
      <c r="E108" s="165"/>
      <c r="F108" s="165"/>
      <c r="G108" s="165"/>
      <c r="H108" s="165"/>
      <c r="I108" s="165"/>
      <c r="J108" s="165"/>
      <c r="K108" s="165"/>
      <c r="L108" s="165"/>
      <c r="M108" s="165"/>
      <c r="N108" s="165"/>
      <c r="O108" s="165"/>
      <c r="P108" s="165"/>
      <c r="Q108" s="165"/>
      <c r="R108" s="165"/>
      <c r="S108" s="165"/>
      <c r="T108" s="165"/>
      <c r="U108" s="165"/>
      <c r="V108" s="165"/>
      <c r="W108" s="165"/>
      <c r="X108" s="165"/>
      <c r="Y108" s="165"/>
      <c r="Z108" s="165"/>
      <c r="AA108" s="165"/>
      <c r="AB108" s="165"/>
      <c r="AC108" s="165"/>
      <c r="AD108" s="165"/>
      <c r="AE108" s="165"/>
      <c r="AF108" s="165"/>
      <c r="AG108" s="165"/>
      <c r="AH108" s="165"/>
      <c r="AI108" s="165"/>
      <c r="AJ108" s="165"/>
    </row>
    <row r="109" spans="1:42" ht="24" customHeight="1" x14ac:dyDescent="0.15">
      <c r="A109" s="554" t="s">
        <v>164</v>
      </c>
      <c r="B109" s="555"/>
      <c r="C109" s="555"/>
      <c r="D109" s="556"/>
      <c r="E109" s="554" t="s">
        <v>43</v>
      </c>
      <c r="F109" s="555"/>
      <c r="G109" s="555"/>
      <c r="H109" s="555"/>
      <c r="I109" s="556"/>
      <c r="J109" s="554" t="s">
        <v>165</v>
      </c>
      <c r="K109" s="555"/>
      <c r="L109" s="555"/>
      <c r="M109" s="555"/>
      <c r="N109" s="555"/>
      <c r="O109" s="555"/>
      <c r="P109" s="555"/>
      <c r="Q109" s="555"/>
      <c r="R109" s="555"/>
      <c r="S109" s="555"/>
      <c r="T109" s="555"/>
      <c r="U109" s="555"/>
      <c r="V109" s="555"/>
      <c r="W109" s="555"/>
      <c r="X109" s="555"/>
      <c r="Y109" s="556"/>
      <c r="Z109" s="554" t="s">
        <v>197</v>
      </c>
      <c r="AA109" s="555"/>
      <c r="AB109" s="555"/>
      <c r="AC109" s="555"/>
      <c r="AD109" s="555"/>
      <c r="AE109" s="555"/>
      <c r="AF109" s="556"/>
      <c r="AG109" s="584" t="s">
        <v>200</v>
      </c>
      <c r="AH109" s="585"/>
      <c r="AI109" s="585"/>
      <c r="AJ109" s="585"/>
      <c r="AK109" s="585"/>
      <c r="AL109" s="585"/>
      <c r="AM109" s="586"/>
      <c r="AO109" s="168" t="s">
        <v>195</v>
      </c>
      <c r="AP109" s="168" t="e">
        <f>VLOOKUP(L5,計算用!$A$2:$C$36,3,FALSE)*1000</f>
        <v>#N/A</v>
      </c>
    </row>
    <row r="110" spans="1:42" ht="9.75" customHeight="1" x14ac:dyDescent="0.15">
      <c r="A110" s="636"/>
      <c r="B110" s="637"/>
      <c r="C110" s="637"/>
      <c r="D110" s="638"/>
      <c r="E110" s="557"/>
      <c r="F110" s="558"/>
      <c r="G110" s="558"/>
      <c r="H110" s="558"/>
      <c r="I110" s="559"/>
      <c r="J110" s="572"/>
      <c r="K110" s="573"/>
      <c r="L110" s="573"/>
      <c r="M110" s="573"/>
      <c r="N110" s="573"/>
      <c r="O110" s="573"/>
      <c r="P110" s="573"/>
      <c r="Q110" s="573"/>
      <c r="R110" s="573"/>
      <c r="S110" s="573"/>
      <c r="T110" s="573"/>
      <c r="U110" s="573"/>
      <c r="V110" s="573"/>
      <c r="W110" s="573"/>
      <c r="X110" s="573"/>
      <c r="Y110" s="574"/>
      <c r="Z110" s="604"/>
      <c r="AA110" s="605"/>
      <c r="AB110" s="605"/>
      <c r="AC110" s="605"/>
      <c r="AD110" s="605"/>
      <c r="AE110" s="605"/>
      <c r="AF110" s="606"/>
      <c r="AG110" s="605"/>
      <c r="AH110" s="605"/>
      <c r="AI110" s="605"/>
      <c r="AJ110" s="605"/>
      <c r="AK110" s="605"/>
      <c r="AL110" s="605"/>
      <c r="AM110" s="606"/>
      <c r="AO110" s="168" t="s">
        <v>75</v>
      </c>
      <c r="AP110" s="168">
        <f>IF(OR(AP5=1,AP5=3,AP5=6),AG5,1)</f>
        <v>1</v>
      </c>
    </row>
    <row r="111" spans="1:42" ht="9.75" customHeight="1" x14ac:dyDescent="0.15">
      <c r="A111" s="639"/>
      <c r="B111" s="640"/>
      <c r="C111" s="640"/>
      <c r="D111" s="641"/>
      <c r="E111" s="486"/>
      <c r="F111" s="487"/>
      <c r="G111" s="487"/>
      <c r="H111" s="487"/>
      <c r="I111" s="488"/>
      <c r="J111" s="489"/>
      <c r="K111" s="490"/>
      <c r="L111" s="490"/>
      <c r="M111" s="490"/>
      <c r="N111" s="490"/>
      <c r="O111" s="490"/>
      <c r="P111" s="490"/>
      <c r="Q111" s="490"/>
      <c r="R111" s="490"/>
      <c r="S111" s="490"/>
      <c r="T111" s="490"/>
      <c r="U111" s="490"/>
      <c r="V111" s="490"/>
      <c r="W111" s="490"/>
      <c r="X111" s="490"/>
      <c r="Y111" s="491"/>
      <c r="Z111" s="597"/>
      <c r="AA111" s="587"/>
      <c r="AB111" s="587"/>
      <c r="AC111" s="587"/>
      <c r="AD111" s="587"/>
      <c r="AE111" s="587"/>
      <c r="AF111" s="588"/>
      <c r="AG111" s="587"/>
      <c r="AH111" s="587"/>
      <c r="AI111" s="587"/>
      <c r="AJ111" s="587"/>
      <c r="AK111" s="587"/>
      <c r="AL111" s="587"/>
      <c r="AM111" s="588"/>
      <c r="AO111" s="168" t="s">
        <v>196</v>
      </c>
      <c r="AP111" s="168" t="str">
        <f>IFERROR(AP109*AP110,"")</f>
        <v/>
      </c>
    </row>
    <row r="112" spans="1:42" ht="9.75" customHeight="1" x14ac:dyDescent="0.15">
      <c r="A112" s="639"/>
      <c r="B112" s="640"/>
      <c r="C112" s="640"/>
      <c r="D112" s="641"/>
      <c r="E112" s="486"/>
      <c r="F112" s="487"/>
      <c r="G112" s="487"/>
      <c r="H112" s="487"/>
      <c r="I112" s="488"/>
      <c r="J112" s="489"/>
      <c r="K112" s="490"/>
      <c r="L112" s="490"/>
      <c r="M112" s="490"/>
      <c r="N112" s="490"/>
      <c r="O112" s="490"/>
      <c r="P112" s="490"/>
      <c r="Q112" s="490"/>
      <c r="R112" s="490"/>
      <c r="S112" s="490"/>
      <c r="T112" s="490"/>
      <c r="U112" s="490"/>
      <c r="V112" s="490"/>
      <c r="W112" s="490"/>
      <c r="X112" s="490"/>
      <c r="Y112" s="491"/>
      <c r="Z112" s="597"/>
      <c r="AA112" s="587"/>
      <c r="AB112" s="587"/>
      <c r="AC112" s="587"/>
      <c r="AD112" s="587"/>
      <c r="AE112" s="587"/>
      <c r="AF112" s="588"/>
      <c r="AG112" s="587"/>
      <c r="AH112" s="587"/>
      <c r="AI112" s="587"/>
      <c r="AJ112" s="587"/>
      <c r="AK112" s="587"/>
      <c r="AL112" s="587"/>
      <c r="AM112" s="588"/>
    </row>
    <row r="113" spans="1:42" ht="9.75" customHeight="1" x14ac:dyDescent="0.15">
      <c r="A113" s="639"/>
      <c r="B113" s="640"/>
      <c r="C113" s="640"/>
      <c r="D113" s="641"/>
      <c r="E113" s="486"/>
      <c r="F113" s="487"/>
      <c r="G113" s="487"/>
      <c r="H113" s="487"/>
      <c r="I113" s="488"/>
      <c r="J113" s="489"/>
      <c r="K113" s="490"/>
      <c r="L113" s="490"/>
      <c r="M113" s="490"/>
      <c r="N113" s="490"/>
      <c r="O113" s="490"/>
      <c r="P113" s="490"/>
      <c r="Q113" s="490"/>
      <c r="R113" s="490"/>
      <c r="S113" s="490"/>
      <c r="T113" s="490"/>
      <c r="U113" s="490"/>
      <c r="V113" s="490"/>
      <c r="W113" s="490"/>
      <c r="X113" s="490"/>
      <c r="Y113" s="491"/>
      <c r="Z113" s="597"/>
      <c r="AA113" s="587"/>
      <c r="AB113" s="587"/>
      <c r="AC113" s="587"/>
      <c r="AD113" s="587"/>
      <c r="AE113" s="587"/>
      <c r="AF113" s="588"/>
      <c r="AG113" s="587"/>
      <c r="AH113" s="587"/>
      <c r="AI113" s="587"/>
      <c r="AJ113" s="587"/>
      <c r="AK113" s="587"/>
      <c r="AL113" s="587"/>
      <c r="AM113" s="588"/>
    </row>
    <row r="114" spans="1:42" ht="9.75" customHeight="1" thickBot="1" x14ac:dyDescent="0.2">
      <c r="A114" s="642"/>
      <c r="B114" s="643"/>
      <c r="C114" s="643"/>
      <c r="D114" s="644"/>
      <c r="E114" s="607"/>
      <c r="F114" s="608"/>
      <c r="G114" s="608"/>
      <c r="H114" s="608"/>
      <c r="I114" s="609"/>
      <c r="J114" s="610"/>
      <c r="K114" s="611"/>
      <c r="L114" s="611"/>
      <c r="M114" s="611"/>
      <c r="N114" s="611"/>
      <c r="O114" s="611"/>
      <c r="P114" s="611"/>
      <c r="Q114" s="611"/>
      <c r="R114" s="611"/>
      <c r="S114" s="611"/>
      <c r="T114" s="611"/>
      <c r="U114" s="611"/>
      <c r="V114" s="611"/>
      <c r="W114" s="611"/>
      <c r="X114" s="611"/>
      <c r="Y114" s="612"/>
      <c r="Z114" s="594"/>
      <c r="AA114" s="595"/>
      <c r="AB114" s="595"/>
      <c r="AC114" s="595"/>
      <c r="AD114" s="595"/>
      <c r="AE114" s="595"/>
      <c r="AF114" s="596"/>
      <c r="AG114" s="595"/>
      <c r="AH114" s="595"/>
      <c r="AI114" s="595"/>
      <c r="AJ114" s="595"/>
      <c r="AK114" s="595"/>
      <c r="AL114" s="595"/>
      <c r="AM114" s="596"/>
    </row>
    <row r="115" spans="1:42" ht="20.25" customHeight="1" thickTop="1" x14ac:dyDescent="0.15">
      <c r="A115" s="581" t="s">
        <v>208</v>
      </c>
      <c r="B115" s="582"/>
      <c r="C115" s="582"/>
      <c r="D115" s="583"/>
      <c r="E115" s="645" t="str">
        <f>IF(AP111=0,"",AP111)</f>
        <v/>
      </c>
      <c r="F115" s="646"/>
      <c r="G115" s="646"/>
      <c r="H115" s="646"/>
      <c r="I115" s="647"/>
      <c r="J115" s="578" t="s">
        <v>207</v>
      </c>
      <c r="K115" s="579"/>
      <c r="L115" s="579"/>
      <c r="M115" s="580"/>
      <c r="N115" s="581">
        <f>Z115-AG115</f>
        <v>0</v>
      </c>
      <c r="O115" s="582"/>
      <c r="P115" s="582"/>
      <c r="Q115" s="582"/>
      <c r="R115" s="582"/>
      <c r="S115" s="582"/>
      <c r="T115" s="582"/>
      <c r="U115" s="583"/>
      <c r="V115" s="613" t="s">
        <v>206</v>
      </c>
      <c r="W115" s="614"/>
      <c r="X115" s="614"/>
      <c r="Y115" s="615"/>
      <c r="Z115" s="581">
        <f>SUM(Z110:AF114)</f>
        <v>0</v>
      </c>
      <c r="AA115" s="582"/>
      <c r="AB115" s="582"/>
      <c r="AC115" s="582"/>
      <c r="AD115" s="582"/>
      <c r="AE115" s="582"/>
      <c r="AF115" s="582"/>
      <c r="AG115" s="581">
        <f>SUM(AG110:AM114)</f>
        <v>0</v>
      </c>
      <c r="AH115" s="582"/>
      <c r="AI115" s="582"/>
      <c r="AJ115" s="582"/>
      <c r="AK115" s="582"/>
      <c r="AL115" s="582"/>
      <c r="AM115" s="583"/>
    </row>
    <row r="116" spans="1:42" ht="5.25" customHeight="1" x14ac:dyDescent="0.15">
      <c r="A116" s="165"/>
      <c r="B116" s="165"/>
      <c r="C116" s="165"/>
      <c r="D116" s="165"/>
      <c r="E116" s="169"/>
      <c r="F116" s="169"/>
      <c r="G116" s="169"/>
      <c r="H116" s="169"/>
      <c r="I116" s="169"/>
      <c r="J116" s="169"/>
      <c r="K116" s="169"/>
      <c r="L116" s="169"/>
      <c r="M116" s="169"/>
      <c r="N116" s="169"/>
      <c r="O116" s="169"/>
      <c r="P116" s="169"/>
      <c r="Q116" s="169"/>
      <c r="R116" s="169"/>
      <c r="S116" s="169"/>
      <c r="T116" s="169"/>
      <c r="U116" s="169"/>
      <c r="V116" s="169"/>
      <c r="W116" s="169"/>
      <c r="X116" s="169"/>
      <c r="Y116" s="169"/>
      <c r="Z116" s="169"/>
      <c r="AA116" s="169"/>
      <c r="AB116" s="169"/>
      <c r="AC116" s="169"/>
      <c r="AD116" s="169"/>
      <c r="AE116" s="169"/>
      <c r="AF116" s="169"/>
      <c r="AG116" s="169"/>
      <c r="AH116" s="169"/>
      <c r="AI116" s="169"/>
      <c r="AJ116" s="169"/>
      <c r="AK116" s="169"/>
      <c r="AL116" s="169"/>
      <c r="AM116" s="169"/>
    </row>
    <row r="117" spans="1:42" ht="18" customHeight="1" x14ac:dyDescent="0.15">
      <c r="A117" s="171" t="s">
        <v>153</v>
      </c>
      <c r="B117" s="165"/>
      <c r="C117" s="165"/>
      <c r="D117" s="165"/>
      <c r="E117" s="165"/>
      <c r="F117" s="165"/>
      <c r="G117" s="165"/>
      <c r="H117" s="165"/>
      <c r="I117" s="165"/>
      <c r="J117" s="165"/>
      <c r="K117" s="165"/>
      <c r="L117" s="165"/>
      <c r="M117" s="165"/>
      <c r="N117" s="165"/>
      <c r="O117" s="165"/>
      <c r="P117" s="165"/>
      <c r="Q117" s="165"/>
      <c r="R117" s="165"/>
      <c r="S117" s="165"/>
      <c r="T117" s="165"/>
      <c r="U117" s="165"/>
      <c r="V117" s="165"/>
      <c r="W117" s="165"/>
      <c r="X117" s="165"/>
      <c r="Y117" s="165"/>
      <c r="Z117" s="165"/>
      <c r="AA117" s="165"/>
      <c r="AB117" s="165"/>
      <c r="AC117" s="165"/>
      <c r="AD117" s="165"/>
      <c r="AE117" s="165"/>
      <c r="AF117" s="165"/>
      <c r="AG117" s="165"/>
      <c r="AH117" s="165"/>
      <c r="AI117" s="165"/>
      <c r="AJ117" s="165"/>
    </row>
    <row r="118" spans="1:42" ht="24.75" customHeight="1" x14ac:dyDescent="0.15">
      <c r="A118" s="554" t="s">
        <v>164</v>
      </c>
      <c r="B118" s="555"/>
      <c r="C118" s="555"/>
      <c r="D118" s="556"/>
      <c r="E118" s="554" t="s">
        <v>43</v>
      </c>
      <c r="F118" s="555"/>
      <c r="G118" s="555"/>
      <c r="H118" s="555"/>
      <c r="I118" s="556"/>
      <c r="J118" s="554" t="s">
        <v>165</v>
      </c>
      <c r="K118" s="555"/>
      <c r="L118" s="555"/>
      <c r="M118" s="555"/>
      <c r="N118" s="555"/>
      <c r="O118" s="555"/>
      <c r="P118" s="555"/>
      <c r="Q118" s="555"/>
      <c r="R118" s="555"/>
      <c r="S118" s="555"/>
      <c r="T118" s="555"/>
      <c r="U118" s="555"/>
      <c r="V118" s="555"/>
      <c r="W118" s="555"/>
      <c r="X118" s="555"/>
      <c r="Y118" s="556"/>
      <c r="Z118" s="554" t="s">
        <v>197</v>
      </c>
      <c r="AA118" s="555"/>
      <c r="AB118" s="555"/>
      <c r="AC118" s="555"/>
      <c r="AD118" s="555"/>
      <c r="AE118" s="555"/>
      <c r="AF118" s="556"/>
      <c r="AG118" s="584" t="s">
        <v>200</v>
      </c>
      <c r="AH118" s="585"/>
      <c r="AI118" s="585"/>
      <c r="AJ118" s="585"/>
      <c r="AK118" s="585"/>
      <c r="AL118" s="585"/>
      <c r="AM118" s="586"/>
      <c r="AO118" s="168" t="s">
        <v>195</v>
      </c>
      <c r="AP118" s="168" t="e">
        <f>VLOOKUP(L5,計算用!$A$2:$D$36,4,FALSE)*1000</f>
        <v>#N/A</v>
      </c>
    </row>
    <row r="119" spans="1:42" ht="9.75" customHeight="1" x14ac:dyDescent="0.15">
      <c r="A119" s="636"/>
      <c r="B119" s="637"/>
      <c r="C119" s="637"/>
      <c r="D119" s="638"/>
      <c r="E119" s="557"/>
      <c r="F119" s="558"/>
      <c r="G119" s="558"/>
      <c r="H119" s="558"/>
      <c r="I119" s="559"/>
      <c r="J119" s="601"/>
      <c r="K119" s="602"/>
      <c r="L119" s="602"/>
      <c r="M119" s="602"/>
      <c r="N119" s="602"/>
      <c r="O119" s="602"/>
      <c r="P119" s="602"/>
      <c r="Q119" s="602"/>
      <c r="R119" s="602"/>
      <c r="S119" s="602"/>
      <c r="T119" s="602"/>
      <c r="U119" s="602"/>
      <c r="V119" s="602"/>
      <c r="W119" s="602"/>
      <c r="X119" s="602"/>
      <c r="Y119" s="603"/>
      <c r="Z119" s="604"/>
      <c r="AA119" s="605"/>
      <c r="AB119" s="605"/>
      <c r="AC119" s="605"/>
      <c r="AD119" s="605"/>
      <c r="AE119" s="605"/>
      <c r="AF119" s="606"/>
      <c r="AG119" s="605"/>
      <c r="AH119" s="605"/>
      <c r="AI119" s="605"/>
      <c r="AJ119" s="605"/>
      <c r="AK119" s="605"/>
      <c r="AL119" s="605"/>
      <c r="AM119" s="606"/>
      <c r="AO119" s="168" t="s">
        <v>75</v>
      </c>
      <c r="AP119" s="168">
        <f>IF(OR(AP5=1,AP5=3,AP5=6),AG5,1)</f>
        <v>1</v>
      </c>
    </row>
    <row r="120" spans="1:42" ht="9.75" customHeight="1" x14ac:dyDescent="0.15">
      <c r="A120" s="639"/>
      <c r="B120" s="640"/>
      <c r="C120" s="640"/>
      <c r="D120" s="641"/>
      <c r="E120" s="486"/>
      <c r="F120" s="487"/>
      <c r="G120" s="487"/>
      <c r="H120" s="487"/>
      <c r="I120" s="488"/>
      <c r="J120" s="598"/>
      <c r="K120" s="599"/>
      <c r="L120" s="599"/>
      <c r="M120" s="599"/>
      <c r="N120" s="599"/>
      <c r="O120" s="599"/>
      <c r="P120" s="599"/>
      <c r="Q120" s="599"/>
      <c r="R120" s="599"/>
      <c r="S120" s="599"/>
      <c r="T120" s="599"/>
      <c r="U120" s="599"/>
      <c r="V120" s="599"/>
      <c r="W120" s="599"/>
      <c r="X120" s="599"/>
      <c r="Y120" s="600"/>
      <c r="Z120" s="597"/>
      <c r="AA120" s="587"/>
      <c r="AB120" s="587"/>
      <c r="AC120" s="587"/>
      <c r="AD120" s="587"/>
      <c r="AE120" s="587"/>
      <c r="AF120" s="588"/>
      <c r="AG120" s="587"/>
      <c r="AH120" s="587"/>
      <c r="AI120" s="587"/>
      <c r="AJ120" s="587"/>
      <c r="AK120" s="587"/>
      <c r="AL120" s="587"/>
      <c r="AM120" s="588"/>
      <c r="AO120" s="168" t="s">
        <v>196</v>
      </c>
      <c r="AP120" s="168" t="str">
        <f>IFERROR(AP118*AP119,"")</f>
        <v/>
      </c>
    </row>
    <row r="121" spans="1:42" ht="9.75" customHeight="1" x14ac:dyDescent="0.15">
      <c r="A121" s="639"/>
      <c r="B121" s="640"/>
      <c r="C121" s="640"/>
      <c r="D121" s="641"/>
      <c r="E121" s="486"/>
      <c r="F121" s="487"/>
      <c r="G121" s="487"/>
      <c r="H121" s="487"/>
      <c r="I121" s="488"/>
      <c r="J121" s="598"/>
      <c r="K121" s="599"/>
      <c r="L121" s="599"/>
      <c r="M121" s="599"/>
      <c r="N121" s="599"/>
      <c r="O121" s="599"/>
      <c r="P121" s="599"/>
      <c r="Q121" s="599"/>
      <c r="R121" s="599"/>
      <c r="S121" s="599"/>
      <c r="T121" s="599"/>
      <c r="U121" s="599"/>
      <c r="V121" s="599"/>
      <c r="W121" s="599"/>
      <c r="X121" s="599"/>
      <c r="Y121" s="600"/>
      <c r="Z121" s="597"/>
      <c r="AA121" s="587"/>
      <c r="AB121" s="587"/>
      <c r="AC121" s="587"/>
      <c r="AD121" s="587"/>
      <c r="AE121" s="587"/>
      <c r="AF121" s="588"/>
      <c r="AG121" s="587"/>
      <c r="AH121" s="587"/>
      <c r="AI121" s="587"/>
      <c r="AJ121" s="587"/>
      <c r="AK121" s="587"/>
      <c r="AL121" s="587"/>
      <c r="AM121" s="588"/>
    </row>
    <row r="122" spans="1:42" ht="9.75" customHeight="1" x14ac:dyDescent="0.15">
      <c r="A122" s="639"/>
      <c r="B122" s="640"/>
      <c r="C122" s="640"/>
      <c r="D122" s="641"/>
      <c r="E122" s="486"/>
      <c r="F122" s="487"/>
      <c r="G122" s="487"/>
      <c r="H122" s="487"/>
      <c r="I122" s="488"/>
      <c r="J122" s="598"/>
      <c r="K122" s="599"/>
      <c r="L122" s="599"/>
      <c r="M122" s="599"/>
      <c r="N122" s="599"/>
      <c r="O122" s="599"/>
      <c r="P122" s="599"/>
      <c r="Q122" s="599"/>
      <c r="R122" s="599"/>
      <c r="S122" s="599"/>
      <c r="T122" s="599"/>
      <c r="U122" s="599"/>
      <c r="V122" s="599"/>
      <c r="W122" s="599"/>
      <c r="X122" s="599"/>
      <c r="Y122" s="600"/>
      <c r="Z122" s="597"/>
      <c r="AA122" s="587"/>
      <c r="AB122" s="587"/>
      <c r="AC122" s="587"/>
      <c r="AD122" s="587"/>
      <c r="AE122" s="587"/>
      <c r="AF122" s="588"/>
      <c r="AG122" s="587"/>
      <c r="AH122" s="587"/>
      <c r="AI122" s="587"/>
      <c r="AJ122" s="587"/>
      <c r="AK122" s="587"/>
      <c r="AL122" s="587"/>
      <c r="AM122" s="588"/>
    </row>
    <row r="123" spans="1:42" ht="9.75" customHeight="1" thickBot="1" x14ac:dyDescent="0.2">
      <c r="A123" s="642"/>
      <c r="B123" s="643"/>
      <c r="C123" s="643"/>
      <c r="D123" s="644"/>
      <c r="E123" s="607"/>
      <c r="F123" s="608"/>
      <c r="G123" s="608"/>
      <c r="H123" s="608"/>
      <c r="I123" s="609"/>
      <c r="J123" s="591"/>
      <c r="K123" s="592"/>
      <c r="L123" s="592"/>
      <c r="M123" s="592"/>
      <c r="N123" s="592"/>
      <c r="O123" s="592"/>
      <c r="P123" s="592"/>
      <c r="Q123" s="592"/>
      <c r="R123" s="592"/>
      <c r="S123" s="592"/>
      <c r="T123" s="592"/>
      <c r="U123" s="592"/>
      <c r="V123" s="592"/>
      <c r="W123" s="592"/>
      <c r="X123" s="592"/>
      <c r="Y123" s="593"/>
      <c r="Z123" s="594"/>
      <c r="AA123" s="595"/>
      <c r="AB123" s="595"/>
      <c r="AC123" s="595"/>
      <c r="AD123" s="595"/>
      <c r="AE123" s="595"/>
      <c r="AF123" s="596"/>
      <c r="AG123" s="595"/>
      <c r="AH123" s="595"/>
      <c r="AI123" s="595"/>
      <c r="AJ123" s="595"/>
      <c r="AK123" s="595"/>
      <c r="AL123" s="595"/>
      <c r="AM123" s="596"/>
    </row>
    <row r="124" spans="1:42" ht="20.25" customHeight="1" thickTop="1" x14ac:dyDescent="0.15">
      <c r="A124" s="581" t="s">
        <v>208</v>
      </c>
      <c r="B124" s="582"/>
      <c r="C124" s="582"/>
      <c r="D124" s="583"/>
      <c r="E124" s="645" t="str">
        <f>IF(AP120=0,"",AP120)</f>
        <v/>
      </c>
      <c r="F124" s="646"/>
      <c r="G124" s="646"/>
      <c r="H124" s="646"/>
      <c r="I124" s="647"/>
      <c r="J124" s="578" t="s">
        <v>207</v>
      </c>
      <c r="K124" s="579"/>
      <c r="L124" s="579"/>
      <c r="M124" s="580"/>
      <c r="N124" s="581">
        <f>Z124-AG124</f>
        <v>0</v>
      </c>
      <c r="O124" s="582"/>
      <c r="P124" s="582"/>
      <c r="Q124" s="582"/>
      <c r="R124" s="582"/>
      <c r="S124" s="582"/>
      <c r="T124" s="582"/>
      <c r="U124" s="583"/>
      <c r="V124" s="613" t="s">
        <v>206</v>
      </c>
      <c r="W124" s="614"/>
      <c r="X124" s="614"/>
      <c r="Y124" s="615"/>
      <c r="Z124" s="581">
        <f>SUM(Z119:AF123)</f>
        <v>0</v>
      </c>
      <c r="AA124" s="582"/>
      <c r="AB124" s="582"/>
      <c r="AC124" s="582"/>
      <c r="AD124" s="582"/>
      <c r="AE124" s="582"/>
      <c r="AF124" s="582"/>
      <c r="AG124" s="581">
        <f>SUM(AG119:AM123)</f>
        <v>0</v>
      </c>
      <c r="AH124" s="582"/>
      <c r="AI124" s="582"/>
      <c r="AJ124" s="582"/>
      <c r="AK124" s="582"/>
      <c r="AL124" s="582"/>
      <c r="AM124" s="583"/>
    </row>
    <row r="125" spans="1:42" ht="10.5" customHeight="1" thickBot="1" x14ac:dyDescent="0.2">
      <c r="A125" s="172"/>
      <c r="B125" s="172"/>
      <c r="C125" s="172"/>
      <c r="D125" s="172"/>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2"/>
      <c r="AG125" s="172"/>
      <c r="AH125" s="172"/>
      <c r="AI125" s="172"/>
      <c r="AJ125" s="172"/>
      <c r="AK125" s="173"/>
      <c r="AL125" s="173"/>
      <c r="AM125" s="173"/>
    </row>
    <row r="126" spans="1:42" ht="6" customHeight="1" x14ac:dyDescent="0.15">
      <c r="A126" s="165"/>
      <c r="B126" s="165"/>
      <c r="C126" s="165"/>
      <c r="D126" s="165"/>
      <c r="E126" s="165"/>
      <c r="F126" s="165"/>
      <c r="G126" s="165"/>
      <c r="H126" s="165"/>
      <c r="I126" s="165"/>
      <c r="J126" s="165"/>
      <c r="K126" s="165"/>
      <c r="L126" s="165"/>
      <c r="M126" s="165"/>
      <c r="N126" s="165"/>
      <c r="O126" s="165"/>
      <c r="P126" s="165"/>
      <c r="Q126" s="165"/>
      <c r="R126" s="165"/>
      <c r="S126" s="165"/>
      <c r="T126" s="165"/>
      <c r="U126" s="165"/>
      <c r="V126" s="165"/>
      <c r="W126" s="165"/>
      <c r="X126" s="165"/>
      <c r="Y126" s="165"/>
      <c r="Z126" s="165"/>
      <c r="AA126" s="165"/>
      <c r="AB126" s="165"/>
      <c r="AC126" s="165"/>
      <c r="AD126" s="165"/>
      <c r="AE126" s="165"/>
      <c r="AF126" s="165"/>
      <c r="AG126" s="165"/>
      <c r="AH126" s="165"/>
      <c r="AI126" s="165"/>
      <c r="AJ126" s="165"/>
    </row>
    <row r="127" spans="1:42" s="176" customFormat="1" ht="10.5" x14ac:dyDescent="0.15">
      <c r="A127" s="174" t="s">
        <v>44</v>
      </c>
      <c r="B127" s="139"/>
      <c r="C127" s="139"/>
      <c r="D127" s="139"/>
      <c r="E127" s="139"/>
      <c r="F127" s="139"/>
      <c r="G127" s="139"/>
      <c r="H127" s="139"/>
      <c r="I127" s="139"/>
      <c r="J127" s="139"/>
      <c r="K127" s="139"/>
      <c r="L127" s="139"/>
      <c r="M127" s="139"/>
      <c r="N127" s="139"/>
      <c r="O127" s="139"/>
      <c r="P127" s="139"/>
      <c r="Q127" s="139"/>
      <c r="R127" s="139"/>
      <c r="S127" s="139"/>
      <c r="T127" s="139"/>
      <c r="U127" s="139"/>
      <c r="V127" s="139"/>
      <c r="W127" s="139"/>
      <c r="X127" s="139"/>
      <c r="Y127" s="139"/>
      <c r="Z127" s="139"/>
      <c r="AA127" s="139"/>
      <c r="AB127" s="139"/>
      <c r="AC127" s="139"/>
      <c r="AD127" s="139"/>
      <c r="AE127" s="139"/>
      <c r="AF127" s="139"/>
      <c r="AG127" s="139"/>
      <c r="AH127" s="139"/>
      <c r="AI127" s="139"/>
      <c r="AJ127" s="139"/>
      <c r="AK127" s="175"/>
      <c r="AL127" s="175"/>
      <c r="AM127" s="175"/>
    </row>
    <row r="128" spans="1:42" s="176" customFormat="1" ht="5.25" customHeight="1" x14ac:dyDescent="0.15">
      <c r="A128" s="174"/>
      <c r="B128" s="139"/>
      <c r="C128" s="139"/>
      <c r="D128" s="139"/>
      <c r="E128" s="139"/>
      <c r="F128" s="139"/>
      <c r="G128" s="139"/>
      <c r="H128" s="139"/>
      <c r="I128" s="139"/>
      <c r="J128" s="139"/>
      <c r="K128" s="139"/>
      <c r="L128" s="139"/>
      <c r="M128" s="139"/>
      <c r="N128" s="139"/>
      <c r="O128" s="139"/>
      <c r="P128" s="139"/>
      <c r="Q128" s="139"/>
      <c r="R128" s="139"/>
      <c r="S128" s="139"/>
      <c r="T128" s="139"/>
      <c r="U128" s="139"/>
      <c r="V128" s="139"/>
      <c r="W128" s="139"/>
      <c r="X128" s="139"/>
      <c r="Y128" s="139"/>
      <c r="Z128" s="139"/>
      <c r="AA128" s="139"/>
      <c r="AB128" s="139"/>
      <c r="AC128" s="139"/>
      <c r="AD128" s="139"/>
      <c r="AE128" s="139"/>
      <c r="AF128" s="139"/>
      <c r="AG128" s="139"/>
      <c r="AH128" s="139"/>
      <c r="AI128" s="139"/>
      <c r="AJ128" s="139"/>
      <c r="AK128" s="175"/>
      <c r="AL128" s="175"/>
      <c r="AM128" s="175"/>
    </row>
    <row r="129" spans="1:39" s="176" customFormat="1" ht="10.5" x14ac:dyDescent="0.15">
      <c r="A129" s="174"/>
      <c r="B129" s="152" t="s">
        <v>45</v>
      </c>
      <c r="C129" s="139"/>
      <c r="D129" s="139"/>
      <c r="E129" s="139"/>
      <c r="F129" s="139"/>
      <c r="G129" s="139"/>
      <c r="H129" s="139"/>
      <c r="I129" s="139"/>
      <c r="J129" s="139"/>
      <c r="K129" s="139"/>
      <c r="L129" s="139"/>
      <c r="M129" s="139"/>
      <c r="N129" s="139"/>
      <c r="O129" s="139"/>
      <c r="P129" s="139"/>
      <c r="Q129" s="139"/>
      <c r="R129" s="139"/>
      <c r="S129" s="139"/>
      <c r="T129" s="139"/>
      <c r="U129" s="139"/>
      <c r="V129" s="139"/>
      <c r="W129" s="139"/>
      <c r="X129" s="139"/>
      <c r="Y129" s="139"/>
      <c r="Z129" s="139"/>
      <c r="AA129" s="139"/>
      <c r="AB129" s="139"/>
      <c r="AC129" s="139"/>
      <c r="AD129" s="139"/>
      <c r="AE129" s="139"/>
      <c r="AF129" s="139"/>
      <c r="AG129" s="139"/>
      <c r="AH129" s="139"/>
      <c r="AI129" s="139"/>
      <c r="AJ129" s="139"/>
      <c r="AK129" s="175"/>
      <c r="AL129" s="175"/>
      <c r="AM129" s="175"/>
    </row>
    <row r="130" spans="1:39" s="176" customFormat="1" ht="10.5" x14ac:dyDescent="0.15">
      <c r="A130" s="174"/>
      <c r="B130" s="152" t="s">
        <v>64</v>
      </c>
      <c r="C130" s="139"/>
      <c r="D130" s="139"/>
      <c r="E130" s="139"/>
      <c r="F130" s="139"/>
      <c r="G130" s="139"/>
      <c r="H130" s="139"/>
      <c r="I130" s="139"/>
      <c r="J130" s="139"/>
      <c r="K130" s="139"/>
      <c r="L130" s="139"/>
      <c r="M130" s="139"/>
      <c r="N130" s="139"/>
      <c r="O130" s="139"/>
      <c r="P130" s="139"/>
      <c r="Q130" s="139"/>
      <c r="R130" s="139"/>
      <c r="S130" s="139"/>
      <c r="T130" s="139"/>
      <c r="U130" s="139"/>
      <c r="V130" s="139"/>
      <c r="W130" s="139"/>
      <c r="X130" s="139"/>
      <c r="Y130" s="139"/>
      <c r="Z130" s="139"/>
      <c r="AA130" s="139"/>
      <c r="AB130" s="139"/>
      <c r="AC130" s="139"/>
      <c r="AD130" s="139"/>
      <c r="AE130" s="139"/>
      <c r="AF130" s="139"/>
      <c r="AG130" s="139"/>
      <c r="AH130" s="139"/>
      <c r="AI130" s="139"/>
      <c r="AJ130" s="139"/>
      <c r="AK130" s="175"/>
      <c r="AL130" s="175"/>
      <c r="AM130" s="175"/>
    </row>
    <row r="131" spans="1:39" s="176" customFormat="1" ht="5.25" customHeight="1" x14ac:dyDescent="0.15">
      <c r="A131" s="174"/>
      <c r="B131" s="139"/>
      <c r="C131" s="139"/>
      <c r="D131" s="139"/>
      <c r="E131" s="139"/>
      <c r="F131" s="139"/>
      <c r="G131" s="139"/>
      <c r="H131" s="139"/>
      <c r="I131" s="139"/>
      <c r="J131" s="139"/>
      <c r="K131" s="139"/>
      <c r="L131" s="139"/>
      <c r="M131" s="139"/>
      <c r="N131" s="139"/>
      <c r="O131" s="139"/>
      <c r="P131" s="139"/>
      <c r="Q131" s="139"/>
      <c r="R131" s="139"/>
      <c r="S131" s="139"/>
      <c r="T131" s="139"/>
      <c r="U131" s="139"/>
      <c r="V131" s="139"/>
      <c r="W131" s="139"/>
      <c r="X131" s="139"/>
      <c r="Y131" s="139"/>
      <c r="Z131" s="139"/>
      <c r="AA131" s="139"/>
      <c r="AB131" s="139"/>
      <c r="AC131" s="139"/>
      <c r="AD131" s="139"/>
      <c r="AE131" s="139"/>
      <c r="AF131" s="139"/>
      <c r="AG131" s="139"/>
      <c r="AH131" s="139"/>
      <c r="AI131" s="139"/>
      <c r="AJ131" s="139"/>
      <c r="AK131" s="175"/>
      <c r="AL131" s="175"/>
      <c r="AM131" s="175"/>
    </row>
    <row r="132" spans="1:39" x14ac:dyDescent="0.15">
      <c r="A132" s="177" t="s">
        <v>98</v>
      </c>
      <c r="B132" s="178"/>
      <c r="C132" s="165"/>
      <c r="D132" s="165"/>
      <c r="E132" s="165"/>
      <c r="F132" s="165"/>
      <c r="G132" s="165"/>
      <c r="H132" s="165"/>
      <c r="I132" s="165"/>
      <c r="J132" s="165"/>
      <c r="K132" s="165"/>
      <c r="L132" s="165"/>
      <c r="M132" s="165"/>
      <c r="N132" s="165"/>
      <c r="O132" s="165"/>
      <c r="P132" s="165"/>
      <c r="Q132" s="165"/>
      <c r="R132" s="165"/>
      <c r="S132" s="165"/>
      <c r="T132" s="165"/>
      <c r="U132" s="165"/>
      <c r="V132" s="165"/>
      <c r="W132" s="165"/>
      <c r="X132" s="165"/>
      <c r="Y132" s="165"/>
      <c r="Z132" s="165"/>
      <c r="AA132" s="165"/>
      <c r="AB132" s="165"/>
      <c r="AC132" s="165"/>
      <c r="AD132" s="165"/>
      <c r="AE132" s="165"/>
      <c r="AF132" s="165"/>
      <c r="AG132" s="165"/>
      <c r="AH132" s="165"/>
      <c r="AI132" s="165"/>
      <c r="AJ132" s="165"/>
    </row>
    <row r="133" spans="1:39" x14ac:dyDescent="0.15">
      <c r="A133" s="179" t="s">
        <v>168</v>
      </c>
      <c r="B133" s="180"/>
      <c r="C133" s="180"/>
      <c r="D133" s="180"/>
      <c r="E133" s="180"/>
      <c r="F133" s="180"/>
      <c r="G133" s="180"/>
      <c r="H133" s="180"/>
      <c r="I133" s="180"/>
      <c r="J133" s="180"/>
      <c r="K133" s="180"/>
      <c r="L133" s="180"/>
      <c r="M133" s="180"/>
      <c r="N133" s="180"/>
      <c r="O133" s="180"/>
      <c r="P133" s="180"/>
      <c r="Q133" s="180"/>
      <c r="R133" s="180"/>
      <c r="S133" s="180"/>
      <c r="T133" s="623"/>
      <c r="U133" s="623"/>
      <c r="V133" s="623"/>
      <c r="W133" s="623"/>
      <c r="X133" s="623"/>
      <c r="Y133" s="623"/>
      <c r="Z133" s="623"/>
      <c r="AA133" s="623"/>
      <c r="AB133" s="623"/>
      <c r="AC133" s="623"/>
      <c r="AD133" s="623"/>
      <c r="AE133" s="623"/>
      <c r="AF133" s="623"/>
      <c r="AG133" s="623"/>
      <c r="AH133" s="623"/>
      <c r="AI133" s="623"/>
      <c r="AJ133" s="623"/>
      <c r="AK133" s="623"/>
      <c r="AL133" s="623"/>
      <c r="AM133" s="624"/>
    </row>
    <row r="134" spans="1:39" x14ac:dyDescent="0.15">
      <c r="A134" s="181"/>
      <c r="B134" s="291" t="s">
        <v>191</v>
      </c>
      <c r="C134" s="180"/>
      <c r="D134" s="180"/>
      <c r="E134" s="180"/>
      <c r="F134" s="180"/>
      <c r="G134" s="180"/>
      <c r="H134" s="180"/>
      <c r="I134" s="180"/>
      <c r="J134" s="180"/>
      <c r="K134" s="180"/>
      <c r="L134" s="180"/>
      <c r="M134" s="180"/>
      <c r="N134" s="180"/>
      <c r="O134" s="180"/>
      <c r="P134" s="180"/>
      <c r="Q134" s="180"/>
      <c r="R134" s="180"/>
      <c r="S134" s="180"/>
      <c r="T134" s="623" t="s">
        <v>65</v>
      </c>
      <c r="U134" s="623"/>
      <c r="V134" s="623"/>
      <c r="W134" s="623"/>
      <c r="X134" s="623"/>
      <c r="Y134" s="623"/>
      <c r="Z134" s="623"/>
      <c r="AA134" s="623"/>
      <c r="AB134" s="623"/>
      <c r="AC134" s="623"/>
      <c r="AD134" s="623"/>
      <c r="AE134" s="623"/>
      <c r="AF134" s="623"/>
      <c r="AG134" s="623"/>
      <c r="AH134" s="623"/>
      <c r="AI134" s="623"/>
      <c r="AJ134" s="623"/>
      <c r="AK134" s="623"/>
      <c r="AL134" s="623"/>
      <c r="AM134" s="624"/>
    </row>
    <row r="135" spans="1:39" ht="38.25" customHeight="1" x14ac:dyDescent="0.15">
      <c r="A135" s="183"/>
      <c r="B135" s="134"/>
      <c r="C135" s="184" t="s">
        <v>179</v>
      </c>
      <c r="D135" s="630" t="s">
        <v>180</v>
      </c>
      <c r="E135" s="630"/>
      <c r="F135" s="630"/>
      <c r="G135" s="630"/>
      <c r="H135" s="630"/>
      <c r="I135" s="630"/>
      <c r="J135" s="630"/>
      <c r="K135" s="630"/>
      <c r="L135" s="630"/>
      <c r="M135" s="630"/>
      <c r="N135" s="630"/>
      <c r="O135" s="630"/>
      <c r="P135" s="630"/>
      <c r="Q135" s="630"/>
      <c r="R135" s="630"/>
      <c r="S135" s="631"/>
      <c r="T135" s="569" t="s">
        <v>253</v>
      </c>
      <c r="U135" s="570"/>
      <c r="V135" s="570"/>
      <c r="W135" s="570"/>
      <c r="X135" s="570"/>
      <c r="Y135" s="570"/>
      <c r="Z135" s="570"/>
      <c r="AA135" s="570"/>
      <c r="AB135" s="570"/>
      <c r="AC135" s="570"/>
      <c r="AD135" s="570"/>
      <c r="AE135" s="570"/>
      <c r="AF135" s="570"/>
      <c r="AG135" s="570"/>
      <c r="AH135" s="570"/>
      <c r="AI135" s="570"/>
      <c r="AJ135" s="570"/>
      <c r="AK135" s="570"/>
      <c r="AL135" s="570"/>
      <c r="AM135" s="571"/>
    </row>
    <row r="136" spans="1:39" ht="23.25" customHeight="1" x14ac:dyDescent="0.15">
      <c r="A136" s="183"/>
      <c r="B136" s="185"/>
      <c r="C136" s="186" t="s">
        <v>178</v>
      </c>
      <c r="D136" s="632" t="s">
        <v>181</v>
      </c>
      <c r="E136" s="632"/>
      <c r="F136" s="632"/>
      <c r="G136" s="632"/>
      <c r="H136" s="632"/>
      <c r="I136" s="632"/>
      <c r="J136" s="632"/>
      <c r="K136" s="632"/>
      <c r="L136" s="632"/>
      <c r="M136" s="632"/>
      <c r="N136" s="632"/>
      <c r="O136" s="632"/>
      <c r="P136" s="632"/>
      <c r="Q136" s="632"/>
      <c r="R136" s="632"/>
      <c r="S136" s="633"/>
      <c r="T136" s="622" t="s">
        <v>249</v>
      </c>
      <c r="U136" s="617"/>
      <c r="V136" s="617"/>
      <c r="W136" s="617"/>
      <c r="X136" s="617"/>
      <c r="Y136" s="617"/>
      <c r="Z136" s="617"/>
      <c r="AA136" s="617"/>
      <c r="AB136" s="617"/>
      <c r="AC136" s="617"/>
      <c r="AD136" s="617"/>
      <c r="AE136" s="617"/>
      <c r="AF136" s="617"/>
      <c r="AG136" s="617"/>
      <c r="AH136" s="617"/>
      <c r="AI136" s="617"/>
      <c r="AJ136" s="617"/>
      <c r="AK136" s="617"/>
      <c r="AL136" s="617"/>
      <c r="AM136" s="618"/>
    </row>
    <row r="137" spans="1:39" x14ac:dyDescent="0.15">
      <c r="A137" s="181"/>
      <c r="B137" s="291" t="s">
        <v>169</v>
      </c>
      <c r="C137" s="180"/>
      <c r="D137" s="180"/>
      <c r="E137" s="180"/>
      <c r="F137" s="180"/>
      <c r="G137" s="180"/>
      <c r="H137" s="180"/>
      <c r="I137" s="180"/>
      <c r="J137" s="180"/>
      <c r="K137" s="180"/>
      <c r="L137" s="180"/>
      <c r="M137" s="180"/>
      <c r="N137" s="180"/>
      <c r="O137" s="180"/>
      <c r="P137" s="180"/>
      <c r="Q137" s="180"/>
      <c r="R137" s="180"/>
      <c r="S137" s="180"/>
      <c r="T137" s="623" t="s">
        <v>65</v>
      </c>
      <c r="U137" s="623"/>
      <c r="V137" s="623"/>
      <c r="W137" s="623"/>
      <c r="X137" s="623"/>
      <c r="Y137" s="623"/>
      <c r="Z137" s="623"/>
      <c r="AA137" s="623"/>
      <c r="AB137" s="623"/>
      <c r="AC137" s="623"/>
      <c r="AD137" s="623"/>
      <c r="AE137" s="623"/>
      <c r="AF137" s="623"/>
      <c r="AG137" s="623"/>
      <c r="AH137" s="623"/>
      <c r="AI137" s="623"/>
      <c r="AJ137" s="623"/>
      <c r="AK137" s="623"/>
      <c r="AL137" s="623"/>
      <c r="AM137" s="624"/>
    </row>
    <row r="138" spans="1:39" x14ac:dyDescent="0.15">
      <c r="A138" s="183"/>
      <c r="B138" s="187"/>
      <c r="C138" s="184" t="s">
        <v>176</v>
      </c>
      <c r="D138" s="630" t="s">
        <v>177</v>
      </c>
      <c r="E138" s="630"/>
      <c r="F138" s="630"/>
      <c r="G138" s="630"/>
      <c r="H138" s="630"/>
      <c r="I138" s="630"/>
      <c r="J138" s="630"/>
      <c r="K138" s="630"/>
      <c r="L138" s="630"/>
      <c r="M138" s="630"/>
      <c r="N138" s="630"/>
      <c r="O138" s="630"/>
      <c r="P138" s="630"/>
      <c r="Q138" s="630"/>
      <c r="R138" s="630"/>
      <c r="S138" s="631"/>
      <c r="T138" s="569" t="s">
        <v>170</v>
      </c>
      <c r="U138" s="570"/>
      <c r="V138" s="570"/>
      <c r="W138" s="570"/>
      <c r="X138" s="570"/>
      <c r="Y138" s="570"/>
      <c r="Z138" s="570"/>
      <c r="AA138" s="570"/>
      <c r="AB138" s="570"/>
      <c r="AC138" s="570"/>
      <c r="AD138" s="570"/>
      <c r="AE138" s="570"/>
      <c r="AF138" s="570"/>
      <c r="AG138" s="570"/>
      <c r="AH138" s="570"/>
      <c r="AI138" s="570"/>
      <c r="AJ138" s="570"/>
      <c r="AK138" s="570"/>
      <c r="AL138" s="570"/>
      <c r="AM138" s="571"/>
    </row>
    <row r="139" spans="1:39" ht="12" customHeight="1" x14ac:dyDescent="0.15">
      <c r="A139" s="183"/>
      <c r="B139" s="187"/>
      <c r="C139" s="186" t="s">
        <v>174</v>
      </c>
      <c r="D139" s="634" t="s">
        <v>175</v>
      </c>
      <c r="E139" s="634"/>
      <c r="F139" s="634"/>
      <c r="G139" s="634"/>
      <c r="H139" s="634"/>
      <c r="I139" s="634"/>
      <c r="J139" s="634"/>
      <c r="K139" s="634"/>
      <c r="L139" s="634"/>
      <c r="M139" s="634"/>
      <c r="N139" s="634"/>
      <c r="O139" s="634"/>
      <c r="P139" s="634"/>
      <c r="Q139" s="634"/>
      <c r="R139" s="634"/>
      <c r="S139" s="635"/>
      <c r="T139" s="616" t="s">
        <v>171</v>
      </c>
      <c r="U139" s="617"/>
      <c r="V139" s="617"/>
      <c r="W139" s="617"/>
      <c r="X139" s="617"/>
      <c r="Y139" s="617"/>
      <c r="Z139" s="617"/>
      <c r="AA139" s="617"/>
      <c r="AB139" s="617"/>
      <c r="AC139" s="617"/>
      <c r="AD139" s="617"/>
      <c r="AE139" s="617"/>
      <c r="AF139" s="617"/>
      <c r="AG139" s="617"/>
      <c r="AH139" s="617"/>
      <c r="AI139" s="617"/>
      <c r="AJ139" s="617"/>
      <c r="AK139" s="617"/>
      <c r="AL139" s="617"/>
      <c r="AM139" s="618"/>
    </row>
    <row r="140" spans="1:39" ht="23.25" customHeight="1" x14ac:dyDescent="0.15">
      <c r="A140" s="183"/>
      <c r="B140" s="183"/>
      <c r="C140" s="188" t="s">
        <v>172</v>
      </c>
      <c r="D140" s="628" t="s">
        <v>173</v>
      </c>
      <c r="E140" s="628"/>
      <c r="F140" s="628"/>
      <c r="G140" s="628"/>
      <c r="H140" s="628"/>
      <c r="I140" s="628"/>
      <c r="J140" s="628"/>
      <c r="K140" s="628"/>
      <c r="L140" s="628"/>
      <c r="M140" s="628"/>
      <c r="N140" s="628"/>
      <c r="O140" s="628"/>
      <c r="P140" s="628"/>
      <c r="Q140" s="628"/>
      <c r="R140" s="628"/>
      <c r="S140" s="629"/>
      <c r="T140" s="619" t="s">
        <v>182</v>
      </c>
      <c r="U140" s="620"/>
      <c r="V140" s="620"/>
      <c r="W140" s="620"/>
      <c r="X140" s="620"/>
      <c r="Y140" s="620"/>
      <c r="Z140" s="620"/>
      <c r="AA140" s="620"/>
      <c r="AB140" s="620"/>
      <c r="AC140" s="620"/>
      <c r="AD140" s="620"/>
      <c r="AE140" s="620"/>
      <c r="AF140" s="620"/>
      <c r="AG140" s="620"/>
      <c r="AH140" s="620"/>
      <c r="AI140" s="620"/>
      <c r="AJ140" s="620"/>
      <c r="AK140" s="620"/>
      <c r="AL140" s="620"/>
      <c r="AM140" s="621"/>
    </row>
    <row r="141" spans="1:39" ht="36.75" customHeight="1" x14ac:dyDescent="0.15">
      <c r="A141" s="183"/>
      <c r="B141" s="187"/>
      <c r="C141" s="186" t="s">
        <v>183</v>
      </c>
      <c r="D141" s="634" t="s">
        <v>185</v>
      </c>
      <c r="E141" s="634"/>
      <c r="F141" s="634"/>
      <c r="G141" s="634"/>
      <c r="H141" s="634"/>
      <c r="I141" s="634"/>
      <c r="J141" s="634"/>
      <c r="K141" s="634"/>
      <c r="L141" s="634"/>
      <c r="M141" s="634"/>
      <c r="N141" s="634"/>
      <c r="O141" s="634"/>
      <c r="P141" s="634"/>
      <c r="Q141" s="634"/>
      <c r="R141" s="634"/>
      <c r="S141" s="635"/>
      <c r="T141" s="714" t="s">
        <v>186</v>
      </c>
      <c r="U141" s="715"/>
      <c r="V141" s="715"/>
      <c r="W141" s="715"/>
      <c r="X141" s="715"/>
      <c r="Y141" s="715"/>
      <c r="Z141" s="715"/>
      <c r="AA141" s="715"/>
      <c r="AB141" s="715"/>
      <c r="AC141" s="715"/>
      <c r="AD141" s="715"/>
      <c r="AE141" s="715"/>
      <c r="AF141" s="715"/>
      <c r="AG141" s="715"/>
      <c r="AH141" s="715"/>
      <c r="AI141" s="715"/>
      <c r="AJ141" s="715"/>
      <c r="AK141" s="715"/>
      <c r="AL141" s="715"/>
      <c r="AM141" s="716"/>
    </row>
    <row r="142" spans="1:39" x14ac:dyDescent="0.15">
      <c r="A142" s="179" t="s">
        <v>187</v>
      </c>
      <c r="B142" s="180"/>
      <c r="C142" s="180"/>
      <c r="D142" s="180"/>
      <c r="E142" s="180"/>
      <c r="F142" s="180"/>
      <c r="G142" s="180"/>
      <c r="H142" s="180"/>
      <c r="I142" s="180"/>
      <c r="J142" s="180"/>
      <c r="K142" s="180"/>
      <c r="L142" s="180"/>
      <c r="M142" s="180"/>
      <c r="N142" s="180"/>
      <c r="O142" s="180"/>
      <c r="P142" s="180"/>
      <c r="Q142" s="180"/>
      <c r="R142" s="180"/>
      <c r="S142" s="180"/>
      <c r="T142" s="623"/>
      <c r="U142" s="623"/>
      <c r="V142" s="623"/>
      <c r="W142" s="623"/>
      <c r="X142" s="623"/>
      <c r="Y142" s="623"/>
      <c r="Z142" s="623"/>
      <c r="AA142" s="623"/>
      <c r="AB142" s="623"/>
      <c r="AC142" s="623"/>
      <c r="AD142" s="623"/>
      <c r="AE142" s="623"/>
      <c r="AF142" s="623"/>
      <c r="AG142" s="623"/>
      <c r="AH142" s="623"/>
      <c r="AI142" s="623"/>
      <c r="AJ142" s="623"/>
      <c r="AK142" s="623"/>
      <c r="AL142" s="623"/>
      <c r="AM142" s="624"/>
    </row>
    <row r="143" spans="1:39" x14ac:dyDescent="0.15">
      <c r="A143" s="181"/>
      <c r="B143" s="291" t="s">
        <v>191</v>
      </c>
      <c r="C143" s="180"/>
      <c r="D143" s="180"/>
      <c r="E143" s="180"/>
      <c r="F143" s="180"/>
      <c r="G143" s="180"/>
      <c r="H143" s="180"/>
      <c r="I143" s="180"/>
      <c r="J143" s="180"/>
      <c r="K143" s="180"/>
      <c r="L143" s="180"/>
      <c r="M143" s="180"/>
      <c r="N143" s="180"/>
      <c r="O143" s="180"/>
      <c r="P143" s="180"/>
      <c r="Q143" s="180"/>
      <c r="R143" s="180"/>
      <c r="S143" s="180"/>
      <c r="T143" s="623" t="s">
        <v>65</v>
      </c>
      <c r="U143" s="623"/>
      <c r="V143" s="623"/>
      <c r="W143" s="623"/>
      <c r="X143" s="623"/>
      <c r="Y143" s="623"/>
      <c r="Z143" s="623"/>
      <c r="AA143" s="623"/>
      <c r="AB143" s="623"/>
      <c r="AC143" s="623"/>
      <c r="AD143" s="623"/>
      <c r="AE143" s="623"/>
      <c r="AF143" s="623"/>
      <c r="AG143" s="623"/>
      <c r="AH143" s="623"/>
      <c r="AI143" s="623"/>
      <c r="AJ143" s="623"/>
      <c r="AK143" s="623"/>
      <c r="AL143" s="623"/>
      <c r="AM143" s="624"/>
    </row>
    <row r="144" spans="1:39" x14ac:dyDescent="0.15">
      <c r="A144" s="183"/>
      <c r="B144" s="134"/>
      <c r="C144" s="289" t="s">
        <v>184</v>
      </c>
      <c r="D144" s="651" t="s">
        <v>180</v>
      </c>
      <c r="E144" s="651"/>
      <c r="F144" s="651"/>
      <c r="G144" s="651"/>
      <c r="H144" s="651"/>
      <c r="I144" s="651"/>
      <c r="J144" s="651"/>
      <c r="K144" s="651"/>
      <c r="L144" s="651"/>
      <c r="M144" s="651"/>
      <c r="N144" s="651"/>
      <c r="O144" s="651"/>
      <c r="P144" s="651"/>
      <c r="Q144" s="651"/>
      <c r="R144" s="651"/>
      <c r="S144" s="652"/>
      <c r="T144" s="717" t="s">
        <v>254</v>
      </c>
      <c r="U144" s="718"/>
      <c r="V144" s="718"/>
      <c r="W144" s="718"/>
      <c r="X144" s="718"/>
      <c r="Y144" s="718"/>
      <c r="Z144" s="718"/>
      <c r="AA144" s="718"/>
      <c r="AB144" s="718"/>
      <c r="AC144" s="718"/>
      <c r="AD144" s="718"/>
      <c r="AE144" s="718"/>
      <c r="AF144" s="718"/>
      <c r="AG144" s="718"/>
      <c r="AH144" s="718"/>
      <c r="AI144" s="718"/>
      <c r="AJ144" s="718"/>
      <c r="AK144" s="718"/>
      <c r="AL144" s="718"/>
      <c r="AM144" s="719"/>
    </row>
    <row r="145" spans="1:39" x14ac:dyDescent="0.15">
      <c r="A145" s="179" t="s">
        <v>251</v>
      </c>
      <c r="B145" s="180"/>
      <c r="C145" s="180"/>
      <c r="D145" s="180"/>
      <c r="E145" s="180"/>
      <c r="F145" s="180"/>
      <c r="G145" s="180"/>
      <c r="H145" s="180"/>
      <c r="I145" s="180"/>
      <c r="J145" s="180"/>
      <c r="K145" s="180"/>
      <c r="L145" s="180"/>
      <c r="M145" s="180"/>
      <c r="N145" s="180"/>
      <c r="O145" s="180"/>
      <c r="P145" s="180"/>
      <c r="Q145" s="180"/>
      <c r="R145" s="180"/>
      <c r="S145" s="180"/>
      <c r="T145" s="623"/>
      <c r="U145" s="623"/>
      <c r="V145" s="623"/>
      <c r="W145" s="623"/>
      <c r="X145" s="623"/>
      <c r="Y145" s="623"/>
      <c r="Z145" s="623"/>
      <c r="AA145" s="623"/>
      <c r="AB145" s="623"/>
      <c r="AC145" s="623"/>
      <c r="AD145" s="623"/>
      <c r="AE145" s="623"/>
      <c r="AF145" s="623"/>
      <c r="AG145" s="623"/>
      <c r="AH145" s="623"/>
      <c r="AI145" s="623"/>
      <c r="AJ145" s="623"/>
      <c r="AK145" s="623"/>
      <c r="AL145" s="623"/>
      <c r="AM145" s="624"/>
    </row>
    <row r="146" spans="1:39" x14ac:dyDescent="0.15">
      <c r="A146" s="181"/>
      <c r="B146" s="291" t="s">
        <v>278</v>
      </c>
      <c r="C146" s="180"/>
      <c r="D146" s="180"/>
      <c r="E146" s="180"/>
      <c r="F146" s="180"/>
      <c r="G146" s="180"/>
      <c r="H146" s="180"/>
      <c r="I146" s="180"/>
      <c r="J146" s="180"/>
      <c r="K146" s="180"/>
      <c r="L146" s="180"/>
      <c r="M146" s="180"/>
      <c r="N146" s="180"/>
      <c r="O146" s="180"/>
      <c r="P146" s="180"/>
      <c r="Q146" s="180"/>
      <c r="R146" s="180"/>
      <c r="S146" s="180"/>
      <c r="T146" s="623" t="s">
        <v>65</v>
      </c>
      <c r="U146" s="623"/>
      <c r="V146" s="623"/>
      <c r="W146" s="623"/>
      <c r="X146" s="623"/>
      <c r="Y146" s="623"/>
      <c r="Z146" s="623"/>
      <c r="AA146" s="623"/>
      <c r="AB146" s="623"/>
      <c r="AC146" s="623"/>
      <c r="AD146" s="623"/>
      <c r="AE146" s="623"/>
      <c r="AF146" s="623"/>
      <c r="AG146" s="623"/>
      <c r="AH146" s="623"/>
      <c r="AI146" s="623"/>
      <c r="AJ146" s="623"/>
      <c r="AK146" s="623"/>
      <c r="AL146" s="623"/>
      <c r="AM146" s="624"/>
    </row>
    <row r="147" spans="1:39" ht="21" customHeight="1" x14ac:dyDescent="0.15">
      <c r="A147" s="183"/>
      <c r="B147" s="134"/>
      <c r="C147" s="289" t="s">
        <v>252</v>
      </c>
      <c r="D147" s="651" t="s">
        <v>237</v>
      </c>
      <c r="E147" s="651"/>
      <c r="F147" s="651"/>
      <c r="G147" s="651"/>
      <c r="H147" s="651"/>
      <c r="I147" s="651"/>
      <c r="J147" s="651"/>
      <c r="K147" s="651"/>
      <c r="L147" s="651"/>
      <c r="M147" s="651"/>
      <c r="N147" s="651"/>
      <c r="O147" s="651"/>
      <c r="P147" s="651"/>
      <c r="Q147" s="651"/>
      <c r="R147" s="651"/>
      <c r="S147" s="652"/>
      <c r="T147" s="729" t="s">
        <v>256</v>
      </c>
      <c r="U147" s="730"/>
      <c r="V147" s="730"/>
      <c r="W147" s="730"/>
      <c r="X147" s="730"/>
      <c r="Y147" s="730"/>
      <c r="Z147" s="730"/>
      <c r="AA147" s="730"/>
      <c r="AB147" s="730"/>
      <c r="AC147" s="730"/>
      <c r="AD147" s="730"/>
      <c r="AE147" s="730"/>
      <c r="AF147" s="730"/>
      <c r="AG147" s="730"/>
      <c r="AH147" s="730"/>
      <c r="AI147" s="730"/>
      <c r="AJ147" s="730"/>
      <c r="AK147" s="730"/>
      <c r="AL147" s="730"/>
      <c r="AM147" s="731"/>
    </row>
    <row r="148" spans="1:39" s="176" customFormat="1" ht="33" customHeight="1" x14ac:dyDescent="0.15">
      <c r="A148" s="666" t="s">
        <v>255</v>
      </c>
      <c r="B148" s="666"/>
      <c r="C148" s="666"/>
      <c r="D148" s="666"/>
      <c r="E148" s="666"/>
      <c r="F148" s="666"/>
      <c r="G148" s="666"/>
      <c r="H148" s="666"/>
      <c r="I148" s="666"/>
      <c r="J148" s="666"/>
      <c r="K148" s="666"/>
      <c r="L148" s="666"/>
      <c r="M148" s="666"/>
      <c r="N148" s="666"/>
      <c r="O148" s="666"/>
      <c r="P148" s="666"/>
      <c r="Q148" s="666"/>
      <c r="R148" s="666"/>
      <c r="S148" s="666"/>
      <c r="T148" s="666"/>
      <c r="U148" s="666"/>
      <c r="V148" s="666"/>
      <c r="W148" s="666"/>
      <c r="X148" s="666"/>
      <c r="Y148" s="666"/>
      <c r="Z148" s="666"/>
      <c r="AA148" s="666"/>
      <c r="AB148" s="666"/>
      <c r="AC148" s="666"/>
      <c r="AD148" s="666"/>
      <c r="AE148" s="666"/>
      <c r="AF148" s="666"/>
      <c r="AG148" s="666"/>
      <c r="AH148" s="666"/>
      <c r="AI148" s="666"/>
      <c r="AJ148" s="666"/>
      <c r="AK148" s="666"/>
      <c r="AL148" s="666"/>
      <c r="AM148" s="666"/>
    </row>
    <row r="149" spans="1:39" x14ac:dyDescent="0.15">
      <c r="A149" s="177" t="s">
        <v>99</v>
      </c>
      <c r="B149" s="178"/>
      <c r="C149" s="165"/>
      <c r="D149" s="165"/>
      <c r="E149" s="165"/>
      <c r="F149" s="165"/>
      <c r="G149" s="165"/>
      <c r="H149" s="165"/>
      <c r="I149" s="165"/>
      <c r="J149" s="165"/>
      <c r="K149" s="165"/>
      <c r="L149" s="165"/>
      <c r="M149" s="165"/>
      <c r="N149" s="165"/>
      <c r="O149" s="165"/>
      <c r="P149" s="165"/>
      <c r="Q149" s="165"/>
      <c r="R149" s="165"/>
      <c r="S149" s="165"/>
      <c r="T149" s="165"/>
      <c r="U149" s="165"/>
      <c r="V149" s="165"/>
      <c r="W149" s="165"/>
      <c r="X149" s="165"/>
      <c r="Y149" s="165"/>
      <c r="Z149" s="165"/>
      <c r="AA149" s="165"/>
      <c r="AB149" s="165"/>
      <c r="AC149" s="165"/>
      <c r="AD149" s="165"/>
      <c r="AE149" s="165"/>
      <c r="AF149" s="165"/>
      <c r="AG149" s="165"/>
      <c r="AH149" s="165"/>
      <c r="AI149" s="165"/>
      <c r="AJ149" s="165"/>
    </row>
    <row r="150" spans="1:39" ht="4.5" customHeight="1" x14ac:dyDescent="0.15">
      <c r="A150" s="179"/>
      <c r="B150" s="180"/>
      <c r="C150" s="180"/>
      <c r="D150" s="180"/>
      <c r="E150" s="180"/>
      <c r="F150" s="180"/>
      <c r="G150" s="180"/>
      <c r="H150" s="180"/>
      <c r="I150" s="180"/>
      <c r="J150" s="180"/>
      <c r="K150" s="180"/>
      <c r="L150" s="180"/>
      <c r="M150" s="180"/>
      <c r="N150" s="180"/>
      <c r="O150" s="180"/>
      <c r="P150" s="180"/>
      <c r="Q150" s="180"/>
      <c r="R150" s="180"/>
      <c r="S150" s="180"/>
      <c r="T150" s="623"/>
      <c r="U150" s="623"/>
      <c r="V150" s="623"/>
      <c r="W150" s="623"/>
      <c r="X150" s="623"/>
      <c r="Y150" s="623"/>
      <c r="Z150" s="623"/>
      <c r="AA150" s="623"/>
      <c r="AB150" s="623"/>
      <c r="AC150" s="623"/>
      <c r="AD150" s="623"/>
      <c r="AE150" s="623"/>
      <c r="AF150" s="623"/>
      <c r="AG150" s="623"/>
      <c r="AH150" s="623"/>
      <c r="AI150" s="623"/>
      <c r="AJ150" s="623"/>
      <c r="AK150" s="623"/>
      <c r="AL150" s="623"/>
      <c r="AM150" s="624"/>
    </row>
    <row r="151" spans="1:39" x14ac:dyDescent="0.15">
      <c r="A151" s="181"/>
      <c r="B151" s="291" t="s">
        <v>191</v>
      </c>
      <c r="C151" s="180"/>
      <c r="D151" s="180"/>
      <c r="E151" s="180"/>
      <c r="F151" s="180"/>
      <c r="G151" s="180"/>
      <c r="H151" s="180"/>
      <c r="I151" s="180"/>
      <c r="J151" s="180"/>
      <c r="K151" s="180"/>
      <c r="L151" s="180"/>
      <c r="M151" s="180"/>
      <c r="N151" s="180"/>
      <c r="O151" s="180"/>
      <c r="P151" s="180"/>
      <c r="Q151" s="180"/>
      <c r="R151" s="180"/>
      <c r="S151" s="180"/>
      <c r="T151" s="623" t="s">
        <v>65</v>
      </c>
      <c r="U151" s="623"/>
      <c r="V151" s="623"/>
      <c r="W151" s="623"/>
      <c r="X151" s="623"/>
      <c r="Y151" s="623"/>
      <c r="Z151" s="623"/>
      <c r="AA151" s="623"/>
      <c r="AB151" s="623"/>
      <c r="AC151" s="623"/>
      <c r="AD151" s="623"/>
      <c r="AE151" s="623"/>
      <c r="AF151" s="623"/>
      <c r="AG151" s="623"/>
      <c r="AH151" s="623"/>
      <c r="AI151" s="623"/>
      <c r="AJ151" s="623"/>
      <c r="AK151" s="623"/>
      <c r="AL151" s="623"/>
      <c r="AM151" s="624"/>
    </row>
    <row r="152" spans="1:39" ht="24" customHeight="1" x14ac:dyDescent="0.15">
      <c r="A152" s="183"/>
      <c r="B152" s="134"/>
      <c r="C152" s="184" t="s">
        <v>179</v>
      </c>
      <c r="D152" s="654" t="s">
        <v>181</v>
      </c>
      <c r="E152" s="654"/>
      <c r="F152" s="654"/>
      <c r="G152" s="654"/>
      <c r="H152" s="654"/>
      <c r="I152" s="654"/>
      <c r="J152" s="654"/>
      <c r="K152" s="654"/>
      <c r="L152" s="654"/>
      <c r="M152" s="654"/>
      <c r="N152" s="654"/>
      <c r="O152" s="654"/>
      <c r="P152" s="654"/>
      <c r="Q152" s="654"/>
      <c r="R152" s="654"/>
      <c r="S152" s="655"/>
      <c r="T152" s="720" t="s">
        <v>249</v>
      </c>
      <c r="U152" s="721"/>
      <c r="V152" s="721"/>
      <c r="W152" s="721"/>
      <c r="X152" s="721"/>
      <c r="Y152" s="721"/>
      <c r="Z152" s="721"/>
      <c r="AA152" s="721"/>
      <c r="AB152" s="721"/>
      <c r="AC152" s="721"/>
      <c r="AD152" s="721"/>
      <c r="AE152" s="721"/>
      <c r="AF152" s="721"/>
      <c r="AG152" s="721"/>
      <c r="AH152" s="721"/>
      <c r="AI152" s="721"/>
      <c r="AJ152" s="721"/>
      <c r="AK152" s="721"/>
      <c r="AL152" s="721"/>
      <c r="AM152" s="722"/>
    </row>
    <row r="153" spans="1:39" x14ac:dyDescent="0.15">
      <c r="A153" s="181"/>
      <c r="B153" s="291" t="s">
        <v>169</v>
      </c>
      <c r="C153" s="180"/>
      <c r="D153" s="180"/>
      <c r="E153" s="180"/>
      <c r="F153" s="180"/>
      <c r="G153" s="180"/>
      <c r="H153" s="180"/>
      <c r="I153" s="180"/>
      <c r="J153" s="180"/>
      <c r="K153" s="180"/>
      <c r="L153" s="180"/>
      <c r="M153" s="180"/>
      <c r="N153" s="180"/>
      <c r="O153" s="180"/>
      <c r="P153" s="180"/>
      <c r="Q153" s="180"/>
      <c r="R153" s="180"/>
      <c r="S153" s="180"/>
      <c r="T153" s="623" t="s">
        <v>65</v>
      </c>
      <c r="U153" s="623"/>
      <c r="V153" s="623"/>
      <c r="W153" s="623"/>
      <c r="X153" s="623"/>
      <c r="Y153" s="623"/>
      <c r="Z153" s="623"/>
      <c r="AA153" s="623"/>
      <c r="AB153" s="623"/>
      <c r="AC153" s="623"/>
      <c r="AD153" s="623"/>
      <c r="AE153" s="623"/>
      <c r="AF153" s="623"/>
      <c r="AG153" s="623"/>
      <c r="AH153" s="623"/>
      <c r="AI153" s="623"/>
      <c r="AJ153" s="623"/>
      <c r="AK153" s="623"/>
      <c r="AL153" s="623"/>
      <c r="AM153" s="624"/>
    </row>
    <row r="154" spans="1:39" ht="36.75" customHeight="1" x14ac:dyDescent="0.15">
      <c r="A154" s="183"/>
      <c r="B154" s="187"/>
      <c r="C154" s="184" t="s">
        <v>178</v>
      </c>
      <c r="D154" s="630" t="s">
        <v>185</v>
      </c>
      <c r="E154" s="630"/>
      <c r="F154" s="630"/>
      <c r="G154" s="630"/>
      <c r="H154" s="630"/>
      <c r="I154" s="630"/>
      <c r="J154" s="630"/>
      <c r="K154" s="630"/>
      <c r="L154" s="630"/>
      <c r="M154" s="630"/>
      <c r="N154" s="630"/>
      <c r="O154" s="630"/>
      <c r="P154" s="630"/>
      <c r="Q154" s="630"/>
      <c r="R154" s="630"/>
      <c r="S154" s="631"/>
      <c r="T154" s="714" t="s">
        <v>186</v>
      </c>
      <c r="U154" s="715"/>
      <c r="V154" s="715"/>
      <c r="W154" s="715"/>
      <c r="X154" s="715"/>
      <c r="Y154" s="715"/>
      <c r="Z154" s="715"/>
      <c r="AA154" s="715"/>
      <c r="AB154" s="715"/>
      <c r="AC154" s="715"/>
      <c r="AD154" s="715"/>
      <c r="AE154" s="715"/>
      <c r="AF154" s="715"/>
      <c r="AG154" s="715"/>
      <c r="AH154" s="715"/>
      <c r="AI154" s="715"/>
      <c r="AJ154" s="715"/>
      <c r="AK154" s="715"/>
      <c r="AL154" s="715"/>
      <c r="AM154" s="716"/>
    </row>
    <row r="155" spans="1:39" s="176" customFormat="1" ht="5.25" customHeight="1" x14ac:dyDescent="0.15">
      <c r="A155" s="190"/>
      <c r="B155" s="290"/>
      <c r="C155" s="290"/>
      <c r="D155" s="290"/>
      <c r="E155" s="290"/>
      <c r="F155" s="290"/>
      <c r="G155" s="290"/>
      <c r="H155" s="290"/>
      <c r="I155" s="290"/>
      <c r="J155" s="290"/>
      <c r="K155" s="290"/>
      <c r="L155" s="290"/>
      <c r="M155" s="290"/>
      <c r="N155" s="290"/>
      <c r="O155" s="290"/>
      <c r="P155" s="290"/>
      <c r="Q155" s="290"/>
      <c r="R155" s="290"/>
      <c r="S155" s="290"/>
      <c r="T155" s="290"/>
      <c r="U155" s="290"/>
      <c r="V155" s="290"/>
      <c r="W155" s="290"/>
      <c r="X155" s="290"/>
      <c r="Y155" s="290"/>
      <c r="Z155" s="290"/>
      <c r="AA155" s="290"/>
      <c r="AB155" s="290"/>
      <c r="AC155" s="290"/>
      <c r="AD155" s="290"/>
      <c r="AE155" s="290"/>
      <c r="AF155" s="290"/>
      <c r="AG155" s="290"/>
      <c r="AH155" s="290"/>
      <c r="AI155" s="290"/>
      <c r="AJ155" s="290"/>
      <c r="AK155" s="192"/>
      <c r="AL155" s="192"/>
      <c r="AM155" s="192"/>
    </row>
    <row r="156" spans="1:39" x14ac:dyDescent="0.15">
      <c r="A156" s="177" t="s">
        <v>153</v>
      </c>
      <c r="B156" s="178"/>
      <c r="C156" s="165"/>
      <c r="D156" s="165"/>
      <c r="E156" s="165"/>
      <c r="F156" s="165"/>
      <c r="G156" s="165"/>
      <c r="H156" s="165"/>
      <c r="I156" s="165"/>
      <c r="J156" s="165"/>
      <c r="K156" s="165"/>
      <c r="L156" s="165"/>
      <c r="M156" s="165"/>
      <c r="N156" s="165"/>
      <c r="O156" s="165"/>
      <c r="P156" s="165"/>
      <c r="Q156" s="165"/>
      <c r="R156" s="165"/>
      <c r="S156" s="165"/>
      <c r="T156" s="165"/>
      <c r="U156" s="165"/>
      <c r="V156" s="165"/>
      <c r="W156" s="165"/>
      <c r="X156" s="165"/>
      <c r="Y156" s="165"/>
      <c r="Z156" s="165"/>
      <c r="AA156" s="165"/>
      <c r="AB156" s="165"/>
      <c r="AC156" s="165"/>
      <c r="AD156" s="165"/>
      <c r="AE156" s="165"/>
      <c r="AF156" s="165"/>
      <c r="AG156" s="165"/>
      <c r="AH156" s="165"/>
      <c r="AI156" s="165"/>
      <c r="AJ156" s="165"/>
    </row>
    <row r="157" spans="1:39" ht="5.25" customHeight="1" x14ac:dyDescent="0.15">
      <c r="A157" s="179"/>
      <c r="B157" s="180"/>
      <c r="C157" s="180"/>
      <c r="D157" s="180"/>
      <c r="E157" s="180"/>
      <c r="F157" s="180"/>
      <c r="G157" s="180"/>
      <c r="H157" s="180"/>
      <c r="I157" s="180"/>
      <c r="J157" s="180"/>
      <c r="K157" s="180"/>
      <c r="L157" s="180"/>
      <c r="M157" s="180"/>
      <c r="N157" s="180"/>
      <c r="O157" s="180"/>
      <c r="P157" s="180"/>
      <c r="Q157" s="180"/>
      <c r="R157" s="180"/>
      <c r="S157" s="180"/>
      <c r="T157" s="623"/>
      <c r="U157" s="623"/>
      <c r="V157" s="623"/>
      <c r="W157" s="623"/>
      <c r="X157" s="623"/>
      <c r="Y157" s="623"/>
      <c r="Z157" s="623"/>
      <c r="AA157" s="623"/>
      <c r="AB157" s="623"/>
      <c r="AC157" s="623"/>
      <c r="AD157" s="623"/>
      <c r="AE157" s="623"/>
      <c r="AF157" s="623"/>
      <c r="AG157" s="623"/>
      <c r="AH157" s="623"/>
      <c r="AI157" s="623"/>
      <c r="AJ157" s="623"/>
      <c r="AK157" s="623"/>
      <c r="AL157" s="623"/>
      <c r="AM157" s="624"/>
    </row>
    <row r="158" spans="1:39" x14ac:dyDescent="0.15">
      <c r="A158" s="181"/>
      <c r="B158" s="291" t="s">
        <v>190</v>
      </c>
      <c r="C158" s="180"/>
      <c r="D158" s="180"/>
      <c r="E158" s="180"/>
      <c r="F158" s="180"/>
      <c r="G158" s="180"/>
      <c r="H158" s="180"/>
      <c r="I158" s="180"/>
      <c r="J158" s="180"/>
      <c r="K158" s="180"/>
      <c r="L158" s="180"/>
      <c r="M158" s="180"/>
      <c r="N158" s="180"/>
      <c r="O158" s="180"/>
      <c r="P158" s="180"/>
      <c r="Q158" s="180"/>
      <c r="R158" s="180"/>
      <c r="S158" s="180"/>
      <c r="T158" s="623" t="s">
        <v>65</v>
      </c>
      <c r="U158" s="623"/>
      <c r="V158" s="623"/>
      <c r="W158" s="623"/>
      <c r="X158" s="623"/>
      <c r="Y158" s="623"/>
      <c r="Z158" s="623"/>
      <c r="AA158" s="623"/>
      <c r="AB158" s="623"/>
      <c r="AC158" s="623"/>
      <c r="AD158" s="623"/>
      <c r="AE158" s="623"/>
      <c r="AF158" s="623"/>
      <c r="AG158" s="623"/>
      <c r="AH158" s="623"/>
      <c r="AI158" s="623"/>
      <c r="AJ158" s="623"/>
      <c r="AK158" s="623"/>
      <c r="AL158" s="623"/>
      <c r="AM158" s="624"/>
    </row>
    <row r="159" spans="1:39" ht="21.75" customHeight="1" x14ac:dyDescent="0.15">
      <c r="A159" s="183"/>
      <c r="B159" s="134"/>
      <c r="C159" s="184" t="s">
        <v>179</v>
      </c>
      <c r="D159" s="712" t="s">
        <v>192</v>
      </c>
      <c r="E159" s="712"/>
      <c r="F159" s="712"/>
      <c r="G159" s="712"/>
      <c r="H159" s="712"/>
      <c r="I159" s="712"/>
      <c r="J159" s="712"/>
      <c r="K159" s="712"/>
      <c r="L159" s="712"/>
      <c r="M159" s="712"/>
      <c r="N159" s="712"/>
      <c r="O159" s="712"/>
      <c r="P159" s="712"/>
      <c r="Q159" s="712"/>
      <c r="R159" s="712"/>
      <c r="S159" s="713"/>
      <c r="T159" s="723" t="s">
        <v>250</v>
      </c>
      <c r="U159" s="724"/>
      <c r="V159" s="724"/>
      <c r="W159" s="724"/>
      <c r="X159" s="724"/>
      <c r="Y159" s="724"/>
      <c r="Z159" s="724"/>
      <c r="AA159" s="724"/>
      <c r="AB159" s="724"/>
      <c r="AC159" s="724"/>
      <c r="AD159" s="724"/>
      <c r="AE159" s="724"/>
      <c r="AF159" s="724"/>
      <c r="AG159" s="724"/>
      <c r="AH159" s="724"/>
      <c r="AI159" s="724"/>
      <c r="AJ159" s="724"/>
      <c r="AK159" s="724"/>
      <c r="AL159" s="724"/>
      <c r="AM159" s="725"/>
    </row>
    <row r="160" spans="1:39" ht="12" customHeight="1" x14ac:dyDescent="0.15">
      <c r="A160" s="193"/>
      <c r="B160" s="194"/>
      <c r="C160" s="195" t="s">
        <v>178</v>
      </c>
      <c r="D160" s="632" t="s">
        <v>156</v>
      </c>
      <c r="E160" s="632"/>
      <c r="F160" s="632"/>
      <c r="G160" s="632"/>
      <c r="H160" s="632"/>
      <c r="I160" s="632"/>
      <c r="J160" s="632"/>
      <c r="K160" s="632"/>
      <c r="L160" s="632"/>
      <c r="M160" s="632"/>
      <c r="N160" s="632"/>
      <c r="O160" s="632"/>
      <c r="P160" s="632"/>
      <c r="Q160" s="632"/>
      <c r="R160" s="632"/>
      <c r="S160" s="633"/>
      <c r="T160" s="726"/>
      <c r="U160" s="727"/>
      <c r="V160" s="727"/>
      <c r="W160" s="727"/>
      <c r="X160" s="727"/>
      <c r="Y160" s="727"/>
      <c r="Z160" s="727"/>
      <c r="AA160" s="727"/>
      <c r="AB160" s="727"/>
      <c r="AC160" s="727"/>
      <c r="AD160" s="727"/>
      <c r="AE160" s="727"/>
      <c r="AF160" s="727"/>
      <c r="AG160" s="727"/>
      <c r="AH160" s="727"/>
      <c r="AI160" s="727"/>
      <c r="AJ160" s="727"/>
      <c r="AK160" s="727"/>
      <c r="AL160" s="727"/>
      <c r="AM160" s="728"/>
    </row>
    <row r="161" spans="1:36" ht="18" customHeight="1" x14ac:dyDescent="0.15">
      <c r="A161" s="165"/>
      <c r="B161" s="196"/>
      <c r="C161" s="197"/>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c r="AA161" s="197"/>
      <c r="AB161" s="197"/>
      <c r="AC161" s="197"/>
      <c r="AD161" s="197"/>
      <c r="AE161" s="197"/>
      <c r="AF161" s="197"/>
      <c r="AG161" s="197"/>
      <c r="AH161" s="197"/>
      <c r="AI161" s="197"/>
      <c r="AJ161" s="197"/>
    </row>
    <row r="162" spans="1:36" s="198" customFormat="1" x14ac:dyDescent="0.15">
      <c r="B162" s="196"/>
      <c r="C162" s="196"/>
      <c r="D162" s="196"/>
      <c r="E162" s="196"/>
      <c r="F162" s="196"/>
      <c r="G162" s="196"/>
      <c r="H162" s="196"/>
      <c r="I162" s="196"/>
      <c r="J162" s="196"/>
      <c r="K162" s="196"/>
      <c r="L162" s="196"/>
      <c r="M162" s="196"/>
      <c r="N162" s="196"/>
      <c r="O162" s="196"/>
      <c r="P162" s="196"/>
      <c r="Q162" s="196"/>
      <c r="R162" s="196"/>
      <c r="S162" s="196"/>
      <c r="T162" s="196"/>
      <c r="U162" s="196"/>
      <c r="V162" s="196"/>
      <c r="W162" s="196"/>
      <c r="X162" s="196"/>
      <c r="Y162" s="196"/>
      <c r="Z162" s="196"/>
      <c r="AA162" s="196"/>
      <c r="AB162" s="196"/>
      <c r="AC162" s="196"/>
      <c r="AD162" s="196"/>
      <c r="AE162" s="196"/>
      <c r="AF162" s="196"/>
      <c r="AG162" s="196"/>
      <c r="AH162" s="196"/>
      <c r="AI162" s="196"/>
      <c r="AJ162" s="196"/>
    </row>
    <row r="163" spans="1:36" s="198" customFormat="1" x14ac:dyDescent="0.15">
      <c r="B163" s="196"/>
      <c r="C163" s="196"/>
      <c r="D163" s="196"/>
      <c r="E163" s="196"/>
      <c r="F163" s="196"/>
      <c r="G163" s="196"/>
      <c r="H163" s="196"/>
      <c r="I163" s="196"/>
      <c r="J163" s="196"/>
      <c r="K163" s="196"/>
      <c r="L163" s="196"/>
      <c r="M163" s="196"/>
      <c r="N163" s="196"/>
      <c r="O163" s="196"/>
      <c r="P163" s="196"/>
      <c r="Q163" s="196"/>
      <c r="R163" s="196"/>
      <c r="S163" s="196"/>
      <c r="T163" s="196"/>
      <c r="U163" s="196"/>
      <c r="V163" s="196"/>
      <c r="W163" s="196"/>
      <c r="X163" s="196"/>
      <c r="Y163" s="196"/>
      <c r="Z163" s="196"/>
      <c r="AA163" s="196"/>
      <c r="AB163" s="196"/>
      <c r="AC163" s="196"/>
      <c r="AD163" s="196"/>
      <c r="AE163" s="196"/>
      <c r="AF163" s="196"/>
      <c r="AG163" s="196"/>
      <c r="AH163" s="196"/>
      <c r="AI163" s="196"/>
      <c r="AJ163" s="196"/>
    </row>
    <row r="164" spans="1:36" x14ac:dyDescent="0.15">
      <c r="A164" s="165"/>
      <c r="B164" s="197"/>
      <c r="C164" s="197"/>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c r="AA164" s="197"/>
      <c r="AB164" s="197"/>
      <c r="AC164" s="197"/>
      <c r="AD164" s="197"/>
      <c r="AE164" s="197"/>
      <c r="AF164" s="197"/>
      <c r="AG164" s="197"/>
      <c r="AH164" s="197"/>
      <c r="AI164" s="197"/>
      <c r="AJ164" s="197"/>
    </row>
    <row r="165" spans="1:36" x14ac:dyDescent="0.15">
      <c r="A165" s="165"/>
      <c r="B165" s="197"/>
      <c r="C165" s="197"/>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c r="AA165" s="197"/>
      <c r="AB165" s="197"/>
      <c r="AC165" s="197"/>
      <c r="AD165" s="197"/>
      <c r="AE165" s="197"/>
      <c r="AF165" s="197"/>
      <c r="AG165" s="197"/>
      <c r="AH165" s="197"/>
      <c r="AI165" s="197"/>
      <c r="AJ165" s="197"/>
    </row>
    <row r="166" spans="1:36" x14ac:dyDescent="0.15">
      <c r="A166" s="165"/>
      <c r="B166" s="197"/>
      <c r="C166" s="197"/>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c r="AA166" s="197"/>
      <c r="AB166" s="197"/>
      <c r="AC166" s="197"/>
      <c r="AD166" s="197"/>
      <c r="AE166" s="197"/>
      <c r="AF166" s="197"/>
      <c r="AG166" s="197"/>
      <c r="AH166" s="197"/>
      <c r="AI166" s="197"/>
      <c r="AJ166" s="197"/>
    </row>
    <row r="167" spans="1:36" x14ac:dyDescent="0.15">
      <c r="A167" s="165"/>
      <c r="B167" s="197"/>
      <c r="C167" s="197"/>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c r="AA167" s="197"/>
      <c r="AB167" s="197"/>
      <c r="AC167" s="197"/>
      <c r="AD167" s="197"/>
      <c r="AE167" s="197"/>
      <c r="AF167" s="197"/>
      <c r="AG167" s="197"/>
      <c r="AH167" s="197"/>
      <c r="AI167" s="197"/>
      <c r="AJ167" s="197"/>
    </row>
    <row r="168" spans="1:36" x14ac:dyDescent="0.15">
      <c r="A168" s="165"/>
      <c r="B168" s="197"/>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c r="AA168" s="197"/>
      <c r="AB168" s="197"/>
      <c r="AC168" s="197"/>
      <c r="AD168" s="197"/>
      <c r="AE168" s="197"/>
      <c r="AF168" s="197"/>
      <c r="AG168" s="197"/>
      <c r="AH168" s="197"/>
      <c r="AI168" s="197"/>
      <c r="AJ168" s="197"/>
    </row>
    <row r="169" spans="1:36" x14ac:dyDescent="0.15">
      <c r="A169" s="165"/>
      <c r="B169" s="197"/>
      <c r="C169" s="197"/>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c r="AA169" s="197"/>
      <c r="AB169" s="197"/>
      <c r="AC169" s="197"/>
      <c r="AD169" s="197"/>
      <c r="AE169" s="197"/>
      <c r="AF169" s="197"/>
      <c r="AG169" s="197"/>
      <c r="AH169" s="197"/>
      <c r="AI169" s="197"/>
      <c r="AJ169" s="197"/>
    </row>
    <row r="170" spans="1:36" x14ac:dyDescent="0.15">
      <c r="A170" s="165"/>
      <c r="B170" s="197"/>
      <c r="C170" s="197"/>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row>
    <row r="171" spans="1:36" x14ac:dyDescent="0.15">
      <c r="A171" s="165"/>
      <c r="B171" s="197"/>
      <c r="C171" s="197"/>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c r="AA171" s="197"/>
      <c r="AB171" s="197"/>
      <c r="AC171" s="197"/>
      <c r="AD171" s="197"/>
      <c r="AE171" s="197"/>
      <c r="AF171" s="197"/>
      <c r="AG171" s="197"/>
      <c r="AH171" s="197"/>
      <c r="AI171" s="197"/>
      <c r="AJ171" s="197"/>
    </row>
    <row r="172" spans="1:36" x14ac:dyDescent="0.15">
      <c r="A172" s="165"/>
      <c r="B172" s="197"/>
      <c r="C172" s="197"/>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c r="AA172" s="197"/>
      <c r="AB172" s="197"/>
      <c r="AC172" s="197"/>
      <c r="AD172" s="197"/>
      <c r="AE172" s="197"/>
      <c r="AF172" s="197"/>
      <c r="AG172" s="197"/>
      <c r="AH172" s="197"/>
      <c r="AI172" s="197"/>
      <c r="AJ172" s="197"/>
    </row>
    <row r="173" spans="1:36" x14ac:dyDescent="0.15">
      <c r="A173" s="165"/>
      <c r="B173" s="197"/>
      <c r="C173" s="197"/>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c r="AA173" s="197"/>
      <c r="AB173" s="197"/>
      <c r="AC173" s="197"/>
      <c r="AD173" s="197"/>
      <c r="AE173" s="197"/>
      <c r="AF173" s="197"/>
      <c r="AG173" s="197"/>
      <c r="AH173" s="197"/>
      <c r="AI173" s="197"/>
      <c r="AJ173" s="197"/>
    </row>
    <row r="174" spans="1:36" x14ac:dyDescent="0.15">
      <c r="A174" s="165"/>
      <c r="B174" s="197"/>
      <c r="C174" s="197"/>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c r="AA174" s="197"/>
      <c r="AB174" s="197"/>
      <c r="AC174" s="197"/>
      <c r="AD174" s="197"/>
      <c r="AE174" s="197"/>
      <c r="AF174" s="197"/>
      <c r="AG174" s="197"/>
      <c r="AH174" s="197"/>
      <c r="AI174" s="197"/>
      <c r="AJ174" s="197"/>
    </row>
    <row r="175" spans="1:36" x14ac:dyDescent="0.15">
      <c r="A175" s="165"/>
      <c r="B175" s="197"/>
      <c r="C175" s="197"/>
      <c r="D175" s="197"/>
      <c r="E175" s="197"/>
      <c r="F175" s="197"/>
      <c r="G175" s="197"/>
      <c r="H175" s="197"/>
      <c r="I175" s="197"/>
      <c r="J175" s="197"/>
      <c r="K175" s="197"/>
      <c r="L175" s="197"/>
      <c r="M175" s="197"/>
      <c r="N175" s="197"/>
      <c r="O175" s="197"/>
      <c r="P175" s="197"/>
      <c r="Q175" s="197"/>
      <c r="R175" s="197"/>
      <c r="S175" s="197"/>
      <c r="T175" s="197"/>
      <c r="U175" s="197"/>
      <c r="V175" s="197"/>
      <c r="W175" s="197"/>
      <c r="X175" s="197"/>
      <c r="Y175" s="197"/>
      <c r="Z175" s="197"/>
      <c r="AA175" s="197"/>
      <c r="AB175" s="197"/>
      <c r="AC175" s="197"/>
      <c r="AD175" s="197"/>
      <c r="AE175" s="197"/>
      <c r="AF175" s="197"/>
      <c r="AG175" s="197"/>
      <c r="AH175" s="197"/>
      <c r="AI175" s="197"/>
      <c r="AJ175" s="197"/>
    </row>
    <row r="176" spans="1:36" x14ac:dyDescent="0.15">
      <c r="A176" s="165"/>
      <c r="B176" s="197"/>
      <c r="C176" s="197"/>
      <c r="D176" s="197"/>
      <c r="E176" s="197"/>
      <c r="F176" s="197"/>
      <c r="G176" s="197"/>
      <c r="H176" s="197"/>
      <c r="I176" s="197"/>
      <c r="J176" s="197"/>
      <c r="K176" s="197"/>
      <c r="L176" s="197"/>
      <c r="M176" s="197"/>
      <c r="N176" s="197"/>
      <c r="O176" s="197"/>
      <c r="P176" s="197"/>
      <c r="Q176" s="197"/>
      <c r="R176" s="197"/>
      <c r="S176" s="197"/>
      <c r="T176" s="197"/>
      <c r="U176" s="197"/>
      <c r="V176" s="197"/>
      <c r="W176" s="197"/>
      <c r="X176" s="197"/>
      <c r="Y176" s="197"/>
      <c r="Z176" s="197"/>
      <c r="AA176" s="197"/>
      <c r="AB176" s="197"/>
      <c r="AC176" s="197"/>
      <c r="AD176" s="197"/>
      <c r="AE176" s="197"/>
      <c r="AF176" s="197"/>
      <c r="AG176" s="197"/>
      <c r="AH176" s="197"/>
      <c r="AI176" s="197"/>
      <c r="AJ176" s="197"/>
    </row>
    <row r="177" spans="1:36" x14ac:dyDescent="0.15">
      <c r="A177" s="165"/>
      <c r="B177" s="197"/>
      <c r="C177" s="197"/>
      <c r="D177" s="197"/>
      <c r="E177" s="197"/>
      <c r="F177" s="197"/>
      <c r="G177" s="197"/>
      <c r="H177" s="197"/>
      <c r="I177" s="197"/>
      <c r="J177" s="197"/>
      <c r="K177" s="197"/>
      <c r="L177" s="197"/>
      <c r="M177" s="197"/>
      <c r="N177" s="197"/>
      <c r="O177" s="197"/>
      <c r="P177" s="197"/>
      <c r="Q177" s="197"/>
      <c r="R177" s="197"/>
      <c r="S177" s="197"/>
      <c r="T177" s="197"/>
      <c r="U177" s="197"/>
      <c r="V177" s="197"/>
      <c r="W177" s="197"/>
      <c r="X177" s="197"/>
      <c r="Y177" s="197"/>
      <c r="Z177" s="197"/>
      <c r="AA177" s="197"/>
      <c r="AB177" s="197"/>
      <c r="AC177" s="197"/>
      <c r="AD177" s="197"/>
      <c r="AE177" s="197"/>
      <c r="AF177" s="197"/>
      <c r="AG177" s="197"/>
      <c r="AH177" s="197"/>
      <c r="AI177" s="197"/>
      <c r="AJ177" s="197"/>
    </row>
    <row r="178" spans="1:36" x14ac:dyDescent="0.15">
      <c r="A178" s="165"/>
      <c r="B178" s="197"/>
      <c r="C178" s="197"/>
      <c r="D178" s="197"/>
      <c r="E178" s="197"/>
      <c r="F178" s="197"/>
      <c r="G178" s="197"/>
      <c r="H178" s="197"/>
      <c r="I178" s="197"/>
      <c r="J178" s="197"/>
      <c r="K178" s="197"/>
      <c r="L178" s="197"/>
      <c r="M178" s="197"/>
      <c r="N178" s="197"/>
      <c r="O178" s="197"/>
      <c r="P178" s="197"/>
      <c r="Q178" s="197"/>
      <c r="R178" s="197"/>
      <c r="S178" s="197"/>
      <c r="T178" s="197"/>
      <c r="U178" s="197"/>
      <c r="V178" s="197"/>
      <c r="W178" s="197"/>
      <c r="X178" s="197"/>
      <c r="Y178" s="197"/>
      <c r="Z178" s="197"/>
      <c r="AA178" s="197"/>
      <c r="AB178" s="197"/>
      <c r="AC178" s="197"/>
      <c r="AD178" s="197"/>
      <c r="AE178" s="197"/>
      <c r="AF178" s="197"/>
      <c r="AG178" s="197"/>
      <c r="AH178" s="197"/>
      <c r="AI178" s="197"/>
      <c r="AJ178" s="197"/>
    </row>
    <row r="179" spans="1:36" x14ac:dyDescent="0.15">
      <c r="A179" s="165"/>
      <c r="B179" s="197"/>
      <c r="C179" s="197"/>
      <c r="D179" s="197"/>
      <c r="E179" s="197"/>
      <c r="F179" s="197"/>
      <c r="G179" s="197"/>
      <c r="H179" s="197"/>
      <c r="I179" s="197"/>
      <c r="J179" s="197"/>
      <c r="K179" s="197"/>
      <c r="L179" s="197"/>
      <c r="M179" s="197"/>
      <c r="N179" s="197"/>
      <c r="O179" s="197"/>
      <c r="P179" s="197"/>
      <c r="Q179" s="197"/>
      <c r="R179" s="197"/>
      <c r="S179" s="197"/>
      <c r="T179" s="197"/>
      <c r="U179" s="197"/>
      <c r="V179" s="197"/>
      <c r="W179" s="197"/>
      <c r="X179" s="197"/>
      <c r="Y179" s="197"/>
      <c r="Z179" s="197"/>
      <c r="AA179" s="197"/>
      <c r="AB179" s="197"/>
      <c r="AC179" s="197"/>
      <c r="AD179" s="197"/>
      <c r="AE179" s="197"/>
      <c r="AF179" s="197"/>
      <c r="AG179" s="197"/>
      <c r="AH179" s="197"/>
      <c r="AI179" s="197"/>
      <c r="AJ179" s="197"/>
    </row>
    <row r="180" spans="1:36" x14ac:dyDescent="0.15">
      <c r="A180" s="165"/>
      <c r="B180" s="197"/>
      <c r="C180" s="197"/>
      <c r="D180" s="197"/>
      <c r="E180" s="197"/>
      <c r="F180" s="197"/>
      <c r="G180" s="197"/>
      <c r="H180" s="197"/>
      <c r="I180" s="197"/>
      <c r="J180" s="197"/>
      <c r="K180" s="197"/>
      <c r="L180" s="197"/>
      <c r="M180" s="197"/>
      <c r="N180" s="197"/>
      <c r="O180" s="197"/>
      <c r="P180" s="197"/>
      <c r="Q180" s="197"/>
      <c r="R180" s="197"/>
      <c r="S180" s="197"/>
      <c r="T180" s="197"/>
      <c r="U180" s="197"/>
      <c r="V180" s="197"/>
      <c r="W180" s="197"/>
      <c r="X180" s="197"/>
      <c r="Y180" s="197"/>
      <c r="Z180" s="197"/>
      <c r="AA180" s="197"/>
      <c r="AB180" s="197"/>
      <c r="AC180" s="197"/>
      <c r="AD180" s="197"/>
      <c r="AE180" s="197"/>
      <c r="AF180" s="197"/>
      <c r="AG180" s="197"/>
      <c r="AH180" s="197"/>
      <c r="AI180" s="197"/>
      <c r="AJ180" s="197"/>
    </row>
    <row r="181" spans="1:36" x14ac:dyDescent="0.15">
      <c r="A181" s="165"/>
      <c r="B181" s="197"/>
      <c r="C181" s="197"/>
      <c r="D181" s="197"/>
      <c r="E181" s="197"/>
      <c r="F181" s="197"/>
      <c r="G181" s="197"/>
      <c r="H181" s="197"/>
      <c r="I181" s="197"/>
      <c r="J181" s="197"/>
      <c r="K181" s="197"/>
      <c r="L181" s="197"/>
      <c r="M181" s="197"/>
      <c r="N181" s="197"/>
      <c r="O181" s="197"/>
      <c r="P181" s="197"/>
      <c r="Q181" s="197"/>
      <c r="R181" s="197"/>
      <c r="S181" s="197"/>
      <c r="T181" s="197"/>
      <c r="U181" s="197"/>
      <c r="V181" s="197"/>
      <c r="W181" s="197"/>
      <c r="X181" s="197"/>
      <c r="Y181" s="197"/>
      <c r="Z181" s="197"/>
      <c r="AA181" s="197"/>
      <c r="AB181" s="197"/>
      <c r="AC181" s="197"/>
      <c r="AD181" s="197"/>
      <c r="AE181" s="197"/>
      <c r="AF181" s="197"/>
      <c r="AG181" s="197"/>
      <c r="AH181" s="197"/>
      <c r="AI181" s="197"/>
      <c r="AJ181" s="197"/>
    </row>
    <row r="182" spans="1:36" x14ac:dyDescent="0.15">
      <c r="A182" s="165"/>
      <c r="B182" s="197"/>
      <c r="C182" s="197"/>
      <c r="D182" s="197"/>
      <c r="E182" s="197"/>
      <c r="F182" s="197"/>
      <c r="G182" s="197"/>
      <c r="H182" s="197"/>
      <c r="I182" s="197"/>
      <c r="J182" s="197"/>
      <c r="K182" s="197"/>
      <c r="L182" s="197"/>
      <c r="M182" s="197"/>
      <c r="N182" s="197"/>
      <c r="O182" s="197"/>
      <c r="P182" s="197"/>
      <c r="Q182" s="197"/>
      <c r="R182" s="197"/>
      <c r="S182" s="197"/>
      <c r="T182" s="197"/>
      <c r="U182" s="197"/>
      <c r="V182" s="197"/>
      <c r="W182" s="197"/>
      <c r="X182" s="197"/>
      <c r="Y182" s="197"/>
      <c r="Z182" s="197"/>
      <c r="AA182" s="197"/>
      <c r="AB182" s="197"/>
      <c r="AC182" s="197"/>
      <c r="AD182" s="197"/>
      <c r="AE182" s="197"/>
      <c r="AF182" s="197"/>
      <c r="AG182" s="197"/>
      <c r="AH182" s="197"/>
      <c r="AI182" s="197"/>
      <c r="AJ182" s="197"/>
    </row>
    <row r="183" spans="1:36" x14ac:dyDescent="0.15">
      <c r="A183" s="165"/>
      <c r="B183" s="197"/>
      <c r="C183" s="197"/>
      <c r="D183" s="197"/>
      <c r="E183" s="197"/>
      <c r="F183" s="197"/>
      <c r="G183" s="197"/>
      <c r="H183" s="197"/>
      <c r="I183" s="197"/>
      <c r="J183" s="197"/>
      <c r="K183" s="197"/>
      <c r="L183" s="197"/>
      <c r="M183" s="197"/>
      <c r="N183" s="197"/>
      <c r="O183" s="197"/>
      <c r="P183" s="197"/>
      <c r="Q183" s="197"/>
      <c r="R183" s="197"/>
      <c r="S183" s="197"/>
      <c r="T183" s="197"/>
      <c r="U183" s="197"/>
      <c r="V183" s="197"/>
      <c r="W183" s="197"/>
      <c r="X183" s="197"/>
      <c r="Y183" s="197"/>
      <c r="Z183" s="197"/>
      <c r="AA183" s="197"/>
      <c r="AB183" s="197"/>
      <c r="AC183" s="197"/>
      <c r="AD183" s="197"/>
      <c r="AE183" s="197"/>
      <c r="AF183" s="197"/>
      <c r="AG183" s="197"/>
      <c r="AH183" s="197"/>
      <c r="AI183" s="197"/>
      <c r="AJ183" s="197"/>
    </row>
    <row r="184" spans="1:36" x14ac:dyDescent="0.15">
      <c r="A184" s="165"/>
      <c r="B184" s="197"/>
      <c r="C184" s="197"/>
      <c r="D184" s="197"/>
      <c r="E184" s="197"/>
      <c r="F184" s="197"/>
      <c r="G184" s="197"/>
      <c r="H184" s="197"/>
      <c r="I184" s="197"/>
      <c r="J184" s="197"/>
      <c r="K184" s="197"/>
      <c r="L184" s="197"/>
      <c r="M184" s="197"/>
      <c r="N184" s="197"/>
      <c r="O184" s="197"/>
      <c r="P184" s="197"/>
      <c r="Q184" s="197"/>
      <c r="R184" s="197"/>
      <c r="S184" s="197"/>
      <c r="T184" s="197"/>
      <c r="U184" s="197"/>
      <c r="V184" s="197"/>
      <c r="W184" s="197"/>
      <c r="X184" s="197"/>
      <c r="Y184" s="197"/>
      <c r="Z184" s="197"/>
      <c r="AA184" s="197"/>
      <c r="AB184" s="197"/>
      <c r="AC184" s="197"/>
      <c r="AD184" s="197"/>
      <c r="AE184" s="197"/>
      <c r="AF184" s="197"/>
      <c r="AG184" s="197"/>
      <c r="AH184" s="197"/>
      <c r="AI184" s="197"/>
      <c r="AJ184" s="197"/>
    </row>
    <row r="185" spans="1:36" x14ac:dyDescent="0.15">
      <c r="A185" s="165"/>
      <c r="B185" s="197"/>
      <c r="C185" s="197"/>
      <c r="D185" s="197"/>
      <c r="E185" s="197"/>
      <c r="F185" s="197"/>
      <c r="G185" s="197"/>
      <c r="H185" s="197"/>
      <c r="I185" s="197"/>
      <c r="J185" s="197"/>
      <c r="K185" s="197"/>
      <c r="L185" s="197"/>
      <c r="M185" s="197"/>
      <c r="N185" s="197"/>
      <c r="O185" s="197"/>
      <c r="P185" s="197"/>
      <c r="Q185" s="197"/>
      <c r="R185" s="197"/>
      <c r="S185" s="197"/>
      <c r="T185" s="197"/>
      <c r="U185" s="197"/>
      <c r="V185" s="197"/>
      <c r="W185" s="197"/>
      <c r="X185" s="197"/>
      <c r="Y185" s="197"/>
      <c r="Z185" s="197"/>
      <c r="AA185" s="197"/>
      <c r="AB185" s="197"/>
      <c r="AC185" s="197"/>
      <c r="AD185" s="197"/>
      <c r="AE185" s="197"/>
      <c r="AF185" s="197"/>
      <c r="AG185" s="197"/>
      <c r="AH185" s="197"/>
      <c r="AI185" s="197"/>
      <c r="AJ185" s="197"/>
    </row>
    <row r="186" spans="1:36" x14ac:dyDescent="0.15">
      <c r="A186" s="165"/>
      <c r="B186" s="197"/>
      <c r="C186" s="197"/>
      <c r="D186" s="197"/>
      <c r="E186" s="197"/>
      <c r="F186" s="197"/>
      <c r="G186" s="197"/>
      <c r="H186" s="197"/>
      <c r="I186" s="197"/>
      <c r="J186" s="197"/>
      <c r="K186" s="197"/>
      <c r="L186" s="197"/>
      <c r="M186" s="197"/>
      <c r="N186" s="197"/>
      <c r="O186" s="197"/>
      <c r="P186" s="197"/>
      <c r="Q186" s="197"/>
      <c r="R186" s="197"/>
      <c r="S186" s="197"/>
      <c r="T186" s="197"/>
      <c r="U186" s="197"/>
      <c r="V186" s="197"/>
      <c r="W186" s="197"/>
      <c r="X186" s="197"/>
      <c r="Y186" s="197"/>
      <c r="Z186" s="197"/>
      <c r="AA186" s="197"/>
      <c r="AB186" s="197"/>
      <c r="AC186" s="197"/>
      <c r="AD186" s="197"/>
      <c r="AE186" s="197"/>
      <c r="AF186" s="197"/>
      <c r="AG186" s="197"/>
      <c r="AH186" s="197"/>
      <c r="AI186" s="197"/>
      <c r="AJ186" s="197"/>
    </row>
    <row r="187" spans="1:36" x14ac:dyDescent="0.15">
      <c r="A187" s="165"/>
      <c r="B187" s="197"/>
      <c r="C187" s="197"/>
      <c r="D187" s="197"/>
      <c r="E187" s="197"/>
      <c r="F187" s="197"/>
      <c r="G187" s="197"/>
      <c r="H187" s="197"/>
      <c r="I187" s="197"/>
      <c r="J187" s="197"/>
      <c r="K187" s="197"/>
      <c r="L187" s="197"/>
      <c r="M187" s="197"/>
      <c r="N187" s="197"/>
      <c r="O187" s="197"/>
      <c r="P187" s="197"/>
      <c r="Q187" s="197"/>
      <c r="R187" s="197"/>
      <c r="S187" s="197"/>
      <c r="T187" s="197"/>
      <c r="U187" s="197"/>
      <c r="V187" s="197"/>
      <c r="W187" s="197"/>
      <c r="X187" s="197"/>
      <c r="Y187" s="197"/>
      <c r="Z187" s="197"/>
      <c r="AA187" s="197"/>
      <c r="AB187" s="197"/>
      <c r="AC187" s="197"/>
      <c r="AD187" s="197"/>
      <c r="AE187" s="197"/>
      <c r="AF187" s="197"/>
      <c r="AG187" s="197"/>
      <c r="AH187" s="197"/>
      <c r="AI187" s="197"/>
      <c r="AJ187" s="197"/>
    </row>
    <row r="188" spans="1:36" x14ac:dyDescent="0.15">
      <c r="A188" s="165"/>
      <c r="B188" s="197"/>
      <c r="C188" s="197"/>
      <c r="D188" s="197"/>
      <c r="E188" s="197"/>
      <c r="F188" s="197"/>
      <c r="G188" s="197"/>
      <c r="H188" s="197"/>
      <c r="I188" s="197"/>
      <c r="J188" s="197"/>
      <c r="K188" s="197"/>
      <c r="L188" s="197"/>
      <c r="M188" s="197"/>
      <c r="N188" s="197"/>
      <c r="O188" s="197"/>
      <c r="P188" s="197"/>
      <c r="Q188" s="197"/>
      <c r="R188" s="197"/>
      <c r="S188" s="197"/>
      <c r="T188" s="197"/>
      <c r="U188" s="197"/>
      <c r="V188" s="197"/>
      <c r="W188" s="197"/>
      <c r="X188" s="197"/>
      <c r="Y188" s="197"/>
      <c r="Z188" s="197"/>
      <c r="AA188" s="197"/>
      <c r="AB188" s="197"/>
      <c r="AC188" s="197"/>
      <c r="AD188" s="197"/>
      <c r="AE188" s="197"/>
      <c r="AF188" s="197"/>
      <c r="AG188" s="197"/>
      <c r="AH188" s="197"/>
      <c r="AI188" s="197"/>
      <c r="AJ188" s="197"/>
    </row>
    <row r="189" spans="1:36" x14ac:dyDescent="0.15">
      <c r="A189" s="165"/>
      <c r="B189" s="197"/>
      <c r="C189" s="197"/>
      <c r="D189" s="197"/>
      <c r="E189" s="197"/>
      <c r="F189" s="197"/>
      <c r="G189" s="197"/>
      <c r="H189" s="197"/>
      <c r="I189" s="197"/>
      <c r="J189" s="197"/>
      <c r="K189" s="197"/>
      <c r="L189" s="197"/>
      <c r="M189" s="197"/>
      <c r="N189" s="197"/>
      <c r="O189" s="197"/>
      <c r="P189" s="197"/>
      <c r="Q189" s="197"/>
      <c r="R189" s="197"/>
      <c r="S189" s="197"/>
      <c r="T189" s="197"/>
      <c r="U189" s="197"/>
      <c r="V189" s="197"/>
      <c r="W189" s="197"/>
      <c r="X189" s="197"/>
      <c r="Y189" s="197"/>
      <c r="Z189" s="197"/>
      <c r="AA189" s="197"/>
      <c r="AB189" s="197"/>
      <c r="AC189" s="197"/>
      <c r="AD189" s="197"/>
      <c r="AE189" s="197"/>
      <c r="AF189" s="197"/>
      <c r="AG189" s="197"/>
      <c r="AH189" s="197"/>
      <c r="AI189" s="197"/>
      <c r="AJ189" s="197"/>
    </row>
    <row r="190" spans="1:36" x14ac:dyDescent="0.15">
      <c r="A190" s="165"/>
      <c r="B190" s="197"/>
      <c r="C190" s="197"/>
      <c r="D190" s="197"/>
      <c r="E190" s="197"/>
      <c r="F190" s="197"/>
      <c r="G190" s="197"/>
      <c r="H190" s="197"/>
      <c r="I190" s="197"/>
      <c r="J190" s="197"/>
      <c r="K190" s="197"/>
      <c r="L190" s="197"/>
      <c r="M190" s="197"/>
      <c r="N190" s="197"/>
      <c r="O190" s="197"/>
      <c r="P190" s="197"/>
      <c r="Q190" s="197"/>
      <c r="R190" s="197"/>
      <c r="S190" s="197"/>
      <c r="T190" s="197"/>
      <c r="U190" s="197"/>
      <c r="V190" s="197"/>
      <c r="W190" s="197"/>
      <c r="X190" s="197"/>
      <c r="Y190" s="197"/>
      <c r="Z190" s="197"/>
      <c r="AA190" s="197"/>
      <c r="AB190" s="197"/>
      <c r="AC190" s="197"/>
      <c r="AD190" s="197"/>
      <c r="AE190" s="197"/>
      <c r="AF190" s="197"/>
      <c r="AG190" s="197"/>
      <c r="AH190" s="197"/>
      <c r="AI190" s="197"/>
      <c r="AJ190" s="197"/>
    </row>
    <row r="191" spans="1:36" x14ac:dyDescent="0.15">
      <c r="A191" s="165"/>
      <c r="B191" s="197"/>
      <c r="C191" s="197"/>
      <c r="D191" s="197"/>
      <c r="E191" s="197"/>
      <c r="F191" s="197"/>
      <c r="G191" s="197"/>
      <c r="H191" s="197"/>
      <c r="I191" s="197"/>
      <c r="J191" s="197"/>
      <c r="K191" s="197"/>
      <c r="L191" s="197"/>
      <c r="M191" s="197"/>
      <c r="N191" s="197"/>
      <c r="O191" s="197"/>
      <c r="P191" s="197"/>
      <c r="Q191" s="197"/>
      <c r="R191" s="197"/>
      <c r="S191" s="197"/>
      <c r="T191" s="197"/>
      <c r="U191" s="197"/>
      <c r="V191" s="197"/>
      <c r="W191" s="197"/>
      <c r="X191" s="197"/>
      <c r="Y191" s="197"/>
      <c r="Z191" s="197"/>
      <c r="AA191" s="197"/>
      <c r="AB191" s="197"/>
      <c r="AC191" s="197"/>
      <c r="AD191" s="197"/>
      <c r="AE191" s="197"/>
      <c r="AF191" s="197"/>
      <c r="AG191" s="197"/>
      <c r="AH191" s="197"/>
      <c r="AI191" s="197"/>
      <c r="AJ191" s="197"/>
    </row>
    <row r="192" spans="1:36" x14ac:dyDescent="0.15">
      <c r="A192" s="165"/>
      <c r="B192" s="197"/>
      <c r="C192" s="197"/>
      <c r="D192" s="197"/>
      <c r="E192" s="197"/>
      <c r="F192" s="197"/>
      <c r="G192" s="197"/>
      <c r="H192" s="197"/>
      <c r="I192" s="197"/>
      <c r="J192" s="197"/>
      <c r="K192" s="197"/>
      <c r="L192" s="197"/>
      <c r="M192" s="197"/>
      <c r="N192" s="197"/>
      <c r="O192" s="197"/>
      <c r="P192" s="197"/>
      <c r="Q192" s="197"/>
      <c r="R192" s="197"/>
      <c r="S192" s="197"/>
      <c r="T192" s="197"/>
      <c r="U192" s="197"/>
      <c r="V192" s="197"/>
      <c r="W192" s="197"/>
      <c r="X192" s="197"/>
      <c r="Y192" s="197"/>
      <c r="Z192" s="197"/>
      <c r="AA192" s="197"/>
      <c r="AB192" s="197"/>
      <c r="AC192" s="197"/>
      <c r="AD192" s="197"/>
      <c r="AE192" s="197"/>
      <c r="AF192" s="197"/>
      <c r="AG192" s="197"/>
      <c r="AH192" s="197"/>
      <c r="AI192" s="197"/>
      <c r="AJ192" s="197"/>
    </row>
    <row r="193" spans="2:36" x14ac:dyDescent="0.15">
      <c r="B193" s="197"/>
      <c r="C193" s="199"/>
      <c r="D193" s="199"/>
      <c r="E193" s="199"/>
      <c r="F193" s="199"/>
      <c r="G193" s="199"/>
      <c r="H193" s="199"/>
      <c r="I193" s="199"/>
      <c r="J193" s="199"/>
      <c r="K193" s="199"/>
      <c r="L193" s="199"/>
      <c r="M193" s="199"/>
      <c r="N193" s="199"/>
      <c r="O193" s="199"/>
      <c r="P193" s="199"/>
      <c r="Q193" s="199"/>
      <c r="R193" s="199"/>
      <c r="S193" s="199"/>
      <c r="T193" s="199"/>
      <c r="U193" s="199"/>
      <c r="V193" s="199"/>
      <c r="W193" s="199"/>
      <c r="X193" s="199"/>
      <c r="Y193" s="199"/>
      <c r="Z193" s="199"/>
      <c r="AA193" s="199"/>
      <c r="AB193" s="199"/>
      <c r="AC193" s="199"/>
      <c r="AD193" s="199"/>
      <c r="AE193" s="199"/>
      <c r="AF193" s="199"/>
      <c r="AG193" s="199"/>
      <c r="AH193" s="199"/>
      <c r="AI193" s="199"/>
      <c r="AJ193" s="199"/>
    </row>
    <row r="194" spans="2:36" x14ac:dyDescent="0.15">
      <c r="B194" s="199"/>
      <c r="C194" s="199"/>
      <c r="D194" s="199"/>
      <c r="E194" s="199"/>
      <c r="F194" s="199"/>
      <c r="G194" s="199"/>
      <c r="H194" s="199"/>
      <c r="I194" s="199"/>
      <c r="J194" s="199"/>
      <c r="K194" s="199"/>
      <c r="L194" s="199"/>
      <c r="M194" s="199"/>
      <c r="N194" s="199"/>
      <c r="O194" s="199"/>
      <c r="P194" s="199"/>
      <c r="Q194" s="199"/>
      <c r="R194" s="199"/>
      <c r="S194" s="199"/>
      <c r="T194" s="199"/>
      <c r="U194" s="199"/>
      <c r="V194" s="199"/>
      <c r="W194" s="199"/>
      <c r="X194" s="199"/>
      <c r="Y194" s="199"/>
      <c r="Z194" s="199"/>
      <c r="AA194" s="199"/>
      <c r="AB194" s="199"/>
      <c r="AC194" s="199"/>
      <c r="AD194" s="199"/>
      <c r="AE194" s="199"/>
      <c r="AF194" s="199"/>
      <c r="AG194" s="199"/>
      <c r="AH194" s="199"/>
      <c r="AI194" s="199"/>
      <c r="AJ194" s="199"/>
    </row>
    <row r="195" spans="2:36" x14ac:dyDescent="0.15">
      <c r="B195" s="199"/>
    </row>
  </sheetData>
  <sheetProtection password="B2EA" sheet="1" formatCells="0"/>
  <mergeCells count="313">
    <mergeCell ref="T157:AM157"/>
    <mergeCell ref="T158:AM158"/>
    <mergeCell ref="D159:S159"/>
    <mergeCell ref="T159:AM160"/>
    <mergeCell ref="D160:S160"/>
    <mergeCell ref="T151:AM151"/>
    <mergeCell ref="D152:S152"/>
    <mergeCell ref="T152:AM152"/>
    <mergeCell ref="T153:AM153"/>
    <mergeCell ref="D154:S154"/>
    <mergeCell ref="T154:AM154"/>
    <mergeCell ref="T145:AM145"/>
    <mergeCell ref="T146:AM146"/>
    <mergeCell ref="D147:S147"/>
    <mergeCell ref="T147:AM147"/>
    <mergeCell ref="A148:AM148"/>
    <mergeCell ref="T150:AM150"/>
    <mergeCell ref="D141:S141"/>
    <mergeCell ref="T141:AM141"/>
    <mergeCell ref="T142:AM142"/>
    <mergeCell ref="T143:AM143"/>
    <mergeCell ref="D144:S144"/>
    <mergeCell ref="T144:AM144"/>
    <mergeCell ref="D139:S139"/>
    <mergeCell ref="T139:AM139"/>
    <mergeCell ref="D140:S140"/>
    <mergeCell ref="T140:AM140"/>
    <mergeCell ref="AG124:AM124"/>
    <mergeCell ref="T133:AM133"/>
    <mergeCell ref="T134:AM134"/>
    <mergeCell ref="D135:S135"/>
    <mergeCell ref="T135:AM135"/>
    <mergeCell ref="D136:S136"/>
    <mergeCell ref="T136:AM136"/>
    <mergeCell ref="A124:D124"/>
    <mergeCell ref="E124:I124"/>
    <mergeCell ref="J124:M124"/>
    <mergeCell ref="N124:U124"/>
    <mergeCell ref="V124:Y124"/>
    <mergeCell ref="Z124:AF124"/>
    <mergeCell ref="T137:AM137"/>
    <mergeCell ref="D138:S138"/>
    <mergeCell ref="T138:AM138"/>
    <mergeCell ref="J121:Y121"/>
    <mergeCell ref="Z121:AF121"/>
    <mergeCell ref="AG121:AM121"/>
    <mergeCell ref="E122:I122"/>
    <mergeCell ref="J122:Y122"/>
    <mergeCell ref="Z122:AF122"/>
    <mergeCell ref="AG122:AM122"/>
    <mergeCell ref="A119:D123"/>
    <mergeCell ref="E119:I119"/>
    <mergeCell ref="J119:Y119"/>
    <mergeCell ref="Z119:AF119"/>
    <mergeCell ref="AG119:AM119"/>
    <mergeCell ref="E120:I120"/>
    <mergeCell ref="J120:Y120"/>
    <mergeCell ref="Z120:AF120"/>
    <mergeCell ref="AG120:AM120"/>
    <mergeCell ref="E121:I121"/>
    <mergeCell ref="E123:I123"/>
    <mergeCell ref="J123:Y123"/>
    <mergeCell ref="Z123:AF123"/>
    <mergeCell ref="AG123:AM123"/>
    <mergeCell ref="Z112:AF112"/>
    <mergeCell ref="AG112:AM112"/>
    <mergeCell ref="AG115:AM115"/>
    <mergeCell ref="A118:D118"/>
    <mergeCell ref="E118:I118"/>
    <mergeCell ref="J118:Y118"/>
    <mergeCell ref="Z118:AF118"/>
    <mergeCell ref="AG118:AM118"/>
    <mergeCell ref="A115:D115"/>
    <mergeCell ref="E115:I115"/>
    <mergeCell ref="J115:M115"/>
    <mergeCell ref="N115:U115"/>
    <mergeCell ref="V115:Y115"/>
    <mergeCell ref="Z115:AF115"/>
    <mergeCell ref="A109:D109"/>
    <mergeCell ref="E109:I109"/>
    <mergeCell ref="J109:Y109"/>
    <mergeCell ref="Z109:AF109"/>
    <mergeCell ref="AG109:AM109"/>
    <mergeCell ref="A110:D114"/>
    <mergeCell ref="E110:I110"/>
    <mergeCell ref="J110:Y110"/>
    <mergeCell ref="Z110:AF110"/>
    <mergeCell ref="AG110:AM110"/>
    <mergeCell ref="E113:I113"/>
    <mergeCell ref="J113:Y113"/>
    <mergeCell ref="Z113:AF113"/>
    <mergeCell ref="AG113:AM113"/>
    <mergeCell ref="E114:I114"/>
    <mergeCell ref="J114:Y114"/>
    <mergeCell ref="Z114:AF114"/>
    <mergeCell ref="AG114:AM114"/>
    <mergeCell ref="E111:I111"/>
    <mergeCell ref="J111:Y111"/>
    <mergeCell ref="Z111:AF111"/>
    <mergeCell ref="AG111:AM111"/>
    <mergeCell ref="E112:I112"/>
    <mergeCell ref="J112:Y112"/>
    <mergeCell ref="J105:Y105"/>
    <mergeCell ref="Z105:AF105"/>
    <mergeCell ref="AG105:AM105"/>
    <mergeCell ref="A106:D106"/>
    <mergeCell ref="E106:I106"/>
    <mergeCell ref="J106:M106"/>
    <mergeCell ref="N106:U106"/>
    <mergeCell ref="V106:Y106"/>
    <mergeCell ref="Z106:AF106"/>
    <mergeCell ref="AG106:AM106"/>
    <mergeCell ref="A103:D105"/>
    <mergeCell ref="E103:I103"/>
    <mergeCell ref="J103:Y103"/>
    <mergeCell ref="Z103:AF103"/>
    <mergeCell ref="AG103:AM103"/>
    <mergeCell ref="E104:I104"/>
    <mergeCell ref="J104:Y104"/>
    <mergeCell ref="Z104:AF104"/>
    <mergeCell ref="AG104:AM104"/>
    <mergeCell ref="E105:I105"/>
    <mergeCell ref="E101:I101"/>
    <mergeCell ref="J101:Y101"/>
    <mergeCell ref="Z101:AF101"/>
    <mergeCell ref="AG101:AM101"/>
    <mergeCell ref="E102:I102"/>
    <mergeCell ref="J102:Y102"/>
    <mergeCell ref="Z102:AF102"/>
    <mergeCell ref="AG102:AM102"/>
    <mergeCell ref="E99:I99"/>
    <mergeCell ref="J99:Y99"/>
    <mergeCell ref="Z99:AF99"/>
    <mergeCell ref="AG99:AM99"/>
    <mergeCell ref="E100:I100"/>
    <mergeCell ref="J100:Y100"/>
    <mergeCell ref="Z100:AF100"/>
    <mergeCell ref="AG100:AM100"/>
    <mergeCell ref="E97:I97"/>
    <mergeCell ref="J97:Y97"/>
    <mergeCell ref="Z97:AF97"/>
    <mergeCell ref="AG97:AM97"/>
    <mergeCell ref="E98:I98"/>
    <mergeCell ref="J98:Y98"/>
    <mergeCell ref="Z98:AF98"/>
    <mergeCell ref="AG98:AM98"/>
    <mergeCell ref="E95:I95"/>
    <mergeCell ref="J95:Y95"/>
    <mergeCell ref="Z95:AF95"/>
    <mergeCell ref="AG95:AM95"/>
    <mergeCell ref="E96:I96"/>
    <mergeCell ref="J96:Y96"/>
    <mergeCell ref="Z96:AF96"/>
    <mergeCell ref="AG96:AM96"/>
    <mergeCell ref="AG88:AM88"/>
    <mergeCell ref="E93:I93"/>
    <mergeCell ref="J93:Y93"/>
    <mergeCell ref="Z93:AF93"/>
    <mergeCell ref="AG93:AM93"/>
    <mergeCell ref="E94:I94"/>
    <mergeCell ref="J94:Y94"/>
    <mergeCell ref="Z94:AF94"/>
    <mergeCell ref="AG94:AM94"/>
    <mergeCell ref="E91:I91"/>
    <mergeCell ref="J91:Y91"/>
    <mergeCell ref="Z91:AF91"/>
    <mergeCell ref="AG91:AM91"/>
    <mergeCell ref="E92:I92"/>
    <mergeCell ref="J92:Y92"/>
    <mergeCell ref="Z92:AF92"/>
    <mergeCell ref="AG92:AM92"/>
    <mergeCell ref="A85:D102"/>
    <mergeCell ref="E85:I85"/>
    <mergeCell ref="J85:Y85"/>
    <mergeCell ref="Z85:AF85"/>
    <mergeCell ref="AG85:AM85"/>
    <mergeCell ref="E86:I86"/>
    <mergeCell ref="J86:Y86"/>
    <mergeCell ref="Z86:AF86"/>
    <mergeCell ref="AG86:AM86"/>
    <mergeCell ref="E87:I87"/>
    <mergeCell ref="E89:I89"/>
    <mergeCell ref="J89:Y89"/>
    <mergeCell ref="Z89:AF89"/>
    <mergeCell ref="AG89:AM89"/>
    <mergeCell ref="E90:I90"/>
    <mergeCell ref="J90:Y90"/>
    <mergeCell ref="Z90:AF90"/>
    <mergeCell ref="AG90:AM90"/>
    <mergeCell ref="J87:Y87"/>
    <mergeCell ref="Z87:AF87"/>
    <mergeCell ref="AG87:AM87"/>
    <mergeCell ref="E88:I88"/>
    <mergeCell ref="J88:Y88"/>
    <mergeCell ref="Z88:AF88"/>
    <mergeCell ref="C79:E79"/>
    <mergeCell ref="F79:T79"/>
    <mergeCell ref="U79:W79"/>
    <mergeCell ref="X79:AM79"/>
    <mergeCell ref="B80:AM80"/>
    <mergeCell ref="A84:D84"/>
    <mergeCell ref="E84:I84"/>
    <mergeCell ref="J84:Y84"/>
    <mergeCell ref="Z84:AF84"/>
    <mergeCell ref="AG84:AM84"/>
    <mergeCell ref="C77:E77"/>
    <mergeCell ref="F77:T77"/>
    <mergeCell ref="U77:W77"/>
    <mergeCell ref="X77:AM77"/>
    <mergeCell ref="C78:AE78"/>
    <mergeCell ref="AF78:AM78"/>
    <mergeCell ref="C73:V73"/>
    <mergeCell ref="X73:AM73"/>
    <mergeCell ref="B75:AE75"/>
    <mergeCell ref="AF75:AM75"/>
    <mergeCell ref="C76:AE76"/>
    <mergeCell ref="AF76:AM76"/>
    <mergeCell ref="C65:AE65"/>
    <mergeCell ref="AF65:AM65"/>
    <mergeCell ref="C66:AE66"/>
    <mergeCell ref="AF66:AM66"/>
    <mergeCell ref="B68:AM68"/>
    <mergeCell ref="A70:AM70"/>
    <mergeCell ref="B60:AM60"/>
    <mergeCell ref="B62:AE62"/>
    <mergeCell ref="AF62:AM62"/>
    <mergeCell ref="C63:AE63"/>
    <mergeCell ref="AF63:AM63"/>
    <mergeCell ref="C64:AE64"/>
    <mergeCell ref="AF64:AM64"/>
    <mergeCell ref="A54:AM54"/>
    <mergeCell ref="C57:V57"/>
    <mergeCell ref="W57:AB57"/>
    <mergeCell ref="AC57:AM57"/>
    <mergeCell ref="C59:V59"/>
    <mergeCell ref="W59:AB59"/>
    <mergeCell ref="AC59:AM59"/>
    <mergeCell ref="C48:AE48"/>
    <mergeCell ref="AF48:AG48"/>
    <mergeCell ref="AF49:AM49"/>
    <mergeCell ref="C50:AE50"/>
    <mergeCell ref="AF50:AM50"/>
    <mergeCell ref="B52:AM52"/>
    <mergeCell ref="C44:AE44"/>
    <mergeCell ref="AF44:AM44"/>
    <mergeCell ref="AF45:AM45"/>
    <mergeCell ref="C46:AE46"/>
    <mergeCell ref="AF46:AM46"/>
    <mergeCell ref="AF47:AM47"/>
    <mergeCell ref="C41:AE41"/>
    <mergeCell ref="AF41:AM41"/>
    <mergeCell ref="AD42:AE42"/>
    <mergeCell ref="AF42:AG42"/>
    <mergeCell ref="D43:Y43"/>
    <mergeCell ref="AD43:AE43"/>
    <mergeCell ref="AF43:AG43"/>
    <mergeCell ref="C37:AE37"/>
    <mergeCell ref="AF37:AM37"/>
    <mergeCell ref="AF38:AM38"/>
    <mergeCell ref="C39:AE39"/>
    <mergeCell ref="AF39:AG39"/>
    <mergeCell ref="C40:AE40"/>
    <mergeCell ref="AF40:AM40"/>
    <mergeCell ref="B31:AM31"/>
    <mergeCell ref="B32:AM32"/>
    <mergeCell ref="C34:AE34"/>
    <mergeCell ref="AF34:AM34"/>
    <mergeCell ref="AF35:AM35"/>
    <mergeCell ref="C36:AE36"/>
    <mergeCell ref="AF36:AG36"/>
    <mergeCell ref="C25:V25"/>
    <mergeCell ref="C27:V27"/>
    <mergeCell ref="X27:AM27"/>
    <mergeCell ref="C28:V28"/>
    <mergeCell ref="X28:AM28"/>
    <mergeCell ref="C30:V30"/>
    <mergeCell ref="D18:AM18"/>
    <mergeCell ref="D19:AM19"/>
    <mergeCell ref="D20:AM20"/>
    <mergeCell ref="D21:AM21"/>
    <mergeCell ref="C24:V24"/>
    <mergeCell ref="X24:AM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44:AM44">
    <cfRule type="expression" dxfId="2" priority="3">
      <formula>$C$44&lt;&gt;""</formula>
    </cfRule>
  </conditionalFormatting>
  <conditionalFormatting sqref="AF40:AM40">
    <cfRule type="expression" dxfId="1" priority="2">
      <formula>$C$40&lt;&gt;""</formula>
    </cfRule>
  </conditionalFormatting>
  <dataValidations count="1">
    <dataValidation imeMode="halfAlpha" allowBlank="1" showInputMessage="1" showErrorMessage="1" sqref="S53:X53 AM33 AM36 S33:X33 AM39 AM69 J51:N51 AD53:AH53 AC51:AL51 AM53 J53:N53 AH36:AJ36 J33:N33 S69:X69 AC33:AH33 AC45:AE45 AM42:AM43 S74:X74 J74:N74 AC74:AH74 AH39:AJ39 AM48 AH42:AJ43 J45:N45 AM74 AD69:AH69 S51:X51 S45:X45 AM61 S61:X61 J61:N61 AC61:AH61 J67:N67 AC67:AL67 S67:X67 J69:N69 AH48:AJ48 AC49:AE49 J49:N49 S49:X49"/>
  </dataValidations>
  <printOptions horizontalCentered="1"/>
  <pageMargins left="0.55118110236220474" right="0.55118110236220474" top="0.43307086614173229" bottom="0.43307086614173229" header="0.31496062992125984" footer="0.15748031496062992"/>
  <pageSetup paperSize="9" scale="98" orientation="portrait" r:id="rId1"/>
  <headerFooter alignWithMargins="0">
    <oddFooter xml:space="preserve">&amp;C&amp;P / &amp;N </oddFooter>
  </headerFooter>
  <rowBreaks count="2" manualBreakCount="2">
    <brk id="52" max="39" man="1"/>
    <brk id="107"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DDDE2F38-8B9A-4B08-8B92-E07B94054FFE}">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計算用!$C$41:$C$42</xm:f>
          </x14:formula1>
          <xm:sqref>AF65:AM66 AF78:AM78 AF76:AM76</xm:sqref>
        </x14:dataValidation>
        <x14:dataValidation type="list" allowBlank="1" showInputMessage="1" showErrorMessage="1">
          <x14:formula1>
            <xm:f>計算用!$B$41:$B$42</xm:f>
          </x14:formula1>
          <xm:sqref>AF35:AM35 AF38:AM38 AF46:AM47 AF40:AM40 AF44:AM44 AF63:AM64 AF50:AM50</xm:sqref>
        </x14:dataValidation>
        <x14:dataValidation type="list" allowBlank="1" showInputMessage="1" showErrorMessage="1">
          <x14:formula1>
            <xm:f>計算用!$A$41:$A$42</xm:f>
          </x14:formula1>
          <xm:sqref>B73 I10:I12 B24:B25 W27:W28 W24 B17:B21 B57 B59 W73 B27:B28 B30</xm:sqref>
        </x14:dataValidation>
        <x14:dataValidation type="list" allowBlank="1" showInputMessage="1" showErrorMessage="1">
          <x14:formula1>
            <xm:f>計算用!$A$2:$A$36</xm:f>
          </x14:formula1>
          <xm:sqref>L5</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J43"/>
  <sheetViews>
    <sheetView zoomScale="140" zoomScaleNormal="140" workbookViewId="0">
      <selection activeCell="B5" sqref="B5"/>
    </sheetView>
  </sheetViews>
  <sheetFormatPr defaultRowHeight="13.5" x14ac:dyDescent="0.15"/>
  <cols>
    <col min="1" max="1" width="49.125" bestFit="1" customWidth="1"/>
    <col min="2" max="4" width="15" customWidth="1"/>
    <col min="6" max="6" width="12" customWidth="1"/>
  </cols>
  <sheetData>
    <row r="1" spans="1:6" ht="63" x14ac:dyDescent="0.15">
      <c r="A1" s="68" t="s">
        <v>111</v>
      </c>
      <c r="B1" s="69" t="s">
        <v>98</v>
      </c>
      <c r="C1" s="69" t="s">
        <v>99</v>
      </c>
      <c r="D1" s="69" t="s">
        <v>100</v>
      </c>
      <c r="E1" s="70" t="s">
        <v>101</v>
      </c>
      <c r="F1" s="70" t="s">
        <v>115</v>
      </c>
    </row>
    <row r="2" spans="1:6" x14ac:dyDescent="0.15">
      <c r="A2" s="64" t="s">
        <v>48</v>
      </c>
      <c r="B2" s="65">
        <v>537</v>
      </c>
      <c r="C2" s="65">
        <v>537</v>
      </c>
      <c r="D2" s="65">
        <v>268</v>
      </c>
      <c r="E2" s="64" t="s">
        <v>54</v>
      </c>
      <c r="F2" s="65">
        <v>4</v>
      </c>
    </row>
    <row r="3" spans="1:6" x14ac:dyDescent="0.15">
      <c r="A3" s="64" t="s">
        <v>49</v>
      </c>
      <c r="B3" s="65">
        <v>684</v>
      </c>
      <c r="C3" s="65">
        <v>684</v>
      </c>
      <c r="D3" s="65">
        <v>342</v>
      </c>
      <c r="E3" s="64" t="s">
        <v>54</v>
      </c>
      <c r="F3" s="65">
        <v>4</v>
      </c>
    </row>
    <row r="4" spans="1:6" x14ac:dyDescent="0.15">
      <c r="A4" s="64" t="s">
        <v>50</v>
      </c>
      <c r="B4" s="65">
        <v>889</v>
      </c>
      <c r="C4" s="65">
        <v>889</v>
      </c>
      <c r="D4" s="65">
        <v>445</v>
      </c>
      <c r="E4" s="64" t="s">
        <v>54</v>
      </c>
      <c r="F4" s="65">
        <v>4</v>
      </c>
    </row>
    <row r="5" spans="1:6" x14ac:dyDescent="0.15">
      <c r="A5" s="66" t="s">
        <v>72</v>
      </c>
      <c r="B5" s="65">
        <v>231</v>
      </c>
      <c r="C5" s="65">
        <v>231</v>
      </c>
      <c r="D5" s="65">
        <v>115</v>
      </c>
      <c r="E5" s="64" t="s">
        <v>54</v>
      </c>
      <c r="F5" s="65">
        <v>4</v>
      </c>
    </row>
    <row r="6" spans="1:6" x14ac:dyDescent="0.15">
      <c r="A6" s="64" t="s">
        <v>17</v>
      </c>
      <c r="B6" s="65">
        <v>226</v>
      </c>
      <c r="C6" s="65">
        <v>226</v>
      </c>
      <c r="D6" s="65">
        <v>113</v>
      </c>
      <c r="E6" s="64" t="s">
        <v>54</v>
      </c>
      <c r="F6" s="65">
        <v>4</v>
      </c>
    </row>
    <row r="7" spans="1:6" x14ac:dyDescent="0.15">
      <c r="A7" s="64" t="s">
        <v>51</v>
      </c>
      <c r="B7" s="65">
        <v>564</v>
      </c>
      <c r="C7" s="65">
        <v>564</v>
      </c>
      <c r="D7" s="65">
        <v>282</v>
      </c>
      <c r="E7" s="64" t="s">
        <v>54</v>
      </c>
      <c r="F7" s="65">
        <v>4</v>
      </c>
    </row>
    <row r="8" spans="1:6" x14ac:dyDescent="0.15">
      <c r="A8" s="64" t="s">
        <v>52</v>
      </c>
      <c r="B8" s="65">
        <v>710</v>
      </c>
      <c r="C8" s="65">
        <v>710</v>
      </c>
      <c r="D8" s="65">
        <v>355</v>
      </c>
      <c r="E8" s="64" t="s">
        <v>54</v>
      </c>
      <c r="F8" s="65">
        <v>4</v>
      </c>
    </row>
    <row r="9" spans="1:6" x14ac:dyDescent="0.15">
      <c r="A9" s="64" t="s">
        <v>53</v>
      </c>
      <c r="B9" s="65">
        <v>1133</v>
      </c>
      <c r="C9" s="65">
        <v>1133</v>
      </c>
      <c r="D9" s="65">
        <v>567</v>
      </c>
      <c r="E9" s="64" t="s">
        <v>54</v>
      </c>
      <c r="F9" s="65">
        <v>4</v>
      </c>
    </row>
    <row r="10" spans="1:6" x14ac:dyDescent="0.15">
      <c r="A10" s="64" t="s">
        <v>47</v>
      </c>
      <c r="B10" s="65">
        <v>27</v>
      </c>
      <c r="C10" s="73"/>
      <c r="D10" s="65">
        <v>13</v>
      </c>
      <c r="E10" s="64" t="s">
        <v>55</v>
      </c>
      <c r="F10" s="65">
        <v>3</v>
      </c>
    </row>
    <row r="11" spans="1:6" x14ac:dyDescent="0.15">
      <c r="A11" s="64" t="s">
        <v>36</v>
      </c>
      <c r="B11" s="65">
        <v>27</v>
      </c>
      <c r="C11" s="73"/>
      <c r="D11" s="65">
        <v>13</v>
      </c>
      <c r="E11" s="64" t="s">
        <v>55</v>
      </c>
      <c r="F11" s="65">
        <v>3</v>
      </c>
    </row>
    <row r="12" spans="1:6" x14ac:dyDescent="0.15">
      <c r="A12" s="64" t="s">
        <v>18</v>
      </c>
      <c r="B12" s="65">
        <v>320</v>
      </c>
      <c r="C12" s="73"/>
      <c r="D12" s="65">
        <v>160</v>
      </c>
      <c r="E12" s="64" t="s">
        <v>54</v>
      </c>
      <c r="F12" s="65">
        <v>2</v>
      </c>
    </row>
    <row r="13" spans="1:6" x14ac:dyDescent="0.15">
      <c r="A13" s="64" t="s">
        <v>19</v>
      </c>
      <c r="B13" s="65">
        <v>339</v>
      </c>
      <c r="C13" s="73"/>
      <c r="D13" s="65">
        <v>169</v>
      </c>
      <c r="E13" s="64" t="s">
        <v>54</v>
      </c>
      <c r="F13" s="65">
        <v>2</v>
      </c>
    </row>
    <row r="14" spans="1:6" x14ac:dyDescent="0.15">
      <c r="A14" s="64" t="s">
        <v>20</v>
      </c>
      <c r="B14" s="65">
        <v>311</v>
      </c>
      <c r="C14" s="73"/>
      <c r="D14" s="65">
        <v>156</v>
      </c>
      <c r="E14" s="64" t="s">
        <v>54</v>
      </c>
      <c r="F14" s="65">
        <v>2</v>
      </c>
    </row>
    <row r="15" spans="1:6" x14ac:dyDescent="0.15">
      <c r="A15" s="64" t="s">
        <v>21</v>
      </c>
      <c r="B15" s="65">
        <v>137</v>
      </c>
      <c r="C15" s="73"/>
      <c r="D15" s="65">
        <v>68</v>
      </c>
      <c r="E15" s="64" t="s">
        <v>54</v>
      </c>
      <c r="F15" s="65">
        <v>2</v>
      </c>
    </row>
    <row r="16" spans="1:6" x14ac:dyDescent="0.15">
      <c r="A16" s="64" t="s">
        <v>22</v>
      </c>
      <c r="B16" s="65">
        <v>508</v>
      </c>
      <c r="C16" s="73"/>
      <c r="D16" s="65">
        <v>254</v>
      </c>
      <c r="E16" s="64" t="s">
        <v>54</v>
      </c>
      <c r="F16" s="65">
        <v>2</v>
      </c>
    </row>
    <row r="17" spans="1:6" x14ac:dyDescent="0.15">
      <c r="A17" s="64" t="s">
        <v>23</v>
      </c>
      <c r="B17" s="65">
        <v>204</v>
      </c>
      <c r="C17" s="73"/>
      <c r="D17" s="65">
        <v>102</v>
      </c>
      <c r="E17" s="64" t="s">
        <v>54</v>
      </c>
      <c r="F17" s="65">
        <v>2</v>
      </c>
    </row>
    <row r="18" spans="1:6" x14ac:dyDescent="0.15">
      <c r="A18" s="64" t="s">
        <v>24</v>
      </c>
      <c r="B18" s="65">
        <v>148</v>
      </c>
      <c r="C18" s="73"/>
      <c r="D18" s="65">
        <v>74</v>
      </c>
      <c r="E18" s="64" t="s">
        <v>54</v>
      </c>
      <c r="F18" s="65">
        <v>2</v>
      </c>
    </row>
    <row r="19" spans="1:6" x14ac:dyDescent="0.15">
      <c r="A19" s="64" t="s">
        <v>25</v>
      </c>
      <c r="B19" s="73"/>
      <c r="C19" s="73"/>
      <c r="D19" s="65">
        <v>282</v>
      </c>
      <c r="E19" s="64" t="s">
        <v>54</v>
      </c>
      <c r="F19" s="65">
        <v>2</v>
      </c>
    </row>
    <row r="20" spans="1:6" x14ac:dyDescent="0.15">
      <c r="A20" s="67" t="s">
        <v>90</v>
      </c>
      <c r="B20" s="65">
        <v>33</v>
      </c>
      <c r="C20" s="73"/>
      <c r="D20" s="65">
        <v>16</v>
      </c>
      <c r="E20" s="64" t="s">
        <v>54</v>
      </c>
      <c r="F20" s="65">
        <v>2</v>
      </c>
    </row>
    <row r="21" spans="1:6" x14ac:dyDescent="0.15">
      <c r="A21" s="64" t="s">
        <v>26</v>
      </c>
      <c r="B21" s="65">
        <v>475</v>
      </c>
      <c r="C21" s="73"/>
      <c r="D21" s="65">
        <v>237</v>
      </c>
      <c r="E21" s="64" t="s">
        <v>54</v>
      </c>
      <c r="F21" s="74">
        <v>5</v>
      </c>
    </row>
    <row r="22" spans="1:6" x14ac:dyDescent="0.15">
      <c r="A22" s="64" t="s">
        <v>27</v>
      </c>
      <c r="B22" s="65">
        <v>638</v>
      </c>
      <c r="C22" s="73"/>
      <c r="D22" s="65">
        <v>319</v>
      </c>
      <c r="E22" s="64" t="s">
        <v>54</v>
      </c>
      <c r="F22" s="74">
        <v>5</v>
      </c>
    </row>
    <row r="23" spans="1:6" x14ac:dyDescent="0.15">
      <c r="A23" s="64" t="s">
        <v>28</v>
      </c>
      <c r="B23" s="65">
        <v>38</v>
      </c>
      <c r="C23" s="73"/>
      <c r="D23" s="65">
        <v>19</v>
      </c>
      <c r="E23" s="64" t="s">
        <v>55</v>
      </c>
      <c r="F23" s="65">
        <v>1</v>
      </c>
    </row>
    <row r="24" spans="1:6" x14ac:dyDescent="0.15">
      <c r="A24" s="64" t="s">
        <v>29</v>
      </c>
      <c r="B24" s="65">
        <v>40</v>
      </c>
      <c r="C24" s="73"/>
      <c r="D24" s="65">
        <v>20</v>
      </c>
      <c r="E24" s="64" t="s">
        <v>55</v>
      </c>
      <c r="F24" s="65">
        <v>1</v>
      </c>
    </row>
    <row r="25" spans="1:6" x14ac:dyDescent="0.15">
      <c r="A25" s="64" t="s">
        <v>30</v>
      </c>
      <c r="B25" s="65">
        <v>38</v>
      </c>
      <c r="C25" s="73"/>
      <c r="D25" s="65">
        <v>19</v>
      </c>
      <c r="E25" s="64" t="s">
        <v>55</v>
      </c>
      <c r="F25" s="65">
        <v>1</v>
      </c>
    </row>
    <row r="26" spans="1:6" x14ac:dyDescent="0.15">
      <c r="A26" s="64" t="s">
        <v>31</v>
      </c>
      <c r="B26" s="65">
        <v>48</v>
      </c>
      <c r="C26" s="73"/>
      <c r="D26" s="65">
        <v>24</v>
      </c>
      <c r="E26" s="64" t="s">
        <v>55</v>
      </c>
      <c r="F26" s="65">
        <v>1</v>
      </c>
    </row>
    <row r="27" spans="1:6" x14ac:dyDescent="0.15">
      <c r="A27" s="64" t="s">
        <v>32</v>
      </c>
      <c r="B27" s="65">
        <v>43</v>
      </c>
      <c r="C27" s="73"/>
      <c r="D27" s="65">
        <v>21</v>
      </c>
      <c r="E27" s="64" t="s">
        <v>55</v>
      </c>
      <c r="F27" s="65">
        <v>1</v>
      </c>
    </row>
    <row r="28" spans="1:6" x14ac:dyDescent="0.15">
      <c r="A28" s="64" t="s">
        <v>116</v>
      </c>
      <c r="B28" s="65">
        <v>36</v>
      </c>
      <c r="C28" s="73"/>
      <c r="D28" s="65">
        <v>18</v>
      </c>
      <c r="E28" s="64" t="s">
        <v>55</v>
      </c>
      <c r="F28" s="75">
        <v>6</v>
      </c>
    </row>
    <row r="29" spans="1:6" x14ac:dyDescent="0.15">
      <c r="A29" s="64" t="s">
        <v>56</v>
      </c>
      <c r="B29" s="65">
        <v>37</v>
      </c>
      <c r="C29" s="73"/>
      <c r="D29" s="65">
        <v>19</v>
      </c>
      <c r="E29" s="64" t="s">
        <v>55</v>
      </c>
      <c r="F29" s="65">
        <v>1</v>
      </c>
    </row>
    <row r="30" spans="1:6" x14ac:dyDescent="0.15">
      <c r="A30" s="64" t="s">
        <v>57</v>
      </c>
      <c r="B30" s="65">
        <v>35</v>
      </c>
      <c r="C30" s="73"/>
      <c r="D30" s="65">
        <v>18</v>
      </c>
      <c r="E30" s="64" t="s">
        <v>55</v>
      </c>
      <c r="F30" s="65">
        <v>1</v>
      </c>
    </row>
    <row r="31" spans="1:6" x14ac:dyDescent="0.15">
      <c r="A31" s="64" t="s">
        <v>58</v>
      </c>
      <c r="B31" s="65">
        <v>37</v>
      </c>
      <c r="C31" s="73"/>
      <c r="D31" s="65">
        <v>19</v>
      </c>
      <c r="E31" s="64" t="s">
        <v>55</v>
      </c>
      <c r="F31" s="65">
        <v>1</v>
      </c>
    </row>
    <row r="32" spans="1:6" x14ac:dyDescent="0.15">
      <c r="A32" s="64" t="s">
        <v>59</v>
      </c>
      <c r="B32" s="65">
        <v>35</v>
      </c>
      <c r="C32" s="73"/>
      <c r="D32" s="65">
        <v>18</v>
      </c>
      <c r="E32" s="64" t="s">
        <v>55</v>
      </c>
      <c r="F32" s="65">
        <v>1</v>
      </c>
    </row>
    <row r="33" spans="1:10" x14ac:dyDescent="0.15">
      <c r="A33" s="64" t="s">
        <v>60</v>
      </c>
      <c r="B33" s="65">
        <v>37</v>
      </c>
      <c r="C33" s="73"/>
      <c r="D33" s="65">
        <v>19</v>
      </c>
      <c r="E33" s="64" t="s">
        <v>55</v>
      </c>
      <c r="F33" s="65">
        <v>1</v>
      </c>
    </row>
    <row r="34" spans="1:10" x14ac:dyDescent="0.15">
      <c r="A34" s="64" t="s">
        <v>61</v>
      </c>
      <c r="B34" s="65">
        <v>35</v>
      </c>
      <c r="C34" s="73"/>
      <c r="D34" s="65">
        <v>18</v>
      </c>
      <c r="E34" s="64" t="s">
        <v>55</v>
      </c>
      <c r="F34" s="65">
        <v>1</v>
      </c>
    </row>
    <row r="35" spans="1:10" x14ac:dyDescent="0.15">
      <c r="A35" s="64" t="s">
        <v>62</v>
      </c>
      <c r="B35" s="65">
        <v>37</v>
      </c>
      <c r="C35" s="73"/>
      <c r="D35" s="65">
        <v>19</v>
      </c>
      <c r="E35" s="64" t="s">
        <v>55</v>
      </c>
      <c r="F35" s="65">
        <v>1</v>
      </c>
    </row>
    <row r="36" spans="1:10" x14ac:dyDescent="0.15">
      <c r="A36" s="64" t="s">
        <v>63</v>
      </c>
      <c r="B36" s="65">
        <v>35</v>
      </c>
      <c r="C36" s="73"/>
      <c r="D36" s="65">
        <v>18</v>
      </c>
      <c r="E36" s="64" t="s">
        <v>55</v>
      </c>
      <c r="F36" s="65">
        <v>1</v>
      </c>
    </row>
    <row r="38" spans="1:10" x14ac:dyDescent="0.15">
      <c r="B38" s="18"/>
      <c r="C38" s="18"/>
      <c r="D38" s="18"/>
      <c r="E38" s="16"/>
      <c r="F38" s="24"/>
      <c r="J38" s="13"/>
    </row>
    <row r="39" spans="1:10" x14ac:dyDescent="0.15">
      <c r="B39" s="25"/>
      <c r="C39" s="25"/>
      <c r="D39" s="25"/>
      <c r="E39" s="16"/>
      <c r="F39" s="24"/>
    </row>
    <row r="40" spans="1:10" ht="14.25" thickBot="1" x14ac:dyDescent="0.2"/>
    <row r="41" spans="1:10" x14ac:dyDescent="0.15">
      <c r="A41" s="76" t="s">
        <v>103</v>
      </c>
      <c r="B41" s="76" t="s">
        <v>129</v>
      </c>
      <c r="C41" s="76" t="s">
        <v>152</v>
      </c>
      <c r="D41" s="72"/>
      <c r="E41" s="72"/>
    </row>
    <row r="42" spans="1:10" ht="14.25" thickBot="1" x14ac:dyDescent="0.2">
      <c r="A42" s="77"/>
      <c r="B42" s="77" t="s">
        <v>130</v>
      </c>
      <c r="C42" s="77"/>
    </row>
    <row r="43" spans="1:10" x14ac:dyDescent="0.15">
      <c r="A43" s="52"/>
    </row>
  </sheetData>
  <sheetProtection password="B2EA" sheet="1" objects="1" scenarios="1"/>
  <phoneticPr fontId="2"/>
  <pageMargins left="0.7" right="0.7" top="0.75" bottom="0.75" header="0.3" footer="0.3"/>
  <pageSetup paperSize="9" scale="68"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P195"/>
  <sheetViews>
    <sheetView view="pageBreakPreview" zoomScale="120" zoomScaleNormal="120" zoomScaleSheetLayoutView="120" workbookViewId="0">
      <selection activeCell="L4" sqref="L4:AF4"/>
    </sheetView>
  </sheetViews>
  <sheetFormatPr defaultColWidth="2.25" defaultRowHeight="13.5" x14ac:dyDescent="0.15"/>
  <cols>
    <col min="1" max="1" width="2.25" style="84" customWidth="1"/>
    <col min="2" max="37" width="2.25" style="84"/>
    <col min="38" max="38" width="3.125" style="84" bestFit="1" customWidth="1"/>
    <col min="39" max="40" width="2.25" style="84"/>
    <col min="41" max="41" width="16.375" style="84" hidden="1" customWidth="1"/>
    <col min="42" max="42" width="18.375" style="84" hidden="1" customWidth="1"/>
    <col min="43" max="16384" width="2.25" style="84"/>
  </cols>
  <sheetData>
    <row r="1" spans="1:42" ht="11.25" customHeight="1" thickTop="1" thickBot="1" x14ac:dyDescent="0.2">
      <c r="A1" s="83" t="s">
        <v>102</v>
      </c>
      <c r="J1" s="304" t="s">
        <v>289</v>
      </c>
      <c r="K1" s="280"/>
      <c r="L1" s="295"/>
      <c r="M1" s="295"/>
      <c r="N1" s="295"/>
      <c r="O1" s="295"/>
      <c r="P1" s="301"/>
      <c r="Q1" s="301"/>
      <c r="R1" s="301"/>
      <c r="S1" s="301"/>
      <c r="T1" s="301"/>
      <c r="U1" s="175"/>
      <c r="V1" s="150"/>
      <c r="W1" s="150"/>
      <c r="X1" s="150"/>
      <c r="Y1" s="150"/>
      <c r="Z1" s="150"/>
      <c r="AA1" s="150"/>
      <c r="AB1" s="150"/>
      <c r="AC1" s="150"/>
      <c r="AD1" s="150"/>
      <c r="AE1" s="150"/>
      <c r="AF1" s="279"/>
      <c r="AG1" s="494" t="s">
        <v>262</v>
      </c>
      <c r="AH1" s="495"/>
      <c r="AI1" s="495"/>
      <c r="AJ1" s="495"/>
      <c r="AK1" s="492" t="str">
        <f ca="1">RIGHT(CELL("filename",A1),LEN(CELL("filename",A1))-FIND("票", CELL("filename",A1)))</f>
        <v>2</v>
      </c>
      <c r="AL1" s="492"/>
      <c r="AM1" s="493"/>
    </row>
    <row r="2" spans="1:42" ht="3" customHeight="1" thickTop="1" x14ac:dyDescent="0.15">
      <c r="U2" s="278"/>
    </row>
    <row r="3" spans="1:42" s="85" customFormat="1" ht="12" customHeight="1" x14ac:dyDescent="0.15">
      <c r="A3" s="694" t="s">
        <v>41</v>
      </c>
      <c r="B3" s="542" t="s">
        <v>0</v>
      </c>
      <c r="C3" s="543"/>
      <c r="D3" s="543"/>
      <c r="E3" s="543"/>
      <c r="F3" s="543"/>
      <c r="G3" s="543"/>
      <c r="H3" s="543"/>
      <c r="I3" s="543"/>
      <c r="J3" s="543"/>
      <c r="K3" s="544"/>
      <c r="L3" s="673"/>
      <c r="M3" s="674"/>
      <c r="N3" s="674"/>
      <c r="O3" s="674"/>
      <c r="P3" s="674"/>
      <c r="Q3" s="674"/>
      <c r="R3" s="674"/>
      <c r="S3" s="674"/>
      <c r="T3" s="674"/>
      <c r="U3" s="674"/>
      <c r="V3" s="674"/>
      <c r="W3" s="674"/>
      <c r="X3" s="674"/>
      <c r="Y3" s="674"/>
      <c r="Z3" s="674"/>
      <c r="AA3" s="674"/>
      <c r="AB3" s="674"/>
      <c r="AC3" s="674"/>
      <c r="AD3" s="674"/>
      <c r="AE3" s="674"/>
      <c r="AF3" s="675"/>
      <c r="AG3" s="524" t="s">
        <v>74</v>
      </c>
      <c r="AH3" s="525"/>
      <c r="AI3" s="525"/>
      <c r="AJ3" s="525"/>
      <c r="AK3" s="525"/>
      <c r="AL3" s="525"/>
      <c r="AM3" s="526"/>
      <c r="AO3" s="84"/>
    </row>
    <row r="4" spans="1:42" s="85" customFormat="1" ht="20.25" customHeight="1" x14ac:dyDescent="0.15">
      <c r="A4" s="695"/>
      <c r="B4" s="539" t="s">
        <v>39</v>
      </c>
      <c r="C4" s="540"/>
      <c r="D4" s="540"/>
      <c r="E4" s="540"/>
      <c r="F4" s="540"/>
      <c r="G4" s="540"/>
      <c r="H4" s="540"/>
      <c r="I4" s="540"/>
      <c r="J4" s="540"/>
      <c r="K4" s="541"/>
      <c r="L4" s="690"/>
      <c r="M4" s="691"/>
      <c r="N4" s="691"/>
      <c r="O4" s="691"/>
      <c r="P4" s="691"/>
      <c r="Q4" s="691"/>
      <c r="R4" s="691"/>
      <c r="S4" s="691"/>
      <c r="T4" s="691"/>
      <c r="U4" s="691"/>
      <c r="V4" s="691"/>
      <c r="W4" s="691"/>
      <c r="X4" s="691"/>
      <c r="Y4" s="691"/>
      <c r="Z4" s="691"/>
      <c r="AA4" s="691"/>
      <c r="AB4" s="691"/>
      <c r="AC4" s="691"/>
      <c r="AD4" s="691"/>
      <c r="AE4" s="691"/>
      <c r="AF4" s="692"/>
      <c r="AG4" s="527"/>
      <c r="AH4" s="528"/>
      <c r="AI4" s="528"/>
      <c r="AJ4" s="528"/>
      <c r="AK4" s="528"/>
      <c r="AL4" s="528"/>
      <c r="AM4" s="529"/>
    </row>
    <row r="5" spans="1:42" s="85" customFormat="1" ht="27.75" customHeight="1" x14ac:dyDescent="0.15">
      <c r="A5" s="695"/>
      <c r="B5" s="536" t="s">
        <v>257</v>
      </c>
      <c r="C5" s="537"/>
      <c r="D5" s="537"/>
      <c r="E5" s="537"/>
      <c r="F5" s="537"/>
      <c r="G5" s="537"/>
      <c r="H5" s="537"/>
      <c r="I5" s="537"/>
      <c r="J5" s="537"/>
      <c r="K5" s="538"/>
      <c r="L5" s="530"/>
      <c r="M5" s="531"/>
      <c r="N5" s="531"/>
      <c r="O5" s="531"/>
      <c r="P5" s="531"/>
      <c r="Q5" s="531"/>
      <c r="R5" s="531"/>
      <c r="S5" s="531"/>
      <c r="T5" s="531"/>
      <c r="U5" s="531"/>
      <c r="V5" s="531"/>
      <c r="W5" s="531"/>
      <c r="X5" s="531"/>
      <c r="Y5" s="531"/>
      <c r="Z5" s="531"/>
      <c r="AA5" s="531"/>
      <c r="AB5" s="532"/>
      <c r="AC5" s="533" t="s">
        <v>75</v>
      </c>
      <c r="AD5" s="534"/>
      <c r="AE5" s="534"/>
      <c r="AF5" s="535"/>
      <c r="AG5" s="546"/>
      <c r="AH5" s="547"/>
      <c r="AI5" s="86" t="s">
        <v>76</v>
      </c>
      <c r="AJ5" s="677" t="str">
        <f>IF(OR(AP5=2,AP5=4,AP5=5,AP5=""),"※定員は短期入所系、入所施設・居住系のみ記載",IF(OR(AG5=0,AG5=""),"※定員を入力してください。","※定員は短期入所系、入所施設・居住系のみ記載"))</f>
        <v>※定員は短期入所系、入所施設・居住系のみ記載</v>
      </c>
      <c r="AK5" s="678"/>
      <c r="AL5" s="678"/>
      <c r="AM5" s="679"/>
      <c r="AO5" s="87" t="s">
        <v>112</v>
      </c>
      <c r="AP5" s="87" t="str">
        <f>IFERROR(VLOOKUP(L5,計算用!$A$2:$F$36,6,FALSE),"")</f>
        <v/>
      </c>
    </row>
    <row r="6" spans="1:42" s="85" customFormat="1" ht="13.5" customHeight="1" x14ac:dyDescent="0.15">
      <c r="A6" s="695"/>
      <c r="B6" s="683" t="s">
        <v>77</v>
      </c>
      <c r="C6" s="684"/>
      <c r="D6" s="684"/>
      <c r="E6" s="684"/>
      <c r="F6" s="684"/>
      <c r="G6" s="684"/>
      <c r="H6" s="684"/>
      <c r="I6" s="684"/>
      <c r="J6" s="684"/>
      <c r="K6" s="685"/>
      <c r="L6" s="88" t="s">
        <v>6</v>
      </c>
      <c r="M6" s="88"/>
      <c r="N6" s="88"/>
      <c r="O6" s="88"/>
      <c r="P6" s="89"/>
      <c r="Q6" s="445"/>
      <c r="R6" s="445"/>
      <c r="S6" s="88" t="s">
        <v>7</v>
      </c>
      <c r="T6" s="689"/>
      <c r="U6" s="689"/>
      <c r="V6" s="689"/>
      <c r="W6" s="88" t="s">
        <v>8</v>
      </c>
      <c r="X6" s="88"/>
      <c r="Y6" s="88"/>
      <c r="Z6" s="88"/>
      <c r="AA6" s="88"/>
      <c r="AB6" s="88"/>
      <c r="AC6" s="90"/>
      <c r="AD6" s="88"/>
      <c r="AE6" s="88"/>
      <c r="AF6" s="88"/>
      <c r="AG6" s="88"/>
      <c r="AH6" s="88"/>
      <c r="AI6" s="88"/>
      <c r="AJ6" s="88"/>
      <c r="AK6" s="88"/>
      <c r="AL6" s="88"/>
      <c r="AM6" s="91"/>
    </row>
    <row r="7" spans="1:42" s="85" customFormat="1" ht="20.25" customHeight="1" x14ac:dyDescent="0.15">
      <c r="A7" s="695"/>
      <c r="B7" s="686"/>
      <c r="C7" s="687"/>
      <c r="D7" s="687"/>
      <c r="E7" s="687"/>
      <c r="F7" s="687"/>
      <c r="G7" s="687"/>
      <c r="H7" s="687"/>
      <c r="I7" s="687"/>
      <c r="J7" s="687"/>
      <c r="K7" s="688"/>
      <c r="L7" s="449"/>
      <c r="M7" s="450"/>
      <c r="N7" s="450"/>
      <c r="O7" s="450"/>
      <c r="P7" s="450"/>
      <c r="Q7" s="450"/>
      <c r="R7" s="450"/>
      <c r="S7" s="450"/>
      <c r="T7" s="450"/>
      <c r="U7" s="450"/>
      <c r="V7" s="450"/>
      <c r="W7" s="450"/>
      <c r="X7" s="450"/>
      <c r="Y7" s="450"/>
      <c r="Z7" s="450"/>
      <c r="AA7" s="450"/>
      <c r="AB7" s="450"/>
      <c r="AC7" s="450"/>
      <c r="AD7" s="450"/>
      <c r="AE7" s="450"/>
      <c r="AF7" s="450"/>
      <c r="AG7" s="450"/>
      <c r="AH7" s="450"/>
      <c r="AI7" s="450"/>
      <c r="AJ7" s="450"/>
      <c r="AK7" s="450"/>
      <c r="AL7" s="450"/>
      <c r="AM7" s="451"/>
    </row>
    <row r="8" spans="1:42" s="85" customFormat="1" ht="20.25" customHeight="1" x14ac:dyDescent="0.15">
      <c r="A8" s="695"/>
      <c r="B8" s="545" t="s">
        <v>9</v>
      </c>
      <c r="C8" s="537"/>
      <c r="D8" s="537"/>
      <c r="E8" s="537"/>
      <c r="F8" s="537"/>
      <c r="G8" s="537"/>
      <c r="H8" s="537"/>
      <c r="I8" s="537"/>
      <c r="J8" s="537"/>
      <c r="K8" s="538"/>
      <c r="L8" s="545" t="s">
        <v>10</v>
      </c>
      <c r="M8" s="537"/>
      <c r="N8" s="537"/>
      <c r="O8" s="537"/>
      <c r="P8" s="537"/>
      <c r="Q8" s="537"/>
      <c r="R8" s="538"/>
      <c r="S8" s="452"/>
      <c r="T8" s="453"/>
      <c r="U8" s="453"/>
      <c r="V8" s="453"/>
      <c r="W8" s="453"/>
      <c r="X8" s="453"/>
      <c r="Y8" s="454"/>
      <c r="Z8" s="545" t="s">
        <v>68</v>
      </c>
      <c r="AA8" s="537"/>
      <c r="AB8" s="538"/>
      <c r="AC8" s="680"/>
      <c r="AD8" s="681"/>
      <c r="AE8" s="681"/>
      <c r="AF8" s="681"/>
      <c r="AG8" s="681"/>
      <c r="AH8" s="681"/>
      <c r="AI8" s="681"/>
      <c r="AJ8" s="681"/>
      <c r="AK8" s="681"/>
      <c r="AL8" s="681"/>
      <c r="AM8" s="682"/>
    </row>
    <row r="9" spans="1:42" s="85" customFormat="1" ht="20.25" customHeight="1" x14ac:dyDescent="0.15">
      <c r="A9" s="696"/>
      <c r="B9" s="545" t="s">
        <v>40</v>
      </c>
      <c r="C9" s="537"/>
      <c r="D9" s="537"/>
      <c r="E9" s="537"/>
      <c r="F9" s="537"/>
      <c r="G9" s="537"/>
      <c r="H9" s="537"/>
      <c r="I9" s="537"/>
      <c r="J9" s="537"/>
      <c r="K9" s="538"/>
      <c r="L9" s="452"/>
      <c r="M9" s="453"/>
      <c r="N9" s="453"/>
      <c r="O9" s="453"/>
      <c r="P9" s="453"/>
      <c r="Q9" s="453"/>
      <c r="R9" s="453"/>
      <c r="S9" s="453"/>
      <c r="T9" s="453"/>
      <c r="U9" s="453"/>
      <c r="V9" s="453"/>
      <c r="W9" s="453"/>
      <c r="X9" s="453"/>
      <c r="Y9" s="453"/>
      <c r="Z9" s="453"/>
      <c r="AA9" s="453"/>
      <c r="AB9" s="453"/>
      <c r="AC9" s="453"/>
      <c r="AD9" s="453"/>
      <c r="AE9" s="453"/>
      <c r="AF9" s="453"/>
      <c r="AG9" s="453"/>
      <c r="AH9" s="453"/>
      <c r="AI9" s="453"/>
      <c r="AJ9" s="453"/>
      <c r="AK9" s="453"/>
      <c r="AL9" s="453"/>
      <c r="AM9" s="454"/>
      <c r="AO9" s="87" t="s">
        <v>113</v>
      </c>
    </row>
    <row r="10" spans="1:42" s="85" customFormat="1" ht="15.75" customHeight="1" x14ac:dyDescent="0.15">
      <c r="A10" s="697" t="s">
        <v>108</v>
      </c>
      <c r="B10" s="698"/>
      <c r="C10" s="698"/>
      <c r="D10" s="698"/>
      <c r="E10" s="698"/>
      <c r="F10" s="698"/>
      <c r="G10" s="698"/>
      <c r="H10" s="699"/>
      <c r="I10" s="200"/>
      <c r="J10" s="676" t="s">
        <v>166</v>
      </c>
      <c r="K10" s="676"/>
      <c r="L10" s="676"/>
      <c r="M10" s="676"/>
      <c r="N10" s="676"/>
      <c r="O10" s="676"/>
      <c r="P10" s="676"/>
      <c r="Q10" s="676"/>
      <c r="R10" s="676"/>
      <c r="S10" s="676"/>
      <c r="T10" s="676"/>
      <c r="U10" s="676"/>
      <c r="V10" s="676"/>
      <c r="W10" s="676"/>
      <c r="X10" s="676"/>
      <c r="Y10" s="676"/>
      <c r="Z10" s="676"/>
      <c r="AA10" s="676"/>
      <c r="AB10" s="676"/>
      <c r="AC10" s="676"/>
      <c r="AD10" s="676"/>
      <c r="AE10" s="676"/>
      <c r="AF10" s="676"/>
      <c r="AG10" s="676"/>
      <c r="AH10" s="676"/>
      <c r="AI10" s="676"/>
      <c r="AJ10" s="676"/>
      <c r="AK10" s="676"/>
      <c r="AL10" s="676"/>
      <c r="AM10" s="676"/>
      <c r="AO10" s="87" t="str">
        <f>IF(I10="〇","",IF(AND(B17="",B18="",B19="",B20="",B21=""),"","（１）の対象区分が選択されていますが事業区分で（１）を選択していません。"))</f>
        <v/>
      </c>
    </row>
    <row r="11" spans="1:42" s="85" customFormat="1" ht="15.75" customHeight="1" x14ac:dyDescent="0.15">
      <c r="A11" s="700"/>
      <c r="B11" s="701"/>
      <c r="C11" s="701"/>
      <c r="D11" s="701"/>
      <c r="E11" s="701"/>
      <c r="F11" s="701"/>
      <c r="G11" s="701"/>
      <c r="H11" s="702"/>
      <c r="I11" s="200"/>
      <c r="J11" s="676" t="s">
        <v>99</v>
      </c>
      <c r="K11" s="676"/>
      <c r="L11" s="676"/>
      <c r="M11" s="676"/>
      <c r="N11" s="676"/>
      <c r="O11" s="676"/>
      <c r="P11" s="676"/>
      <c r="Q11" s="676"/>
      <c r="R11" s="676"/>
      <c r="S11" s="676"/>
      <c r="T11" s="676"/>
      <c r="U11" s="676"/>
      <c r="V11" s="676"/>
      <c r="W11" s="676"/>
      <c r="X11" s="676"/>
      <c r="Y11" s="676"/>
      <c r="Z11" s="676"/>
      <c r="AA11" s="676"/>
      <c r="AB11" s="676"/>
      <c r="AC11" s="676"/>
      <c r="AD11" s="676"/>
      <c r="AE11" s="676"/>
      <c r="AF11" s="676"/>
      <c r="AG11" s="676"/>
      <c r="AH11" s="676"/>
      <c r="AI11" s="676"/>
      <c r="AJ11" s="676"/>
      <c r="AK11" s="676"/>
      <c r="AL11" s="676"/>
      <c r="AM11" s="676"/>
      <c r="AO11" s="87" t="str">
        <f>IF(I11="〇","",IF(AND(AF63&lt;&gt;"はい",AF64&lt;&gt;"はい"),"","（２）の確認事項が選択されていますが事業区分で（２）を選択していません。"))</f>
        <v/>
      </c>
    </row>
    <row r="12" spans="1:42" s="85" customFormat="1" ht="15.75" customHeight="1" x14ac:dyDescent="0.15">
      <c r="A12" s="703"/>
      <c r="B12" s="704"/>
      <c r="C12" s="704"/>
      <c r="D12" s="704"/>
      <c r="E12" s="704"/>
      <c r="F12" s="704"/>
      <c r="G12" s="704"/>
      <c r="H12" s="705"/>
      <c r="I12" s="200"/>
      <c r="J12" s="676" t="s">
        <v>100</v>
      </c>
      <c r="K12" s="676"/>
      <c r="L12" s="676"/>
      <c r="M12" s="676"/>
      <c r="N12" s="676"/>
      <c r="O12" s="676"/>
      <c r="P12" s="676"/>
      <c r="Q12" s="676"/>
      <c r="R12" s="676"/>
      <c r="S12" s="676"/>
      <c r="T12" s="676"/>
      <c r="U12" s="676"/>
      <c r="V12" s="676"/>
      <c r="W12" s="676"/>
      <c r="X12" s="676"/>
      <c r="Y12" s="676"/>
      <c r="Z12" s="676"/>
      <c r="AA12" s="676"/>
      <c r="AB12" s="676"/>
      <c r="AC12" s="676"/>
      <c r="AD12" s="676"/>
      <c r="AE12" s="676"/>
      <c r="AF12" s="676"/>
      <c r="AG12" s="676"/>
      <c r="AH12" s="676"/>
      <c r="AI12" s="676"/>
      <c r="AJ12" s="676"/>
      <c r="AK12" s="676"/>
      <c r="AL12" s="676"/>
      <c r="AM12" s="676"/>
    </row>
    <row r="13" spans="1:42" s="85" customFormat="1" ht="10.5" customHeight="1" x14ac:dyDescent="0.15">
      <c r="A13" s="92" t="s">
        <v>204</v>
      </c>
      <c r="B13" s="293"/>
      <c r="C13" s="293"/>
      <c r="D13" s="293"/>
      <c r="E13" s="293"/>
      <c r="F13" s="293"/>
      <c r="G13" s="293"/>
      <c r="H13" s="293"/>
      <c r="I13" s="293"/>
      <c r="J13" s="94"/>
      <c r="K13" s="94"/>
      <c r="L13" s="94"/>
      <c r="M13" s="94"/>
      <c r="N13" s="94"/>
      <c r="O13" s="94"/>
      <c r="P13" s="94"/>
      <c r="Q13" s="94"/>
      <c r="R13" s="94"/>
      <c r="S13" s="94"/>
      <c r="T13" s="94"/>
      <c r="U13" s="94"/>
      <c r="V13" s="94"/>
      <c r="W13" s="94"/>
      <c r="X13" s="94"/>
      <c r="Y13" s="94"/>
      <c r="Z13" s="94"/>
      <c r="AA13" s="94"/>
      <c r="AB13" s="94"/>
      <c r="AC13" s="94"/>
      <c r="AD13" s="94"/>
      <c r="AE13" s="94"/>
      <c r="AF13" s="94"/>
      <c r="AG13" s="94"/>
      <c r="AH13" s="94"/>
      <c r="AI13" s="94"/>
      <c r="AJ13" s="94"/>
      <c r="AK13" s="94"/>
      <c r="AL13" s="94"/>
      <c r="AM13" s="94"/>
    </row>
    <row r="14" spans="1:42" s="85" customFormat="1" ht="5.25" customHeight="1" x14ac:dyDescent="0.15">
      <c r="A14" s="295"/>
      <c r="B14" s="295"/>
      <c r="C14" s="295"/>
      <c r="D14" s="295"/>
      <c r="E14" s="295"/>
      <c r="F14" s="295"/>
      <c r="G14" s="295"/>
      <c r="H14" s="295"/>
      <c r="I14" s="96"/>
      <c r="J14" s="295"/>
      <c r="K14" s="97"/>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row>
    <row r="15" spans="1:42" s="85" customFormat="1" ht="26.25" customHeight="1" x14ac:dyDescent="0.15">
      <c r="A15" s="693" t="s">
        <v>166</v>
      </c>
      <c r="B15" s="693"/>
      <c r="C15" s="693"/>
      <c r="D15" s="693"/>
      <c r="E15" s="693"/>
      <c r="F15" s="693"/>
      <c r="G15" s="693"/>
      <c r="H15" s="693"/>
      <c r="I15" s="693"/>
      <c r="J15" s="693"/>
      <c r="K15" s="693"/>
      <c r="L15" s="693"/>
      <c r="M15" s="693"/>
      <c r="N15" s="693"/>
      <c r="O15" s="693"/>
      <c r="P15" s="693"/>
      <c r="Q15" s="693"/>
      <c r="R15" s="693"/>
      <c r="S15" s="693"/>
      <c r="T15" s="693"/>
      <c r="U15" s="693"/>
      <c r="V15" s="693"/>
      <c r="W15" s="693"/>
      <c r="X15" s="693"/>
      <c r="Y15" s="693"/>
      <c r="Z15" s="693"/>
      <c r="AA15" s="693"/>
      <c r="AB15" s="693"/>
      <c r="AC15" s="693"/>
      <c r="AD15" s="693"/>
      <c r="AE15" s="693"/>
      <c r="AF15" s="693"/>
      <c r="AG15" s="693"/>
      <c r="AH15" s="693"/>
      <c r="AI15" s="693"/>
      <c r="AJ15" s="693"/>
      <c r="AK15" s="693"/>
      <c r="AL15" s="693"/>
      <c r="AM15" s="693"/>
      <c r="AO15" s="87" t="s">
        <v>113</v>
      </c>
      <c r="AP15" s="87" t="s">
        <v>114</v>
      </c>
    </row>
    <row r="16" spans="1:42" s="85" customFormat="1" ht="14.25" customHeight="1" x14ac:dyDescent="0.15">
      <c r="A16" s="99" t="s">
        <v>123</v>
      </c>
      <c r="B16" s="292"/>
      <c r="C16" s="292"/>
      <c r="D16" s="292"/>
      <c r="E16" s="292"/>
      <c r="F16" s="292"/>
      <c r="G16" s="292"/>
      <c r="H16" s="292"/>
      <c r="I16" s="292"/>
      <c r="J16" s="292"/>
      <c r="K16" s="292"/>
      <c r="L16" s="292"/>
      <c r="M16" s="292"/>
      <c r="N16" s="292"/>
      <c r="O16" s="292"/>
      <c r="P16" s="292"/>
      <c r="Q16" s="292"/>
      <c r="R16" s="292"/>
      <c r="S16" s="292"/>
      <c r="T16" s="292"/>
      <c r="U16" s="292"/>
      <c r="V16" s="292"/>
      <c r="W16" s="292"/>
      <c r="X16" s="292"/>
      <c r="Y16" s="292"/>
      <c r="Z16" s="292"/>
      <c r="AA16" s="292"/>
      <c r="AB16" s="292"/>
      <c r="AC16" s="292"/>
      <c r="AD16" s="292"/>
      <c r="AE16" s="292"/>
      <c r="AF16" s="292"/>
      <c r="AG16" s="292"/>
      <c r="AH16" s="292"/>
      <c r="AI16" s="292"/>
      <c r="AJ16" s="292"/>
      <c r="AK16" s="101"/>
      <c r="AL16" s="298"/>
      <c r="AM16" s="299"/>
      <c r="AO16" s="87" t="str">
        <f>IF(I10="","",IF(OR(B17="〇",B18="〇",B19="〇",B20="〇",B21="〇"),"","事業区分で（１）を選択していますが（１）の対象区分が選択されていません。"))</f>
        <v/>
      </c>
      <c r="AP16" s="87" t="s">
        <v>124</v>
      </c>
    </row>
    <row r="17" spans="1:42" s="85" customFormat="1" ht="14.25" customHeight="1" x14ac:dyDescent="0.15">
      <c r="A17" s="114"/>
      <c r="B17" s="200"/>
      <c r="C17" s="288" t="s">
        <v>126</v>
      </c>
      <c r="D17" s="515" t="s">
        <v>127</v>
      </c>
      <c r="E17" s="516"/>
      <c r="F17" s="516"/>
      <c r="G17" s="516"/>
      <c r="H17" s="516"/>
      <c r="I17" s="516"/>
      <c r="J17" s="516"/>
      <c r="K17" s="516"/>
      <c r="L17" s="516"/>
      <c r="M17" s="516"/>
      <c r="N17" s="516"/>
      <c r="O17" s="516"/>
      <c r="P17" s="516"/>
      <c r="Q17" s="516"/>
      <c r="R17" s="516"/>
      <c r="S17" s="516"/>
      <c r="T17" s="516"/>
      <c r="U17" s="516"/>
      <c r="V17" s="516"/>
      <c r="W17" s="516"/>
      <c r="X17" s="516"/>
      <c r="Y17" s="516"/>
      <c r="Z17" s="516"/>
      <c r="AA17" s="516"/>
      <c r="AB17" s="516"/>
      <c r="AC17" s="516"/>
      <c r="AD17" s="516"/>
      <c r="AE17" s="516"/>
      <c r="AF17" s="516"/>
      <c r="AG17" s="516"/>
      <c r="AH17" s="516"/>
      <c r="AI17" s="516"/>
      <c r="AJ17" s="516"/>
      <c r="AK17" s="516"/>
      <c r="AL17" s="516"/>
      <c r="AM17" s="517"/>
      <c r="AO17" s="105" t="s">
        <v>124</v>
      </c>
      <c r="AP17" s="105" t="s">
        <v>124</v>
      </c>
    </row>
    <row r="18" spans="1:42" s="85" customFormat="1" ht="14.25" customHeight="1" x14ac:dyDescent="0.15">
      <c r="A18" s="114"/>
      <c r="B18" s="200"/>
      <c r="C18" s="260" t="s">
        <v>104</v>
      </c>
      <c r="D18" s="515" t="s">
        <v>109</v>
      </c>
      <c r="E18" s="516"/>
      <c r="F18" s="516"/>
      <c r="G18" s="516"/>
      <c r="H18" s="516"/>
      <c r="I18" s="516"/>
      <c r="J18" s="516"/>
      <c r="K18" s="516"/>
      <c r="L18" s="516"/>
      <c r="M18" s="516"/>
      <c r="N18" s="516"/>
      <c r="O18" s="516"/>
      <c r="P18" s="516"/>
      <c r="Q18" s="516"/>
      <c r="R18" s="516"/>
      <c r="S18" s="516"/>
      <c r="T18" s="516"/>
      <c r="U18" s="516"/>
      <c r="V18" s="516"/>
      <c r="W18" s="516"/>
      <c r="X18" s="516"/>
      <c r="Y18" s="516"/>
      <c r="Z18" s="516"/>
      <c r="AA18" s="516"/>
      <c r="AB18" s="516"/>
      <c r="AC18" s="516"/>
      <c r="AD18" s="516"/>
      <c r="AE18" s="516"/>
      <c r="AF18" s="516"/>
      <c r="AG18" s="516"/>
      <c r="AH18" s="516"/>
      <c r="AI18" s="516"/>
      <c r="AJ18" s="516"/>
      <c r="AK18" s="516"/>
      <c r="AL18" s="516"/>
      <c r="AM18" s="517"/>
      <c r="AO18" s="105" t="str">
        <f>IF(B18="","",IF(AP5=4,"通所系サービスは②での申請は対象外です。",""))</f>
        <v/>
      </c>
      <c r="AP18" s="105" t="str">
        <f>IF(B18="","",IF(AP5=5,"②について、訪問サービスまたは宿泊サービスとして実施している。",""))</f>
        <v/>
      </c>
    </row>
    <row r="19" spans="1:42" s="85" customFormat="1" ht="14.25" customHeight="1" x14ac:dyDescent="0.15">
      <c r="A19" s="114"/>
      <c r="B19" s="200"/>
      <c r="C19" s="260" t="s">
        <v>105</v>
      </c>
      <c r="D19" s="515" t="s">
        <v>110</v>
      </c>
      <c r="E19" s="516"/>
      <c r="F19" s="516"/>
      <c r="G19" s="516"/>
      <c r="H19" s="516"/>
      <c r="I19" s="516"/>
      <c r="J19" s="516"/>
      <c r="K19" s="516"/>
      <c r="L19" s="516"/>
      <c r="M19" s="516"/>
      <c r="N19" s="516"/>
      <c r="O19" s="516"/>
      <c r="P19" s="516"/>
      <c r="Q19" s="516"/>
      <c r="R19" s="516"/>
      <c r="S19" s="516"/>
      <c r="T19" s="516"/>
      <c r="U19" s="516"/>
      <c r="V19" s="516"/>
      <c r="W19" s="516"/>
      <c r="X19" s="516"/>
      <c r="Y19" s="516"/>
      <c r="Z19" s="516"/>
      <c r="AA19" s="516"/>
      <c r="AB19" s="516"/>
      <c r="AC19" s="516"/>
      <c r="AD19" s="516"/>
      <c r="AE19" s="516"/>
      <c r="AF19" s="516"/>
      <c r="AG19" s="516"/>
      <c r="AH19" s="516"/>
      <c r="AI19" s="516"/>
      <c r="AJ19" s="516"/>
      <c r="AK19" s="516"/>
      <c r="AL19" s="516"/>
      <c r="AM19" s="517"/>
      <c r="AO19" s="105" t="str">
        <f>IF(B19="","",IF(AP5=1,"当該サービスは③での申請対象外です。",IF(AP5=2,"当該サービスは③での申請対象外です。","")))</f>
        <v/>
      </c>
      <c r="AP19" s="105" t="str">
        <f>IF(B19="","",IF(AP5=6,"③について、短期利用認知症対応型共同生活介護事業所に対しても休業要請を受けている。",""))</f>
        <v/>
      </c>
    </row>
    <row r="20" spans="1:42" s="85" customFormat="1" ht="14.25" customHeight="1" x14ac:dyDescent="0.15">
      <c r="A20" s="114"/>
      <c r="B20" s="200"/>
      <c r="C20" s="260" t="s">
        <v>106</v>
      </c>
      <c r="D20" s="515" t="s">
        <v>107</v>
      </c>
      <c r="E20" s="516"/>
      <c r="F20" s="516"/>
      <c r="G20" s="516"/>
      <c r="H20" s="516"/>
      <c r="I20" s="516"/>
      <c r="J20" s="516"/>
      <c r="K20" s="516"/>
      <c r="L20" s="516"/>
      <c r="M20" s="516"/>
      <c r="N20" s="516"/>
      <c r="O20" s="516"/>
      <c r="P20" s="516"/>
      <c r="Q20" s="516"/>
      <c r="R20" s="516"/>
      <c r="S20" s="516"/>
      <c r="T20" s="516"/>
      <c r="U20" s="516"/>
      <c r="V20" s="516"/>
      <c r="W20" s="516"/>
      <c r="X20" s="516"/>
      <c r="Y20" s="516"/>
      <c r="Z20" s="516"/>
      <c r="AA20" s="516"/>
      <c r="AB20" s="516"/>
      <c r="AC20" s="516"/>
      <c r="AD20" s="516"/>
      <c r="AE20" s="516"/>
      <c r="AF20" s="516"/>
      <c r="AG20" s="516"/>
      <c r="AH20" s="516"/>
      <c r="AI20" s="516"/>
      <c r="AJ20" s="516"/>
      <c r="AK20" s="516"/>
      <c r="AL20" s="516"/>
      <c r="AM20" s="517"/>
      <c r="AO20" s="105" t="str">
        <f>IF(B20="","",IF(OR(AP5=1,AP5=6),"","当該サービスは④での申請対象外です。"))&amp;IF(B20="","",IF(OR(B17="〇",B18="〇"),"④を申請していますが、①、②の場合は除きます。",""))</f>
        <v/>
      </c>
      <c r="AP20" s="105" t="s">
        <v>124</v>
      </c>
    </row>
    <row r="21" spans="1:42" s="85" customFormat="1" ht="14.25" customHeight="1" x14ac:dyDescent="0.15">
      <c r="A21" s="114"/>
      <c r="B21" s="200"/>
      <c r="C21" s="260" t="s">
        <v>235</v>
      </c>
      <c r="D21" s="515" t="s">
        <v>275</v>
      </c>
      <c r="E21" s="516"/>
      <c r="F21" s="516"/>
      <c r="G21" s="516"/>
      <c r="H21" s="516"/>
      <c r="I21" s="516"/>
      <c r="J21" s="516"/>
      <c r="K21" s="516"/>
      <c r="L21" s="516"/>
      <c r="M21" s="516"/>
      <c r="N21" s="516"/>
      <c r="O21" s="516"/>
      <c r="P21" s="516"/>
      <c r="Q21" s="516"/>
      <c r="R21" s="516"/>
      <c r="S21" s="516"/>
      <c r="T21" s="516"/>
      <c r="U21" s="516"/>
      <c r="V21" s="516"/>
      <c r="W21" s="516"/>
      <c r="X21" s="516"/>
      <c r="Y21" s="516"/>
      <c r="Z21" s="516"/>
      <c r="AA21" s="516"/>
      <c r="AB21" s="516"/>
      <c r="AC21" s="516"/>
      <c r="AD21" s="516"/>
      <c r="AE21" s="516"/>
      <c r="AF21" s="516"/>
      <c r="AG21" s="516"/>
      <c r="AH21" s="516"/>
      <c r="AI21" s="516"/>
      <c r="AJ21" s="516"/>
      <c r="AK21" s="516"/>
      <c r="AL21" s="516"/>
      <c r="AM21" s="517"/>
      <c r="AO21" s="105" t="str">
        <f>IF(B21="","",IF(OR(AP5=1,AP5=3,AP5=6),"","当該サービスは⑤での申請対象外です。"))</f>
        <v/>
      </c>
      <c r="AP21" s="105" t="s">
        <v>124</v>
      </c>
    </row>
    <row r="22" spans="1:42" s="85" customFormat="1" ht="14.25" customHeight="1" x14ac:dyDescent="0.15">
      <c r="A22" s="106" t="s">
        <v>236</v>
      </c>
      <c r="B22" s="293"/>
      <c r="C22" s="107"/>
      <c r="D22" s="107"/>
      <c r="E22" s="107"/>
      <c r="F22" s="107"/>
      <c r="G22" s="107"/>
      <c r="H22" s="107"/>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8"/>
    </row>
    <row r="23" spans="1:42" s="85" customFormat="1" ht="14.25" customHeight="1" x14ac:dyDescent="0.15">
      <c r="A23" s="109"/>
      <c r="B23" s="262" t="s">
        <v>118</v>
      </c>
      <c r="C23" s="110"/>
      <c r="D23" s="111"/>
      <c r="E23" s="111"/>
      <c r="F23" s="111"/>
      <c r="G23" s="111"/>
      <c r="H23" s="111"/>
      <c r="I23" s="111"/>
      <c r="J23" s="111"/>
      <c r="K23" s="111"/>
      <c r="L23" s="111"/>
      <c r="M23" s="111"/>
      <c r="N23" s="111"/>
      <c r="O23" s="111"/>
      <c r="P23" s="111"/>
      <c r="Q23" s="111"/>
      <c r="R23" s="111"/>
      <c r="S23" s="111"/>
      <c r="T23" s="111"/>
      <c r="U23" s="111"/>
      <c r="V23" s="111"/>
      <c r="W23" s="111"/>
      <c r="X23" s="111"/>
      <c r="Y23" s="111"/>
      <c r="Z23" s="111"/>
      <c r="AA23" s="111"/>
      <c r="AB23" s="111"/>
      <c r="AC23" s="111"/>
      <c r="AD23" s="111"/>
      <c r="AE23" s="111"/>
      <c r="AF23" s="111"/>
      <c r="AG23" s="111"/>
      <c r="AH23" s="111"/>
      <c r="AI23" s="111"/>
      <c r="AJ23" s="111"/>
      <c r="AK23" s="111"/>
      <c r="AL23" s="111"/>
      <c r="AM23" s="112"/>
      <c r="AO23" s="87" t="s">
        <v>113</v>
      </c>
    </row>
    <row r="24" spans="1:42" s="85" customFormat="1" ht="20.25" customHeight="1" x14ac:dyDescent="0.15">
      <c r="A24" s="113"/>
      <c r="B24" s="200"/>
      <c r="C24" s="516" t="s">
        <v>117</v>
      </c>
      <c r="D24" s="516"/>
      <c r="E24" s="516"/>
      <c r="F24" s="516"/>
      <c r="G24" s="516"/>
      <c r="H24" s="516"/>
      <c r="I24" s="516"/>
      <c r="J24" s="516"/>
      <c r="K24" s="516"/>
      <c r="L24" s="516"/>
      <c r="M24" s="516"/>
      <c r="N24" s="516"/>
      <c r="O24" s="516"/>
      <c r="P24" s="516"/>
      <c r="Q24" s="516"/>
      <c r="R24" s="516"/>
      <c r="S24" s="516"/>
      <c r="T24" s="516"/>
      <c r="U24" s="516"/>
      <c r="V24" s="516"/>
      <c r="W24" s="200"/>
      <c r="X24" s="515" t="s">
        <v>203</v>
      </c>
      <c r="Y24" s="516"/>
      <c r="Z24" s="516"/>
      <c r="AA24" s="516"/>
      <c r="AB24" s="516"/>
      <c r="AC24" s="516"/>
      <c r="AD24" s="516"/>
      <c r="AE24" s="516"/>
      <c r="AF24" s="516"/>
      <c r="AG24" s="516"/>
      <c r="AH24" s="516"/>
      <c r="AI24" s="516"/>
      <c r="AJ24" s="516"/>
      <c r="AK24" s="516"/>
      <c r="AL24" s="516"/>
      <c r="AM24" s="517"/>
      <c r="AO24" s="87" t="str">
        <f>IF(B25="","",IF(OR(B17="〇",B18="〇",B20="〇"),"","「一定の要件に該当する自費検査」は①、②、④の場合が対象です。"))&amp;IF(B20="","",IF(B25="","④は「一定の要件に該当する自費検査」を実施した場合が対象です。",""))</f>
        <v/>
      </c>
    </row>
    <row r="25" spans="1:42" s="85" customFormat="1" ht="20.25" customHeight="1" x14ac:dyDescent="0.15">
      <c r="A25" s="114"/>
      <c r="B25" s="200"/>
      <c r="C25" s="516" t="s">
        <v>201</v>
      </c>
      <c r="D25" s="516"/>
      <c r="E25" s="516"/>
      <c r="F25" s="516"/>
      <c r="G25" s="516"/>
      <c r="H25" s="516"/>
      <c r="I25" s="516"/>
      <c r="J25" s="516"/>
      <c r="K25" s="516"/>
      <c r="L25" s="516"/>
      <c r="M25" s="516"/>
      <c r="N25" s="516"/>
      <c r="O25" s="516"/>
      <c r="P25" s="516"/>
      <c r="Q25" s="516"/>
      <c r="R25" s="516"/>
      <c r="S25" s="516"/>
      <c r="T25" s="516"/>
      <c r="U25" s="516"/>
      <c r="V25" s="516"/>
      <c r="W25" s="115"/>
      <c r="X25" s="111"/>
      <c r="Y25" s="111"/>
      <c r="Z25" s="111"/>
      <c r="AA25" s="111"/>
      <c r="AB25" s="111"/>
      <c r="AC25" s="111"/>
      <c r="AD25" s="111"/>
      <c r="AE25" s="111"/>
      <c r="AF25" s="111"/>
      <c r="AG25" s="111"/>
      <c r="AH25" s="111"/>
      <c r="AI25" s="111"/>
      <c r="AJ25" s="111"/>
      <c r="AK25" s="111"/>
      <c r="AL25" s="111"/>
      <c r="AM25" s="112"/>
      <c r="AO25" s="87" t="str">
        <f>IF(B30="","",IF(B21="","「感染対策等を行った上での施設内療養」は⑤の場合が対象です。",""))&amp;IF(B21="","",IF(B30="","⑤は「感染対策等を行った上での施設内療養」を実施した場合が対象です。",""))</f>
        <v/>
      </c>
    </row>
    <row r="26" spans="1:42" s="85" customFormat="1" ht="14.25" customHeight="1" x14ac:dyDescent="0.15">
      <c r="A26" s="294"/>
      <c r="B26" s="261" t="s">
        <v>119</v>
      </c>
      <c r="C26" s="111"/>
      <c r="D26" s="111"/>
      <c r="E26" s="111"/>
      <c r="F26" s="111"/>
      <c r="G26" s="111"/>
      <c r="H26" s="111"/>
      <c r="I26" s="111"/>
      <c r="J26" s="111"/>
      <c r="K26" s="111"/>
      <c r="L26" s="111"/>
      <c r="M26" s="111"/>
      <c r="N26" s="111"/>
      <c r="O26" s="111"/>
      <c r="P26" s="111"/>
      <c r="Q26" s="111"/>
      <c r="R26" s="111"/>
      <c r="S26" s="111"/>
      <c r="T26" s="111"/>
      <c r="U26" s="111"/>
      <c r="V26" s="111"/>
      <c r="W26" s="111"/>
      <c r="X26" s="111"/>
      <c r="Y26" s="111"/>
      <c r="Z26" s="111"/>
      <c r="AA26" s="111"/>
      <c r="AB26" s="111"/>
      <c r="AC26" s="111"/>
      <c r="AD26" s="111"/>
      <c r="AE26" s="111"/>
      <c r="AF26" s="111"/>
      <c r="AG26" s="111"/>
      <c r="AH26" s="111"/>
      <c r="AI26" s="111"/>
      <c r="AJ26" s="111"/>
      <c r="AK26" s="111"/>
      <c r="AL26" s="111"/>
      <c r="AM26" s="112"/>
    </row>
    <row r="27" spans="1:42" s="85" customFormat="1" ht="20.25" customHeight="1" x14ac:dyDescent="0.15">
      <c r="A27" s="114"/>
      <c r="B27" s="200"/>
      <c r="C27" s="551" t="s">
        <v>120</v>
      </c>
      <c r="D27" s="551"/>
      <c r="E27" s="551"/>
      <c r="F27" s="551"/>
      <c r="G27" s="551"/>
      <c r="H27" s="551"/>
      <c r="I27" s="551"/>
      <c r="J27" s="551"/>
      <c r="K27" s="551"/>
      <c r="L27" s="551"/>
      <c r="M27" s="551"/>
      <c r="N27" s="551"/>
      <c r="O27" s="551"/>
      <c r="P27" s="551"/>
      <c r="Q27" s="551"/>
      <c r="R27" s="551"/>
      <c r="S27" s="551"/>
      <c r="T27" s="551"/>
      <c r="U27" s="551"/>
      <c r="V27" s="551"/>
      <c r="W27" s="200"/>
      <c r="X27" s="551" t="s">
        <v>121</v>
      </c>
      <c r="Y27" s="551"/>
      <c r="Z27" s="551"/>
      <c r="AA27" s="551"/>
      <c r="AB27" s="551"/>
      <c r="AC27" s="551"/>
      <c r="AD27" s="551"/>
      <c r="AE27" s="551"/>
      <c r="AF27" s="551"/>
      <c r="AG27" s="551"/>
      <c r="AH27" s="551"/>
      <c r="AI27" s="551"/>
      <c r="AJ27" s="551"/>
      <c r="AK27" s="551"/>
      <c r="AL27" s="551"/>
      <c r="AM27" s="551"/>
    </row>
    <row r="28" spans="1:42" s="85" customFormat="1" ht="20.25" customHeight="1" x14ac:dyDescent="0.15">
      <c r="A28" s="114"/>
      <c r="B28" s="200"/>
      <c r="C28" s="551" t="s">
        <v>122</v>
      </c>
      <c r="D28" s="551"/>
      <c r="E28" s="551"/>
      <c r="F28" s="551"/>
      <c r="G28" s="551"/>
      <c r="H28" s="551"/>
      <c r="I28" s="551"/>
      <c r="J28" s="551"/>
      <c r="K28" s="551"/>
      <c r="L28" s="551"/>
      <c r="M28" s="551"/>
      <c r="N28" s="551"/>
      <c r="O28" s="551"/>
      <c r="P28" s="551"/>
      <c r="Q28" s="551"/>
      <c r="R28" s="551"/>
      <c r="S28" s="551"/>
      <c r="T28" s="551"/>
      <c r="U28" s="551"/>
      <c r="V28" s="551"/>
      <c r="W28" s="200"/>
      <c r="X28" s="551" t="s">
        <v>202</v>
      </c>
      <c r="Y28" s="551"/>
      <c r="Z28" s="551"/>
      <c r="AA28" s="551"/>
      <c r="AB28" s="551"/>
      <c r="AC28" s="551"/>
      <c r="AD28" s="551"/>
      <c r="AE28" s="551"/>
      <c r="AF28" s="551"/>
      <c r="AG28" s="551"/>
      <c r="AH28" s="551"/>
      <c r="AI28" s="551"/>
      <c r="AJ28" s="551"/>
      <c r="AK28" s="551"/>
      <c r="AL28" s="551"/>
      <c r="AM28" s="551"/>
    </row>
    <row r="29" spans="1:42" s="85" customFormat="1" ht="14.25" customHeight="1" x14ac:dyDescent="0.15">
      <c r="A29" s="294"/>
      <c r="B29" s="261" t="s">
        <v>276</v>
      </c>
      <c r="C29" s="111"/>
      <c r="D29" s="111"/>
      <c r="E29" s="111"/>
      <c r="F29" s="111"/>
      <c r="G29" s="111"/>
      <c r="H29" s="111"/>
      <c r="I29" s="111"/>
      <c r="J29" s="111"/>
      <c r="K29" s="111"/>
      <c r="L29" s="111"/>
      <c r="M29" s="111"/>
      <c r="N29" s="111"/>
      <c r="O29" s="111"/>
      <c r="P29" s="111"/>
      <c r="Q29" s="111"/>
      <c r="R29" s="111"/>
      <c r="S29" s="111"/>
      <c r="T29" s="111"/>
      <c r="U29" s="111"/>
      <c r="V29" s="111"/>
      <c r="W29" s="111"/>
      <c r="X29" s="111"/>
      <c r="Y29" s="111"/>
      <c r="Z29" s="111"/>
      <c r="AA29" s="111"/>
      <c r="AB29" s="111"/>
      <c r="AC29" s="111"/>
      <c r="AD29" s="111"/>
      <c r="AE29" s="111"/>
      <c r="AF29" s="111"/>
      <c r="AG29" s="111"/>
      <c r="AH29" s="111"/>
      <c r="AI29" s="111"/>
      <c r="AJ29" s="111"/>
      <c r="AK29" s="111"/>
      <c r="AL29" s="111"/>
      <c r="AM29" s="112"/>
    </row>
    <row r="30" spans="1:42" s="85" customFormat="1" ht="20.25" customHeight="1" x14ac:dyDescent="0.15">
      <c r="A30" s="114"/>
      <c r="B30" s="200"/>
      <c r="C30" s="516" t="s">
        <v>248</v>
      </c>
      <c r="D30" s="516"/>
      <c r="E30" s="516"/>
      <c r="F30" s="516"/>
      <c r="G30" s="516"/>
      <c r="H30" s="516"/>
      <c r="I30" s="516"/>
      <c r="J30" s="516"/>
      <c r="K30" s="516"/>
      <c r="L30" s="516"/>
      <c r="M30" s="516"/>
      <c r="N30" s="516"/>
      <c r="O30" s="516"/>
      <c r="P30" s="516"/>
      <c r="Q30" s="516"/>
      <c r="R30" s="516"/>
      <c r="S30" s="516"/>
      <c r="T30" s="516"/>
      <c r="U30" s="516"/>
      <c r="V30" s="516"/>
      <c r="W30" s="115"/>
      <c r="X30" s="111"/>
      <c r="Y30" s="111"/>
      <c r="Z30" s="111"/>
      <c r="AA30" s="111"/>
      <c r="AB30" s="111"/>
      <c r="AC30" s="111"/>
      <c r="AD30" s="111"/>
      <c r="AE30" s="111"/>
      <c r="AF30" s="111"/>
      <c r="AG30" s="111"/>
      <c r="AH30" s="111"/>
      <c r="AI30" s="111"/>
      <c r="AJ30" s="111"/>
      <c r="AK30" s="111"/>
      <c r="AL30" s="111"/>
      <c r="AM30" s="112"/>
    </row>
    <row r="31" spans="1:42" s="85" customFormat="1" ht="12" x14ac:dyDescent="0.15">
      <c r="A31" s="114"/>
      <c r="B31" s="650" t="s">
        <v>240</v>
      </c>
      <c r="C31" s="651"/>
      <c r="D31" s="651"/>
      <c r="E31" s="651"/>
      <c r="F31" s="651"/>
      <c r="G31" s="651"/>
      <c r="H31" s="651"/>
      <c r="I31" s="651"/>
      <c r="J31" s="651"/>
      <c r="K31" s="651"/>
      <c r="L31" s="651"/>
      <c r="M31" s="651"/>
      <c r="N31" s="651"/>
      <c r="O31" s="651"/>
      <c r="P31" s="651"/>
      <c r="Q31" s="651"/>
      <c r="R31" s="651"/>
      <c r="S31" s="651"/>
      <c r="T31" s="651"/>
      <c r="U31" s="651"/>
      <c r="V31" s="651"/>
      <c r="W31" s="651"/>
      <c r="X31" s="651"/>
      <c r="Y31" s="651"/>
      <c r="Z31" s="651"/>
      <c r="AA31" s="651"/>
      <c r="AB31" s="651"/>
      <c r="AC31" s="651"/>
      <c r="AD31" s="651"/>
      <c r="AE31" s="651"/>
      <c r="AF31" s="651"/>
      <c r="AG31" s="651"/>
      <c r="AH31" s="651"/>
      <c r="AI31" s="651"/>
      <c r="AJ31" s="651"/>
      <c r="AK31" s="651"/>
      <c r="AL31" s="651"/>
      <c r="AM31" s="652"/>
    </row>
    <row r="32" spans="1:42" s="85" customFormat="1" ht="12" x14ac:dyDescent="0.15">
      <c r="A32" s="117"/>
      <c r="B32" s="521" t="s">
        <v>247</v>
      </c>
      <c r="C32" s="522"/>
      <c r="D32" s="522"/>
      <c r="E32" s="522"/>
      <c r="F32" s="522"/>
      <c r="G32" s="522"/>
      <c r="H32" s="522"/>
      <c r="I32" s="522"/>
      <c r="J32" s="522"/>
      <c r="K32" s="522"/>
      <c r="L32" s="522"/>
      <c r="M32" s="522"/>
      <c r="N32" s="522"/>
      <c r="O32" s="522"/>
      <c r="P32" s="522"/>
      <c r="Q32" s="522"/>
      <c r="R32" s="522"/>
      <c r="S32" s="522"/>
      <c r="T32" s="522"/>
      <c r="U32" s="522"/>
      <c r="V32" s="522"/>
      <c r="W32" s="522"/>
      <c r="X32" s="522"/>
      <c r="Y32" s="522"/>
      <c r="Z32" s="522"/>
      <c r="AA32" s="522"/>
      <c r="AB32" s="522"/>
      <c r="AC32" s="522"/>
      <c r="AD32" s="522"/>
      <c r="AE32" s="522"/>
      <c r="AF32" s="522"/>
      <c r="AG32" s="522"/>
      <c r="AH32" s="522"/>
      <c r="AI32" s="522"/>
      <c r="AJ32" s="522"/>
      <c r="AK32" s="522"/>
      <c r="AL32" s="522"/>
      <c r="AM32" s="523"/>
    </row>
    <row r="33" spans="1:41" s="85" customFormat="1" ht="14.25" customHeight="1" x14ac:dyDescent="0.15">
      <c r="A33" s="106" t="s">
        <v>158</v>
      </c>
      <c r="B33" s="118"/>
      <c r="C33" s="293"/>
      <c r="D33" s="293"/>
      <c r="E33" s="119"/>
      <c r="F33" s="293"/>
      <c r="G33" s="293"/>
      <c r="H33" s="293"/>
      <c r="I33" s="293"/>
      <c r="J33" s="120"/>
      <c r="K33" s="120"/>
      <c r="L33" s="120"/>
      <c r="M33" s="120"/>
      <c r="N33" s="120"/>
      <c r="O33" s="121"/>
      <c r="P33" s="122"/>
      <c r="Q33" s="122"/>
      <c r="R33" s="122"/>
      <c r="S33" s="123"/>
      <c r="T33" s="124"/>
      <c r="U33" s="123"/>
      <c r="V33" s="123"/>
      <c r="W33" s="123"/>
      <c r="X33" s="123"/>
      <c r="Y33" s="124"/>
      <c r="Z33" s="124"/>
      <c r="AA33" s="124"/>
      <c r="AB33" s="124"/>
      <c r="AC33" s="123"/>
      <c r="AD33" s="123"/>
      <c r="AE33" s="123"/>
      <c r="AF33" s="123"/>
      <c r="AG33" s="123"/>
      <c r="AH33" s="123"/>
      <c r="AI33" s="125"/>
      <c r="AJ33" s="125"/>
      <c r="AK33" s="125"/>
      <c r="AL33" s="125"/>
      <c r="AM33" s="126"/>
    </row>
    <row r="34" spans="1:41" s="85" customFormat="1" ht="14.25" customHeight="1" x14ac:dyDescent="0.15">
      <c r="A34" s="104"/>
      <c r="B34" s="286" t="s">
        <v>125</v>
      </c>
      <c r="C34" s="496" t="s">
        <v>260</v>
      </c>
      <c r="D34" s="497"/>
      <c r="E34" s="497"/>
      <c r="F34" s="497"/>
      <c r="G34" s="497"/>
      <c r="H34" s="497"/>
      <c r="I34" s="497"/>
      <c r="J34" s="497"/>
      <c r="K34" s="497"/>
      <c r="L34" s="497"/>
      <c r="M34" s="497"/>
      <c r="N34" s="497"/>
      <c r="O34" s="497"/>
      <c r="P34" s="497"/>
      <c r="Q34" s="497"/>
      <c r="R34" s="497"/>
      <c r="S34" s="497"/>
      <c r="T34" s="497"/>
      <c r="U34" s="497"/>
      <c r="V34" s="497"/>
      <c r="W34" s="497"/>
      <c r="X34" s="497"/>
      <c r="Y34" s="497"/>
      <c r="Z34" s="497"/>
      <c r="AA34" s="497"/>
      <c r="AB34" s="497"/>
      <c r="AC34" s="497"/>
      <c r="AD34" s="497"/>
      <c r="AE34" s="498"/>
      <c r="AF34" s="509" t="s">
        <v>131</v>
      </c>
      <c r="AG34" s="510"/>
      <c r="AH34" s="510"/>
      <c r="AI34" s="510"/>
      <c r="AJ34" s="510"/>
      <c r="AK34" s="510"/>
      <c r="AL34" s="510"/>
      <c r="AM34" s="511"/>
    </row>
    <row r="35" spans="1:41" s="85" customFormat="1" ht="14.25" customHeight="1" x14ac:dyDescent="0.15">
      <c r="A35" s="127"/>
      <c r="B35" s="128" t="s">
        <v>128</v>
      </c>
      <c r="C35" s="119" t="s">
        <v>261</v>
      </c>
      <c r="D35" s="119"/>
      <c r="E35" s="119"/>
      <c r="F35" s="119"/>
      <c r="G35" s="119"/>
      <c r="H35" s="119"/>
      <c r="I35" s="119"/>
      <c r="J35" s="119"/>
      <c r="K35" s="119"/>
      <c r="L35" s="119"/>
      <c r="M35" s="119"/>
      <c r="N35" s="119"/>
      <c r="O35" s="119"/>
      <c r="P35" s="119"/>
      <c r="Q35" s="119"/>
      <c r="R35" s="119"/>
      <c r="S35" s="119"/>
      <c r="T35" s="119"/>
      <c r="U35" s="119"/>
      <c r="V35" s="119"/>
      <c r="W35" s="119"/>
      <c r="X35" s="119"/>
      <c r="Y35" s="119"/>
      <c r="Z35" s="119"/>
      <c r="AA35" s="119"/>
      <c r="AB35" s="119"/>
      <c r="AC35" s="119"/>
      <c r="AD35" s="119"/>
      <c r="AE35" s="119"/>
      <c r="AF35" s="657"/>
      <c r="AG35" s="658"/>
      <c r="AH35" s="658"/>
      <c r="AI35" s="658"/>
      <c r="AJ35" s="658"/>
      <c r="AK35" s="658"/>
      <c r="AL35" s="658"/>
      <c r="AM35" s="659"/>
    </row>
    <row r="36" spans="1:41" s="85" customFormat="1" ht="22.5" customHeight="1" x14ac:dyDescent="0.15">
      <c r="A36" s="129"/>
      <c r="B36" s="296"/>
      <c r="C36" s="500" t="s">
        <v>287</v>
      </c>
      <c r="D36" s="500"/>
      <c r="E36" s="500"/>
      <c r="F36" s="500"/>
      <c r="G36" s="500"/>
      <c r="H36" s="500"/>
      <c r="I36" s="500"/>
      <c r="J36" s="500"/>
      <c r="K36" s="500"/>
      <c r="L36" s="500"/>
      <c r="M36" s="500"/>
      <c r="N36" s="500"/>
      <c r="O36" s="500"/>
      <c r="P36" s="500"/>
      <c r="Q36" s="500"/>
      <c r="R36" s="500"/>
      <c r="S36" s="500"/>
      <c r="T36" s="500"/>
      <c r="U36" s="500"/>
      <c r="V36" s="500"/>
      <c r="W36" s="500"/>
      <c r="X36" s="500"/>
      <c r="Y36" s="500"/>
      <c r="Z36" s="500"/>
      <c r="AA36" s="500"/>
      <c r="AB36" s="500"/>
      <c r="AC36" s="500"/>
      <c r="AD36" s="500"/>
      <c r="AE36" s="501"/>
      <c r="AF36" s="502" t="s">
        <v>136</v>
      </c>
      <c r="AG36" s="503"/>
      <c r="AH36" s="78"/>
      <c r="AI36" s="284" t="s">
        <v>137</v>
      </c>
      <c r="AJ36" s="78"/>
      <c r="AK36" s="132" t="s">
        <v>132</v>
      </c>
      <c r="AL36" s="201"/>
      <c r="AM36" s="285" t="s">
        <v>1</v>
      </c>
    </row>
    <row r="37" spans="1:41" s="85" customFormat="1" ht="14.25" customHeight="1" x14ac:dyDescent="0.15">
      <c r="A37" s="294"/>
      <c r="B37" s="264" t="s">
        <v>104</v>
      </c>
      <c r="C37" s="496" t="s">
        <v>109</v>
      </c>
      <c r="D37" s="496"/>
      <c r="E37" s="496"/>
      <c r="F37" s="496"/>
      <c r="G37" s="496"/>
      <c r="H37" s="496"/>
      <c r="I37" s="496"/>
      <c r="J37" s="496"/>
      <c r="K37" s="496"/>
      <c r="L37" s="496"/>
      <c r="M37" s="496"/>
      <c r="N37" s="496"/>
      <c r="O37" s="496"/>
      <c r="P37" s="496"/>
      <c r="Q37" s="496"/>
      <c r="R37" s="496"/>
      <c r="S37" s="496"/>
      <c r="T37" s="496"/>
      <c r="U37" s="496"/>
      <c r="V37" s="496"/>
      <c r="W37" s="496"/>
      <c r="X37" s="496"/>
      <c r="Y37" s="496"/>
      <c r="Z37" s="496"/>
      <c r="AA37" s="496"/>
      <c r="AB37" s="496"/>
      <c r="AC37" s="496"/>
      <c r="AD37" s="496"/>
      <c r="AE37" s="499"/>
      <c r="AF37" s="509" t="s">
        <v>131</v>
      </c>
      <c r="AG37" s="510"/>
      <c r="AH37" s="510"/>
      <c r="AI37" s="510"/>
      <c r="AJ37" s="510"/>
      <c r="AK37" s="510"/>
      <c r="AL37" s="510"/>
      <c r="AM37" s="511"/>
    </row>
    <row r="38" spans="1:41" s="85" customFormat="1" ht="14.25" customHeight="1" x14ac:dyDescent="0.15">
      <c r="A38" s="294"/>
      <c r="B38" s="128" t="s">
        <v>128</v>
      </c>
      <c r="C38" s="119" t="s">
        <v>135</v>
      </c>
      <c r="D38" s="119"/>
      <c r="E38" s="119"/>
      <c r="F38" s="119"/>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119"/>
      <c r="AE38" s="119"/>
      <c r="AF38" s="512"/>
      <c r="AG38" s="513"/>
      <c r="AH38" s="513"/>
      <c r="AI38" s="513"/>
      <c r="AJ38" s="513"/>
      <c r="AK38" s="513"/>
      <c r="AL38" s="513"/>
      <c r="AM38" s="514"/>
    </row>
    <row r="39" spans="1:41" ht="22.5" customHeight="1" x14ac:dyDescent="0.15">
      <c r="A39" s="134"/>
      <c r="B39" s="294"/>
      <c r="C39" s="660" t="s">
        <v>288</v>
      </c>
      <c r="D39" s="660"/>
      <c r="E39" s="660"/>
      <c r="F39" s="660"/>
      <c r="G39" s="660"/>
      <c r="H39" s="660"/>
      <c r="I39" s="660"/>
      <c r="J39" s="660"/>
      <c r="K39" s="660"/>
      <c r="L39" s="660"/>
      <c r="M39" s="660"/>
      <c r="N39" s="660"/>
      <c r="O39" s="660"/>
      <c r="P39" s="660"/>
      <c r="Q39" s="660"/>
      <c r="R39" s="660"/>
      <c r="S39" s="660"/>
      <c r="T39" s="660"/>
      <c r="U39" s="660"/>
      <c r="V39" s="660"/>
      <c r="W39" s="660"/>
      <c r="X39" s="660"/>
      <c r="Y39" s="660"/>
      <c r="Z39" s="660"/>
      <c r="AA39" s="660"/>
      <c r="AB39" s="660"/>
      <c r="AC39" s="660"/>
      <c r="AD39" s="660"/>
      <c r="AE39" s="661"/>
      <c r="AF39" s="648" t="s">
        <v>136</v>
      </c>
      <c r="AG39" s="649"/>
      <c r="AH39" s="79"/>
      <c r="AI39" s="135" t="s">
        <v>137</v>
      </c>
      <c r="AJ39" s="79"/>
      <c r="AK39" s="136" t="s">
        <v>132</v>
      </c>
      <c r="AL39" s="202"/>
      <c r="AM39" s="137" t="s">
        <v>1</v>
      </c>
    </row>
    <row r="40" spans="1:41" s="85" customFormat="1" ht="18.75" customHeight="1" x14ac:dyDescent="0.15">
      <c r="A40" s="294"/>
      <c r="B40" s="138" t="str">
        <f>IF(C40="","","・")</f>
        <v/>
      </c>
      <c r="C40" s="505" t="str">
        <f>AP18</f>
        <v/>
      </c>
      <c r="D40" s="505"/>
      <c r="E40" s="505"/>
      <c r="F40" s="505"/>
      <c r="G40" s="505"/>
      <c r="H40" s="505"/>
      <c r="I40" s="505"/>
      <c r="J40" s="505"/>
      <c r="K40" s="505"/>
      <c r="L40" s="505"/>
      <c r="M40" s="505"/>
      <c r="N40" s="505"/>
      <c r="O40" s="505"/>
      <c r="P40" s="505"/>
      <c r="Q40" s="505"/>
      <c r="R40" s="505"/>
      <c r="S40" s="505"/>
      <c r="T40" s="505"/>
      <c r="U40" s="505"/>
      <c r="V40" s="505"/>
      <c r="W40" s="505"/>
      <c r="X40" s="505"/>
      <c r="Y40" s="505"/>
      <c r="Z40" s="505"/>
      <c r="AA40" s="505"/>
      <c r="AB40" s="505"/>
      <c r="AC40" s="505"/>
      <c r="AD40" s="505"/>
      <c r="AE40" s="506"/>
      <c r="AF40" s="502"/>
      <c r="AG40" s="503"/>
      <c r="AH40" s="503"/>
      <c r="AI40" s="503"/>
      <c r="AJ40" s="503"/>
      <c r="AK40" s="503"/>
      <c r="AL40" s="503"/>
      <c r="AM40" s="504"/>
    </row>
    <row r="41" spans="1:41" s="85" customFormat="1" ht="21.75" customHeight="1" x14ac:dyDescent="0.15">
      <c r="A41" s="294"/>
      <c r="B41" s="264" t="s">
        <v>105</v>
      </c>
      <c r="C41" s="706" t="s">
        <v>162</v>
      </c>
      <c r="D41" s="706"/>
      <c r="E41" s="706"/>
      <c r="F41" s="706"/>
      <c r="G41" s="706"/>
      <c r="H41" s="706"/>
      <c r="I41" s="706"/>
      <c r="J41" s="706"/>
      <c r="K41" s="706"/>
      <c r="L41" s="706"/>
      <c r="M41" s="706"/>
      <c r="N41" s="706"/>
      <c r="O41" s="706"/>
      <c r="P41" s="706"/>
      <c r="Q41" s="706"/>
      <c r="R41" s="706"/>
      <c r="S41" s="706"/>
      <c r="T41" s="706"/>
      <c r="U41" s="706"/>
      <c r="V41" s="706"/>
      <c r="W41" s="706"/>
      <c r="X41" s="706"/>
      <c r="Y41" s="706"/>
      <c r="Z41" s="706"/>
      <c r="AA41" s="706"/>
      <c r="AB41" s="706"/>
      <c r="AC41" s="706"/>
      <c r="AD41" s="706"/>
      <c r="AE41" s="707"/>
      <c r="AF41" s="509" t="s">
        <v>131</v>
      </c>
      <c r="AG41" s="510"/>
      <c r="AH41" s="510"/>
      <c r="AI41" s="510"/>
      <c r="AJ41" s="510"/>
      <c r="AK41" s="510"/>
      <c r="AL41" s="510"/>
      <c r="AM41" s="511"/>
    </row>
    <row r="42" spans="1:41" s="85" customFormat="1" ht="14.25" customHeight="1" x14ac:dyDescent="0.15">
      <c r="A42" s="294"/>
      <c r="B42" s="128" t="s">
        <v>128</v>
      </c>
      <c r="C42" s="119" t="s">
        <v>142</v>
      </c>
      <c r="D42" s="119"/>
      <c r="E42" s="119"/>
      <c r="F42" s="119"/>
      <c r="G42" s="119"/>
      <c r="H42" s="119"/>
      <c r="I42" s="119"/>
      <c r="J42" s="119"/>
      <c r="K42" s="119"/>
      <c r="L42" s="119"/>
      <c r="M42" s="119"/>
      <c r="N42" s="119"/>
      <c r="O42" s="119"/>
      <c r="P42" s="119"/>
      <c r="Q42" s="119"/>
      <c r="R42" s="119"/>
      <c r="S42" s="119"/>
      <c r="T42" s="119"/>
      <c r="U42" s="119"/>
      <c r="V42" s="119"/>
      <c r="W42" s="119"/>
      <c r="X42" s="119"/>
      <c r="Y42" s="119"/>
      <c r="Z42" s="119"/>
      <c r="AA42" s="119"/>
      <c r="AB42" s="119"/>
      <c r="AC42" s="119"/>
      <c r="AD42" s="502" t="s">
        <v>138</v>
      </c>
      <c r="AE42" s="504"/>
      <c r="AF42" s="502" t="s">
        <v>136</v>
      </c>
      <c r="AG42" s="503"/>
      <c r="AH42" s="78"/>
      <c r="AI42" s="284" t="s">
        <v>137</v>
      </c>
      <c r="AJ42" s="78"/>
      <c r="AK42" s="132" t="s">
        <v>132</v>
      </c>
      <c r="AL42" s="201"/>
      <c r="AM42" s="285" t="s">
        <v>1</v>
      </c>
    </row>
    <row r="43" spans="1:41" ht="14.25" customHeight="1" x14ac:dyDescent="0.15">
      <c r="A43" s="134"/>
      <c r="B43" s="294"/>
      <c r="C43" s="139" t="s">
        <v>140</v>
      </c>
      <c r="D43" s="735"/>
      <c r="E43" s="735"/>
      <c r="F43" s="735"/>
      <c r="G43" s="735"/>
      <c r="H43" s="735"/>
      <c r="I43" s="735"/>
      <c r="J43" s="735"/>
      <c r="K43" s="735"/>
      <c r="L43" s="735"/>
      <c r="M43" s="735"/>
      <c r="N43" s="735"/>
      <c r="O43" s="735"/>
      <c r="P43" s="735"/>
      <c r="Q43" s="735"/>
      <c r="R43" s="735"/>
      <c r="S43" s="735"/>
      <c r="T43" s="735"/>
      <c r="U43" s="735"/>
      <c r="V43" s="735"/>
      <c r="W43" s="735"/>
      <c r="X43" s="735"/>
      <c r="Y43" s="735"/>
      <c r="Z43" s="140" t="s">
        <v>8</v>
      </c>
      <c r="AA43" s="141"/>
      <c r="AB43" s="141"/>
      <c r="AC43" s="141"/>
      <c r="AD43" s="507" t="s">
        <v>139</v>
      </c>
      <c r="AE43" s="508"/>
      <c r="AF43" s="648" t="s">
        <v>136</v>
      </c>
      <c r="AG43" s="649"/>
      <c r="AH43" s="79"/>
      <c r="AI43" s="135" t="s">
        <v>137</v>
      </c>
      <c r="AJ43" s="79"/>
      <c r="AK43" s="136" t="s">
        <v>132</v>
      </c>
      <c r="AL43" s="202"/>
      <c r="AM43" s="137" t="s">
        <v>1</v>
      </c>
    </row>
    <row r="44" spans="1:41" s="85" customFormat="1" ht="18.75" customHeight="1" x14ac:dyDescent="0.15">
      <c r="A44" s="294"/>
      <c r="B44" s="138" t="str">
        <f>IF(C44="","","・")</f>
        <v/>
      </c>
      <c r="C44" s="505" t="str">
        <f>AP19</f>
        <v/>
      </c>
      <c r="D44" s="505"/>
      <c r="E44" s="505"/>
      <c r="F44" s="505"/>
      <c r="G44" s="505"/>
      <c r="H44" s="505"/>
      <c r="I44" s="505"/>
      <c r="J44" s="505"/>
      <c r="K44" s="505"/>
      <c r="L44" s="505"/>
      <c r="M44" s="505"/>
      <c r="N44" s="505"/>
      <c r="O44" s="505"/>
      <c r="P44" s="505"/>
      <c r="Q44" s="505"/>
      <c r="R44" s="505"/>
      <c r="S44" s="505"/>
      <c r="T44" s="505"/>
      <c r="U44" s="505"/>
      <c r="V44" s="505"/>
      <c r="W44" s="505"/>
      <c r="X44" s="505"/>
      <c r="Y44" s="505"/>
      <c r="Z44" s="505"/>
      <c r="AA44" s="505"/>
      <c r="AB44" s="505"/>
      <c r="AC44" s="505"/>
      <c r="AD44" s="505"/>
      <c r="AE44" s="506"/>
      <c r="AF44" s="502"/>
      <c r="AG44" s="503"/>
      <c r="AH44" s="503"/>
      <c r="AI44" s="503"/>
      <c r="AJ44" s="503"/>
      <c r="AK44" s="503"/>
      <c r="AL44" s="503"/>
      <c r="AM44" s="504"/>
    </row>
    <row r="45" spans="1:41" s="85" customFormat="1" ht="14.25" customHeight="1" x14ac:dyDescent="0.15">
      <c r="A45" s="294"/>
      <c r="B45" s="264" t="s">
        <v>106</v>
      </c>
      <c r="C45" s="300" t="s">
        <v>258</v>
      </c>
      <c r="D45" s="287"/>
      <c r="E45" s="300"/>
      <c r="F45" s="287"/>
      <c r="G45" s="287"/>
      <c r="H45" s="287"/>
      <c r="I45" s="287"/>
      <c r="J45" s="267"/>
      <c r="K45" s="267"/>
      <c r="L45" s="267"/>
      <c r="M45" s="267"/>
      <c r="N45" s="267"/>
      <c r="O45" s="268"/>
      <c r="P45" s="146"/>
      <c r="Q45" s="146"/>
      <c r="R45" s="146"/>
      <c r="S45" s="269"/>
      <c r="T45" s="270"/>
      <c r="U45" s="270"/>
      <c r="V45" s="270"/>
      <c r="W45" s="270"/>
      <c r="X45" s="270"/>
      <c r="Y45" s="271"/>
      <c r="Z45" s="271"/>
      <c r="AA45" s="271"/>
      <c r="AB45" s="271"/>
      <c r="AC45" s="270"/>
      <c r="AD45" s="270"/>
      <c r="AE45" s="270"/>
      <c r="AF45" s="509" t="s">
        <v>131</v>
      </c>
      <c r="AG45" s="510"/>
      <c r="AH45" s="510"/>
      <c r="AI45" s="510"/>
      <c r="AJ45" s="510"/>
      <c r="AK45" s="510"/>
      <c r="AL45" s="510"/>
      <c r="AM45" s="511"/>
      <c r="AO45" s="87" t="s">
        <v>113</v>
      </c>
    </row>
    <row r="46" spans="1:41" s="85" customFormat="1" ht="14.25" customHeight="1" x14ac:dyDescent="0.15">
      <c r="A46" s="294"/>
      <c r="B46" s="128" t="s">
        <v>128</v>
      </c>
      <c r="C46" s="654" t="s">
        <v>280</v>
      </c>
      <c r="D46" s="654"/>
      <c r="E46" s="654"/>
      <c r="F46" s="654"/>
      <c r="G46" s="654"/>
      <c r="H46" s="654"/>
      <c r="I46" s="654"/>
      <c r="J46" s="654"/>
      <c r="K46" s="654"/>
      <c r="L46" s="654"/>
      <c r="M46" s="654"/>
      <c r="N46" s="654"/>
      <c r="O46" s="654"/>
      <c r="P46" s="654"/>
      <c r="Q46" s="654"/>
      <c r="R46" s="654"/>
      <c r="S46" s="654"/>
      <c r="T46" s="654"/>
      <c r="U46" s="654"/>
      <c r="V46" s="654"/>
      <c r="W46" s="654"/>
      <c r="X46" s="654"/>
      <c r="Y46" s="654"/>
      <c r="Z46" s="654"/>
      <c r="AA46" s="654"/>
      <c r="AB46" s="654"/>
      <c r="AC46" s="654"/>
      <c r="AD46" s="654"/>
      <c r="AE46" s="655"/>
      <c r="AF46" s="512"/>
      <c r="AG46" s="513"/>
      <c r="AH46" s="513"/>
      <c r="AI46" s="513"/>
      <c r="AJ46" s="513"/>
      <c r="AK46" s="513"/>
      <c r="AL46" s="513"/>
      <c r="AM46" s="514"/>
      <c r="AO46" s="87" t="str">
        <f>IF(B20="","",IF(AF46="はい","","④を選択していますが、要件の確認が「はい」になっていません。"))</f>
        <v/>
      </c>
    </row>
    <row r="47" spans="1:41" s="85" customFormat="1" ht="14.25" customHeight="1" x14ac:dyDescent="0.15">
      <c r="A47" s="294"/>
      <c r="B47" s="128" t="s">
        <v>128</v>
      </c>
      <c r="C47" s="119" t="s">
        <v>143</v>
      </c>
      <c r="D47" s="119"/>
      <c r="E47" s="119"/>
      <c r="F47" s="119"/>
      <c r="G47" s="119"/>
      <c r="H47" s="119"/>
      <c r="I47" s="119"/>
      <c r="J47" s="119"/>
      <c r="K47" s="119"/>
      <c r="L47" s="119"/>
      <c r="M47" s="119"/>
      <c r="N47" s="119"/>
      <c r="O47" s="119"/>
      <c r="P47" s="119"/>
      <c r="Q47" s="119"/>
      <c r="R47" s="119"/>
      <c r="S47" s="119"/>
      <c r="T47" s="119"/>
      <c r="U47" s="119"/>
      <c r="V47" s="119"/>
      <c r="W47" s="119"/>
      <c r="X47" s="119"/>
      <c r="Y47" s="119"/>
      <c r="Z47" s="119"/>
      <c r="AA47" s="119"/>
      <c r="AB47" s="119"/>
      <c r="AC47" s="119"/>
      <c r="AD47" s="119"/>
      <c r="AE47" s="119"/>
      <c r="AF47" s="512"/>
      <c r="AG47" s="513"/>
      <c r="AH47" s="513"/>
      <c r="AI47" s="513"/>
      <c r="AJ47" s="513"/>
      <c r="AK47" s="513"/>
      <c r="AL47" s="513"/>
      <c r="AM47" s="514"/>
    </row>
    <row r="48" spans="1:41" ht="22.5" customHeight="1" x14ac:dyDescent="0.15">
      <c r="A48" s="134"/>
      <c r="B48" s="296"/>
      <c r="C48" s="500" t="s">
        <v>281</v>
      </c>
      <c r="D48" s="500"/>
      <c r="E48" s="500"/>
      <c r="F48" s="500"/>
      <c r="G48" s="500"/>
      <c r="H48" s="500"/>
      <c r="I48" s="500"/>
      <c r="J48" s="500"/>
      <c r="K48" s="500"/>
      <c r="L48" s="500"/>
      <c r="M48" s="500"/>
      <c r="N48" s="500"/>
      <c r="O48" s="500"/>
      <c r="P48" s="500"/>
      <c r="Q48" s="500"/>
      <c r="R48" s="500"/>
      <c r="S48" s="500"/>
      <c r="T48" s="500"/>
      <c r="U48" s="500"/>
      <c r="V48" s="500"/>
      <c r="W48" s="500"/>
      <c r="X48" s="500"/>
      <c r="Y48" s="500"/>
      <c r="Z48" s="500"/>
      <c r="AA48" s="500"/>
      <c r="AB48" s="500"/>
      <c r="AC48" s="500"/>
      <c r="AD48" s="500"/>
      <c r="AE48" s="501"/>
      <c r="AF48" s="502" t="s">
        <v>136</v>
      </c>
      <c r="AG48" s="503"/>
      <c r="AH48" s="78"/>
      <c r="AI48" s="284" t="s">
        <v>137</v>
      </c>
      <c r="AJ48" s="78"/>
      <c r="AK48" s="132" t="s">
        <v>132</v>
      </c>
      <c r="AL48" s="201"/>
      <c r="AM48" s="285" t="s">
        <v>1</v>
      </c>
    </row>
    <row r="49" spans="1:41" s="85" customFormat="1" ht="14.25" customHeight="1" x14ac:dyDescent="0.15">
      <c r="A49" s="294"/>
      <c r="B49" s="264" t="s">
        <v>235</v>
      </c>
      <c r="C49" s="300" t="s">
        <v>275</v>
      </c>
      <c r="D49" s="287"/>
      <c r="E49" s="300"/>
      <c r="F49" s="287"/>
      <c r="G49" s="287"/>
      <c r="H49" s="287"/>
      <c r="I49" s="287"/>
      <c r="J49" s="267"/>
      <c r="K49" s="267"/>
      <c r="L49" s="267"/>
      <c r="M49" s="267"/>
      <c r="N49" s="267"/>
      <c r="O49" s="268"/>
      <c r="P49" s="146"/>
      <c r="Q49" s="146"/>
      <c r="R49" s="146"/>
      <c r="S49" s="269"/>
      <c r="T49" s="270"/>
      <c r="U49" s="270"/>
      <c r="V49" s="270"/>
      <c r="W49" s="270"/>
      <c r="X49" s="270"/>
      <c r="Y49" s="271"/>
      <c r="Z49" s="271"/>
      <c r="AA49" s="271"/>
      <c r="AB49" s="271"/>
      <c r="AC49" s="270"/>
      <c r="AD49" s="270"/>
      <c r="AE49" s="270"/>
      <c r="AF49" s="509" t="s">
        <v>131</v>
      </c>
      <c r="AG49" s="510"/>
      <c r="AH49" s="510"/>
      <c r="AI49" s="510"/>
      <c r="AJ49" s="510"/>
      <c r="AK49" s="510"/>
      <c r="AL49" s="510"/>
      <c r="AM49" s="511"/>
      <c r="AO49" s="87" t="s">
        <v>113</v>
      </c>
    </row>
    <row r="50" spans="1:41" s="85" customFormat="1" ht="25.5" customHeight="1" x14ac:dyDescent="0.15">
      <c r="A50" s="294"/>
      <c r="B50" s="128" t="s">
        <v>128</v>
      </c>
      <c r="C50" s="516" t="s">
        <v>282</v>
      </c>
      <c r="D50" s="516"/>
      <c r="E50" s="516"/>
      <c r="F50" s="516"/>
      <c r="G50" s="516"/>
      <c r="H50" s="516"/>
      <c r="I50" s="516"/>
      <c r="J50" s="516"/>
      <c r="K50" s="516"/>
      <c r="L50" s="516"/>
      <c r="M50" s="516"/>
      <c r="N50" s="516"/>
      <c r="O50" s="516"/>
      <c r="P50" s="516"/>
      <c r="Q50" s="516"/>
      <c r="R50" s="516"/>
      <c r="S50" s="516"/>
      <c r="T50" s="516"/>
      <c r="U50" s="516"/>
      <c r="V50" s="516"/>
      <c r="W50" s="516"/>
      <c r="X50" s="516"/>
      <c r="Y50" s="516"/>
      <c r="Z50" s="516"/>
      <c r="AA50" s="516"/>
      <c r="AB50" s="516"/>
      <c r="AC50" s="516"/>
      <c r="AD50" s="516"/>
      <c r="AE50" s="517"/>
      <c r="AF50" s="512"/>
      <c r="AG50" s="513"/>
      <c r="AH50" s="513"/>
      <c r="AI50" s="513"/>
      <c r="AJ50" s="513"/>
      <c r="AK50" s="513"/>
      <c r="AL50" s="513"/>
      <c r="AM50" s="514"/>
      <c r="AO50" s="87" t="str">
        <f>IF(B21="","",IF(AF50="はい","","⑤を選択していますが、要件の確認が「はい」になっていません。"))</f>
        <v/>
      </c>
    </row>
    <row r="51" spans="1:41" s="85" customFormat="1" ht="14.25" customHeight="1" x14ac:dyDescent="0.15">
      <c r="A51" s="294"/>
      <c r="B51" s="262" t="s">
        <v>144</v>
      </c>
      <c r="C51" s="300"/>
      <c r="D51" s="287"/>
      <c r="E51" s="300"/>
      <c r="F51" s="287"/>
      <c r="G51" s="287"/>
      <c r="H51" s="287"/>
      <c r="I51" s="287"/>
      <c r="J51" s="267"/>
      <c r="K51" s="267"/>
      <c r="L51" s="267"/>
      <c r="M51" s="267"/>
      <c r="N51" s="267"/>
      <c r="O51" s="268"/>
      <c r="P51" s="146"/>
      <c r="Q51" s="146"/>
      <c r="R51" s="146"/>
      <c r="S51" s="269"/>
      <c r="T51" s="270"/>
      <c r="U51" s="270"/>
      <c r="V51" s="270"/>
      <c r="W51" s="270"/>
      <c r="X51" s="270"/>
      <c r="Y51" s="271"/>
      <c r="Z51" s="271"/>
      <c r="AA51" s="271"/>
      <c r="AB51" s="271"/>
      <c r="AC51" s="297"/>
      <c r="AD51" s="297"/>
      <c r="AE51" s="297"/>
      <c r="AF51" s="297"/>
      <c r="AG51" s="297"/>
      <c r="AH51" s="297"/>
      <c r="AI51" s="297"/>
      <c r="AJ51" s="297"/>
      <c r="AK51" s="297"/>
      <c r="AL51" s="297"/>
      <c r="AM51" s="148"/>
    </row>
    <row r="52" spans="1:41" ht="41.25" customHeight="1" x14ac:dyDescent="0.15">
      <c r="A52" s="149"/>
      <c r="B52" s="548" t="str">
        <f>AO10&amp;AO16&amp;AO18&amp;AO19&amp;AO20&amp;AO24&amp;AO21&amp;AO25&amp;AO46&amp;AO50</f>
        <v/>
      </c>
      <c r="C52" s="549"/>
      <c r="D52" s="549"/>
      <c r="E52" s="549"/>
      <c r="F52" s="549"/>
      <c r="G52" s="549"/>
      <c r="H52" s="549"/>
      <c r="I52" s="549"/>
      <c r="J52" s="549"/>
      <c r="K52" s="549"/>
      <c r="L52" s="549"/>
      <c r="M52" s="549"/>
      <c r="N52" s="549"/>
      <c r="O52" s="549"/>
      <c r="P52" s="549"/>
      <c r="Q52" s="549"/>
      <c r="R52" s="549"/>
      <c r="S52" s="549"/>
      <c r="T52" s="549"/>
      <c r="U52" s="549"/>
      <c r="V52" s="549"/>
      <c r="W52" s="549"/>
      <c r="X52" s="549"/>
      <c r="Y52" s="549"/>
      <c r="Z52" s="549"/>
      <c r="AA52" s="549"/>
      <c r="AB52" s="549"/>
      <c r="AC52" s="549"/>
      <c r="AD52" s="549"/>
      <c r="AE52" s="549"/>
      <c r="AF52" s="549"/>
      <c r="AG52" s="549"/>
      <c r="AH52" s="549"/>
      <c r="AI52" s="549"/>
      <c r="AJ52" s="549"/>
      <c r="AK52" s="549"/>
      <c r="AL52" s="549"/>
      <c r="AM52" s="550"/>
    </row>
    <row r="53" spans="1:41" ht="5.25" customHeight="1" x14ac:dyDescent="0.15">
      <c r="A53" s="150"/>
      <c r="B53" s="295"/>
      <c r="C53" s="151"/>
      <c r="D53" s="295"/>
      <c r="E53" s="152"/>
      <c r="F53" s="295"/>
      <c r="G53" s="295"/>
      <c r="H53" s="295"/>
      <c r="I53" s="295"/>
      <c r="J53" s="153"/>
      <c r="K53" s="153"/>
      <c r="L53" s="153"/>
      <c r="M53" s="153"/>
      <c r="N53" s="153"/>
      <c r="O53" s="154"/>
      <c r="P53" s="155"/>
      <c r="Q53" s="150"/>
      <c r="R53" s="150"/>
      <c r="S53" s="153"/>
      <c r="T53" s="295"/>
      <c r="U53" s="153"/>
      <c r="V53" s="153"/>
      <c r="W53" s="153"/>
      <c r="X53" s="153"/>
      <c r="Y53" s="295"/>
      <c r="Z53" s="295"/>
      <c r="AA53" s="295"/>
      <c r="AB53" s="295"/>
      <c r="AC53" s="151"/>
      <c r="AD53" s="153"/>
      <c r="AE53" s="153"/>
      <c r="AF53" s="153"/>
      <c r="AG53" s="153"/>
      <c r="AH53" s="153"/>
      <c r="AI53" s="156"/>
      <c r="AJ53" s="156"/>
      <c r="AK53" s="156"/>
      <c r="AL53" s="156"/>
      <c r="AM53" s="153"/>
      <c r="AN53" s="150"/>
    </row>
    <row r="54" spans="1:41" ht="18.75" customHeight="1" x14ac:dyDescent="0.15">
      <c r="A54" s="662" t="s">
        <v>99</v>
      </c>
      <c r="B54" s="662"/>
      <c r="C54" s="662"/>
      <c r="D54" s="662"/>
      <c r="E54" s="662"/>
      <c r="F54" s="662"/>
      <c r="G54" s="662"/>
      <c r="H54" s="662"/>
      <c r="I54" s="662"/>
      <c r="J54" s="662"/>
      <c r="K54" s="662"/>
      <c r="L54" s="662"/>
      <c r="M54" s="662"/>
      <c r="N54" s="662"/>
      <c r="O54" s="662"/>
      <c r="P54" s="662"/>
      <c r="Q54" s="662"/>
      <c r="R54" s="662"/>
      <c r="S54" s="662"/>
      <c r="T54" s="662"/>
      <c r="U54" s="662"/>
      <c r="V54" s="662"/>
      <c r="W54" s="662"/>
      <c r="X54" s="662"/>
      <c r="Y54" s="662"/>
      <c r="Z54" s="662"/>
      <c r="AA54" s="662"/>
      <c r="AB54" s="662"/>
      <c r="AC54" s="662"/>
      <c r="AD54" s="662"/>
      <c r="AE54" s="662"/>
      <c r="AF54" s="662"/>
      <c r="AG54" s="662"/>
      <c r="AH54" s="662"/>
      <c r="AI54" s="662"/>
      <c r="AJ54" s="662"/>
      <c r="AK54" s="662"/>
      <c r="AL54" s="662"/>
      <c r="AM54" s="662"/>
    </row>
    <row r="55" spans="1:41" s="85" customFormat="1" ht="14.25" customHeight="1" x14ac:dyDescent="0.15">
      <c r="A55" s="106" t="s">
        <v>146</v>
      </c>
      <c r="B55" s="293"/>
      <c r="C55" s="107"/>
      <c r="D55" s="107"/>
      <c r="E55" s="107"/>
      <c r="F55" s="107"/>
      <c r="G55" s="107"/>
      <c r="H55" s="107"/>
      <c r="I55" s="107"/>
      <c r="J55" s="107"/>
      <c r="K55" s="107"/>
      <c r="L55" s="107"/>
      <c r="M55" s="107"/>
      <c r="N55" s="107"/>
      <c r="O55" s="107"/>
      <c r="P55" s="107"/>
      <c r="Q55" s="107"/>
      <c r="R55" s="107"/>
      <c r="S55" s="107"/>
      <c r="T55" s="107"/>
      <c r="U55" s="107"/>
      <c r="V55" s="107"/>
      <c r="W55" s="107"/>
      <c r="X55" s="107"/>
      <c r="Y55" s="107"/>
      <c r="Z55" s="107"/>
      <c r="AA55" s="107"/>
      <c r="AB55" s="107"/>
      <c r="AC55" s="107"/>
      <c r="AD55" s="107"/>
      <c r="AE55" s="107"/>
      <c r="AF55" s="107"/>
      <c r="AG55" s="107"/>
      <c r="AH55" s="107"/>
      <c r="AI55" s="107"/>
      <c r="AJ55" s="107"/>
      <c r="AK55" s="107"/>
      <c r="AL55" s="107"/>
      <c r="AM55" s="108"/>
    </row>
    <row r="56" spans="1:41" s="85" customFormat="1" ht="14.25" customHeight="1" x14ac:dyDescent="0.15">
      <c r="A56" s="109"/>
      <c r="B56" s="262" t="s">
        <v>118</v>
      </c>
      <c r="C56" s="110"/>
      <c r="D56" s="111"/>
      <c r="E56" s="111"/>
      <c r="F56" s="111"/>
      <c r="G56" s="111"/>
      <c r="H56" s="111"/>
      <c r="I56" s="111"/>
      <c r="J56" s="111"/>
      <c r="K56" s="111"/>
      <c r="L56" s="111"/>
      <c r="M56" s="111"/>
      <c r="N56" s="111"/>
      <c r="O56" s="111"/>
      <c r="P56" s="111"/>
      <c r="Q56" s="111"/>
      <c r="R56" s="111"/>
      <c r="S56" s="111"/>
      <c r="T56" s="111"/>
      <c r="U56" s="111"/>
      <c r="V56" s="111"/>
      <c r="W56" s="107"/>
      <c r="X56" s="107"/>
      <c r="Y56" s="107"/>
      <c r="Z56" s="107"/>
      <c r="AA56" s="107"/>
      <c r="AB56" s="107"/>
      <c r="AC56" s="107"/>
      <c r="AD56" s="107"/>
      <c r="AE56" s="107"/>
      <c r="AF56" s="107"/>
      <c r="AG56" s="107"/>
      <c r="AH56" s="107"/>
      <c r="AI56" s="107"/>
      <c r="AJ56" s="107"/>
      <c r="AK56" s="107"/>
      <c r="AL56" s="107"/>
      <c r="AM56" s="108"/>
      <c r="AO56" s="87" t="s">
        <v>113</v>
      </c>
    </row>
    <row r="57" spans="1:41" s="85" customFormat="1" ht="20.25" customHeight="1" x14ac:dyDescent="0.15">
      <c r="A57" s="113"/>
      <c r="B57" s="200"/>
      <c r="C57" s="653" t="s">
        <v>246</v>
      </c>
      <c r="D57" s="654"/>
      <c r="E57" s="654"/>
      <c r="F57" s="654"/>
      <c r="G57" s="654"/>
      <c r="H57" s="654"/>
      <c r="I57" s="654"/>
      <c r="J57" s="654"/>
      <c r="K57" s="654"/>
      <c r="L57" s="654"/>
      <c r="M57" s="654"/>
      <c r="N57" s="654"/>
      <c r="O57" s="654"/>
      <c r="P57" s="654"/>
      <c r="Q57" s="654"/>
      <c r="R57" s="654"/>
      <c r="S57" s="654"/>
      <c r="T57" s="654"/>
      <c r="U57" s="654"/>
      <c r="V57" s="655"/>
      <c r="W57" s="552" t="s">
        <v>259</v>
      </c>
      <c r="X57" s="552"/>
      <c r="Y57" s="552"/>
      <c r="Z57" s="552"/>
      <c r="AA57" s="552"/>
      <c r="AB57" s="552"/>
      <c r="AC57" s="553"/>
      <c r="AD57" s="553"/>
      <c r="AE57" s="553"/>
      <c r="AF57" s="553"/>
      <c r="AG57" s="553"/>
      <c r="AH57" s="553"/>
      <c r="AI57" s="553"/>
      <c r="AJ57" s="553"/>
      <c r="AK57" s="553"/>
      <c r="AL57" s="553"/>
      <c r="AM57" s="553"/>
      <c r="AO57" s="87" t="str">
        <f>IF(AND(B57="",B59=""),"",IF(AP5&lt;&gt;4,"当該サービスは（２）での申請対象外です。",IF(OR(B17="〇",B19="〇"),"（１）の①、③に該当する場合、（２）は申請対象外です。","")))</f>
        <v/>
      </c>
    </row>
    <row r="58" spans="1:41" s="85" customFormat="1" ht="14.25" customHeight="1" x14ac:dyDescent="0.15">
      <c r="A58" s="294"/>
      <c r="B58" s="261" t="s">
        <v>119</v>
      </c>
      <c r="C58" s="111"/>
      <c r="D58" s="111"/>
      <c r="E58" s="111"/>
      <c r="F58" s="111"/>
      <c r="G58" s="111"/>
      <c r="H58" s="111"/>
      <c r="I58" s="111"/>
      <c r="J58" s="111"/>
      <c r="K58" s="111"/>
      <c r="L58" s="111"/>
      <c r="M58" s="111"/>
      <c r="N58" s="111"/>
      <c r="O58" s="111"/>
      <c r="P58" s="111"/>
      <c r="Q58" s="111"/>
      <c r="R58" s="111"/>
      <c r="S58" s="111"/>
      <c r="T58" s="111"/>
      <c r="U58" s="111"/>
      <c r="V58" s="111"/>
      <c r="W58" s="157"/>
      <c r="X58" s="157"/>
      <c r="Y58" s="157"/>
      <c r="Z58" s="157"/>
      <c r="AA58" s="157"/>
      <c r="AB58" s="157"/>
      <c r="AC58" s="157"/>
      <c r="AD58" s="157"/>
      <c r="AE58" s="157"/>
      <c r="AF58" s="157"/>
      <c r="AG58" s="157"/>
      <c r="AH58" s="157"/>
      <c r="AI58" s="157"/>
      <c r="AJ58" s="157"/>
      <c r="AK58" s="157"/>
      <c r="AL58" s="157"/>
      <c r="AM58" s="158"/>
    </row>
    <row r="59" spans="1:41" s="85" customFormat="1" ht="20.25" customHeight="1" x14ac:dyDescent="0.15">
      <c r="A59" s="114"/>
      <c r="B59" s="200"/>
      <c r="C59" s="656" t="s">
        <v>241</v>
      </c>
      <c r="D59" s="656"/>
      <c r="E59" s="656"/>
      <c r="F59" s="656"/>
      <c r="G59" s="656"/>
      <c r="H59" s="656"/>
      <c r="I59" s="656"/>
      <c r="J59" s="656"/>
      <c r="K59" s="656"/>
      <c r="L59" s="656"/>
      <c r="M59" s="656"/>
      <c r="N59" s="656"/>
      <c r="O59" s="656"/>
      <c r="P59" s="656"/>
      <c r="Q59" s="656"/>
      <c r="R59" s="656"/>
      <c r="S59" s="656"/>
      <c r="T59" s="656"/>
      <c r="U59" s="656"/>
      <c r="V59" s="656"/>
      <c r="W59" s="552" t="s">
        <v>259</v>
      </c>
      <c r="X59" s="552"/>
      <c r="Y59" s="552"/>
      <c r="Z59" s="552"/>
      <c r="AA59" s="552"/>
      <c r="AB59" s="552"/>
      <c r="AC59" s="553"/>
      <c r="AD59" s="553"/>
      <c r="AE59" s="553"/>
      <c r="AF59" s="553"/>
      <c r="AG59" s="553"/>
      <c r="AH59" s="553"/>
      <c r="AI59" s="553"/>
      <c r="AJ59" s="553"/>
      <c r="AK59" s="553"/>
      <c r="AL59" s="553"/>
      <c r="AM59" s="553"/>
    </row>
    <row r="60" spans="1:41" s="85" customFormat="1" ht="12" x14ac:dyDescent="0.15">
      <c r="A60" s="117"/>
      <c r="B60" s="521" t="s">
        <v>242</v>
      </c>
      <c r="C60" s="522"/>
      <c r="D60" s="522"/>
      <c r="E60" s="522"/>
      <c r="F60" s="522"/>
      <c r="G60" s="522"/>
      <c r="H60" s="522"/>
      <c r="I60" s="522"/>
      <c r="J60" s="522"/>
      <c r="K60" s="522"/>
      <c r="L60" s="522"/>
      <c r="M60" s="522"/>
      <c r="N60" s="522"/>
      <c r="O60" s="522"/>
      <c r="P60" s="522"/>
      <c r="Q60" s="522"/>
      <c r="R60" s="522"/>
      <c r="S60" s="522"/>
      <c r="T60" s="522"/>
      <c r="U60" s="522"/>
      <c r="V60" s="522"/>
      <c r="W60" s="522"/>
      <c r="X60" s="522"/>
      <c r="Y60" s="522"/>
      <c r="Z60" s="522"/>
      <c r="AA60" s="522"/>
      <c r="AB60" s="522"/>
      <c r="AC60" s="522"/>
      <c r="AD60" s="522"/>
      <c r="AE60" s="522"/>
      <c r="AF60" s="522"/>
      <c r="AG60" s="522"/>
      <c r="AH60" s="522"/>
      <c r="AI60" s="522"/>
      <c r="AJ60" s="522"/>
      <c r="AK60" s="522"/>
      <c r="AL60" s="522"/>
      <c r="AM60" s="523"/>
    </row>
    <row r="61" spans="1:41" s="85" customFormat="1" ht="14.25" customHeight="1" x14ac:dyDescent="0.15">
      <c r="A61" s="106" t="s">
        <v>157</v>
      </c>
      <c r="B61" s="118"/>
      <c r="C61" s="293"/>
      <c r="D61" s="293"/>
      <c r="E61" s="119"/>
      <c r="F61" s="293"/>
      <c r="G61" s="293"/>
      <c r="H61" s="293"/>
      <c r="I61" s="293"/>
      <c r="J61" s="120"/>
      <c r="K61" s="120"/>
      <c r="L61" s="120"/>
      <c r="M61" s="120"/>
      <c r="N61" s="120"/>
      <c r="O61" s="121"/>
      <c r="P61" s="122"/>
      <c r="Q61" s="122"/>
      <c r="R61" s="122"/>
      <c r="S61" s="123"/>
      <c r="T61" s="124"/>
      <c r="U61" s="123"/>
      <c r="V61" s="123"/>
      <c r="W61" s="123"/>
      <c r="X61" s="123"/>
      <c r="Y61" s="124"/>
      <c r="Z61" s="124"/>
      <c r="AA61" s="124"/>
      <c r="AB61" s="124"/>
      <c r="AC61" s="123"/>
      <c r="AD61" s="123"/>
      <c r="AE61" s="123"/>
      <c r="AF61" s="123"/>
      <c r="AG61" s="123"/>
      <c r="AH61" s="123"/>
      <c r="AI61" s="125"/>
      <c r="AJ61" s="125"/>
      <c r="AK61" s="125"/>
      <c r="AL61" s="125"/>
      <c r="AM61" s="126"/>
    </row>
    <row r="62" spans="1:41" s="85" customFormat="1" ht="18.75" customHeight="1" x14ac:dyDescent="0.15">
      <c r="A62" s="104"/>
      <c r="B62" s="668" t="s">
        <v>148</v>
      </c>
      <c r="C62" s="669"/>
      <c r="D62" s="669"/>
      <c r="E62" s="669"/>
      <c r="F62" s="669"/>
      <c r="G62" s="669"/>
      <c r="H62" s="669"/>
      <c r="I62" s="669"/>
      <c r="J62" s="669"/>
      <c r="K62" s="669"/>
      <c r="L62" s="669"/>
      <c r="M62" s="669"/>
      <c r="N62" s="669"/>
      <c r="O62" s="669"/>
      <c r="P62" s="669"/>
      <c r="Q62" s="669"/>
      <c r="R62" s="669"/>
      <c r="S62" s="669"/>
      <c r="T62" s="669"/>
      <c r="U62" s="669"/>
      <c r="V62" s="669"/>
      <c r="W62" s="669"/>
      <c r="X62" s="669"/>
      <c r="Y62" s="669"/>
      <c r="Z62" s="669"/>
      <c r="AA62" s="669"/>
      <c r="AB62" s="669"/>
      <c r="AC62" s="669"/>
      <c r="AD62" s="669"/>
      <c r="AE62" s="670"/>
      <c r="AF62" s="509" t="s">
        <v>131</v>
      </c>
      <c r="AG62" s="510"/>
      <c r="AH62" s="510"/>
      <c r="AI62" s="510"/>
      <c r="AJ62" s="510"/>
      <c r="AK62" s="510"/>
      <c r="AL62" s="510"/>
      <c r="AM62" s="511"/>
      <c r="AO62" s="87" t="s">
        <v>113</v>
      </c>
    </row>
    <row r="63" spans="1:41" s="85" customFormat="1" ht="23.25" customHeight="1" x14ac:dyDescent="0.15">
      <c r="A63" s="127"/>
      <c r="B63" s="128" t="s">
        <v>128</v>
      </c>
      <c r="C63" s="666" t="s">
        <v>147</v>
      </c>
      <c r="D63" s="666"/>
      <c r="E63" s="666"/>
      <c r="F63" s="666"/>
      <c r="G63" s="666"/>
      <c r="H63" s="666"/>
      <c r="I63" s="666"/>
      <c r="J63" s="666"/>
      <c r="K63" s="666"/>
      <c r="L63" s="666"/>
      <c r="M63" s="666"/>
      <c r="N63" s="666"/>
      <c r="O63" s="666"/>
      <c r="P63" s="666"/>
      <c r="Q63" s="666"/>
      <c r="R63" s="666"/>
      <c r="S63" s="666"/>
      <c r="T63" s="666"/>
      <c r="U63" s="666"/>
      <c r="V63" s="666"/>
      <c r="W63" s="666"/>
      <c r="X63" s="666"/>
      <c r="Y63" s="666"/>
      <c r="Z63" s="666"/>
      <c r="AA63" s="666"/>
      <c r="AB63" s="666"/>
      <c r="AC63" s="666"/>
      <c r="AD63" s="666"/>
      <c r="AE63" s="667"/>
      <c r="AF63" s="657"/>
      <c r="AG63" s="658"/>
      <c r="AH63" s="658"/>
      <c r="AI63" s="658"/>
      <c r="AJ63" s="658"/>
      <c r="AK63" s="658"/>
      <c r="AL63" s="658"/>
      <c r="AM63" s="659"/>
      <c r="AO63" s="87" t="str">
        <f>IF(I11="","",IF(AF63="はい","","（２）を選択していますが、確認事項の1つ目が「はい」になっていません。"))</f>
        <v/>
      </c>
    </row>
    <row r="64" spans="1:41" s="85" customFormat="1" ht="22.5" customHeight="1" x14ac:dyDescent="0.15">
      <c r="A64" s="129"/>
      <c r="B64" s="128" t="s">
        <v>128</v>
      </c>
      <c r="C64" s="712" t="s">
        <v>151</v>
      </c>
      <c r="D64" s="712"/>
      <c r="E64" s="712"/>
      <c r="F64" s="712"/>
      <c r="G64" s="712"/>
      <c r="H64" s="712"/>
      <c r="I64" s="712"/>
      <c r="J64" s="712"/>
      <c r="K64" s="712"/>
      <c r="L64" s="712"/>
      <c r="M64" s="712"/>
      <c r="N64" s="712"/>
      <c r="O64" s="712"/>
      <c r="P64" s="712"/>
      <c r="Q64" s="712"/>
      <c r="R64" s="712"/>
      <c r="S64" s="712"/>
      <c r="T64" s="712"/>
      <c r="U64" s="712"/>
      <c r="V64" s="712"/>
      <c r="W64" s="712"/>
      <c r="X64" s="712"/>
      <c r="Y64" s="712"/>
      <c r="Z64" s="712"/>
      <c r="AA64" s="712"/>
      <c r="AB64" s="712"/>
      <c r="AC64" s="712"/>
      <c r="AD64" s="712"/>
      <c r="AE64" s="713"/>
      <c r="AF64" s="657"/>
      <c r="AG64" s="658"/>
      <c r="AH64" s="658"/>
      <c r="AI64" s="658"/>
      <c r="AJ64" s="658"/>
      <c r="AK64" s="658"/>
      <c r="AL64" s="658"/>
      <c r="AM64" s="659"/>
      <c r="AO64" s="87" t="str">
        <f>IF(I11="","",IF(AF64="はい","","（２）を選択していますが、確認事項の２つ目が「はい」になっていません。"))</f>
        <v/>
      </c>
    </row>
    <row r="65" spans="1:41" s="85" customFormat="1" ht="18.75" customHeight="1" x14ac:dyDescent="0.15">
      <c r="A65" s="294"/>
      <c r="B65" s="159"/>
      <c r="C65" s="671" t="s">
        <v>149</v>
      </c>
      <c r="D65" s="671"/>
      <c r="E65" s="671"/>
      <c r="F65" s="671"/>
      <c r="G65" s="671"/>
      <c r="H65" s="671"/>
      <c r="I65" s="671"/>
      <c r="J65" s="671"/>
      <c r="K65" s="671"/>
      <c r="L65" s="671"/>
      <c r="M65" s="671"/>
      <c r="N65" s="671"/>
      <c r="O65" s="671"/>
      <c r="P65" s="671"/>
      <c r="Q65" s="671"/>
      <c r="R65" s="671"/>
      <c r="S65" s="671"/>
      <c r="T65" s="671"/>
      <c r="U65" s="671"/>
      <c r="V65" s="671"/>
      <c r="W65" s="671"/>
      <c r="X65" s="671"/>
      <c r="Y65" s="671"/>
      <c r="Z65" s="671"/>
      <c r="AA65" s="671"/>
      <c r="AB65" s="671"/>
      <c r="AC65" s="671"/>
      <c r="AD65" s="671"/>
      <c r="AE65" s="672"/>
      <c r="AF65" s="512"/>
      <c r="AG65" s="513"/>
      <c r="AH65" s="513"/>
      <c r="AI65" s="513"/>
      <c r="AJ65" s="513"/>
      <c r="AK65" s="513"/>
      <c r="AL65" s="513"/>
      <c r="AM65" s="514"/>
      <c r="AO65" s="87" t="str">
        <f>IF(AF64&lt;&gt;"はい","",IF(OR(AF65="該当",AF66="該当"),"","通常形態での通所サービス提供が困難であり、感染の未然に代替措置を取った際の状況が選択されていません。"))</f>
        <v/>
      </c>
    </row>
    <row r="66" spans="1:41" ht="18.75" customHeight="1" x14ac:dyDescent="0.15">
      <c r="A66" s="134"/>
      <c r="B66" s="294"/>
      <c r="C66" s="663" t="s">
        <v>150</v>
      </c>
      <c r="D66" s="663"/>
      <c r="E66" s="663"/>
      <c r="F66" s="663"/>
      <c r="G66" s="664"/>
      <c r="H66" s="664"/>
      <c r="I66" s="664"/>
      <c r="J66" s="664"/>
      <c r="K66" s="664"/>
      <c r="L66" s="664"/>
      <c r="M66" s="664"/>
      <c r="N66" s="664"/>
      <c r="O66" s="664"/>
      <c r="P66" s="664"/>
      <c r="Q66" s="664"/>
      <c r="R66" s="664"/>
      <c r="S66" s="664"/>
      <c r="T66" s="664"/>
      <c r="U66" s="664"/>
      <c r="V66" s="664"/>
      <c r="W66" s="664"/>
      <c r="X66" s="664"/>
      <c r="Y66" s="664"/>
      <c r="Z66" s="664"/>
      <c r="AA66" s="664"/>
      <c r="AB66" s="664"/>
      <c r="AC66" s="664"/>
      <c r="AD66" s="664"/>
      <c r="AE66" s="665"/>
      <c r="AF66" s="512"/>
      <c r="AG66" s="513"/>
      <c r="AH66" s="513"/>
      <c r="AI66" s="513"/>
      <c r="AJ66" s="513"/>
      <c r="AK66" s="513"/>
      <c r="AL66" s="513"/>
      <c r="AM66" s="514"/>
    </row>
    <row r="67" spans="1:41" s="85" customFormat="1" ht="18" customHeight="1" x14ac:dyDescent="0.15">
      <c r="A67" s="294"/>
      <c r="B67" s="262" t="s">
        <v>144</v>
      </c>
      <c r="C67" s="257"/>
      <c r="D67" s="282"/>
      <c r="E67" s="283"/>
      <c r="F67" s="282"/>
      <c r="G67" s="282"/>
      <c r="H67" s="282"/>
      <c r="I67" s="282"/>
      <c r="J67" s="123"/>
      <c r="K67" s="123"/>
      <c r="L67" s="123"/>
      <c r="M67" s="123"/>
      <c r="N67" s="123"/>
      <c r="O67" s="145"/>
      <c r="P67" s="146"/>
      <c r="Q67" s="110"/>
      <c r="R67" s="110"/>
      <c r="S67" s="123"/>
      <c r="T67" s="124"/>
      <c r="U67" s="124"/>
      <c r="V67" s="124"/>
      <c r="W67" s="124"/>
      <c r="X67" s="124"/>
      <c r="Y67" s="282"/>
      <c r="Z67" s="282"/>
      <c r="AA67" s="282"/>
      <c r="AB67" s="282"/>
      <c r="AC67" s="124"/>
      <c r="AD67" s="124"/>
      <c r="AE67" s="124"/>
      <c r="AF67" s="297"/>
      <c r="AG67" s="297"/>
      <c r="AH67" s="297"/>
      <c r="AI67" s="297"/>
      <c r="AJ67" s="297"/>
      <c r="AK67" s="297"/>
      <c r="AL67" s="297"/>
      <c r="AM67" s="148"/>
    </row>
    <row r="68" spans="1:41" ht="30" customHeight="1" x14ac:dyDescent="0.15">
      <c r="A68" s="149"/>
      <c r="B68" s="548" t="str">
        <f>AO57&amp;AO11&amp;AO63&amp;AO64&amp;AO65</f>
        <v/>
      </c>
      <c r="C68" s="549"/>
      <c r="D68" s="549"/>
      <c r="E68" s="549"/>
      <c r="F68" s="549"/>
      <c r="G68" s="549"/>
      <c r="H68" s="549"/>
      <c r="I68" s="549"/>
      <c r="J68" s="549"/>
      <c r="K68" s="549"/>
      <c r="L68" s="549"/>
      <c r="M68" s="549"/>
      <c r="N68" s="549"/>
      <c r="O68" s="549"/>
      <c r="P68" s="549"/>
      <c r="Q68" s="549"/>
      <c r="R68" s="549"/>
      <c r="S68" s="549"/>
      <c r="T68" s="549"/>
      <c r="U68" s="549"/>
      <c r="V68" s="549"/>
      <c r="W68" s="549"/>
      <c r="X68" s="549"/>
      <c r="Y68" s="549"/>
      <c r="Z68" s="549"/>
      <c r="AA68" s="549"/>
      <c r="AB68" s="549"/>
      <c r="AC68" s="549"/>
      <c r="AD68" s="549"/>
      <c r="AE68" s="549"/>
      <c r="AF68" s="549"/>
      <c r="AG68" s="549"/>
      <c r="AH68" s="549"/>
      <c r="AI68" s="549"/>
      <c r="AJ68" s="549"/>
      <c r="AK68" s="549"/>
      <c r="AL68" s="549"/>
      <c r="AM68" s="550"/>
    </row>
    <row r="69" spans="1:41" ht="5.25" customHeight="1" x14ac:dyDescent="0.15">
      <c r="A69" s="160"/>
      <c r="B69" s="293"/>
      <c r="C69" s="161"/>
      <c r="D69" s="293"/>
      <c r="E69" s="119"/>
      <c r="F69" s="293"/>
      <c r="G69" s="293"/>
      <c r="H69" s="293"/>
      <c r="I69" s="293"/>
      <c r="J69" s="120"/>
      <c r="K69" s="120"/>
      <c r="L69" s="120"/>
      <c r="M69" s="120"/>
      <c r="N69" s="120"/>
      <c r="O69" s="162"/>
      <c r="P69" s="163"/>
      <c r="Q69" s="160"/>
      <c r="R69" s="160"/>
      <c r="S69" s="120"/>
      <c r="T69" s="293"/>
      <c r="U69" s="120"/>
      <c r="V69" s="120"/>
      <c r="W69" s="120"/>
      <c r="X69" s="120"/>
      <c r="Y69" s="293"/>
      <c r="Z69" s="293"/>
      <c r="AA69" s="293"/>
      <c r="AB69" s="293"/>
      <c r="AC69" s="161"/>
      <c r="AD69" s="120"/>
      <c r="AE69" s="120"/>
      <c r="AF69" s="120"/>
      <c r="AG69" s="120"/>
      <c r="AH69" s="120"/>
      <c r="AI69" s="164"/>
      <c r="AJ69" s="164"/>
      <c r="AK69" s="164"/>
      <c r="AL69" s="164"/>
      <c r="AM69" s="120"/>
    </row>
    <row r="70" spans="1:41" ht="24.75" customHeight="1" x14ac:dyDescent="0.15">
      <c r="A70" s="693" t="s">
        <v>153</v>
      </c>
      <c r="B70" s="693"/>
      <c r="C70" s="693"/>
      <c r="D70" s="693"/>
      <c r="E70" s="693"/>
      <c r="F70" s="693"/>
      <c r="G70" s="693"/>
      <c r="H70" s="693"/>
      <c r="I70" s="693"/>
      <c r="J70" s="693"/>
      <c r="K70" s="693"/>
      <c r="L70" s="693"/>
      <c r="M70" s="693"/>
      <c r="N70" s="693"/>
      <c r="O70" s="693"/>
      <c r="P70" s="693"/>
      <c r="Q70" s="693"/>
      <c r="R70" s="693"/>
      <c r="S70" s="693"/>
      <c r="T70" s="693"/>
      <c r="U70" s="693"/>
      <c r="V70" s="693"/>
      <c r="W70" s="693"/>
      <c r="X70" s="693"/>
      <c r="Y70" s="693"/>
      <c r="Z70" s="693"/>
      <c r="AA70" s="693"/>
      <c r="AB70" s="693"/>
      <c r="AC70" s="693"/>
      <c r="AD70" s="693"/>
      <c r="AE70" s="693"/>
      <c r="AF70" s="693"/>
      <c r="AG70" s="693"/>
      <c r="AH70" s="693"/>
      <c r="AI70" s="693"/>
      <c r="AJ70" s="693"/>
      <c r="AK70" s="693"/>
      <c r="AL70" s="693"/>
      <c r="AM70" s="693"/>
    </row>
    <row r="71" spans="1:41" s="85" customFormat="1" ht="14.25" customHeight="1" x14ac:dyDescent="0.15">
      <c r="A71" s="106" t="s">
        <v>146</v>
      </c>
      <c r="B71" s="293"/>
      <c r="C71" s="107"/>
      <c r="D71" s="107"/>
      <c r="E71" s="107"/>
      <c r="F71" s="107"/>
      <c r="G71" s="107"/>
      <c r="H71" s="107"/>
      <c r="I71" s="107"/>
      <c r="J71" s="107"/>
      <c r="K71" s="107"/>
      <c r="L71" s="107"/>
      <c r="M71" s="107"/>
      <c r="N71" s="107"/>
      <c r="O71" s="107"/>
      <c r="P71" s="107"/>
      <c r="Q71" s="107"/>
      <c r="R71" s="107"/>
      <c r="S71" s="107"/>
      <c r="T71" s="107"/>
      <c r="U71" s="107"/>
      <c r="V71" s="107"/>
      <c r="W71" s="107"/>
      <c r="X71" s="107"/>
      <c r="Y71" s="107"/>
      <c r="Z71" s="107"/>
      <c r="AA71" s="107"/>
      <c r="AB71" s="107"/>
      <c r="AC71" s="107"/>
      <c r="AD71" s="107"/>
      <c r="AE71" s="107"/>
      <c r="AF71" s="107"/>
      <c r="AG71" s="107"/>
      <c r="AH71" s="107"/>
      <c r="AI71" s="107"/>
      <c r="AJ71" s="107"/>
      <c r="AK71" s="107"/>
      <c r="AL71" s="107"/>
      <c r="AM71" s="108"/>
    </row>
    <row r="72" spans="1:41" s="85" customFormat="1" ht="14.25" customHeight="1" x14ac:dyDescent="0.15">
      <c r="A72" s="109"/>
      <c r="B72" s="262" t="s">
        <v>154</v>
      </c>
      <c r="C72" s="110"/>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c r="AD72" s="111"/>
      <c r="AE72" s="111"/>
      <c r="AF72" s="111"/>
      <c r="AG72" s="111"/>
      <c r="AH72" s="111"/>
      <c r="AI72" s="111"/>
      <c r="AJ72" s="111"/>
      <c r="AK72" s="111"/>
      <c r="AL72" s="111"/>
      <c r="AM72" s="112"/>
    </row>
    <row r="73" spans="1:41" s="85" customFormat="1" ht="20.25" customHeight="1" x14ac:dyDescent="0.15">
      <c r="A73" s="113"/>
      <c r="B73" s="200"/>
      <c r="C73" s="515" t="s">
        <v>155</v>
      </c>
      <c r="D73" s="516"/>
      <c r="E73" s="516"/>
      <c r="F73" s="516"/>
      <c r="G73" s="516"/>
      <c r="H73" s="516"/>
      <c r="I73" s="516"/>
      <c r="J73" s="516"/>
      <c r="K73" s="516"/>
      <c r="L73" s="516"/>
      <c r="M73" s="516"/>
      <c r="N73" s="516"/>
      <c r="O73" s="516"/>
      <c r="P73" s="516"/>
      <c r="Q73" s="516"/>
      <c r="R73" s="516"/>
      <c r="S73" s="516"/>
      <c r="T73" s="516"/>
      <c r="U73" s="516"/>
      <c r="V73" s="517"/>
      <c r="W73" s="200"/>
      <c r="X73" s="515" t="s">
        <v>156</v>
      </c>
      <c r="Y73" s="516"/>
      <c r="Z73" s="516"/>
      <c r="AA73" s="516"/>
      <c r="AB73" s="516"/>
      <c r="AC73" s="516"/>
      <c r="AD73" s="516"/>
      <c r="AE73" s="516"/>
      <c r="AF73" s="516"/>
      <c r="AG73" s="516"/>
      <c r="AH73" s="516"/>
      <c r="AI73" s="516"/>
      <c r="AJ73" s="516"/>
      <c r="AK73" s="516"/>
      <c r="AL73" s="516"/>
      <c r="AM73" s="517"/>
    </row>
    <row r="74" spans="1:41" s="85" customFormat="1" ht="18.75" customHeight="1" x14ac:dyDescent="0.15">
      <c r="A74" s="106" t="s">
        <v>159</v>
      </c>
      <c r="B74" s="118"/>
      <c r="C74" s="293"/>
      <c r="D74" s="293"/>
      <c r="E74" s="119"/>
      <c r="F74" s="293"/>
      <c r="G74" s="293"/>
      <c r="H74" s="293"/>
      <c r="I74" s="293"/>
      <c r="J74" s="120"/>
      <c r="K74" s="120"/>
      <c r="L74" s="120"/>
      <c r="M74" s="120"/>
      <c r="N74" s="120"/>
      <c r="O74" s="121"/>
      <c r="P74" s="122"/>
      <c r="Q74" s="122"/>
      <c r="R74" s="122"/>
      <c r="S74" s="123"/>
      <c r="T74" s="124"/>
      <c r="U74" s="123"/>
      <c r="V74" s="123"/>
      <c r="W74" s="123"/>
      <c r="X74" s="123"/>
      <c r="Y74" s="124"/>
      <c r="Z74" s="124"/>
      <c r="AA74" s="124"/>
      <c r="AB74" s="124"/>
      <c r="AC74" s="123"/>
      <c r="AD74" s="123"/>
      <c r="AE74" s="123"/>
      <c r="AF74" s="123"/>
      <c r="AG74" s="123"/>
      <c r="AH74" s="123"/>
      <c r="AI74" s="125"/>
      <c r="AJ74" s="125"/>
      <c r="AK74" s="125"/>
      <c r="AL74" s="125"/>
      <c r="AM74" s="126"/>
    </row>
    <row r="75" spans="1:41" s="85" customFormat="1" ht="18.75" customHeight="1" x14ac:dyDescent="0.15">
      <c r="A75" s="104"/>
      <c r="B75" s="668" t="s">
        <v>148</v>
      </c>
      <c r="C75" s="669"/>
      <c r="D75" s="669"/>
      <c r="E75" s="669"/>
      <c r="F75" s="669"/>
      <c r="G75" s="669"/>
      <c r="H75" s="669"/>
      <c r="I75" s="669"/>
      <c r="J75" s="669"/>
      <c r="K75" s="669"/>
      <c r="L75" s="669"/>
      <c r="M75" s="669"/>
      <c r="N75" s="669"/>
      <c r="O75" s="669"/>
      <c r="P75" s="669"/>
      <c r="Q75" s="669"/>
      <c r="R75" s="669"/>
      <c r="S75" s="669"/>
      <c r="T75" s="669"/>
      <c r="U75" s="669"/>
      <c r="V75" s="669"/>
      <c r="W75" s="669"/>
      <c r="X75" s="669"/>
      <c r="Y75" s="669"/>
      <c r="Z75" s="669"/>
      <c r="AA75" s="669"/>
      <c r="AB75" s="669"/>
      <c r="AC75" s="669"/>
      <c r="AD75" s="669"/>
      <c r="AE75" s="670"/>
      <c r="AF75" s="509" t="s">
        <v>131</v>
      </c>
      <c r="AG75" s="510"/>
      <c r="AH75" s="510"/>
      <c r="AI75" s="510"/>
      <c r="AJ75" s="510"/>
      <c r="AK75" s="510"/>
      <c r="AL75" s="510"/>
      <c r="AM75" s="511"/>
    </row>
    <row r="76" spans="1:41" s="85" customFormat="1" ht="23.25" customHeight="1" x14ac:dyDescent="0.15">
      <c r="A76" s="127"/>
      <c r="B76" s="128" t="s">
        <v>128</v>
      </c>
      <c r="C76" s="712" t="s">
        <v>243</v>
      </c>
      <c r="D76" s="712"/>
      <c r="E76" s="712"/>
      <c r="F76" s="712"/>
      <c r="G76" s="712"/>
      <c r="H76" s="712"/>
      <c r="I76" s="712"/>
      <c r="J76" s="712"/>
      <c r="K76" s="712"/>
      <c r="L76" s="712"/>
      <c r="M76" s="712"/>
      <c r="N76" s="712"/>
      <c r="O76" s="712"/>
      <c r="P76" s="712"/>
      <c r="Q76" s="712"/>
      <c r="R76" s="712"/>
      <c r="S76" s="712"/>
      <c r="T76" s="712"/>
      <c r="U76" s="712"/>
      <c r="V76" s="712"/>
      <c r="W76" s="712"/>
      <c r="X76" s="712"/>
      <c r="Y76" s="712"/>
      <c r="Z76" s="712"/>
      <c r="AA76" s="712"/>
      <c r="AB76" s="712"/>
      <c r="AC76" s="712"/>
      <c r="AD76" s="712"/>
      <c r="AE76" s="713"/>
      <c r="AF76" s="512"/>
      <c r="AG76" s="513"/>
      <c r="AH76" s="513"/>
      <c r="AI76" s="513"/>
      <c r="AJ76" s="513"/>
      <c r="AK76" s="513"/>
      <c r="AL76" s="513"/>
      <c r="AM76" s="514"/>
    </row>
    <row r="77" spans="1:41" s="85" customFormat="1" ht="22.5" customHeight="1" x14ac:dyDescent="0.15">
      <c r="A77" s="129"/>
      <c r="B77" s="159"/>
      <c r="C77" s="708" t="s">
        <v>160</v>
      </c>
      <c r="D77" s="708"/>
      <c r="E77" s="708"/>
      <c r="F77" s="709"/>
      <c r="G77" s="709"/>
      <c r="H77" s="709"/>
      <c r="I77" s="709"/>
      <c r="J77" s="709"/>
      <c r="K77" s="709"/>
      <c r="L77" s="709"/>
      <c r="M77" s="709"/>
      <c r="N77" s="709"/>
      <c r="O77" s="709"/>
      <c r="P77" s="709"/>
      <c r="Q77" s="709"/>
      <c r="R77" s="709"/>
      <c r="S77" s="709"/>
      <c r="T77" s="709"/>
      <c r="U77" s="708" t="s">
        <v>161</v>
      </c>
      <c r="V77" s="708"/>
      <c r="W77" s="708"/>
      <c r="X77" s="709"/>
      <c r="Y77" s="709"/>
      <c r="Z77" s="709"/>
      <c r="AA77" s="709"/>
      <c r="AB77" s="709"/>
      <c r="AC77" s="709"/>
      <c r="AD77" s="709"/>
      <c r="AE77" s="709"/>
      <c r="AF77" s="710"/>
      <c r="AG77" s="710"/>
      <c r="AH77" s="710"/>
      <c r="AI77" s="710"/>
      <c r="AJ77" s="710"/>
      <c r="AK77" s="710"/>
      <c r="AL77" s="710"/>
      <c r="AM77" s="711"/>
    </row>
    <row r="78" spans="1:41" s="85" customFormat="1" ht="23.25" customHeight="1" x14ac:dyDescent="0.15">
      <c r="A78" s="127"/>
      <c r="B78" s="128" t="s">
        <v>128</v>
      </c>
      <c r="C78" s="712" t="s">
        <v>244</v>
      </c>
      <c r="D78" s="712"/>
      <c r="E78" s="712"/>
      <c r="F78" s="712"/>
      <c r="G78" s="712"/>
      <c r="H78" s="712"/>
      <c r="I78" s="712"/>
      <c r="J78" s="712"/>
      <c r="K78" s="712"/>
      <c r="L78" s="712"/>
      <c r="M78" s="712"/>
      <c r="N78" s="712"/>
      <c r="O78" s="712"/>
      <c r="P78" s="712"/>
      <c r="Q78" s="712"/>
      <c r="R78" s="712"/>
      <c r="S78" s="712"/>
      <c r="T78" s="712"/>
      <c r="U78" s="712"/>
      <c r="V78" s="712"/>
      <c r="W78" s="712"/>
      <c r="X78" s="712"/>
      <c r="Y78" s="712"/>
      <c r="Z78" s="712"/>
      <c r="AA78" s="712"/>
      <c r="AB78" s="712"/>
      <c r="AC78" s="712"/>
      <c r="AD78" s="712"/>
      <c r="AE78" s="713"/>
      <c r="AF78" s="512"/>
      <c r="AG78" s="513"/>
      <c r="AH78" s="513"/>
      <c r="AI78" s="513"/>
      <c r="AJ78" s="513"/>
      <c r="AK78" s="513"/>
      <c r="AL78" s="513"/>
      <c r="AM78" s="514"/>
    </row>
    <row r="79" spans="1:41" s="85" customFormat="1" ht="22.5" customHeight="1" x14ac:dyDescent="0.15">
      <c r="A79" s="129"/>
      <c r="B79" s="159"/>
      <c r="C79" s="708" t="s">
        <v>160</v>
      </c>
      <c r="D79" s="708"/>
      <c r="E79" s="708"/>
      <c r="F79" s="709"/>
      <c r="G79" s="709"/>
      <c r="H79" s="709"/>
      <c r="I79" s="709"/>
      <c r="J79" s="709"/>
      <c r="K79" s="709"/>
      <c r="L79" s="709"/>
      <c r="M79" s="709"/>
      <c r="N79" s="709"/>
      <c r="O79" s="709"/>
      <c r="P79" s="709"/>
      <c r="Q79" s="709"/>
      <c r="R79" s="709"/>
      <c r="S79" s="709"/>
      <c r="T79" s="709"/>
      <c r="U79" s="708" t="s">
        <v>161</v>
      </c>
      <c r="V79" s="708"/>
      <c r="W79" s="708"/>
      <c r="X79" s="709"/>
      <c r="Y79" s="709"/>
      <c r="Z79" s="709"/>
      <c r="AA79" s="709"/>
      <c r="AB79" s="709"/>
      <c r="AC79" s="709"/>
      <c r="AD79" s="709"/>
      <c r="AE79" s="709"/>
      <c r="AF79" s="710"/>
      <c r="AG79" s="710"/>
      <c r="AH79" s="710"/>
      <c r="AI79" s="710"/>
      <c r="AJ79" s="710"/>
      <c r="AK79" s="710"/>
      <c r="AL79" s="710"/>
      <c r="AM79" s="711"/>
    </row>
    <row r="80" spans="1:41" s="85" customFormat="1" ht="55.5" customHeight="1" x14ac:dyDescent="0.15">
      <c r="A80" s="296"/>
      <c r="B80" s="736" t="s">
        <v>245</v>
      </c>
      <c r="C80" s="737"/>
      <c r="D80" s="737"/>
      <c r="E80" s="737"/>
      <c r="F80" s="737"/>
      <c r="G80" s="737"/>
      <c r="H80" s="737"/>
      <c r="I80" s="737"/>
      <c r="J80" s="737"/>
      <c r="K80" s="737"/>
      <c r="L80" s="737"/>
      <c r="M80" s="737"/>
      <c r="N80" s="737"/>
      <c r="O80" s="737"/>
      <c r="P80" s="737"/>
      <c r="Q80" s="737"/>
      <c r="R80" s="737"/>
      <c r="S80" s="737"/>
      <c r="T80" s="737"/>
      <c r="U80" s="737"/>
      <c r="V80" s="737"/>
      <c r="W80" s="737"/>
      <c r="X80" s="737"/>
      <c r="Y80" s="737"/>
      <c r="Z80" s="737"/>
      <c r="AA80" s="737"/>
      <c r="AB80" s="737"/>
      <c r="AC80" s="737"/>
      <c r="AD80" s="737"/>
      <c r="AE80" s="737"/>
      <c r="AF80" s="737"/>
      <c r="AG80" s="737"/>
      <c r="AH80" s="737"/>
      <c r="AI80" s="737"/>
      <c r="AJ80" s="737"/>
      <c r="AK80" s="737"/>
      <c r="AL80" s="737"/>
      <c r="AM80" s="738"/>
    </row>
    <row r="81" spans="1:42" ht="6" customHeight="1" x14ac:dyDescent="0.15">
      <c r="A81" s="165"/>
      <c r="B81" s="165"/>
      <c r="C81" s="165"/>
      <c r="D81" s="165"/>
      <c r="E81" s="165"/>
      <c r="F81" s="165"/>
      <c r="G81" s="165"/>
      <c r="H81" s="165"/>
      <c r="I81" s="165"/>
      <c r="J81" s="165"/>
      <c r="K81" s="165"/>
      <c r="L81" s="165"/>
      <c r="M81" s="165"/>
      <c r="N81" s="165"/>
      <c r="O81" s="165"/>
      <c r="P81" s="165"/>
      <c r="Q81" s="165"/>
      <c r="R81" s="165"/>
      <c r="S81" s="165"/>
      <c r="T81" s="165"/>
      <c r="U81" s="165"/>
      <c r="V81" s="165"/>
      <c r="W81" s="165"/>
      <c r="X81" s="165"/>
      <c r="Y81" s="165"/>
      <c r="Z81" s="165"/>
      <c r="AA81" s="165"/>
      <c r="AB81" s="165"/>
      <c r="AC81" s="165"/>
      <c r="AD81" s="165"/>
      <c r="AE81" s="165"/>
      <c r="AF81" s="165"/>
      <c r="AG81" s="165"/>
      <c r="AH81" s="165"/>
      <c r="AI81" s="165"/>
      <c r="AJ81" s="165"/>
    </row>
    <row r="82" spans="1:42" ht="18" customHeight="1" x14ac:dyDescent="0.15">
      <c r="A82" s="166" t="s">
        <v>42</v>
      </c>
      <c r="B82" s="165"/>
      <c r="C82" s="165"/>
      <c r="D82" s="165"/>
      <c r="E82" s="165"/>
      <c r="F82" s="165"/>
      <c r="G82" s="165"/>
      <c r="H82" s="165"/>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5"/>
      <c r="AG82" s="165"/>
      <c r="AH82" s="165"/>
      <c r="AI82" s="165"/>
      <c r="AJ82" s="165"/>
    </row>
    <row r="83" spans="1:42" ht="18" customHeight="1" x14ac:dyDescent="0.15">
      <c r="A83" s="167" t="s">
        <v>98</v>
      </c>
      <c r="B83" s="165"/>
      <c r="C83" s="165"/>
      <c r="D83" s="165"/>
      <c r="E83" s="165"/>
      <c r="F83" s="165"/>
      <c r="G83" s="165"/>
      <c r="H83" s="165"/>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5"/>
      <c r="AG83" s="165"/>
      <c r="AH83" s="165"/>
      <c r="AI83" s="165"/>
      <c r="AJ83" s="165"/>
    </row>
    <row r="84" spans="1:42" ht="24.75" customHeight="1" x14ac:dyDescent="0.15">
      <c r="A84" s="554" t="s">
        <v>164</v>
      </c>
      <c r="B84" s="555"/>
      <c r="C84" s="555"/>
      <c r="D84" s="556"/>
      <c r="E84" s="554" t="s">
        <v>43</v>
      </c>
      <c r="F84" s="555"/>
      <c r="G84" s="555"/>
      <c r="H84" s="555"/>
      <c r="I84" s="556"/>
      <c r="J84" s="554" t="s">
        <v>165</v>
      </c>
      <c r="K84" s="555"/>
      <c r="L84" s="555"/>
      <c r="M84" s="555"/>
      <c r="N84" s="555"/>
      <c r="O84" s="555"/>
      <c r="P84" s="555"/>
      <c r="Q84" s="555"/>
      <c r="R84" s="555"/>
      <c r="S84" s="555"/>
      <c r="T84" s="555"/>
      <c r="U84" s="555"/>
      <c r="V84" s="555"/>
      <c r="W84" s="555"/>
      <c r="X84" s="555"/>
      <c r="Y84" s="556"/>
      <c r="Z84" s="554" t="s">
        <v>197</v>
      </c>
      <c r="AA84" s="555"/>
      <c r="AB84" s="555"/>
      <c r="AC84" s="555"/>
      <c r="AD84" s="555"/>
      <c r="AE84" s="555"/>
      <c r="AF84" s="556"/>
      <c r="AG84" s="584" t="s">
        <v>200</v>
      </c>
      <c r="AH84" s="585"/>
      <c r="AI84" s="585"/>
      <c r="AJ84" s="585"/>
      <c r="AK84" s="585"/>
      <c r="AL84" s="585"/>
      <c r="AM84" s="586"/>
      <c r="AO84" s="168" t="s">
        <v>195</v>
      </c>
      <c r="AP84" s="168" t="e">
        <f>VLOOKUP(L5,計算用!$A$2:$B$36,2,FALSE)*1000</f>
        <v>#N/A</v>
      </c>
    </row>
    <row r="85" spans="1:42" ht="9.75" customHeight="1" x14ac:dyDescent="0.15">
      <c r="A85" s="560" t="s">
        <v>279</v>
      </c>
      <c r="B85" s="561"/>
      <c r="C85" s="561"/>
      <c r="D85" s="562"/>
      <c r="E85" s="557"/>
      <c r="F85" s="558"/>
      <c r="G85" s="558"/>
      <c r="H85" s="558"/>
      <c r="I85" s="559"/>
      <c r="J85" s="572"/>
      <c r="K85" s="573"/>
      <c r="L85" s="573"/>
      <c r="M85" s="573"/>
      <c r="N85" s="573"/>
      <c r="O85" s="573"/>
      <c r="P85" s="573"/>
      <c r="Q85" s="573"/>
      <c r="R85" s="573"/>
      <c r="S85" s="573"/>
      <c r="T85" s="573"/>
      <c r="U85" s="573"/>
      <c r="V85" s="573"/>
      <c r="W85" s="573"/>
      <c r="X85" s="573"/>
      <c r="Y85" s="574"/>
      <c r="Z85" s="604"/>
      <c r="AA85" s="605"/>
      <c r="AB85" s="605"/>
      <c r="AC85" s="605"/>
      <c r="AD85" s="605"/>
      <c r="AE85" s="605"/>
      <c r="AF85" s="606"/>
      <c r="AG85" s="605"/>
      <c r="AH85" s="605"/>
      <c r="AI85" s="605"/>
      <c r="AJ85" s="605"/>
      <c r="AK85" s="605"/>
      <c r="AL85" s="605"/>
      <c r="AM85" s="606"/>
      <c r="AO85" s="168" t="s">
        <v>75</v>
      </c>
      <c r="AP85" s="168">
        <f>IF(OR(AP5=1,AP5=3,AP5=6),AG5,1)</f>
        <v>1</v>
      </c>
    </row>
    <row r="86" spans="1:42" ht="9.75" customHeight="1" x14ac:dyDescent="0.15">
      <c r="A86" s="563"/>
      <c r="B86" s="564"/>
      <c r="C86" s="564"/>
      <c r="D86" s="565"/>
      <c r="E86" s="486"/>
      <c r="F86" s="487"/>
      <c r="G86" s="487"/>
      <c r="H86" s="487"/>
      <c r="I86" s="488"/>
      <c r="J86" s="489"/>
      <c r="K86" s="490"/>
      <c r="L86" s="490"/>
      <c r="M86" s="490"/>
      <c r="N86" s="490"/>
      <c r="O86" s="490"/>
      <c r="P86" s="490"/>
      <c r="Q86" s="490"/>
      <c r="R86" s="490"/>
      <c r="S86" s="490"/>
      <c r="T86" s="490"/>
      <c r="U86" s="490"/>
      <c r="V86" s="490"/>
      <c r="W86" s="490"/>
      <c r="X86" s="490"/>
      <c r="Y86" s="491"/>
      <c r="Z86" s="597"/>
      <c r="AA86" s="587"/>
      <c r="AB86" s="587"/>
      <c r="AC86" s="587"/>
      <c r="AD86" s="587"/>
      <c r="AE86" s="587"/>
      <c r="AF86" s="588"/>
      <c r="AG86" s="587"/>
      <c r="AH86" s="587"/>
      <c r="AI86" s="587"/>
      <c r="AJ86" s="587"/>
      <c r="AK86" s="587"/>
      <c r="AL86" s="587"/>
      <c r="AM86" s="588"/>
      <c r="AO86" s="168" t="s">
        <v>196</v>
      </c>
      <c r="AP86" s="168" t="str">
        <f>IFERROR(AP84*AP85,"")</f>
        <v/>
      </c>
    </row>
    <row r="87" spans="1:42" ht="9.75" customHeight="1" x14ac:dyDescent="0.15">
      <c r="A87" s="563"/>
      <c r="B87" s="564"/>
      <c r="C87" s="564"/>
      <c r="D87" s="565"/>
      <c r="E87" s="486"/>
      <c r="F87" s="487"/>
      <c r="G87" s="487"/>
      <c r="H87" s="487"/>
      <c r="I87" s="488"/>
      <c r="J87" s="489"/>
      <c r="K87" s="490"/>
      <c r="L87" s="490"/>
      <c r="M87" s="490"/>
      <c r="N87" s="490"/>
      <c r="O87" s="490"/>
      <c r="P87" s="490"/>
      <c r="Q87" s="490"/>
      <c r="R87" s="490"/>
      <c r="S87" s="490"/>
      <c r="T87" s="490"/>
      <c r="U87" s="490"/>
      <c r="V87" s="490"/>
      <c r="W87" s="490"/>
      <c r="X87" s="490"/>
      <c r="Y87" s="491"/>
      <c r="Z87" s="597"/>
      <c r="AA87" s="587"/>
      <c r="AB87" s="587"/>
      <c r="AC87" s="587"/>
      <c r="AD87" s="587"/>
      <c r="AE87" s="587"/>
      <c r="AF87" s="588"/>
      <c r="AG87" s="587"/>
      <c r="AH87" s="587"/>
      <c r="AI87" s="587"/>
      <c r="AJ87" s="587"/>
      <c r="AK87" s="587"/>
      <c r="AL87" s="587"/>
      <c r="AM87" s="588"/>
    </row>
    <row r="88" spans="1:42" ht="9.75" customHeight="1" x14ac:dyDescent="0.15">
      <c r="A88" s="563"/>
      <c r="B88" s="564"/>
      <c r="C88" s="564"/>
      <c r="D88" s="565"/>
      <c r="E88" s="486"/>
      <c r="F88" s="487"/>
      <c r="G88" s="487"/>
      <c r="H88" s="487"/>
      <c r="I88" s="488"/>
      <c r="J88" s="489"/>
      <c r="K88" s="490"/>
      <c r="L88" s="490"/>
      <c r="M88" s="490"/>
      <c r="N88" s="490"/>
      <c r="O88" s="490"/>
      <c r="P88" s="490"/>
      <c r="Q88" s="490"/>
      <c r="R88" s="490"/>
      <c r="S88" s="490"/>
      <c r="T88" s="490"/>
      <c r="U88" s="490"/>
      <c r="V88" s="490"/>
      <c r="W88" s="490"/>
      <c r="X88" s="490"/>
      <c r="Y88" s="491"/>
      <c r="Z88" s="597"/>
      <c r="AA88" s="587"/>
      <c r="AB88" s="587"/>
      <c r="AC88" s="587"/>
      <c r="AD88" s="587"/>
      <c r="AE88" s="587"/>
      <c r="AF88" s="588"/>
      <c r="AG88" s="587"/>
      <c r="AH88" s="587"/>
      <c r="AI88" s="587"/>
      <c r="AJ88" s="587"/>
      <c r="AK88" s="587"/>
      <c r="AL88" s="587"/>
      <c r="AM88" s="588"/>
    </row>
    <row r="89" spans="1:42" ht="9.75" customHeight="1" x14ac:dyDescent="0.15">
      <c r="A89" s="563"/>
      <c r="B89" s="564"/>
      <c r="C89" s="564"/>
      <c r="D89" s="565"/>
      <c r="E89" s="486"/>
      <c r="F89" s="487"/>
      <c r="G89" s="487"/>
      <c r="H89" s="487"/>
      <c r="I89" s="488"/>
      <c r="J89" s="489"/>
      <c r="K89" s="490"/>
      <c r="L89" s="490"/>
      <c r="M89" s="490"/>
      <c r="N89" s="490"/>
      <c r="O89" s="490"/>
      <c r="P89" s="490"/>
      <c r="Q89" s="490"/>
      <c r="R89" s="490"/>
      <c r="S89" s="490"/>
      <c r="T89" s="490"/>
      <c r="U89" s="490"/>
      <c r="V89" s="490"/>
      <c r="W89" s="490"/>
      <c r="X89" s="490"/>
      <c r="Y89" s="491"/>
      <c r="Z89" s="597"/>
      <c r="AA89" s="587"/>
      <c r="AB89" s="587"/>
      <c r="AC89" s="587"/>
      <c r="AD89" s="587"/>
      <c r="AE89" s="587"/>
      <c r="AF89" s="588"/>
      <c r="AG89" s="589"/>
      <c r="AH89" s="589"/>
      <c r="AI89" s="589"/>
      <c r="AJ89" s="589"/>
      <c r="AK89" s="589"/>
      <c r="AL89" s="589"/>
      <c r="AM89" s="590"/>
    </row>
    <row r="90" spans="1:42" ht="9.75" customHeight="1" x14ac:dyDescent="0.15">
      <c r="A90" s="563"/>
      <c r="B90" s="564"/>
      <c r="C90" s="564"/>
      <c r="D90" s="565"/>
      <c r="E90" s="518"/>
      <c r="F90" s="519"/>
      <c r="G90" s="519"/>
      <c r="H90" s="519"/>
      <c r="I90" s="520"/>
      <c r="J90" s="575"/>
      <c r="K90" s="576"/>
      <c r="L90" s="576"/>
      <c r="M90" s="576"/>
      <c r="N90" s="576"/>
      <c r="O90" s="576"/>
      <c r="P90" s="576"/>
      <c r="Q90" s="576"/>
      <c r="R90" s="576"/>
      <c r="S90" s="576"/>
      <c r="T90" s="576"/>
      <c r="U90" s="576"/>
      <c r="V90" s="576"/>
      <c r="W90" s="576"/>
      <c r="X90" s="576"/>
      <c r="Y90" s="577"/>
      <c r="Z90" s="625"/>
      <c r="AA90" s="626"/>
      <c r="AB90" s="626"/>
      <c r="AC90" s="626"/>
      <c r="AD90" s="626"/>
      <c r="AE90" s="626"/>
      <c r="AF90" s="627"/>
      <c r="AG90" s="597"/>
      <c r="AH90" s="587"/>
      <c r="AI90" s="587"/>
      <c r="AJ90" s="587"/>
      <c r="AK90" s="587"/>
      <c r="AL90" s="587"/>
      <c r="AM90" s="588"/>
    </row>
    <row r="91" spans="1:42" ht="9.75" customHeight="1" x14ac:dyDescent="0.15">
      <c r="A91" s="563"/>
      <c r="B91" s="564"/>
      <c r="C91" s="564"/>
      <c r="D91" s="565"/>
      <c r="E91" s="486"/>
      <c r="F91" s="487"/>
      <c r="G91" s="487"/>
      <c r="H91" s="487"/>
      <c r="I91" s="488"/>
      <c r="J91" s="489"/>
      <c r="K91" s="490"/>
      <c r="L91" s="490"/>
      <c r="M91" s="490"/>
      <c r="N91" s="490"/>
      <c r="O91" s="490"/>
      <c r="P91" s="490"/>
      <c r="Q91" s="490"/>
      <c r="R91" s="490"/>
      <c r="S91" s="490"/>
      <c r="T91" s="490"/>
      <c r="U91" s="490"/>
      <c r="V91" s="490"/>
      <c r="W91" s="490"/>
      <c r="X91" s="490"/>
      <c r="Y91" s="491"/>
      <c r="Z91" s="597"/>
      <c r="AA91" s="587"/>
      <c r="AB91" s="587"/>
      <c r="AC91" s="587"/>
      <c r="AD91" s="587"/>
      <c r="AE91" s="587"/>
      <c r="AF91" s="588"/>
      <c r="AG91" s="587"/>
      <c r="AH91" s="587"/>
      <c r="AI91" s="587"/>
      <c r="AJ91" s="587"/>
      <c r="AK91" s="587"/>
      <c r="AL91" s="587"/>
      <c r="AM91" s="588"/>
    </row>
    <row r="92" spans="1:42" ht="9.75" customHeight="1" x14ac:dyDescent="0.15">
      <c r="A92" s="563"/>
      <c r="B92" s="564"/>
      <c r="C92" s="564"/>
      <c r="D92" s="565"/>
      <c r="E92" s="486"/>
      <c r="F92" s="487"/>
      <c r="G92" s="487"/>
      <c r="H92" s="487"/>
      <c r="I92" s="488"/>
      <c r="J92" s="489"/>
      <c r="K92" s="490"/>
      <c r="L92" s="490"/>
      <c r="M92" s="490"/>
      <c r="N92" s="490"/>
      <c r="O92" s="490"/>
      <c r="P92" s="490"/>
      <c r="Q92" s="490"/>
      <c r="R92" s="490"/>
      <c r="S92" s="490"/>
      <c r="T92" s="490"/>
      <c r="U92" s="490"/>
      <c r="V92" s="490"/>
      <c r="W92" s="490"/>
      <c r="X92" s="490"/>
      <c r="Y92" s="491"/>
      <c r="Z92" s="597"/>
      <c r="AA92" s="587"/>
      <c r="AB92" s="587"/>
      <c r="AC92" s="587"/>
      <c r="AD92" s="587"/>
      <c r="AE92" s="587"/>
      <c r="AF92" s="588"/>
      <c r="AG92" s="597"/>
      <c r="AH92" s="587"/>
      <c r="AI92" s="587"/>
      <c r="AJ92" s="587"/>
      <c r="AK92" s="587"/>
      <c r="AL92" s="587"/>
      <c r="AM92" s="588"/>
    </row>
    <row r="93" spans="1:42" ht="9.75" customHeight="1" x14ac:dyDescent="0.15">
      <c r="A93" s="563"/>
      <c r="B93" s="564"/>
      <c r="C93" s="564"/>
      <c r="D93" s="565"/>
      <c r="E93" s="486"/>
      <c r="F93" s="487"/>
      <c r="G93" s="487"/>
      <c r="H93" s="487"/>
      <c r="I93" s="488"/>
      <c r="J93" s="489"/>
      <c r="K93" s="490"/>
      <c r="L93" s="490"/>
      <c r="M93" s="490"/>
      <c r="N93" s="490"/>
      <c r="O93" s="490"/>
      <c r="P93" s="490"/>
      <c r="Q93" s="490"/>
      <c r="R93" s="490"/>
      <c r="S93" s="490"/>
      <c r="T93" s="490"/>
      <c r="U93" s="490"/>
      <c r="V93" s="490"/>
      <c r="W93" s="490"/>
      <c r="X93" s="490"/>
      <c r="Y93" s="491"/>
      <c r="Z93" s="597"/>
      <c r="AA93" s="587"/>
      <c r="AB93" s="587"/>
      <c r="AC93" s="587"/>
      <c r="AD93" s="587"/>
      <c r="AE93" s="587"/>
      <c r="AF93" s="588"/>
      <c r="AG93" s="587"/>
      <c r="AH93" s="587"/>
      <c r="AI93" s="587"/>
      <c r="AJ93" s="587"/>
      <c r="AK93" s="587"/>
      <c r="AL93" s="587"/>
      <c r="AM93" s="588"/>
    </row>
    <row r="94" spans="1:42" ht="9.75" customHeight="1" x14ac:dyDescent="0.15">
      <c r="A94" s="563"/>
      <c r="B94" s="564"/>
      <c r="C94" s="564"/>
      <c r="D94" s="565"/>
      <c r="E94" s="486"/>
      <c r="F94" s="487"/>
      <c r="G94" s="487"/>
      <c r="H94" s="487"/>
      <c r="I94" s="488"/>
      <c r="J94" s="489"/>
      <c r="K94" s="490"/>
      <c r="L94" s="490"/>
      <c r="M94" s="490"/>
      <c r="N94" s="490"/>
      <c r="O94" s="490"/>
      <c r="P94" s="490"/>
      <c r="Q94" s="490"/>
      <c r="R94" s="490"/>
      <c r="S94" s="490"/>
      <c r="T94" s="490"/>
      <c r="U94" s="490"/>
      <c r="V94" s="490"/>
      <c r="W94" s="490"/>
      <c r="X94" s="490"/>
      <c r="Y94" s="491"/>
      <c r="Z94" s="597"/>
      <c r="AA94" s="587"/>
      <c r="AB94" s="587"/>
      <c r="AC94" s="587"/>
      <c r="AD94" s="587"/>
      <c r="AE94" s="587"/>
      <c r="AF94" s="588"/>
      <c r="AG94" s="597"/>
      <c r="AH94" s="587"/>
      <c r="AI94" s="587"/>
      <c r="AJ94" s="587"/>
      <c r="AK94" s="587"/>
      <c r="AL94" s="587"/>
      <c r="AM94" s="588"/>
    </row>
    <row r="95" spans="1:42" ht="9.75" customHeight="1" x14ac:dyDescent="0.15">
      <c r="A95" s="563"/>
      <c r="B95" s="564"/>
      <c r="C95" s="564"/>
      <c r="D95" s="565"/>
      <c r="E95" s="518"/>
      <c r="F95" s="519"/>
      <c r="G95" s="519"/>
      <c r="H95" s="519"/>
      <c r="I95" s="520"/>
      <c r="J95" s="575"/>
      <c r="K95" s="576"/>
      <c r="L95" s="576"/>
      <c r="M95" s="576"/>
      <c r="N95" s="576"/>
      <c r="O95" s="576"/>
      <c r="P95" s="576"/>
      <c r="Q95" s="576"/>
      <c r="R95" s="576"/>
      <c r="S95" s="576"/>
      <c r="T95" s="576"/>
      <c r="U95" s="576"/>
      <c r="V95" s="576"/>
      <c r="W95" s="576"/>
      <c r="X95" s="576"/>
      <c r="Y95" s="577"/>
      <c r="Z95" s="625"/>
      <c r="AA95" s="626"/>
      <c r="AB95" s="626"/>
      <c r="AC95" s="626"/>
      <c r="AD95" s="626"/>
      <c r="AE95" s="626"/>
      <c r="AF95" s="627"/>
      <c r="AG95" s="626"/>
      <c r="AH95" s="626"/>
      <c r="AI95" s="626"/>
      <c r="AJ95" s="626"/>
      <c r="AK95" s="626"/>
      <c r="AL95" s="626"/>
      <c r="AM95" s="627"/>
    </row>
    <row r="96" spans="1:42" ht="9.75" customHeight="1" x14ac:dyDescent="0.15">
      <c r="A96" s="563"/>
      <c r="B96" s="564"/>
      <c r="C96" s="564"/>
      <c r="D96" s="565"/>
      <c r="E96" s="486"/>
      <c r="F96" s="487"/>
      <c r="G96" s="487"/>
      <c r="H96" s="487"/>
      <c r="I96" s="488"/>
      <c r="J96" s="489"/>
      <c r="K96" s="490"/>
      <c r="L96" s="490"/>
      <c r="M96" s="490"/>
      <c r="N96" s="490"/>
      <c r="O96" s="490"/>
      <c r="P96" s="490"/>
      <c r="Q96" s="490"/>
      <c r="R96" s="490"/>
      <c r="S96" s="490"/>
      <c r="T96" s="490"/>
      <c r="U96" s="490"/>
      <c r="V96" s="490"/>
      <c r="W96" s="490"/>
      <c r="X96" s="490"/>
      <c r="Y96" s="491"/>
      <c r="Z96" s="597"/>
      <c r="AA96" s="587"/>
      <c r="AB96" s="587"/>
      <c r="AC96" s="587"/>
      <c r="AD96" s="587"/>
      <c r="AE96" s="587"/>
      <c r="AF96" s="588"/>
      <c r="AG96" s="587"/>
      <c r="AH96" s="587"/>
      <c r="AI96" s="587"/>
      <c r="AJ96" s="587"/>
      <c r="AK96" s="587"/>
      <c r="AL96" s="587"/>
      <c r="AM96" s="588"/>
    </row>
    <row r="97" spans="1:42" ht="9.75" customHeight="1" x14ac:dyDescent="0.15">
      <c r="A97" s="563"/>
      <c r="B97" s="564"/>
      <c r="C97" s="564"/>
      <c r="D97" s="565"/>
      <c r="E97" s="486"/>
      <c r="F97" s="487"/>
      <c r="G97" s="487"/>
      <c r="H97" s="487"/>
      <c r="I97" s="488"/>
      <c r="J97" s="489"/>
      <c r="K97" s="490"/>
      <c r="L97" s="490"/>
      <c r="M97" s="490"/>
      <c r="N97" s="490"/>
      <c r="O97" s="490"/>
      <c r="P97" s="490"/>
      <c r="Q97" s="490"/>
      <c r="R97" s="490"/>
      <c r="S97" s="490"/>
      <c r="T97" s="490"/>
      <c r="U97" s="490"/>
      <c r="V97" s="490"/>
      <c r="W97" s="490"/>
      <c r="X97" s="490"/>
      <c r="Y97" s="491"/>
      <c r="Z97" s="597"/>
      <c r="AA97" s="587"/>
      <c r="AB97" s="587"/>
      <c r="AC97" s="587"/>
      <c r="AD97" s="587"/>
      <c r="AE97" s="587"/>
      <c r="AF97" s="588"/>
      <c r="AG97" s="597"/>
      <c r="AH97" s="587"/>
      <c r="AI97" s="587"/>
      <c r="AJ97" s="587"/>
      <c r="AK97" s="587"/>
      <c r="AL97" s="587"/>
      <c r="AM97" s="588"/>
    </row>
    <row r="98" spans="1:42" ht="9.75" customHeight="1" x14ac:dyDescent="0.15">
      <c r="A98" s="563"/>
      <c r="B98" s="564"/>
      <c r="C98" s="564"/>
      <c r="D98" s="565"/>
      <c r="E98" s="486"/>
      <c r="F98" s="487"/>
      <c r="G98" s="487"/>
      <c r="H98" s="487"/>
      <c r="I98" s="488"/>
      <c r="J98" s="489"/>
      <c r="K98" s="490"/>
      <c r="L98" s="490"/>
      <c r="M98" s="490"/>
      <c r="N98" s="490"/>
      <c r="O98" s="490"/>
      <c r="P98" s="490"/>
      <c r="Q98" s="490"/>
      <c r="R98" s="490"/>
      <c r="S98" s="490"/>
      <c r="T98" s="490"/>
      <c r="U98" s="490"/>
      <c r="V98" s="490"/>
      <c r="W98" s="490"/>
      <c r="X98" s="490"/>
      <c r="Y98" s="491"/>
      <c r="Z98" s="597"/>
      <c r="AA98" s="587"/>
      <c r="AB98" s="587"/>
      <c r="AC98" s="587"/>
      <c r="AD98" s="587"/>
      <c r="AE98" s="587"/>
      <c r="AF98" s="588"/>
      <c r="AG98" s="587"/>
      <c r="AH98" s="587"/>
      <c r="AI98" s="587"/>
      <c r="AJ98" s="587"/>
      <c r="AK98" s="587"/>
      <c r="AL98" s="587"/>
      <c r="AM98" s="588"/>
    </row>
    <row r="99" spans="1:42" ht="9.75" customHeight="1" x14ac:dyDescent="0.15">
      <c r="A99" s="563"/>
      <c r="B99" s="564"/>
      <c r="C99" s="564"/>
      <c r="D99" s="565"/>
      <c r="E99" s="486"/>
      <c r="F99" s="487"/>
      <c r="G99" s="487"/>
      <c r="H99" s="487"/>
      <c r="I99" s="488"/>
      <c r="J99" s="489"/>
      <c r="K99" s="490"/>
      <c r="L99" s="490"/>
      <c r="M99" s="490"/>
      <c r="N99" s="490"/>
      <c r="O99" s="490"/>
      <c r="P99" s="490"/>
      <c r="Q99" s="490"/>
      <c r="R99" s="490"/>
      <c r="S99" s="490"/>
      <c r="T99" s="490"/>
      <c r="U99" s="490"/>
      <c r="V99" s="490"/>
      <c r="W99" s="490"/>
      <c r="X99" s="490"/>
      <c r="Y99" s="491"/>
      <c r="Z99" s="597"/>
      <c r="AA99" s="587"/>
      <c r="AB99" s="587"/>
      <c r="AC99" s="587"/>
      <c r="AD99" s="587"/>
      <c r="AE99" s="587"/>
      <c r="AF99" s="588"/>
      <c r="AG99" s="597"/>
      <c r="AH99" s="587"/>
      <c r="AI99" s="587"/>
      <c r="AJ99" s="587"/>
      <c r="AK99" s="587"/>
      <c r="AL99" s="587"/>
      <c r="AM99" s="588"/>
    </row>
    <row r="100" spans="1:42" ht="9.75" customHeight="1" x14ac:dyDescent="0.15">
      <c r="A100" s="563"/>
      <c r="B100" s="564"/>
      <c r="C100" s="564"/>
      <c r="D100" s="565"/>
      <c r="E100" s="518"/>
      <c r="F100" s="519"/>
      <c r="G100" s="519"/>
      <c r="H100" s="519"/>
      <c r="I100" s="520"/>
      <c r="J100" s="575"/>
      <c r="K100" s="576"/>
      <c r="L100" s="576"/>
      <c r="M100" s="576"/>
      <c r="N100" s="576"/>
      <c r="O100" s="576"/>
      <c r="P100" s="576"/>
      <c r="Q100" s="576"/>
      <c r="R100" s="576"/>
      <c r="S100" s="576"/>
      <c r="T100" s="576"/>
      <c r="U100" s="576"/>
      <c r="V100" s="576"/>
      <c r="W100" s="576"/>
      <c r="X100" s="576"/>
      <c r="Y100" s="577"/>
      <c r="Z100" s="625"/>
      <c r="AA100" s="626"/>
      <c r="AB100" s="626"/>
      <c r="AC100" s="626"/>
      <c r="AD100" s="626"/>
      <c r="AE100" s="626"/>
      <c r="AF100" s="627"/>
      <c r="AG100" s="626"/>
      <c r="AH100" s="626"/>
      <c r="AI100" s="626"/>
      <c r="AJ100" s="626"/>
      <c r="AK100" s="626"/>
      <c r="AL100" s="626"/>
      <c r="AM100" s="627"/>
    </row>
    <row r="101" spans="1:42" ht="9.75" customHeight="1" x14ac:dyDescent="0.15">
      <c r="A101" s="563"/>
      <c r="B101" s="564"/>
      <c r="C101" s="564"/>
      <c r="D101" s="565"/>
      <c r="E101" s="486"/>
      <c r="F101" s="487"/>
      <c r="G101" s="487"/>
      <c r="H101" s="487"/>
      <c r="I101" s="488"/>
      <c r="J101" s="489"/>
      <c r="K101" s="490"/>
      <c r="L101" s="490"/>
      <c r="M101" s="490"/>
      <c r="N101" s="490"/>
      <c r="O101" s="490"/>
      <c r="P101" s="490"/>
      <c r="Q101" s="490"/>
      <c r="R101" s="490"/>
      <c r="S101" s="490"/>
      <c r="T101" s="490"/>
      <c r="U101" s="490"/>
      <c r="V101" s="490"/>
      <c r="W101" s="490"/>
      <c r="X101" s="490"/>
      <c r="Y101" s="491"/>
      <c r="Z101" s="597"/>
      <c r="AA101" s="587"/>
      <c r="AB101" s="587"/>
      <c r="AC101" s="587"/>
      <c r="AD101" s="587"/>
      <c r="AE101" s="587"/>
      <c r="AF101" s="588"/>
      <c r="AG101" s="587"/>
      <c r="AH101" s="587"/>
      <c r="AI101" s="587"/>
      <c r="AJ101" s="587"/>
      <c r="AK101" s="587"/>
      <c r="AL101" s="587"/>
      <c r="AM101" s="588"/>
    </row>
    <row r="102" spans="1:42" ht="9.75" customHeight="1" x14ac:dyDescent="0.15">
      <c r="A102" s="566"/>
      <c r="B102" s="567"/>
      <c r="C102" s="567"/>
      <c r="D102" s="568"/>
      <c r="E102" s="607"/>
      <c r="F102" s="608"/>
      <c r="G102" s="608"/>
      <c r="H102" s="608"/>
      <c r="I102" s="609"/>
      <c r="J102" s="610"/>
      <c r="K102" s="611"/>
      <c r="L102" s="611"/>
      <c r="M102" s="611"/>
      <c r="N102" s="611"/>
      <c r="O102" s="611"/>
      <c r="P102" s="611"/>
      <c r="Q102" s="611"/>
      <c r="R102" s="611"/>
      <c r="S102" s="611"/>
      <c r="T102" s="611"/>
      <c r="U102" s="611"/>
      <c r="V102" s="611"/>
      <c r="W102" s="611"/>
      <c r="X102" s="611"/>
      <c r="Y102" s="612"/>
      <c r="Z102" s="594"/>
      <c r="AA102" s="595"/>
      <c r="AB102" s="595"/>
      <c r="AC102" s="595"/>
      <c r="AD102" s="595"/>
      <c r="AE102" s="595"/>
      <c r="AF102" s="596"/>
      <c r="AG102" s="595"/>
      <c r="AH102" s="595"/>
      <c r="AI102" s="595"/>
      <c r="AJ102" s="595"/>
      <c r="AK102" s="595"/>
      <c r="AL102" s="595"/>
      <c r="AM102" s="596"/>
      <c r="AO102" s="176" t="s">
        <v>265</v>
      </c>
      <c r="AP102" s="277">
        <f>SUM(Z85:AF102)</f>
        <v>0</v>
      </c>
    </row>
    <row r="103" spans="1:42" ht="9.75" customHeight="1" x14ac:dyDescent="0.15">
      <c r="A103" s="563" t="s">
        <v>235</v>
      </c>
      <c r="B103" s="564"/>
      <c r="C103" s="564"/>
      <c r="D103" s="565"/>
      <c r="E103" s="557"/>
      <c r="F103" s="558"/>
      <c r="G103" s="558"/>
      <c r="H103" s="558"/>
      <c r="I103" s="559"/>
      <c r="J103" s="572"/>
      <c r="K103" s="573"/>
      <c r="L103" s="573"/>
      <c r="M103" s="573"/>
      <c r="N103" s="573"/>
      <c r="O103" s="573"/>
      <c r="P103" s="573"/>
      <c r="Q103" s="573"/>
      <c r="R103" s="573"/>
      <c r="S103" s="573"/>
      <c r="T103" s="573"/>
      <c r="U103" s="573"/>
      <c r="V103" s="573"/>
      <c r="W103" s="573"/>
      <c r="X103" s="573"/>
      <c r="Y103" s="574"/>
      <c r="Z103" s="604"/>
      <c r="AA103" s="605"/>
      <c r="AB103" s="605"/>
      <c r="AC103" s="605"/>
      <c r="AD103" s="605"/>
      <c r="AE103" s="605"/>
      <c r="AF103" s="606"/>
      <c r="AG103" s="605"/>
      <c r="AH103" s="605"/>
      <c r="AI103" s="605"/>
      <c r="AJ103" s="605"/>
      <c r="AK103" s="605"/>
      <c r="AL103" s="605"/>
      <c r="AM103" s="606"/>
      <c r="AO103" s="176" t="s">
        <v>264</v>
      </c>
      <c r="AP103" s="277">
        <f>SUM(Z103:AF105)</f>
        <v>0</v>
      </c>
    </row>
    <row r="104" spans="1:42" ht="9.75" customHeight="1" x14ac:dyDescent="0.15">
      <c r="A104" s="563"/>
      <c r="B104" s="564"/>
      <c r="C104" s="564"/>
      <c r="D104" s="565"/>
      <c r="E104" s="486"/>
      <c r="F104" s="487"/>
      <c r="G104" s="487"/>
      <c r="H104" s="487"/>
      <c r="I104" s="488"/>
      <c r="J104" s="489"/>
      <c r="K104" s="490"/>
      <c r="L104" s="490"/>
      <c r="M104" s="490"/>
      <c r="N104" s="490"/>
      <c r="O104" s="490"/>
      <c r="P104" s="490"/>
      <c r="Q104" s="490"/>
      <c r="R104" s="490"/>
      <c r="S104" s="490"/>
      <c r="T104" s="490"/>
      <c r="U104" s="490"/>
      <c r="V104" s="490"/>
      <c r="W104" s="490"/>
      <c r="X104" s="490"/>
      <c r="Y104" s="491"/>
      <c r="Z104" s="597"/>
      <c r="AA104" s="587"/>
      <c r="AB104" s="587"/>
      <c r="AC104" s="587"/>
      <c r="AD104" s="587"/>
      <c r="AE104" s="587"/>
      <c r="AF104" s="588"/>
      <c r="AG104" s="587"/>
      <c r="AH104" s="587"/>
      <c r="AI104" s="587"/>
      <c r="AJ104" s="587"/>
      <c r="AK104" s="587"/>
      <c r="AL104" s="587"/>
      <c r="AM104" s="588"/>
      <c r="AO104" s="176" t="s">
        <v>268</v>
      </c>
      <c r="AP104" s="277">
        <f>AP102-AG106</f>
        <v>0</v>
      </c>
    </row>
    <row r="105" spans="1:42" ht="9.75" customHeight="1" thickBot="1" x14ac:dyDescent="0.2">
      <c r="A105" s="732"/>
      <c r="B105" s="733"/>
      <c r="C105" s="733"/>
      <c r="D105" s="734"/>
      <c r="E105" s="607"/>
      <c r="F105" s="608"/>
      <c r="G105" s="608"/>
      <c r="H105" s="608"/>
      <c r="I105" s="609"/>
      <c r="J105" s="610"/>
      <c r="K105" s="611"/>
      <c r="L105" s="611"/>
      <c r="M105" s="611"/>
      <c r="N105" s="611"/>
      <c r="O105" s="611"/>
      <c r="P105" s="611"/>
      <c r="Q105" s="611"/>
      <c r="R105" s="611"/>
      <c r="S105" s="611"/>
      <c r="T105" s="611"/>
      <c r="U105" s="611"/>
      <c r="V105" s="611"/>
      <c r="W105" s="611"/>
      <c r="X105" s="611"/>
      <c r="Y105" s="612"/>
      <c r="Z105" s="594"/>
      <c r="AA105" s="595"/>
      <c r="AB105" s="595"/>
      <c r="AC105" s="595"/>
      <c r="AD105" s="595"/>
      <c r="AE105" s="595"/>
      <c r="AF105" s="596"/>
      <c r="AG105" s="595"/>
      <c r="AH105" s="595"/>
      <c r="AI105" s="595"/>
      <c r="AJ105" s="595"/>
      <c r="AK105" s="595"/>
      <c r="AL105" s="595"/>
      <c r="AM105" s="596"/>
    </row>
    <row r="106" spans="1:42" ht="20.25" customHeight="1" thickTop="1" x14ac:dyDescent="0.15">
      <c r="A106" s="581" t="s">
        <v>208</v>
      </c>
      <c r="B106" s="582"/>
      <c r="C106" s="582"/>
      <c r="D106" s="583"/>
      <c r="E106" s="645" t="str">
        <f>IF(AP86=0,"",AP86)</f>
        <v/>
      </c>
      <c r="F106" s="646"/>
      <c r="G106" s="646"/>
      <c r="H106" s="646"/>
      <c r="I106" s="647"/>
      <c r="J106" s="578" t="s">
        <v>207</v>
      </c>
      <c r="K106" s="579"/>
      <c r="L106" s="579"/>
      <c r="M106" s="580"/>
      <c r="N106" s="581">
        <f>AP102+AP103-AG106</f>
        <v>0</v>
      </c>
      <c r="O106" s="582"/>
      <c r="P106" s="582"/>
      <c r="Q106" s="582"/>
      <c r="R106" s="582"/>
      <c r="S106" s="582"/>
      <c r="T106" s="582"/>
      <c r="U106" s="583"/>
      <c r="V106" s="613" t="s">
        <v>206</v>
      </c>
      <c r="W106" s="614"/>
      <c r="X106" s="614"/>
      <c r="Y106" s="615"/>
      <c r="Z106" s="581">
        <f>SUM(Z85:AF105)</f>
        <v>0</v>
      </c>
      <c r="AA106" s="582"/>
      <c r="AB106" s="582"/>
      <c r="AC106" s="582"/>
      <c r="AD106" s="582"/>
      <c r="AE106" s="582"/>
      <c r="AF106" s="582"/>
      <c r="AG106" s="581">
        <f>SUM(AG85:AM105)</f>
        <v>0</v>
      </c>
      <c r="AH106" s="582"/>
      <c r="AI106" s="582"/>
      <c r="AJ106" s="582"/>
      <c r="AK106" s="582"/>
      <c r="AL106" s="582"/>
      <c r="AM106" s="583"/>
    </row>
    <row r="107" spans="1:42" ht="5.25" customHeight="1" x14ac:dyDescent="0.15">
      <c r="A107" s="165"/>
      <c r="B107" s="165"/>
      <c r="C107" s="165"/>
      <c r="D107" s="165"/>
      <c r="E107" s="169"/>
      <c r="F107" s="169"/>
      <c r="G107" s="169"/>
      <c r="H107" s="169"/>
      <c r="I107" s="169"/>
      <c r="J107" s="169"/>
      <c r="K107" s="169"/>
      <c r="L107" s="169"/>
      <c r="M107" s="169"/>
      <c r="N107" s="169"/>
      <c r="O107" s="169"/>
      <c r="P107" s="169"/>
      <c r="Q107" s="169"/>
      <c r="R107" s="169"/>
      <c r="S107" s="169"/>
      <c r="T107" s="169"/>
      <c r="U107" s="169"/>
      <c r="V107" s="169"/>
      <c r="W107" s="169"/>
      <c r="X107" s="169"/>
      <c r="Y107" s="169"/>
      <c r="Z107" s="169"/>
      <c r="AA107" s="169"/>
      <c r="AB107" s="169"/>
      <c r="AC107" s="169"/>
      <c r="AD107" s="169"/>
      <c r="AE107" s="169"/>
      <c r="AF107" s="169"/>
      <c r="AG107" s="169"/>
      <c r="AH107" s="169"/>
      <c r="AI107" s="169"/>
      <c r="AJ107" s="169"/>
      <c r="AK107" s="169"/>
      <c r="AL107" s="169"/>
      <c r="AM107" s="169"/>
    </row>
    <row r="108" spans="1:42" ht="18" customHeight="1" x14ac:dyDescent="0.15">
      <c r="A108" s="170" t="s">
        <v>99</v>
      </c>
      <c r="B108" s="165"/>
      <c r="C108" s="165"/>
      <c r="D108" s="165"/>
      <c r="E108" s="165"/>
      <c r="F108" s="165"/>
      <c r="G108" s="165"/>
      <c r="H108" s="165"/>
      <c r="I108" s="165"/>
      <c r="J108" s="165"/>
      <c r="K108" s="165"/>
      <c r="L108" s="165"/>
      <c r="M108" s="165"/>
      <c r="N108" s="165"/>
      <c r="O108" s="165"/>
      <c r="P108" s="165"/>
      <c r="Q108" s="165"/>
      <c r="R108" s="165"/>
      <c r="S108" s="165"/>
      <c r="T108" s="165"/>
      <c r="U108" s="165"/>
      <c r="V108" s="165"/>
      <c r="W108" s="165"/>
      <c r="X108" s="165"/>
      <c r="Y108" s="165"/>
      <c r="Z108" s="165"/>
      <c r="AA108" s="165"/>
      <c r="AB108" s="165"/>
      <c r="AC108" s="165"/>
      <c r="AD108" s="165"/>
      <c r="AE108" s="165"/>
      <c r="AF108" s="165"/>
      <c r="AG108" s="165"/>
      <c r="AH108" s="165"/>
      <c r="AI108" s="165"/>
      <c r="AJ108" s="165"/>
    </row>
    <row r="109" spans="1:42" ht="24" customHeight="1" x14ac:dyDescent="0.15">
      <c r="A109" s="554" t="s">
        <v>164</v>
      </c>
      <c r="B109" s="555"/>
      <c r="C109" s="555"/>
      <c r="D109" s="556"/>
      <c r="E109" s="554" t="s">
        <v>43</v>
      </c>
      <c r="F109" s="555"/>
      <c r="G109" s="555"/>
      <c r="H109" s="555"/>
      <c r="I109" s="556"/>
      <c r="J109" s="554" t="s">
        <v>165</v>
      </c>
      <c r="K109" s="555"/>
      <c r="L109" s="555"/>
      <c r="M109" s="555"/>
      <c r="N109" s="555"/>
      <c r="O109" s="555"/>
      <c r="P109" s="555"/>
      <c r="Q109" s="555"/>
      <c r="R109" s="555"/>
      <c r="S109" s="555"/>
      <c r="T109" s="555"/>
      <c r="U109" s="555"/>
      <c r="V109" s="555"/>
      <c r="W109" s="555"/>
      <c r="X109" s="555"/>
      <c r="Y109" s="556"/>
      <c r="Z109" s="554" t="s">
        <v>197</v>
      </c>
      <c r="AA109" s="555"/>
      <c r="AB109" s="555"/>
      <c r="AC109" s="555"/>
      <c r="AD109" s="555"/>
      <c r="AE109" s="555"/>
      <c r="AF109" s="556"/>
      <c r="AG109" s="584" t="s">
        <v>200</v>
      </c>
      <c r="AH109" s="585"/>
      <c r="AI109" s="585"/>
      <c r="AJ109" s="585"/>
      <c r="AK109" s="585"/>
      <c r="AL109" s="585"/>
      <c r="AM109" s="586"/>
      <c r="AO109" s="168" t="s">
        <v>195</v>
      </c>
      <c r="AP109" s="168" t="e">
        <f>VLOOKUP(L5,計算用!$A$2:$C$36,3,FALSE)*1000</f>
        <v>#N/A</v>
      </c>
    </row>
    <row r="110" spans="1:42" ht="9.75" customHeight="1" x14ac:dyDescent="0.15">
      <c r="A110" s="636"/>
      <c r="B110" s="637"/>
      <c r="C110" s="637"/>
      <c r="D110" s="638"/>
      <c r="E110" s="557"/>
      <c r="F110" s="558"/>
      <c r="G110" s="558"/>
      <c r="H110" s="558"/>
      <c r="I110" s="559"/>
      <c r="J110" s="572"/>
      <c r="K110" s="573"/>
      <c r="L110" s="573"/>
      <c r="M110" s="573"/>
      <c r="N110" s="573"/>
      <c r="O110" s="573"/>
      <c r="P110" s="573"/>
      <c r="Q110" s="573"/>
      <c r="R110" s="573"/>
      <c r="S110" s="573"/>
      <c r="T110" s="573"/>
      <c r="U110" s="573"/>
      <c r="V110" s="573"/>
      <c r="W110" s="573"/>
      <c r="X110" s="573"/>
      <c r="Y110" s="574"/>
      <c r="Z110" s="604"/>
      <c r="AA110" s="605"/>
      <c r="AB110" s="605"/>
      <c r="AC110" s="605"/>
      <c r="AD110" s="605"/>
      <c r="AE110" s="605"/>
      <c r="AF110" s="606"/>
      <c r="AG110" s="605"/>
      <c r="AH110" s="605"/>
      <c r="AI110" s="605"/>
      <c r="AJ110" s="605"/>
      <c r="AK110" s="605"/>
      <c r="AL110" s="605"/>
      <c r="AM110" s="606"/>
      <c r="AO110" s="168" t="s">
        <v>75</v>
      </c>
      <c r="AP110" s="168">
        <f>IF(OR(AP5=1,AP5=3,AP5=6),AG5,1)</f>
        <v>1</v>
      </c>
    </row>
    <row r="111" spans="1:42" ht="9.75" customHeight="1" x14ac:dyDescent="0.15">
      <c r="A111" s="639"/>
      <c r="B111" s="640"/>
      <c r="C111" s="640"/>
      <c r="D111" s="641"/>
      <c r="E111" s="486"/>
      <c r="F111" s="487"/>
      <c r="G111" s="487"/>
      <c r="H111" s="487"/>
      <c r="I111" s="488"/>
      <c r="J111" s="489"/>
      <c r="K111" s="490"/>
      <c r="L111" s="490"/>
      <c r="M111" s="490"/>
      <c r="N111" s="490"/>
      <c r="O111" s="490"/>
      <c r="P111" s="490"/>
      <c r="Q111" s="490"/>
      <c r="R111" s="490"/>
      <c r="S111" s="490"/>
      <c r="T111" s="490"/>
      <c r="U111" s="490"/>
      <c r="V111" s="490"/>
      <c r="W111" s="490"/>
      <c r="X111" s="490"/>
      <c r="Y111" s="491"/>
      <c r="Z111" s="597"/>
      <c r="AA111" s="587"/>
      <c r="AB111" s="587"/>
      <c r="AC111" s="587"/>
      <c r="AD111" s="587"/>
      <c r="AE111" s="587"/>
      <c r="AF111" s="588"/>
      <c r="AG111" s="587"/>
      <c r="AH111" s="587"/>
      <c r="AI111" s="587"/>
      <c r="AJ111" s="587"/>
      <c r="AK111" s="587"/>
      <c r="AL111" s="587"/>
      <c r="AM111" s="588"/>
      <c r="AO111" s="168" t="s">
        <v>196</v>
      </c>
      <c r="AP111" s="168" t="str">
        <f>IFERROR(AP109*AP110,"")</f>
        <v/>
      </c>
    </row>
    <row r="112" spans="1:42" ht="9.75" customHeight="1" x14ac:dyDescent="0.15">
      <c r="A112" s="639"/>
      <c r="B112" s="640"/>
      <c r="C112" s="640"/>
      <c r="D112" s="641"/>
      <c r="E112" s="486"/>
      <c r="F112" s="487"/>
      <c r="G112" s="487"/>
      <c r="H112" s="487"/>
      <c r="I112" s="488"/>
      <c r="J112" s="489"/>
      <c r="K112" s="490"/>
      <c r="L112" s="490"/>
      <c r="M112" s="490"/>
      <c r="N112" s="490"/>
      <c r="O112" s="490"/>
      <c r="P112" s="490"/>
      <c r="Q112" s="490"/>
      <c r="R112" s="490"/>
      <c r="S112" s="490"/>
      <c r="T112" s="490"/>
      <c r="U112" s="490"/>
      <c r="V112" s="490"/>
      <c r="W112" s="490"/>
      <c r="X112" s="490"/>
      <c r="Y112" s="491"/>
      <c r="Z112" s="597"/>
      <c r="AA112" s="587"/>
      <c r="AB112" s="587"/>
      <c r="AC112" s="587"/>
      <c r="AD112" s="587"/>
      <c r="AE112" s="587"/>
      <c r="AF112" s="588"/>
      <c r="AG112" s="587"/>
      <c r="AH112" s="587"/>
      <c r="AI112" s="587"/>
      <c r="AJ112" s="587"/>
      <c r="AK112" s="587"/>
      <c r="AL112" s="587"/>
      <c r="AM112" s="588"/>
    </row>
    <row r="113" spans="1:42" ht="9.75" customHeight="1" x14ac:dyDescent="0.15">
      <c r="A113" s="639"/>
      <c r="B113" s="640"/>
      <c r="C113" s="640"/>
      <c r="D113" s="641"/>
      <c r="E113" s="486"/>
      <c r="F113" s="487"/>
      <c r="G113" s="487"/>
      <c r="H113" s="487"/>
      <c r="I113" s="488"/>
      <c r="J113" s="489"/>
      <c r="K113" s="490"/>
      <c r="L113" s="490"/>
      <c r="M113" s="490"/>
      <c r="N113" s="490"/>
      <c r="O113" s="490"/>
      <c r="P113" s="490"/>
      <c r="Q113" s="490"/>
      <c r="R113" s="490"/>
      <c r="S113" s="490"/>
      <c r="T113" s="490"/>
      <c r="U113" s="490"/>
      <c r="V113" s="490"/>
      <c r="W113" s="490"/>
      <c r="X113" s="490"/>
      <c r="Y113" s="491"/>
      <c r="Z113" s="597"/>
      <c r="AA113" s="587"/>
      <c r="AB113" s="587"/>
      <c r="AC113" s="587"/>
      <c r="AD113" s="587"/>
      <c r="AE113" s="587"/>
      <c r="AF113" s="588"/>
      <c r="AG113" s="587"/>
      <c r="AH113" s="587"/>
      <c r="AI113" s="587"/>
      <c r="AJ113" s="587"/>
      <c r="AK113" s="587"/>
      <c r="AL113" s="587"/>
      <c r="AM113" s="588"/>
    </row>
    <row r="114" spans="1:42" ht="9.75" customHeight="1" thickBot="1" x14ac:dyDescent="0.2">
      <c r="A114" s="642"/>
      <c r="B114" s="643"/>
      <c r="C114" s="643"/>
      <c r="D114" s="644"/>
      <c r="E114" s="607"/>
      <c r="F114" s="608"/>
      <c r="G114" s="608"/>
      <c r="H114" s="608"/>
      <c r="I114" s="609"/>
      <c r="J114" s="610"/>
      <c r="K114" s="611"/>
      <c r="L114" s="611"/>
      <c r="M114" s="611"/>
      <c r="N114" s="611"/>
      <c r="O114" s="611"/>
      <c r="P114" s="611"/>
      <c r="Q114" s="611"/>
      <c r="R114" s="611"/>
      <c r="S114" s="611"/>
      <c r="T114" s="611"/>
      <c r="U114" s="611"/>
      <c r="V114" s="611"/>
      <c r="W114" s="611"/>
      <c r="X114" s="611"/>
      <c r="Y114" s="612"/>
      <c r="Z114" s="594"/>
      <c r="AA114" s="595"/>
      <c r="AB114" s="595"/>
      <c r="AC114" s="595"/>
      <c r="AD114" s="595"/>
      <c r="AE114" s="595"/>
      <c r="AF114" s="596"/>
      <c r="AG114" s="595"/>
      <c r="AH114" s="595"/>
      <c r="AI114" s="595"/>
      <c r="AJ114" s="595"/>
      <c r="AK114" s="595"/>
      <c r="AL114" s="595"/>
      <c r="AM114" s="596"/>
    </row>
    <row r="115" spans="1:42" ht="20.25" customHeight="1" thickTop="1" x14ac:dyDescent="0.15">
      <c r="A115" s="581" t="s">
        <v>208</v>
      </c>
      <c r="B115" s="582"/>
      <c r="C115" s="582"/>
      <c r="D115" s="583"/>
      <c r="E115" s="645" t="str">
        <f>IF(AP111=0,"",AP111)</f>
        <v/>
      </c>
      <c r="F115" s="646"/>
      <c r="G115" s="646"/>
      <c r="H115" s="646"/>
      <c r="I115" s="647"/>
      <c r="J115" s="578" t="s">
        <v>207</v>
      </c>
      <c r="K115" s="579"/>
      <c r="L115" s="579"/>
      <c r="M115" s="580"/>
      <c r="N115" s="581">
        <f>Z115-AG115</f>
        <v>0</v>
      </c>
      <c r="O115" s="582"/>
      <c r="P115" s="582"/>
      <c r="Q115" s="582"/>
      <c r="R115" s="582"/>
      <c r="S115" s="582"/>
      <c r="T115" s="582"/>
      <c r="U115" s="583"/>
      <c r="V115" s="613" t="s">
        <v>206</v>
      </c>
      <c r="W115" s="614"/>
      <c r="X115" s="614"/>
      <c r="Y115" s="615"/>
      <c r="Z115" s="581">
        <f>SUM(Z110:AF114)</f>
        <v>0</v>
      </c>
      <c r="AA115" s="582"/>
      <c r="AB115" s="582"/>
      <c r="AC115" s="582"/>
      <c r="AD115" s="582"/>
      <c r="AE115" s="582"/>
      <c r="AF115" s="582"/>
      <c r="AG115" s="581">
        <f>SUM(AG110:AM114)</f>
        <v>0</v>
      </c>
      <c r="AH115" s="582"/>
      <c r="AI115" s="582"/>
      <c r="AJ115" s="582"/>
      <c r="AK115" s="582"/>
      <c r="AL115" s="582"/>
      <c r="AM115" s="583"/>
    </row>
    <row r="116" spans="1:42" ht="5.25" customHeight="1" x14ac:dyDescent="0.15">
      <c r="A116" s="165"/>
      <c r="B116" s="165"/>
      <c r="C116" s="165"/>
      <c r="D116" s="165"/>
      <c r="E116" s="169"/>
      <c r="F116" s="169"/>
      <c r="G116" s="169"/>
      <c r="H116" s="169"/>
      <c r="I116" s="169"/>
      <c r="J116" s="169"/>
      <c r="K116" s="169"/>
      <c r="L116" s="169"/>
      <c r="M116" s="169"/>
      <c r="N116" s="169"/>
      <c r="O116" s="169"/>
      <c r="P116" s="169"/>
      <c r="Q116" s="169"/>
      <c r="R116" s="169"/>
      <c r="S116" s="169"/>
      <c r="T116" s="169"/>
      <c r="U116" s="169"/>
      <c r="V116" s="169"/>
      <c r="W116" s="169"/>
      <c r="X116" s="169"/>
      <c r="Y116" s="169"/>
      <c r="Z116" s="169"/>
      <c r="AA116" s="169"/>
      <c r="AB116" s="169"/>
      <c r="AC116" s="169"/>
      <c r="AD116" s="169"/>
      <c r="AE116" s="169"/>
      <c r="AF116" s="169"/>
      <c r="AG116" s="169"/>
      <c r="AH116" s="169"/>
      <c r="AI116" s="169"/>
      <c r="AJ116" s="169"/>
      <c r="AK116" s="169"/>
      <c r="AL116" s="169"/>
      <c r="AM116" s="169"/>
    </row>
    <row r="117" spans="1:42" ht="18" customHeight="1" x14ac:dyDescent="0.15">
      <c r="A117" s="171" t="s">
        <v>153</v>
      </c>
      <c r="B117" s="165"/>
      <c r="C117" s="165"/>
      <c r="D117" s="165"/>
      <c r="E117" s="165"/>
      <c r="F117" s="165"/>
      <c r="G117" s="165"/>
      <c r="H117" s="165"/>
      <c r="I117" s="165"/>
      <c r="J117" s="165"/>
      <c r="K117" s="165"/>
      <c r="L117" s="165"/>
      <c r="M117" s="165"/>
      <c r="N117" s="165"/>
      <c r="O117" s="165"/>
      <c r="P117" s="165"/>
      <c r="Q117" s="165"/>
      <c r="R117" s="165"/>
      <c r="S117" s="165"/>
      <c r="T117" s="165"/>
      <c r="U117" s="165"/>
      <c r="V117" s="165"/>
      <c r="W117" s="165"/>
      <c r="X117" s="165"/>
      <c r="Y117" s="165"/>
      <c r="Z117" s="165"/>
      <c r="AA117" s="165"/>
      <c r="AB117" s="165"/>
      <c r="AC117" s="165"/>
      <c r="AD117" s="165"/>
      <c r="AE117" s="165"/>
      <c r="AF117" s="165"/>
      <c r="AG117" s="165"/>
      <c r="AH117" s="165"/>
      <c r="AI117" s="165"/>
      <c r="AJ117" s="165"/>
    </row>
    <row r="118" spans="1:42" ht="24.75" customHeight="1" x14ac:dyDescent="0.15">
      <c r="A118" s="554" t="s">
        <v>164</v>
      </c>
      <c r="B118" s="555"/>
      <c r="C118" s="555"/>
      <c r="D118" s="556"/>
      <c r="E118" s="554" t="s">
        <v>43</v>
      </c>
      <c r="F118" s="555"/>
      <c r="G118" s="555"/>
      <c r="H118" s="555"/>
      <c r="I118" s="556"/>
      <c r="J118" s="554" t="s">
        <v>165</v>
      </c>
      <c r="K118" s="555"/>
      <c r="L118" s="555"/>
      <c r="M118" s="555"/>
      <c r="N118" s="555"/>
      <c r="O118" s="555"/>
      <c r="P118" s="555"/>
      <c r="Q118" s="555"/>
      <c r="R118" s="555"/>
      <c r="S118" s="555"/>
      <c r="T118" s="555"/>
      <c r="U118" s="555"/>
      <c r="V118" s="555"/>
      <c r="W118" s="555"/>
      <c r="X118" s="555"/>
      <c r="Y118" s="556"/>
      <c r="Z118" s="554" t="s">
        <v>197</v>
      </c>
      <c r="AA118" s="555"/>
      <c r="AB118" s="555"/>
      <c r="AC118" s="555"/>
      <c r="AD118" s="555"/>
      <c r="AE118" s="555"/>
      <c r="AF118" s="556"/>
      <c r="AG118" s="584" t="s">
        <v>200</v>
      </c>
      <c r="AH118" s="585"/>
      <c r="AI118" s="585"/>
      <c r="AJ118" s="585"/>
      <c r="AK118" s="585"/>
      <c r="AL118" s="585"/>
      <c r="AM118" s="586"/>
      <c r="AO118" s="168" t="s">
        <v>195</v>
      </c>
      <c r="AP118" s="168" t="e">
        <f>VLOOKUP(L5,計算用!$A$2:$D$36,4,FALSE)*1000</f>
        <v>#N/A</v>
      </c>
    </row>
    <row r="119" spans="1:42" ht="9.75" customHeight="1" x14ac:dyDescent="0.15">
      <c r="A119" s="636"/>
      <c r="B119" s="637"/>
      <c r="C119" s="637"/>
      <c r="D119" s="638"/>
      <c r="E119" s="557"/>
      <c r="F119" s="558"/>
      <c r="G119" s="558"/>
      <c r="H119" s="558"/>
      <c r="I119" s="559"/>
      <c r="J119" s="601"/>
      <c r="K119" s="602"/>
      <c r="L119" s="602"/>
      <c r="M119" s="602"/>
      <c r="N119" s="602"/>
      <c r="O119" s="602"/>
      <c r="P119" s="602"/>
      <c r="Q119" s="602"/>
      <c r="R119" s="602"/>
      <c r="S119" s="602"/>
      <c r="T119" s="602"/>
      <c r="U119" s="602"/>
      <c r="V119" s="602"/>
      <c r="W119" s="602"/>
      <c r="X119" s="602"/>
      <c r="Y119" s="603"/>
      <c r="Z119" s="604"/>
      <c r="AA119" s="605"/>
      <c r="AB119" s="605"/>
      <c r="AC119" s="605"/>
      <c r="AD119" s="605"/>
      <c r="AE119" s="605"/>
      <c r="AF119" s="606"/>
      <c r="AG119" s="605"/>
      <c r="AH119" s="605"/>
      <c r="AI119" s="605"/>
      <c r="AJ119" s="605"/>
      <c r="AK119" s="605"/>
      <c r="AL119" s="605"/>
      <c r="AM119" s="606"/>
      <c r="AO119" s="168" t="s">
        <v>75</v>
      </c>
      <c r="AP119" s="168">
        <f>IF(OR(AP5=1,AP5=3,AP5=6),AG5,1)</f>
        <v>1</v>
      </c>
    </row>
    <row r="120" spans="1:42" ht="9.75" customHeight="1" x14ac:dyDescent="0.15">
      <c r="A120" s="639"/>
      <c r="B120" s="640"/>
      <c r="C120" s="640"/>
      <c r="D120" s="641"/>
      <c r="E120" s="486"/>
      <c r="F120" s="487"/>
      <c r="G120" s="487"/>
      <c r="H120" s="487"/>
      <c r="I120" s="488"/>
      <c r="J120" s="598"/>
      <c r="K120" s="599"/>
      <c r="L120" s="599"/>
      <c r="M120" s="599"/>
      <c r="N120" s="599"/>
      <c r="O120" s="599"/>
      <c r="P120" s="599"/>
      <c r="Q120" s="599"/>
      <c r="R120" s="599"/>
      <c r="S120" s="599"/>
      <c r="T120" s="599"/>
      <c r="U120" s="599"/>
      <c r="V120" s="599"/>
      <c r="W120" s="599"/>
      <c r="X120" s="599"/>
      <c r="Y120" s="600"/>
      <c r="Z120" s="597"/>
      <c r="AA120" s="587"/>
      <c r="AB120" s="587"/>
      <c r="AC120" s="587"/>
      <c r="AD120" s="587"/>
      <c r="AE120" s="587"/>
      <c r="AF120" s="588"/>
      <c r="AG120" s="587"/>
      <c r="AH120" s="587"/>
      <c r="AI120" s="587"/>
      <c r="AJ120" s="587"/>
      <c r="AK120" s="587"/>
      <c r="AL120" s="587"/>
      <c r="AM120" s="588"/>
      <c r="AO120" s="168" t="s">
        <v>196</v>
      </c>
      <c r="AP120" s="168" t="str">
        <f>IFERROR(AP118*AP119,"")</f>
        <v/>
      </c>
    </row>
    <row r="121" spans="1:42" ht="9.75" customHeight="1" x14ac:dyDescent="0.15">
      <c r="A121" s="639"/>
      <c r="B121" s="640"/>
      <c r="C121" s="640"/>
      <c r="D121" s="641"/>
      <c r="E121" s="486"/>
      <c r="F121" s="487"/>
      <c r="G121" s="487"/>
      <c r="H121" s="487"/>
      <c r="I121" s="488"/>
      <c r="J121" s="598"/>
      <c r="K121" s="599"/>
      <c r="L121" s="599"/>
      <c r="M121" s="599"/>
      <c r="N121" s="599"/>
      <c r="O121" s="599"/>
      <c r="P121" s="599"/>
      <c r="Q121" s="599"/>
      <c r="R121" s="599"/>
      <c r="S121" s="599"/>
      <c r="T121" s="599"/>
      <c r="U121" s="599"/>
      <c r="V121" s="599"/>
      <c r="W121" s="599"/>
      <c r="X121" s="599"/>
      <c r="Y121" s="600"/>
      <c r="Z121" s="597"/>
      <c r="AA121" s="587"/>
      <c r="AB121" s="587"/>
      <c r="AC121" s="587"/>
      <c r="AD121" s="587"/>
      <c r="AE121" s="587"/>
      <c r="AF121" s="588"/>
      <c r="AG121" s="587"/>
      <c r="AH121" s="587"/>
      <c r="AI121" s="587"/>
      <c r="AJ121" s="587"/>
      <c r="AK121" s="587"/>
      <c r="AL121" s="587"/>
      <c r="AM121" s="588"/>
    </row>
    <row r="122" spans="1:42" ht="9.75" customHeight="1" x14ac:dyDescent="0.15">
      <c r="A122" s="639"/>
      <c r="B122" s="640"/>
      <c r="C122" s="640"/>
      <c r="D122" s="641"/>
      <c r="E122" s="486"/>
      <c r="F122" s="487"/>
      <c r="G122" s="487"/>
      <c r="H122" s="487"/>
      <c r="I122" s="488"/>
      <c r="J122" s="598"/>
      <c r="K122" s="599"/>
      <c r="L122" s="599"/>
      <c r="M122" s="599"/>
      <c r="N122" s="599"/>
      <c r="O122" s="599"/>
      <c r="P122" s="599"/>
      <c r="Q122" s="599"/>
      <c r="R122" s="599"/>
      <c r="S122" s="599"/>
      <c r="T122" s="599"/>
      <c r="U122" s="599"/>
      <c r="V122" s="599"/>
      <c r="W122" s="599"/>
      <c r="X122" s="599"/>
      <c r="Y122" s="600"/>
      <c r="Z122" s="597"/>
      <c r="AA122" s="587"/>
      <c r="AB122" s="587"/>
      <c r="AC122" s="587"/>
      <c r="AD122" s="587"/>
      <c r="AE122" s="587"/>
      <c r="AF122" s="588"/>
      <c r="AG122" s="587"/>
      <c r="AH122" s="587"/>
      <c r="AI122" s="587"/>
      <c r="AJ122" s="587"/>
      <c r="AK122" s="587"/>
      <c r="AL122" s="587"/>
      <c r="AM122" s="588"/>
    </row>
    <row r="123" spans="1:42" ht="9.75" customHeight="1" thickBot="1" x14ac:dyDescent="0.2">
      <c r="A123" s="642"/>
      <c r="B123" s="643"/>
      <c r="C123" s="643"/>
      <c r="D123" s="644"/>
      <c r="E123" s="607"/>
      <c r="F123" s="608"/>
      <c r="G123" s="608"/>
      <c r="H123" s="608"/>
      <c r="I123" s="609"/>
      <c r="J123" s="591"/>
      <c r="K123" s="592"/>
      <c r="L123" s="592"/>
      <c r="M123" s="592"/>
      <c r="N123" s="592"/>
      <c r="O123" s="592"/>
      <c r="P123" s="592"/>
      <c r="Q123" s="592"/>
      <c r="R123" s="592"/>
      <c r="S123" s="592"/>
      <c r="T123" s="592"/>
      <c r="U123" s="592"/>
      <c r="V123" s="592"/>
      <c r="W123" s="592"/>
      <c r="X123" s="592"/>
      <c r="Y123" s="593"/>
      <c r="Z123" s="594"/>
      <c r="AA123" s="595"/>
      <c r="AB123" s="595"/>
      <c r="AC123" s="595"/>
      <c r="AD123" s="595"/>
      <c r="AE123" s="595"/>
      <c r="AF123" s="596"/>
      <c r="AG123" s="595"/>
      <c r="AH123" s="595"/>
      <c r="AI123" s="595"/>
      <c r="AJ123" s="595"/>
      <c r="AK123" s="595"/>
      <c r="AL123" s="595"/>
      <c r="AM123" s="596"/>
    </row>
    <row r="124" spans="1:42" ht="20.25" customHeight="1" thickTop="1" x14ac:dyDescent="0.15">
      <c r="A124" s="581" t="s">
        <v>208</v>
      </c>
      <c r="B124" s="582"/>
      <c r="C124" s="582"/>
      <c r="D124" s="583"/>
      <c r="E124" s="645" t="str">
        <f>IF(AP120=0,"",AP120)</f>
        <v/>
      </c>
      <c r="F124" s="646"/>
      <c r="G124" s="646"/>
      <c r="H124" s="646"/>
      <c r="I124" s="647"/>
      <c r="J124" s="578" t="s">
        <v>207</v>
      </c>
      <c r="K124" s="579"/>
      <c r="L124" s="579"/>
      <c r="M124" s="580"/>
      <c r="N124" s="581">
        <f>Z124-AG124</f>
        <v>0</v>
      </c>
      <c r="O124" s="582"/>
      <c r="P124" s="582"/>
      <c r="Q124" s="582"/>
      <c r="R124" s="582"/>
      <c r="S124" s="582"/>
      <c r="T124" s="582"/>
      <c r="U124" s="583"/>
      <c r="V124" s="613" t="s">
        <v>206</v>
      </c>
      <c r="W124" s="614"/>
      <c r="X124" s="614"/>
      <c r="Y124" s="615"/>
      <c r="Z124" s="581">
        <f>SUM(Z119:AF123)</f>
        <v>0</v>
      </c>
      <c r="AA124" s="582"/>
      <c r="AB124" s="582"/>
      <c r="AC124" s="582"/>
      <c r="AD124" s="582"/>
      <c r="AE124" s="582"/>
      <c r="AF124" s="582"/>
      <c r="AG124" s="581">
        <f>SUM(AG119:AM123)</f>
        <v>0</v>
      </c>
      <c r="AH124" s="582"/>
      <c r="AI124" s="582"/>
      <c r="AJ124" s="582"/>
      <c r="AK124" s="582"/>
      <c r="AL124" s="582"/>
      <c r="AM124" s="583"/>
    </row>
    <row r="125" spans="1:42" ht="10.5" customHeight="1" thickBot="1" x14ac:dyDescent="0.2">
      <c r="A125" s="172"/>
      <c r="B125" s="172"/>
      <c r="C125" s="172"/>
      <c r="D125" s="172"/>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2"/>
      <c r="AG125" s="172"/>
      <c r="AH125" s="172"/>
      <c r="AI125" s="172"/>
      <c r="AJ125" s="172"/>
      <c r="AK125" s="173"/>
      <c r="AL125" s="173"/>
      <c r="AM125" s="173"/>
    </row>
    <row r="126" spans="1:42" ht="6" customHeight="1" x14ac:dyDescent="0.15">
      <c r="A126" s="165"/>
      <c r="B126" s="165"/>
      <c r="C126" s="165"/>
      <c r="D126" s="165"/>
      <c r="E126" s="165"/>
      <c r="F126" s="165"/>
      <c r="G126" s="165"/>
      <c r="H126" s="165"/>
      <c r="I126" s="165"/>
      <c r="J126" s="165"/>
      <c r="K126" s="165"/>
      <c r="L126" s="165"/>
      <c r="M126" s="165"/>
      <c r="N126" s="165"/>
      <c r="O126" s="165"/>
      <c r="P126" s="165"/>
      <c r="Q126" s="165"/>
      <c r="R126" s="165"/>
      <c r="S126" s="165"/>
      <c r="T126" s="165"/>
      <c r="U126" s="165"/>
      <c r="V126" s="165"/>
      <c r="W126" s="165"/>
      <c r="X126" s="165"/>
      <c r="Y126" s="165"/>
      <c r="Z126" s="165"/>
      <c r="AA126" s="165"/>
      <c r="AB126" s="165"/>
      <c r="AC126" s="165"/>
      <c r="AD126" s="165"/>
      <c r="AE126" s="165"/>
      <c r="AF126" s="165"/>
      <c r="AG126" s="165"/>
      <c r="AH126" s="165"/>
      <c r="AI126" s="165"/>
      <c r="AJ126" s="165"/>
    </row>
    <row r="127" spans="1:42" s="176" customFormat="1" ht="10.5" x14ac:dyDescent="0.15">
      <c r="A127" s="174" t="s">
        <v>44</v>
      </c>
      <c r="B127" s="139"/>
      <c r="C127" s="139"/>
      <c r="D127" s="139"/>
      <c r="E127" s="139"/>
      <c r="F127" s="139"/>
      <c r="G127" s="139"/>
      <c r="H127" s="139"/>
      <c r="I127" s="139"/>
      <c r="J127" s="139"/>
      <c r="K127" s="139"/>
      <c r="L127" s="139"/>
      <c r="M127" s="139"/>
      <c r="N127" s="139"/>
      <c r="O127" s="139"/>
      <c r="P127" s="139"/>
      <c r="Q127" s="139"/>
      <c r="R127" s="139"/>
      <c r="S127" s="139"/>
      <c r="T127" s="139"/>
      <c r="U127" s="139"/>
      <c r="V127" s="139"/>
      <c r="W127" s="139"/>
      <c r="X127" s="139"/>
      <c r="Y127" s="139"/>
      <c r="Z127" s="139"/>
      <c r="AA127" s="139"/>
      <c r="AB127" s="139"/>
      <c r="AC127" s="139"/>
      <c r="AD127" s="139"/>
      <c r="AE127" s="139"/>
      <c r="AF127" s="139"/>
      <c r="AG127" s="139"/>
      <c r="AH127" s="139"/>
      <c r="AI127" s="139"/>
      <c r="AJ127" s="139"/>
      <c r="AK127" s="175"/>
      <c r="AL127" s="175"/>
      <c r="AM127" s="175"/>
    </row>
    <row r="128" spans="1:42" s="176" customFormat="1" ht="5.25" customHeight="1" x14ac:dyDescent="0.15">
      <c r="A128" s="174"/>
      <c r="B128" s="139"/>
      <c r="C128" s="139"/>
      <c r="D128" s="139"/>
      <c r="E128" s="139"/>
      <c r="F128" s="139"/>
      <c r="G128" s="139"/>
      <c r="H128" s="139"/>
      <c r="I128" s="139"/>
      <c r="J128" s="139"/>
      <c r="K128" s="139"/>
      <c r="L128" s="139"/>
      <c r="M128" s="139"/>
      <c r="N128" s="139"/>
      <c r="O128" s="139"/>
      <c r="P128" s="139"/>
      <c r="Q128" s="139"/>
      <c r="R128" s="139"/>
      <c r="S128" s="139"/>
      <c r="T128" s="139"/>
      <c r="U128" s="139"/>
      <c r="V128" s="139"/>
      <c r="W128" s="139"/>
      <c r="X128" s="139"/>
      <c r="Y128" s="139"/>
      <c r="Z128" s="139"/>
      <c r="AA128" s="139"/>
      <c r="AB128" s="139"/>
      <c r="AC128" s="139"/>
      <c r="AD128" s="139"/>
      <c r="AE128" s="139"/>
      <c r="AF128" s="139"/>
      <c r="AG128" s="139"/>
      <c r="AH128" s="139"/>
      <c r="AI128" s="139"/>
      <c r="AJ128" s="139"/>
      <c r="AK128" s="175"/>
      <c r="AL128" s="175"/>
      <c r="AM128" s="175"/>
    </row>
    <row r="129" spans="1:39" s="176" customFormat="1" ht="10.5" x14ac:dyDescent="0.15">
      <c r="A129" s="174"/>
      <c r="B129" s="152" t="s">
        <v>45</v>
      </c>
      <c r="C129" s="139"/>
      <c r="D129" s="139"/>
      <c r="E129" s="139"/>
      <c r="F129" s="139"/>
      <c r="G129" s="139"/>
      <c r="H129" s="139"/>
      <c r="I129" s="139"/>
      <c r="J129" s="139"/>
      <c r="K129" s="139"/>
      <c r="L129" s="139"/>
      <c r="M129" s="139"/>
      <c r="N129" s="139"/>
      <c r="O129" s="139"/>
      <c r="P129" s="139"/>
      <c r="Q129" s="139"/>
      <c r="R129" s="139"/>
      <c r="S129" s="139"/>
      <c r="T129" s="139"/>
      <c r="U129" s="139"/>
      <c r="V129" s="139"/>
      <c r="W129" s="139"/>
      <c r="X129" s="139"/>
      <c r="Y129" s="139"/>
      <c r="Z129" s="139"/>
      <c r="AA129" s="139"/>
      <c r="AB129" s="139"/>
      <c r="AC129" s="139"/>
      <c r="AD129" s="139"/>
      <c r="AE129" s="139"/>
      <c r="AF129" s="139"/>
      <c r="AG129" s="139"/>
      <c r="AH129" s="139"/>
      <c r="AI129" s="139"/>
      <c r="AJ129" s="139"/>
      <c r="AK129" s="175"/>
      <c r="AL129" s="175"/>
      <c r="AM129" s="175"/>
    </row>
    <row r="130" spans="1:39" s="176" customFormat="1" ht="10.5" x14ac:dyDescent="0.15">
      <c r="A130" s="174"/>
      <c r="B130" s="152" t="s">
        <v>64</v>
      </c>
      <c r="C130" s="139"/>
      <c r="D130" s="139"/>
      <c r="E130" s="139"/>
      <c r="F130" s="139"/>
      <c r="G130" s="139"/>
      <c r="H130" s="139"/>
      <c r="I130" s="139"/>
      <c r="J130" s="139"/>
      <c r="K130" s="139"/>
      <c r="L130" s="139"/>
      <c r="M130" s="139"/>
      <c r="N130" s="139"/>
      <c r="O130" s="139"/>
      <c r="P130" s="139"/>
      <c r="Q130" s="139"/>
      <c r="R130" s="139"/>
      <c r="S130" s="139"/>
      <c r="T130" s="139"/>
      <c r="U130" s="139"/>
      <c r="V130" s="139"/>
      <c r="W130" s="139"/>
      <c r="X130" s="139"/>
      <c r="Y130" s="139"/>
      <c r="Z130" s="139"/>
      <c r="AA130" s="139"/>
      <c r="AB130" s="139"/>
      <c r="AC130" s="139"/>
      <c r="AD130" s="139"/>
      <c r="AE130" s="139"/>
      <c r="AF130" s="139"/>
      <c r="AG130" s="139"/>
      <c r="AH130" s="139"/>
      <c r="AI130" s="139"/>
      <c r="AJ130" s="139"/>
      <c r="AK130" s="175"/>
      <c r="AL130" s="175"/>
      <c r="AM130" s="175"/>
    </row>
    <row r="131" spans="1:39" s="176" customFormat="1" ht="5.25" customHeight="1" x14ac:dyDescent="0.15">
      <c r="A131" s="174"/>
      <c r="B131" s="139"/>
      <c r="C131" s="139"/>
      <c r="D131" s="139"/>
      <c r="E131" s="139"/>
      <c r="F131" s="139"/>
      <c r="G131" s="139"/>
      <c r="H131" s="139"/>
      <c r="I131" s="139"/>
      <c r="J131" s="139"/>
      <c r="K131" s="139"/>
      <c r="L131" s="139"/>
      <c r="M131" s="139"/>
      <c r="N131" s="139"/>
      <c r="O131" s="139"/>
      <c r="P131" s="139"/>
      <c r="Q131" s="139"/>
      <c r="R131" s="139"/>
      <c r="S131" s="139"/>
      <c r="T131" s="139"/>
      <c r="U131" s="139"/>
      <c r="V131" s="139"/>
      <c r="W131" s="139"/>
      <c r="X131" s="139"/>
      <c r="Y131" s="139"/>
      <c r="Z131" s="139"/>
      <c r="AA131" s="139"/>
      <c r="AB131" s="139"/>
      <c r="AC131" s="139"/>
      <c r="AD131" s="139"/>
      <c r="AE131" s="139"/>
      <c r="AF131" s="139"/>
      <c r="AG131" s="139"/>
      <c r="AH131" s="139"/>
      <c r="AI131" s="139"/>
      <c r="AJ131" s="139"/>
      <c r="AK131" s="175"/>
      <c r="AL131" s="175"/>
      <c r="AM131" s="175"/>
    </row>
    <row r="132" spans="1:39" x14ac:dyDescent="0.15">
      <c r="A132" s="177" t="s">
        <v>98</v>
      </c>
      <c r="B132" s="178"/>
      <c r="C132" s="165"/>
      <c r="D132" s="165"/>
      <c r="E132" s="165"/>
      <c r="F132" s="165"/>
      <c r="G132" s="165"/>
      <c r="H132" s="165"/>
      <c r="I132" s="165"/>
      <c r="J132" s="165"/>
      <c r="K132" s="165"/>
      <c r="L132" s="165"/>
      <c r="M132" s="165"/>
      <c r="N132" s="165"/>
      <c r="O132" s="165"/>
      <c r="P132" s="165"/>
      <c r="Q132" s="165"/>
      <c r="R132" s="165"/>
      <c r="S132" s="165"/>
      <c r="T132" s="165"/>
      <c r="U132" s="165"/>
      <c r="V132" s="165"/>
      <c r="W132" s="165"/>
      <c r="X132" s="165"/>
      <c r="Y132" s="165"/>
      <c r="Z132" s="165"/>
      <c r="AA132" s="165"/>
      <c r="AB132" s="165"/>
      <c r="AC132" s="165"/>
      <c r="AD132" s="165"/>
      <c r="AE132" s="165"/>
      <c r="AF132" s="165"/>
      <c r="AG132" s="165"/>
      <c r="AH132" s="165"/>
      <c r="AI132" s="165"/>
      <c r="AJ132" s="165"/>
    </row>
    <row r="133" spans="1:39" x14ac:dyDescent="0.15">
      <c r="A133" s="179" t="s">
        <v>168</v>
      </c>
      <c r="B133" s="180"/>
      <c r="C133" s="180"/>
      <c r="D133" s="180"/>
      <c r="E133" s="180"/>
      <c r="F133" s="180"/>
      <c r="G133" s="180"/>
      <c r="H133" s="180"/>
      <c r="I133" s="180"/>
      <c r="J133" s="180"/>
      <c r="K133" s="180"/>
      <c r="L133" s="180"/>
      <c r="M133" s="180"/>
      <c r="N133" s="180"/>
      <c r="O133" s="180"/>
      <c r="P133" s="180"/>
      <c r="Q133" s="180"/>
      <c r="R133" s="180"/>
      <c r="S133" s="180"/>
      <c r="T133" s="623"/>
      <c r="U133" s="623"/>
      <c r="V133" s="623"/>
      <c r="W133" s="623"/>
      <c r="X133" s="623"/>
      <c r="Y133" s="623"/>
      <c r="Z133" s="623"/>
      <c r="AA133" s="623"/>
      <c r="AB133" s="623"/>
      <c r="AC133" s="623"/>
      <c r="AD133" s="623"/>
      <c r="AE133" s="623"/>
      <c r="AF133" s="623"/>
      <c r="AG133" s="623"/>
      <c r="AH133" s="623"/>
      <c r="AI133" s="623"/>
      <c r="AJ133" s="623"/>
      <c r="AK133" s="623"/>
      <c r="AL133" s="623"/>
      <c r="AM133" s="624"/>
    </row>
    <row r="134" spans="1:39" x14ac:dyDescent="0.15">
      <c r="A134" s="181"/>
      <c r="B134" s="291" t="s">
        <v>191</v>
      </c>
      <c r="C134" s="180"/>
      <c r="D134" s="180"/>
      <c r="E134" s="180"/>
      <c r="F134" s="180"/>
      <c r="G134" s="180"/>
      <c r="H134" s="180"/>
      <c r="I134" s="180"/>
      <c r="J134" s="180"/>
      <c r="K134" s="180"/>
      <c r="L134" s="180"/>
      <c r="M134" s="180"/>
      <c r="N134" s="180"/>
      <c r="O134" s="180"/>
      <c r="P134" s="180"/>
      <c r="Q134" s="180"/>
      <c r="R134" s="180"/>
      <c r="S134" s="180"/>
      <c r="T134" s="623" t="s">
        <v>65</v>
      </c>
      <c r="U134" s="623"/>
      <c r="V134" s="623"/>
      <c r="W134" s="623"/>
      <c r="X134" s="623"/>
      <c r="Y134" s="623"/>
      <c r="Z134" s="623"/>
      <c r="AA134" s="623"/>
      <c r="AB134" s="623"/>
      <c r="AC134" s="623"/>
      <c r="AD134" s="623"/>
      <c r="AE134" s="623"/>
      <c r="AF134" s="623"/>
      <c r="AG134" s="623"/>
      <c r="AH134" s="623"/>
      <c r="AI134" s="623"/>
      <c r="AJ134" s="623"/>
      <c r="AK134" s="623"/>
      <c r="AL134" s="623"/>
      <c r="AM134" s="624"/>
    </row>
    <row r="135" spans="1:39" ht="38.25" customHeight="1" x14ac:dyDescent="0.15">
      <c r="A135" s="183"/>
      <c r="B135" s="134"/>
      <c r="C135" s="184" t="s">
        <v>179</v>
      </c>
      <c r="D135" s="630" t="s">
        <v>180</v>
      </c>
      <c r="E135" s="630"/>
      <c r="F135" s="630"/>
      <c r="G135" s="630"/>
      <c r="H135" s="630"/>
      <c r="I135" s="630"/>
      <c r="J135" s="630"/>
      <c r="K135" s="630"/>
      <c r="L135" s="630"/>
      <c r="M135" s="630"/>
      <c r="N135" s="630"/>
      <c r="O135" s="630"/>
      <c r="P135" s="630"/>
      <c r="Q135" s="630"/>
      <c r="R135" s="630"/>
      <c r="S135" s="631"/>
      <c r="T135" s="569" t="s">
        <v>253</v>
      </c>
      <c r="U135" s="570"/>
      <c r="V135" s="570"/>
      <c r="W135" s="570"/>
      <c r="X135" s="570"/>
      <c r="Y135" s="570"/>
      <c r="Z135" s="570"/>
      <c r="AA135" s="570"/>
      <c r="AB135" s="570"/>
      <c r="AC135" s="570"/>
      <c r="AD135" s="570"/>
      <c r="AE135" s="570"/>
      <c r="AF135" s="570"/>
      <c r="AG135" s="570"/>
      <c r="AH135" s="570"/>
      <c r="AI135" s="570"/>
      <c r="AJ135" s="570"/>
      <c r="AK135" s="570"/>
      <c r="AL135" s="570"/>
      <c r="AM135" s="571"/>
    </row>
    <row r="136" spans="1:39" ht="23.25" customHeight="1" x14ac:dyDescent="0.15">
      <c r="A136" s="183"/>
      <c r="B136" s="185"/>
      <c r="C136" s="186" t="s">
        <v>178</v>
      </c>
      <c r="D136" s="632" t="s">
        <v>181</v>
      </c>
      <c r="E136" s="632"/>
      <c r="F136" s="632"/>
      <c r="G136" s="632"/>
      <c r="H136" s="632"/>
      <c r="I136" s="632"/>
      <c r="J136" s="632"/>
      <c r="K136" s="632"/>
      <c r="L136" s="632"/>
      <c r="M136" s="632"/>
      <c r="N136" s="632"/>
      <c r="O136" s="632"/>
      <c r="P136" s="632"/>
      <c r="Q136" s="632"/>
      <c r="R136" s="632"/>
      <c r="S136" s="633"/>
      <c r="T136" s="622" t="s">
        <v>249</v>
      </c>
      <c r="U136" s="617"/>
      <c r="V136" s="617"/>
      <c r="W136" s="617"/>
      <c r="X136" s="617"/>
      <c r="Y136" s="617"/>
      <c r="Z136" s="617"/>
      <c r="AA136" s="617"/>
      <c r="AB136" s="617"/>
      <c r="AC136" s="617"/>
      <c r="AD136" s="617"/>
      <c r="AE136" s="617"/>
      <c r="AF136" s="617"/>
      <c r="AG136" s="617"/>
      <c r="AH136" s="617"/>
      <c r="AI136" s="617"/>
      <c r="AJ136" s="617"/>
      <c r="AK136" s="617"/>
      <c r="AL136" s="617"/>
      <c r="AM136" s="618"/>
    </row>
    <row r="137" spans="1:39" x14ac:dyDescent="0.15">
      <c r="A137" s="181"/>
      <c r="B137" s="291" t="s">
        <v>169</v>
      </c>
      <c r="C137" s="180"/>
      <c r="D137" s="180"/>
      <c r="E137" s="180"/>
      <c r="F137" s="180"/>
      <c r="G137" s="180"/>
      <c r="H137" s="180"/>
      <c r="I137" s="180"/>
      <c r="J137" s="180"/>
      <c r="K137" s="180"/>
      <c r="L137" s="180"/>
      <c r="M137" s="180"/>
      <c r="N137" s="180"/>
      <c r="O137" s="180"/>
      <c r="P137" s="180"/>
      <c r="Q137" s="180"/>
      <c r="R137" s="180"/>
      <c r="S137" s="180"/>
      <c r="T137" s="623" t="s">
        <v>65</v>
      </c>
      <c r="U137" s="623"/>
      <c r="V137" s="623"/>
      <c r="W137" s="623"/>
      <c r="X137" s="623"/>
      <c r="Y137" s="623"/>
      <c r="Z137" s="623"/>
      <c r="AA137" s="623"/>
      <c r="AB137" s="623"/>
      <c r="AC137" s="623"/>
      <c r="AD137" s="623"/>
      <c r="AE137" s="623"/>
      <c r="AF137" s="623"/>
      <c r="AG137" s="623"/>
      <c r="AH137" s="623"/>
      <c r="AI137" s="623"/>
      <c r="AJ137" s="623"/>
      <c r="AK137" s="623"/>
      <c r="AL137" s="623"/>
      <c r="AM137" s="624"/>
    </row>
    <row r="138" spans="1:39" x14ac:dyDescent="0.15">
      <c r="A138" s="183"/>
      <c r="B138" s="187"/>
      <c r="C138" s="184" t="s">
        <v>176</v>
      </c>
      <c r="D138" s="630" t="s">
        <v>177</v>
      </c>
      <c r="E138" s="630"/>
      <c r="F138" s="630"/>
      <c r="G138" s="630"/>
      <c r="H138" s="630"/>
      <c r="I138" s="630"/>
      <c r="J138" s="630"/>
      <c r="K138" s="630"/>
      <c r="L138" s="630"/>
      <c r="M138" s="630"/>
      <c r="N138" s="630"/>
      <c r="O138" s="630"/>
      <c r="P138" s="630"/>
      <c r="Q138" s="630"/>
      <c r="R138" s="630"/>
      <c r="S138" s="631"/>
      <c r="T138" s="569" t="s">
        <v>170</v>
      </c>
      <c r="U138" s="570"/>
      <c r="V138" s="570"/>
      <c r="W138" s="570"/>
      <c r="X138" s="570"/>
      <c r="Y138" s="570"/>
      <c r="Z138" s="570"/>
      <c r="AA138" s="570"/>
      <c r="AB138" s="570"/>
      <c r="AC138" s="570"/>
      <c r="AD138" s="570"/>
      <c r="AE138" s="570"/>
      <c r="AF138" s="570"/>
      <c r="AG138" s="570"/>
      <c r="AH138" s="570"/>
      <c r="AI138" s="570"/>
      <c r="AJ138" s="570"/>
      <c r="AK138" s="570"/>
      <c r="AL138" s="570"/>
      <c r="AM138" s="571"/>
    </row>
    <row r="139" spans="1:39" ht="12" customHeight="1" x14ac:dyDescent="0.15">
      <c r="A139" s="183"/>
      <c r="B139" s="187"/>
      <c r="C139" s="186" t="s">
        <v>174</v>
      </c>
      <c r="D139" s="634" t="s">
        <v>175</v>
      </c>
      <c r="E139" s="634"/>
      <c r="F139" s="634"/>
      <c r="G139" s="634"/>
      <c r="H139" s="634"/>
      <c r="I139" s="634"/>
      <c r="J139" s="634"/>
      <c r="K139" s="634"/>
      <c r="L139" s="634"/>
      <c r="M139" s="634"/>
      <c r="N139" s="634"/>
      <c r="O139" s="634"/>
      <c r="P139" s="634"/>
      <c r="Q139" s="634"/>
      <c r="R139" s="634"/>
      <c r="S139" s="635"/>
      <c r="T139" s="616" t="s">
        <v>171</v>
      </c>
      <c r="U139" s="617"/>
      <c r="V139" s="617"/>
      <c r="W139" s="617"/>
      <c r="X139" s="617"/>
      <c r="Y139" s="617"/>
      <c r="Z139" s="617"/>
      <c r="AA139" s="617"/>
      <c r="AB139" s="617"/>
      <c r="AC139" s="617"/>
      <c r="AD139" s="617"/>
      <c r="AE139" s="617"/>
      <c r="AF139" s="617"/>
      <c r="AG139" s="617"/>
      <c r="AH139" s="617"/>
      <c r="AI139" s="617"/>
      <c r="AJ139" s="617"/>
      <c r="AK139" s="617"/>
      <c r="AL139" s="617"/>
      <c r="AM139" s="618"/>
    </row>
    <row r="140" spans="1:39" ht="23.25" customHeight="1" x14ac:dyDescent="0.15">
      <c r="A140" s="183"/>
      <c r="B140" s="183"/>
      <c r="C140" s="188" t="s">
        <v>172</v>
      </c>
      <c r="D140" s="628" t="s">
        <v>173</v>
      </c>
      <c r="E140" s="628"/>
      <c r="F140" s="628"/>
      <c r="G140" s="628"/>
      <c r="H140" s="628"/>
      <c r="I140" s="628"/>
      <c r="J140" s="628"/>
      <c r="K140" s="628"/>
      <c r="L140" s="628"/>
      <c r="M140" s="628"/>
      <c r="N140" s="628"/>
      <c r="O140" s="628"/>
      <c r="P140" s="628"/>
      <c r="Q140" s="628"/>
      <c r="R140" s="628"/>
      <c r="S140" s="629"/>
      <c r="T140" s="619" t="s">
        <v>182</v>
      </c>
      <c r="U140" s="620"/>
      <c r="V140" s="620"/>
      <c r="W140" s="620"/>
      <c r="X140" s="620"/>
      <c r="Y140" s="620"/>
      <c r="Z140" s="620"/>
      <c r="AA140" s="620"/>
      <c r="AB140" s="620"/>
      <c r="AC140" s="620"/>
      <c r="AD140" s="620"/>
      <c r="AE140" s="620"/>
      <c r="AF140" s="620"/>
      <c r="AG140" s="620"/>
      <c r="AH140" s="620"/>
      <c r="AI140" s="620"/>
      <c r="AJ140" s="620"/>
      <c r="AK140" s="620"/>
      <c r="AL140" s="620"/>
      <c r="AM140" s="621"/>
    </row>
    <row r="141" spans="1:39" ht="36.75" customHeight="1" x14ac:dyDescent="0.15">
      <c r="A141" s="183"/>
      <c r="B141" s="187"/>
      <c r="C141" s="186" t="s">
        <v>183</v>
      </c>
      <c r="D141" s="634" t="s">
        <v>185</v>
      </c>
      <c r="E141" s="634"/>
      <c r="F141" s="634"/>
      <c r="G141" s="634"/>
      <c r="H141" s="634"/>
      <c r="I141" s="634"/>
      <c r="J141" s="634"/>
      <c r="K141" s="634"/>
      <c r="L141" s="634"/>
      <c r="M141" s="634"/>
      <c r="N141" s="634"/>
      <c r="O141" s="634"/>
      <c r="P141" s="634"/>
      <c r="Q141" s="634"/>
      <c r="R141" s="634"/>
      <c r="S141" s="635"/>
      <c r="T141" s="714" t="s">
        <v>186</v>
      </c>
      <c r="U141" s="715"/>
      <c r="V141" s="715"/>
      <c r="W141" s="715"/>
      <c r="X141" s="715"/>
      <c r="Y141" s="715"/>
      <c r="Z141" s="715"/>
      <c r="AA141" s="715"/>
      <c r="AB141" s="715"/>
      <c r="AC141" s="715"/>
      <c r="AD141" s="715"/>
      <c r="AE141" s="715"/>
      <c r="AF141" s="715"/>
      <c r="AG141" s="715"/>
      <c r="AH141" s="715"/>
      <c r="AI141" s="715"/>
      <c r="AJ141" s="715"/>
      <c r="AK141" s="715"/>
      <c r="AL141" s="715"/>
      <c r="AM141" s="716"/>
    </row>
    <row r="142" spans="1:39" x14ac:dyDescent="0.15">
      <c r="A142" s="179" t="s">
        <v>187</v>
      </c>
      <c r="B142" s="180"/>
      <c r="C142" s="180"/>
      <c r="D142" s="180"/>
      <c r="E142" s="180"/>
      <c r="F142" s="180"/>
      <c r="G142" s="180"/>
      <c r="H142" s="180"/>
      <c r="I142" s="180"/>
      <c r="J142" s="180"/>
      <c r="K142" s="180"/>
      <c r="L142" s="180"/>
      <c r="M142" s="180"/>
      <c r="N142" s="180"/>
      <c r="O142" s="180"/>
      <c r="P142" s="180"/>
      <c r="Q142" s="180"/>
      <c r="R142" s="180"/>
      <c r="S142" s="180"/>
      <c r="T142" s="623"/>
      <c r="U142" s="623"/>
      <c r="V142" s="623"/>
      <c r="W142" s="623"/>
      <c r="X142" s="623"/>
      <c r="Y142" s="623"/>
      <c r="Z142" s="623"/>
      <c r="AA142" s="623"/>
      <c r="AB142" s="623"/>
      <c r="AC142" s="623"/>
      <c r="AD142" s="623"/>
      <c r="AE142" s="623"/>
      <c r="AF142" s="623"/>
      <c r="AG142" s="623"/>
      <c r="AH142" s="623"/>
      <c r="AI142" s="623"/>
      <c r="AJ142" s="623"/>
      <c r="AK142" s="623"/>
      <c r="AL142" s="623"/>
      <c r="AM142" s="624"/>
    </row>
    <row r="143" spans="1:39" x14ac:dyDescent="0.15">
      <c r="A143" s="181"/>
      <c r="B143" s="291" t="s">
        <v>191</v>
      </c>
      <c r="C143" s="180"/>
      <c r="D143" s="180"/>
      <c r="E143" s="180"/>
      <c r="F143" s="180"/>
      <c r="G143" s="180"/>
      <c r="H143" s="180"/>
      <c r="I143" s="180"/>
      <c r="J143" s="180"/>
      <c r="K143" s="180"/>
      <c r="L143" s="180"/>
      <c r="M143" s="180"/>
      <c r="N143" s="180"/>
      <c r="O143" s="180"/>
      <c r="P143" s="180"/>
      <c r="Q143" s="180"/>
      <c r="R143" s="180"/>
      <c r="S143" s="180"/>
      <c r="T143" s="623" t="s">
        <v>65</v>
      </c>
      <c r="U143" s="623"/>
      <c r="V143" s="623"/>
      <c r="W143" s="623"/>
      <c r="X143" s="623"/>
      <c r="Y143" s="623"/>
      <c r="Z143" s="623"/>
      <c r="AA143" s="623"/>
      <c r="AB143" s="623"/>
      <c r="AC143" s="623"/>
      <c r="AD143" s="623"/>
      <c r="AE143" s="623"/>
      <c r="AF143" s="623"/>
      <c r="AG143" s="623"/>
      <c r="AH143" s="623"/>
      <c r="AI143" s="623"/>
      <c r="AJ143" s="623"/>
      <c r="AK143" s="623"/>
      <c r="AL143" s="623"/>
      <c r="AM143" s="624"/>
    </row>
    <row r="144" spans="1:39" x14ac:dyDescent="0.15">
      <c r="A144" s="183"/>
      <c r="B144" s="134"/>
      <c r="C144" s="289" t="s">
        <v>184</v>
      </c>
      <c r="D144" s="651" t="s">
        <v>180</v>
      </c>
      <c r="E144" s="651"/>
      <c r="F144" s="651"/>
      <c r="G144" s="651"/>
      <c r="H144" s="651"/>
      <c r="I144" s="651"/>
      <c r="J144" s="651"/>
      <c r="K144" s="651"/>
      <c r="L144" s="651"/>
      <c r="M144" s="651"/>
      <c r="N144" s="651"/>
      <c r="O144" s="651"/>
      <c r="P144" s="651"/>
      <c r="Q144" s="651"/>
      <c r="R144" s="651"/>
      <c r="S144" s="652"/>
      <c r="T144" s="717" t="s">
        <v>254</v>
      </c>
      <c r="U144" s="718"/>
      <c r="V144" s="718"/>
      <c r="W144" s="718"/>
      <c r="X144" s="718"/>
      <c r="Y144" s="718"/>
      <c r="Z144" s="718"/>
      <c r="AA144" s="718"/>
      <c r="AB144" s="718"/>
      <c r="AC144" s="718"/>
      <c r="AD144" s="718"/>
      <c r="AE144" s="718"/>
      <c r="AF144" s="718"/>
      <c r="AG144" s="718"/>
      <c r="AH144" s="718"/>
      <c r="AI144" s="718"/>
      <c r="AJ144" s="718"/>
      <c r="AK144" s="718"/>
      <c r="AL144" s="718"/>
      <c r="AM144" s="719"/>
    </row>
    <row r="145" spans="1:39" x14ac:dyDescent="0.15">
      <c r="A145" s="179" t="s">
        <v>251</v>
      </c>
      <c r="B145" s="180"/>
      <c r="C145" s="180"/>
      <c r="D145" s="180"/>
      <c r="E145" s="180"/>
      <c r="F145" s="180"/>
      <c r="G145" s="180"/>
      <c r="H145" s="180"/>
      <c r="I145" s="180"/>
      <c r="J145" s="180"/>
      <c r="K145" s="180"/>
      <c r="L145" s="180"/>
      <c r="M145" s="180"/>
      <c r="N145" s="180"/>
      <c r="O145" s="180"/>
      <c r="P145" s="180"/>
      <c r="Q145" s="180"/>
      <c r="R145" s="180"/>
      <c r="S145" s="180"/>
      <c r="T145" s="623"/>
      <c r="U145" s="623"/>
      <c r="V145" s="623"/>
      <c r="W145" s="623"/>
      <c r="X145" s="623"/>
      <c r="Y145" s="623"/>
      <c r="Z145" s="623"/>
      <c r="AA145" s="623"/>
      <c r="AB145" s="623"/>
      <c r="AC145" s="623"/>
      <c r="AD145" s="623"/>
      <c r="AE145" s="623"/>
      <c r="AF145" s="623"/>
      <c r="AG145" s="623"/>
      <c r="AH145" s="623"/>
      <c r="AI145" s="623"/>
      <c r="AJ145" s="623"/>
      <c r="AK145" s="623"/>
      <c r="AL145" s="623"/>
      <c r="AM145" s="624"/>
    </row>
    <row r="146" spans="1:39" x14ac:dyDescent="0.15">
      <c r="A146" s="181"/>
      <c r="B146" s="291" t="s">
        <v>278</v>
      </c>
      <c r="C146" s="180"/>
      <c r="D146" s="180"/>
      <c r="E146" s="180"/>
      <c r="F146" s="180"/>
      <c r="G146" s="180"/>
      <c r="H146" s="180"/>
      <c r="I146" s="180"/>
      <c r="J146" s="180"/>
      <c r="K146" s="180"/>
      <c r="L146" s="180"/>
      <c r="M146" s="180"/>
      <c r="N146" s="180"/>
      <c r="O146" s="180"/>
      <c r="P146" s="180"/>
      <c r="Q146" s="180"/>
      <c r="R146" s="180"/>
      <c r="S146" s="180"/>
      <c r="T146" s="623" t="s">
        <v>65</v>
      </c>
      <c r="U146" s="623"/>
      <c r="V146" s="623"/>
      <c r="W146" s="623"/>
      <c r="X146" s="623"/>
      <c r="Y146" s="623"/>
      <c r="Z146" s="623"/>
      <c r="AA146" s="623"/>
      <c r="AB146" s="623"/>
      <c r="AC146" s="623"/>
      <c r="AD146" s="623"/>
      <c r="AE146" s="623"/>
      <c r="AF146" s="623"/>
      <c r="AG146" s="623"/>
      <c r="AH146" s="623"/>
      <c r="AI146" s="623"/>
      <c r="AJ146" s="623"/>
      <c r="AK146" s="623"/>
      <c r="AL146" s="623"/>
      <c r="AM146" s="624"/>
    </row>
    <row r="147" spans="1:39" ht="21" customHeight="1" x14ac:dyDescent="0.15">
      <c r="A147" s="183"/>
      <c r="B147" s="134"/>
      <c r="C147" s="289" t="s">
        <v>252</v>
      </c>
      <c r="D147" s="651" t="s">
        <v>237</v>
      </c>
      <c r="E147" s="651"/>
      <c r="F147" s="651"/>
      <c r="G147" s="651"/>
      <c r="H147" s="651"/>
      <c r="I147" s="651"/>
      <c r="J147" s="651"/>
      <c r="K147" s="651"/>
      <c r="L147" s="651"/>
      <c r="M147" s="651"/>
      <c r="N147" s="651"/>
      <c r="O147" s="651"/>
      <c r="P147" s="651"/>
      <c r="Q147" s="651"/>
      <c r="R147" s="651"/>
      <c r="S147" s="652"/>
      <c r="T147" s="729" t="s">
        <v>256</v>
      </c>
      <c r="U147" s="730"/>
      <c r="V147" s="730"/>
      <c r="W147" s="730"/>
      <c r="X147" s="730"/>
      <c r="Y147" s="730"/>
      <c r="Z147" s="730"/>
      <c r="AA147" s="730"/>
      <c r="AB147" s="730"/>
      <c r="AC147" s="730"/>
      <c r="AD147" s="730"/>
      <c r="AE147" s="730"/>
      <c r="AF147" s="730"/>
      <c r="AG147" s="730"/>
      <c r="AH147" s="730"/>
      <c r="AI147" s="730"/>
      <c r="AJ147" s="730"/>
      <c r="AK147" s="730"/>
      <c r="AL147" s="730"/>
      <c r="AM147" s="731"/>
    </row>
    <row r="148" spans="1:39" s="176" customFormat="1" ht="33" customHeight="1" x14ac:dyDescent="0.15">
      <c r="A148" s="666" t="s">
        <v>255</v>
      </c>
      <c r="B148" s="666"/>
      <c r="C148" s="666"/>
      <c r="D148" s="666"/>
      <c r="E148" s="666"/>
      <c r="F148" s="666"/>
      <c r="G148" s="666"/>
      <c r="H148" s="666"/>
      <c r="I148" s="666"/>
      <c r="J148" s="666"/>
      <c r="K148" s="666"/>
      <c r="L148" s="666"/>
      <c r="M148" s="666"/>
      <c r="N148" s="666"/>
      <c r="O148" s="666"/>
      <c r="P148" s="666"/>
      <c r="Q148" s="666"/>
      <c r="R148" s="666"/>
      <c r="S148" s="666"/>
      <c r="T148" s="666"/>
      <c r="U148" s="666"/>
      <c r="V148" s="666"/>
      <c r="W148" s="666"/>
      <c r="X148" s="666"/>
      <c r="Y148" s="666"/>
      <c r="Z148" s="666"/>
      <c r="AA148" s="666"/>
      <c r="AB148" s="666"/>
      <c r="AC148" s="666"/>
      <c r="AD148" s="666"/>
      <c r="AE148" s="666"/>
      <c r="AF148" s="666"/>
      <c r="AG148" s="666"/>
      <c r="AH148" s="666"/>
      <c r="AI148" s="666"/>
      <c r="AJ148" s="666"/>
      <c r="AK148" s="666"/>
      <c r="AL148" s="666"/>
      <c r="AM148" s="666"/>
    </row>
    <row r="149" spans="1:39" x14ac:dyDescent="0.15">
      <c r="A149" s="177" t="s">
        <v>99</v>
      </c>
      <c r="B149" s="178"/>
      <c r="C149" s="165"/>
      <c r="D149" s="165"/>
      <c r="E149" s="165"/>
      <c r="F149" s="165"/>
      <c r="G149" s="165"/>
      <c r="H149" s="165"/>
      <c r="I149" s="165"/>
      <c r="J149" s="165"/>
      <c r="K149" s="165"/>
      <c r="L149" s="165"/>
      <c r="M149" s="165"/>
      <c r="N149" s="165"/>
      <c r="O149" s="165"/>
      <c r="P149" s="165"/>
      <c r="Q149" s="165"/>
      <c r="R149" s="165"/>
      <c r="S149" s="165"/>
      <c r="T149" s="165"/>
      <c r="U149" s="165"/>
      <c r="V149" s="165"/>
      <c r="W149" s="165"/>
      <c r="X149" s="165"/>
      <c r="Y149" s="165"/>
      <c r="Z149" s="165"/>
      <c r="AA149" s="165"/>
      <c r="AB149" s="165"/>
      <c r="AC149" s="165"/>
      <c r="AD149" s="165"/>
      <c r="AE149" s="165"/>
      <c r="AF149" s="165"/>
      <c r="AG149" s="165"/>
      <c r="AH149" s="165"/>
      <c r="AI149" s="165"/>
      <c r="AJ149" s="165"/>
    </row>
    <row r="150" spans="1:39" ht="4.5" customHeight="1" x14ac:dyDescent="0.15">
      <c r="A150" s="179"/>
      <c r="B150" s="180"/>
      <c r="C150" s="180"/>
      <c r="D150" s="180"/>
      <c r="E150" s="180"/>
      <c r="F150" s="180"/>
      <c r="G150" s="180"/>
      <c r="H150" s="180"/>
      <c r="I150" s="180"/>
      <c r="J150" s="180"/>
      <c r="K150" s="180"/>
      <c r="L150" s="180"/>
      <c r="M150" s="180"/>
      <c r="N150" s="180"/>
      <c r="O150" s="180"/>
      <c r="P150" s="180"/>
      <c r="Q150" s="180"/>
      <c r="R150" s="180"/>
      <c r="S150" s="180"/>
      <c r="T150" s="623"/>
      <c r="U150" s="623"/>
      <c r="V150" s="623"/>
      <c r="W150" s="623"/>
      <c r="X150" s="623"/>
      <c r="Y150" s="623"/>
      <c r="Z150" s="623"/>
      <c r="AA150" s="623"/>
      <c r="AB150" s="623"/>
      <c r="AC150" s="623"/>
      <c r="AD150" s="623"/>
      <c r="AE150" s="623"/>
      <c r="AF150" s="623"/>
      <c r="AG150" s="623"/>
      <c r="AH150" s="623"/>
      <c r="AI150" s="623"/>
      <c r="AJ150" s="623"/>
      <c r="AK150" s="623"/>
      <c r="AL150" s="623"/>
      <c r="AM150" s="624"/>
    </row>
    <row r="151" spans="1:39" x14ac:dyDescent="0.15">
      <c r="A151" s="181"/>
      <c r="B151" s="291" t="s">
        <v>191</v>
      </c>
      <c r="C151" s="180"/>
      <c r="D151" s="180"/>
      <c r="E151" s="180"/>
      <c r="F151" s="180"/>
      <c r="G151" s="180"/>
      <c r="H151" s="180"/>
      <c r="I151" s="180"/>
      <c r="J151" s="180"/>
      <c r="K151" s="180"/>
      <c r="L151" s="180"/>
      <c r="M151" s="180"/>
      <c r="N151" s="180"/>
      <c r="O151" s="180"/>
      <c r="P151" s="180"/>
      <c r="Q151" s="180"/>
      <c r="R151" s="180"/>
      <c r="S151" s="180"/>
      <c r="T151" s="623" t="s">
        <v>65</v>
      </c>
      <c r="U151" s="623"/>
      <c r="V151" s="623"/>
      <c r="W151" s="623"/>
      <c r="X151" s="623"/>
      <c r="Y151" s="623"/>
      <c r="Z151" s="623"/>
      <c r="AA151" s="623"/>
      <c r="AB151" s="623"/>
      <c r="AC151" s="623"/>
      <c r="AD151" s="623"/>
      <c r="AE151" s="623"/>
      <c r="AF151" s="623"/>
      <c r="AG151" s="623"/>
      <c r="AH151" s="623"/>
      <c r="AI151" s="623"/>
      <c r="AJ151" s="623"/>
      <c r="AK151" s="623"/>
      <c r="AL151" s="623"/>
      <c r="AM151" s="624"/>
    </row>
    <row r="152" spans="1:39" ht="24" customHeight="1" x14ac:dyDescent="0.15">
      <c r="A152" s="183"/>
      <c r="B152" s="134"/>
      <c r="C152" s="184" t="s">
        <v>179</v>
      </c>
      <c r="D152" s="654" t="s">
        <v>181</v>
      </c>
      <c r="E152" s="654"/>
      <c r="F152" s="654"/>
      <c r="G152" s="654"/>
      <c r="H152" s="654"/>
      <c r="I152" s="654"/>
      <c r="J152" s="654"/>
      <c r="K152" s="654"/>
      <c r="L152" s="654"/>
      <c r="M152" s="654"/>
      <c r="N152" s="654"/>
      <c r="O152" s="654"/>
      <c r="P152" s="654"/>
      <c r="Q152" s="654"/>
      <c r="R152" s="654"/>
      <c r="S152" s="655"/>
      <c r="T152" s="720" t="s">
        <v>249</v>
      </c>
      <c r="U152" s="721"/>
      <c r="V152" s="721"/>
      <c r="W152" s="721"/>
      <c r="X152" s="721"/>
      <c r="Y152" s="721"/>
      <c r="Z152" s="721"/>
      <c r="AA152" s="721"/>
      <c r="AB152" s="721"/>
      <c r="AC152" s="721"/>
      <c r="AD152" s="721"/>
      <c r="AE152" s="721"/>
      <c r="AF152" s="721"/>
      <c r="AG152" s="721"/>
      <c r="AH152" s="721"/>
      <c r="AI152" s="721"/>
      <c r="AJ152" s="721"/>
      <c r="AK152" s="721"/>
      <c r="AL152" s="721"/>
      <c r="AM152" s="722"/>
    </row>
    <row r="153" spans="1:39" x14ac:dyDescent="0.15">
      <c r="A153" s="181"/>
      <c r="B153" s="291" t="s">
        <v>169</v>
      </c>
      <c r="C153" s="180"/>
      <c r="D153" s="180"/>
      <c r="E153" s="180"/>
      <c r="F153" s="180"/>
      <c r="G153" s="180"/>
      <c r="H153" s="180"/>
      <c r="I153" s="180"/>
      <c r="J153" s="180"/>
      <c r="K153" s="180"/>
      <c r="L153" s="180"/>
      <c r="M153" s="180"/>
      <c r="N153" s="180"/>
      <c r="O153" s="180"/>
      <c r="P153" s="180"/>
      <c r="Q153" s="180"/>
      <c r="R153" s="180"/>
      <c r="S153" s="180"/>
      <c r="T153" s="623" t="s">
        <v>65</v>
      </c>
      <c r="U153" s="623"/>
      <c r="V153" s="623"/>
      <c r="W153" s="623"/>
      <c r="X153" s="623"/>
      <c r="Y153" s="623"/>
      <c r="Z153" s="623"/>
      <c r="AA153" s="623"/>
      <c r="AB153" s="623"/>
      <c r="AC153" s="623"/>
      <c r="AD153" s="623"/>
      <c r="AE153" s="623"/>
      <c r="AF153" s="623"/>
      <c r="AG153" s="623"/>
      <c r="AH153" s="623"/>
      <c r="AI153" s="623"/>
      <c r="AJ153" s="623"/>
      <c r="AK153" s="623"/>
      <c r="AL153" s="623"/>
      <c r="AM153" s="624"/>
    </row>
    <row r="154" spans="1:39" ht="36.75" customHeight="1" x14ac:dyDescent="0.15">
      <c r="A154" s="183"/>
      <c r="B154" s="187"/>
      <c r="C154" s="184" t="s">
        <v>178</v>
      </c>
      <c r="D154" s="630" t="s">
        <v>185</v>
      </c>
      <c r="E154" s="630"/>
      <c r="F154" s="630"/>
      <c r="G154" s="630"/>
      <c r="H154" s="630"/>
      <c r="I154" s="630"/>
      <c r="J154" s="630"/>
      <c r="K154" s="630"/>
      <c r="L154" s="630"/>
      <c r="M154" s="630"/>
      <c r="N154" s="630"/>
      <c r="O154" s="630"/>
      <c r="P154" s="630"/>
      <c r="Q154" s="630"/>
      <c r="R154" s="630"/>
      <c r="S154" s="631"/>
      <c r="T154" s="714" t="s">
        <v>186</v>
      </c>
      <c r="U154" s="715"/>
      <c r="V154" s="715"/>
      <c r="W154" s="715"/>
      <c r="X154" s="715"/>
      <c r="Y154" s="715"/>
      <c r="Z154" s="715"/>
      <c r="AA154" s="715"/>
      <c r="AB154" s="715"/>
      <c r="AC154" s="715"/>
      <c r="AD154" s="715"/>
      <c r="AE154" s="715"/>
      <c r="AF154" s="715"/>
      <c r="AG154" s="715"/>
      <c r="AH154" s="715"/>
      <c r="AI154" s="715"/>
      <c r="AJ154" s="715"/>
      <c r="AK154" s="715"/>
      <c r="AL154" s="715"/>
      <c r="AM154" s="716"/>
    </row>
    <row r="155" spans="1:39" s="176" customFormat="1" ht="5.25" customHeight="1" x14ac:dyDescent="0.15">
      <c r="A155" s="190"/>
      <c r="B155" s="290"/>
      <c r="C155" s="290"/>
      <c r="D155" s="290"/>
      <c r="E155" s="290"/>
      <c r="F155" s="290"/>
      <c r="G155" s="290"/>
      <c r="H155" s="290"/>
      <c r="I155" s="290"/>
      <c r="J155" s="290"/>
      <c r="K155" s="290"/>
      <c r="L155" s="290"/>
      <c r="M155" s="290"/>
      <c r="N155" s="290"/>
      <c r="O155" s="290"/>
      <c r="P155" s="290"/>
      <c r="Q155" s="290"/>
      <c r="R155" s="290"/>
      <c r="S155" s="290"/>
      <c r="T155" s="290"/>
      <c r="U155" s="290"/>
      <c r="V155" s="290"/>
      <c r="W155" s="290"/>
      <c r="X155" s="290"/>
      <c r="Y155" s="290"/>
      <c r="Z155" s="290"/>
      <c r="AA155" s="290"/>
      <c r="AB155" s="290"/>
      <c r="AC155" s="290"/>
      <c r="AD155" s="290"/>
      <c r="AE155" s="290"/>
      <c r="AF155" s="290"/>
      <c r="AG155" s="290"/>
      <c r="AH155" s="290"/>
      <c r="AI155" s="290"/>
      <c r="AJ155" s="290"/>
      <c r="AK155" s="192"/>
      <c r="AL155" s="192"/>
      <c r="AM155" s="192"/>
    </row>
    <row r="156" spans="1:39" x14ac:dyDescent="0.15">
      <c r="A156" s="177" t="s">
        <v>153</v>
      </c>
      <c r="B156" s="178"/>
      <c r="C156" s="165"/>
      <c r="D156" s="165"/>
      <c r="E156" s="165"/>
      <c r="F156" s="165"/>
      <c r="G156" s="165"/>
      <c r="H156" s="165"/>
      <c r="I156" s="165"/>
      <c r="J156" s="165"/>
      <c r="K156" s="165"/>
      <c r="L156" s="165"/>
      <c r="M156" s="165"/>
      <c r="N156" s="165"/>
      <c r="O156" s="165"/>
      <c r="P156" s="165"/>
      <c r="Q156" s="165"/>
      <c r="R156" s="165"/>
      <c r="S156" s="165"/>
      <c r="T156" s="165"/>
      <c r="U156" s="165"/>
      <c r="V156" s="165"/>
      <c r="W156" s="165"/>
      <c r="X156" s="165"/>
      <c r="Y156" s="165"/>
      <c r="Z156" s="165"/>
      <c r="AA156" s="165"/>
      <c r="AB156" s="165"/>
      <c r="AC156" s="165"/>
      <c r="AD156" s="165"/>
      <c r="AE156" s="165"/>
      <c r="AF156" s="165"/>
      <c r="AG156" s="165"/>
      <c r="AH156" s="165"/>
      <c r="AI156" s="165"/>
      <c r="AJ156" s="165"/>
    </row>
    <row r="157" spans="1:39" ht="5.25" customHeight="1" x14ac:dyDescent="0.15">
      <c r="A157" s="179"/>
      <c r="B157" s="180"/>
      <c r="C157" s="180"/>
      <c r="D157" s="180"/>
      <c r="E157" s="180"/>
      <c r="F157" s="180"/>
      <c r="G157" s="180"/>
      <c r="H157" s="180"/>
      <c r="I157" s="180"/>
      <c r="J157" s="180"/>
      <c r="K157" s="180"/>
      <c r="L157" s="180"/>
      <c r="M157" s="180"/>
      <c r="N157" s="180"/>
      <c r="O157" s="180"/>
      <c r="P157" s="180"/>
      <c r="Q157" s="180"/>
      <c r="R157" s="180"/>
      <c r="S157" s="180"/>
      <c r="T157" s="623"/>
      <c r="U157" s="623"/>
      <c r="V157" s="623"/>
      <c r="W157" s="623"/>
      <c r="X157" s="623"/>
      <c r="Y157" s="623"/>
      <c r="Z157" s="623"/>
      <c r="AA157" s="623"/>
      <c r="AB157" s="623"/>
      <c r="AC157" s="623"/>
      <c r="AD157" s="623"/>
      <c r="AE157" s="623"/>
      <c r="AF157" s="623"/>
      <c r="AG157" s="623"/>
      <c r="AH157" s="623"/>
      <c r="AI157" s="623"/>
      <c r="AJ157" s="623"/>
      <c r="AK157" s="623"/>
      <c r="AL157" s="623"/>
      <c r="AM157" s="624"/>
    </row>
    <row r="158" spans="1:39" x14ac:dyDescent="0.15">
      <c r="A158" s="181"/>
      <c r="B158" s="291" t="s">
        <v>190</v>
      </c>
      <c r="C158" s="180"/>
      <c r="D158" s="180"/>
      <c r="E158" s="180"/>
      <c r="F158" s="180"/>
      <c r="G158" s="180"/>
      <c r="H158" s="180"/>
      <c r="I158" s="180"/>
      <c r="J158" s="180"/>
      <c r="K158" s="180"/>
      <c r="L158" s="180"/>
      <c r="M158" s="180"/>
      <c r="N158" s="180"/>
      <c r="O158" s="180"/>
      <c r="P158" s="180"/>
      <c r="Q158" s="180"/>
      <c r="R158" s="180"/>
      <c r="S158" s="180"/>
      <c r="T158" s="623" t="s">
        <v>65</v>
      </c>
      <c r="U158" s="623"/>
      <c r="V158" s="623"/>
      <c r="W158" s="623"/>
      <c r="X158" s="623"/>
      <c r="Y158" s="623"/>
      <c r="Z158" s="623"/>
      <c r="AA158" s="623"/>
      <c r="AB158" s="623"/>
      <c r="AC158" s="623"/>
      <c r="AD158" s="623"/>
      <c r="AE158" s="623"/>
      <c r="AF158" s="623"/>
      <c r="AG158" s="623"/>
      <c r="AH158" s="623"/>
      <c r="AI158" s="623"/>
      <c r="AJ158" s="623"/>
      <c r="AK158" s="623"/>
      <c r="AL158" s="623"/>
      <c r="AM158" s="624"/>
    </row>
    <row r="159" spans="1:39" ht="21.75" customHeight="1" x14ac:dyDescent="0.15">
      <c r="A159" s="183"/>
      <c r="B159" s="134"/>
      <c r="C159" s="184" t="s">
        <v>179</v>
      </c>
      <c r="D159" s="712" t="s">
        <v>192</v>
      </c>
      <c r="E159" s="712"/>
      <c r="F159" s="712"/>
      <c r="G159" s="712"/>
      <c r="H159" s="712"/>
      <c r="I159" s="712"/>
      <c r="J159" s="712"/>
      <c r="K159" s="712"/>
      <c r="L159" s="712"/>
      <c r="M159" s="712"/>
      <c r="N159" s="712"/>
      <c r="O159" s="712"/>
      <c r="P159" s="712"/>
      <c r="Q159" s="712"/>
      <c r="R159" s="712"/>
      <c r="S159" s="713"/>
      <c r="T159" s="723" t="s">
        <v>250</v>
      </c>
      <c r="U159" s="724"/>
      <c r="V159" s="724"/>
      <c r="W159" s="724"/>
      <c r="X159" s="724"/>
      <c r="Y159" s="724"/>
      <c r="Z159" s="724"/>
      <c r="AA159" s="724"/>
      <c r="AB159" s="724"/>
      <c r="AC159" s="724"/>
      <c r="AD159" s="724"/>
      <c r="AE159" s="724"/>
      <c r="AF159" s="724"/>
      <c r="AG159" s="724"/>
      <c r="AH159" s="724"/>
      <c r="AI159" s="724"/>
      <c r="AJ159" s="724"/>
      <c r="AK159" s="724"/>
      <c r="AL159" s="724"/>
      <c r="AM159" s="725"/>
    </row>
    <row r="160" spans="1:39" ht="12" customHeight="1" x14ac:dyDescent="0.15">
      <c r="A160" s="193"/>
      <c r="B160" s="194"/>
      <c r="C160" s="195" t="s">
        <v>178</v>
      </c>
      <c r="D160" s="632" t="s">
        <v>156</v>
      </c>
      <c r="E160" s="632"/>
      <c r="F160" s="632"/>
      <c r="G160" s="632"/>
      <c r="H160" s="632"/>
      <c r="I160" s="632"/>
      <c r="J160" s="632"/>
      <c r="K160" s="632"/>
      <c r="L160" s="632"/>
      <c r="M160" s="632"/>
      <c r="N160" s="632"/>
      <c r="O160" s="632"/>
      <c r="P160" s="632"/>
      <c r="Q160" s="632"/>
      <c r="R160" s="632"/>
      <c r="S160" s="633"/>
      <c r="T160" s="726"/>
      <c r="U160" s="727"/>
      <c r="V160" s="727"/>
      <c r="W160" s="727"/>
      <c r="X160" s="727"/>
      <c r="Y160" s="727"/>
      <c r="Z160" s="727"/>
      <c r="AA160" s="727"/>
      <c r="AB160" s="727"/>
      <c r="AC160" s="727"/>
      <c r="AD160" s="727"/>
      <c r="AE160" s="727"/>
      <c r="AF160" s="727"/>
      <c r="AG160" s="727"/>
      <c r="AH160" s="727"/>
      <c r="AI160" s="727"/>
      <c r="AJ160" s="727"/>
      <c r="AK160" s="727"/>
      <c r="AL160" s="727"/>
      <c r="AM160" s="728"/>
    </row>
    <row r="161" spans="1:36" ht="18" customHeight="1" x14ac:dyDescent="0.15">
      <c r="A161" s="165"/>
      <c r="B161" s="196"/>
      <c r="C161" s="197"/>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c r="AA161" s="197"/>
      <c r="AB161" s="197"/>
      <c r="AC161" s="197"/>
      <c r="AD161" s="197"/>
      <c r="AE161" s="197"/>
      <c r="AF161" s="197"/>
      <c r="AG161" s="197"/>
      <c r="AH161" s="197"/>
      <c r="AI161" s="197"/>
      <c r="AJ161" s="197"/>
    </row>
    <row r="162" spans="1:36" s="198" customFormat="1" x14ac:dyDescent="0.15">
      <c r="B162" s="196"/>
      <c r="C162" s="196"/>
      <c r="D162" s="196"/>
      <c r="E162" s="196"/>
      <c r="F162" s="196"/>
      <c r="G162" s="196"/>
      <c r="H162" s="196"/>
      <c r="I162" s="196"/>
      <c r="J162" s="196"/>
      <c r="K162" s="196"/>
      <c r="L162" s="196"/>
      <c r="M162" s="196"/>
      <c r="N162" s="196"/>
      <c r="O162" s="196"/>
      <c r="P162" s="196"/>
      <c r="Q162" s="196"/>
      <c r="R162" s="196"/>
      <c r="S162" s="196"/>
      <c r="T162" s="196"/>
      <c r="U162" s="196"/>
      <c r="V162" s="196"/>
      <c r="W162" s="196"/>
      <c r="X162" s="196"/>
      <c r="Y162" s="196"/>
      <c r="Z162" s="196"/>
      <c r="AA162" s="196"/>
      <c r="AB162" s="196"/>
      <c r="AC162" s="196"/>
      <c r="AD162" s="196"/>
      <c r="AE162" s="196"/>
      <c r="AF162" s="196"/>
      <c r="AG162" s="196"/>
      <c r="AH162" s="196"/>
      <c r="AI162" s="196"/>
      <c r="AJ162" s="196"/>
    </row>
    <row r="163" spans="1:36" s="198" customFormat="1" x14ac:dyDescent="0.15">
      <c r="B163" s="196"/>
      <c r="C163" s="196"/>
      <c r="D163" s="196"/>
      <c r="E163" s="196"/>
      <c r="F163" s="196"/>
      <c r="G163" s="196"/>
      <c r="H163" s="196"/>
      <c r="I163" s="196"/>
      <c r="J163" s="196"/>
      <c r="K163" s="196"/>
      <c r="L163" s="196"/>
      <c r="M163" s="196"/>
      <c r="N163" s="196"/>
      <c r="O163" s="196"/>
      <c r="P163" s="196"/>
      <c r="Q163" s="196"/>
      <c r="R163" s="196"/>
      <c r="S163" s="196"/>
      <c r="T163" s="196"/>
      <c r="U163" s="196"/>
      <c r="V163" s="196"/>
      <c r="W163" s="196"/>
      <c r="X163" s="196"/>
      <c r="Y163" s="196"/>
      <c r="Z163" s="196"/>
      <c r="AA163" s="196"/>
      <c r="AB163" s="196"/>
      <c r="AC163" s="196"/>
      <c r="AD163" s="196"/>
      <c r="AE163" s="196"/>
      <c r="AF163" s="196"/>
      <c r="AG163" s="196"/>
      <c r="AH163" s="196"/>
      <c r="AI163" s="196"/>
      <c r="AJ163" s="196"/>
    </row>
    <row r="164" spans="1:36" x14ac:dyDescent="0.15">
      <c r="A164" s="165"/>
      <c r="B164" s="197"/>
      <c r="C164" s="197"/>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c r="AA164" s="197"/>
      <c r="AB164" s="197"/>
      <c r="AC164" s="197"/>
      <c r="AD164" s="197"/>
      <c r="AE164" s="197"/>
      <c r="AF164" s="197"/>
      <c r="AG164" s="197"/>
      <c r="AH164" s="197"/>
      <c r="AI164" s="197"/>
      <c r="AJ164" s="197"/>
    </row>
    <row r="165" spans="1:36" x14ac:dyDescent="0.15">
      <c r="A165" s="165"/>
      <c r="B165" s="197"/>
      <c r="C165" s="197"/>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c r="AA165" s="197"/>
      <c r="AB165" s="197"/>
      <c r="AC165" s="197"/>
      <c r="AD165" s="197"/>
      <c r="AE165" s="197"/>
      <c r="AF165" s="197"/>
      <c r="AG165" s="197"/>
      <c r="AH165" s="197"/>
      <c r="AI165" s="197"/>
      <c r="AJ165" s="197"/>
    </row>
    <row r="166" spans="1:36" x14ac:dyDescent="0.15">
      <c r="A166" s="165"/>
      <c r="B166" s="197"/>
      <c r="C166" s="197"/>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c r="AA166" s="197"/>
      <c r="AB166" s="197"/>
      <c r="AC166" s="197"/>
      <c r="AD166" s="197"/>
      <c r="AE166" s="197"/>
      <c r="AF166" s="197"/>
      <c r="AG166" s="197"/>
      <c r="AH166" s="197"/>
      <c r="AI166" s="197"/>
      <c r="AJ166" s="197"/>
    </row>
    <row r="167" spans="1:36" x14ac:dyDescent="0.15">
      <c r="A167" s="165"/>
      <c r="B167" s="197"/>
      <c r="C167" s="197"/>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c r="AA167" s="197"/>
      <c r="AB167" s="197"/>
      <c r="AC167" s="197"/>
      <c r="AD167" s="197"/>
      <c r="AE167" s="197"/>
      <c r="AF167" s="197"/>
      <c r="AG167" s="197"/>
      <c r="AH167" s="197"/>
      <c r="AI167" s="197"/>
      <c r="AJ167" s="197"/>
    </row>
    <row r="168" spans="1:36" x14ac:dyDescent="0.15">
      <c r="A168" s="165"/>
      <c r="B168" s="197"/>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c r="AA168" s="197"/>
      <c r="AB168" s="197"/>
      <c r="AC168" s="197"/>
      <c r="AD168" s="197"/>
      <c r="AE168" s="197"/>
      <c r="AF168" s="197"/>
      <c r="AG168" s="197"/>
      <c r="AH168" s="197"/>
      <c r="AI168" s="197"/>
      <c r="AJ168" s="197"/>
    </row>
    <row r="169" spans="1:36" x14ac:dyDescent="0.15">
      <c r="A169" s="165"/>
      <c r="B169" s="197"/>
      <c r="C169" s="197"/>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c r="AA169" s="197"/>
      <c r="AB169" s="197"/>
      <c r="AC169" s="197"/>
      <c r="AD169" s="197"/>
      <c r="AE169" s="197"/>
      <c r="AF169" s="197"/>
      <c r="AG169" s="197"/>
      <c r="AH169" s="197"/>
      <c r="AI169" s="197"/>
      <c r="AJ169" s="197"/>
    </row>
    <row r="170" spans="1:36" x14ac:dyDescent="0.15">
      <c r="A170" s="165"/>
      <c r="B170" s="197"/>
      <c r="C170" s="197"/>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row>
    <row r="171" spans="1:36" x14ac:dyDescent="0.15">
      <c r="A171" s="165"/>
      <c r="B171" s="197"/>
      <c r="C171" s="197"/>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c r="AA171" s="197"/>
      <c r="AB171" s="197"/>
      <c r="AC171" s="197"/>
      <c r="AD171" s="197"/>
      <c r="AE171" s="197"/>
      <c r="AF171" s="197"/>
      <c r="AG171" s="197"/>
      <c r="AH171" s="197"/>
      <c r="AI171" s="197"/>
      <c r="AJ171" s="197"/>
    </row>
    <row r="172" spans="1:36" x14ac:dyDescent="0.15">
      <c r="A172" s="165"/>
      <c r="B172" s="197"/>
      <c r="C172" s="197"/>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c r="AA172" s="197"/>
      <c r="AB172" s="197"/>
      <c r="AC172" s="197"/>
      <c r="AD172" s="197"/>
      <c r="AE172" s="197"/>
      <c r="AF172" s="197"/>
      <c r="AG172" s="197"/>
      <c r="AH172" s="197"/>
      <c r="AI172" s="197"/>
      <c r="AJ172" s="197"/>
    </row>
    <row r="173" spans="1:36" x14ac:dyDescent="0.15">
      <c r="A173" s="165"/>
      <c r="B173" s="197"/>
      <c r="C173" s="197"/>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c r="AA173" s="197"/>
      <c r="AB173" s="197"/>
      <c r="AC173" s="197"/>
      <c r="AD173" s="197"/>
      <c r="AE173" s="197"/>
      <c r="AF173" s="197"/>
      <c r="AG173" s="197"/>
      <c r="AH173" s="197"/>
      <c r="AI173" s="197"/>
      <c r="AJ173" s="197"/>
    </row>
    <row r="174" spans="1:36" x14ac:dyDescent="0.15">
      <c r="A174" s="165"/>
      <c r="B174" s="197"/>
      <c r="C174" s="197"/>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c r="AA174" s="197"/>
      <c r="AB174" s="197"/>
      <c r="AC174" s="197"/>
      <c r="AD174" s="197"/>
      <c r="AE174" s="197"/>
      <c r="AF174" s="197"/>
      <c r="AG174" s="197"/>
      <c r="AH174" s="197"/>
      <c r="AI174" s="197"/>
      <c r="AJ174" s="197"/>
    </row>
    <row r="175" spans="1:36" x14ac:dyDescent="0.15">
      <c r="A175" s="165"/>
      <c r="B175" s="197"/>
      <c r="C175" s="197"/>
      <c r="D175" s="197"/>
      <c r="E175" s="197"/>
      <c r="F175" s="197"/>
      <c r="G175" s="197"/>
      <c r="H175" s="197"/>
      <c r="I175" s="197"/>
      <c r="J175" s="197"/>
      <c r="K175" s="197"/>
      <c r="L175" s="197"/>
      <c r="M175" s="197"/>
      <c r="N175" s="197"/>
      <c r="O175" s="197"/>
      <c r="P175" s="197"/>
      <c r="Q175" s="197"/>
      <c r="R175" s="197"/>
      <c r="S175" s="197"/>
      <c r="T175" s="197"/>
      <c r="U175" s="197"/>
      <c r="V175" s="197"/>
      <c r="W175" s="197"/>
      <c r="X175" s="197"/>
      <c r="Y175" s="197"/>
      <c r="Z175" s="197"/>
      <c r="AA175" s="197"/>
      <c r="AB175" s="197"/>
      <c r="AC175" s="197"/>
      <c r="AD175" s="197"/>
      <c r="AE175" s="197"/>
      <c r="AF175" s="197"/>
      <c r="AG175" s="197"/>
      <c r="AH175" s="197"/>
      <c r="AI175" s="197"/>
      <c r="AJ175" s="197"/>
    </row>
    <row r="176" spans="1:36" x14ac:dyDescent="0.15">
      <c r="A176" s="165"/>
      <c r="B176" s="197"/>
      <c r="C176" s="197"/>
      <c r="D176" s="197"/>
      <c r="E176" s="197"/>
      <c r="F176" s="197"/>
      <c r="G176" s="197"/>
      <c r="H176" s="197"/>
      <c r="I176" s="197"/>
      <c r="J176" s="197"/>
      <c r="K176" s="197"/>
      <c r="L176" s="197"/>
      <c r="M176" s="197"/>
      <c r="N176" s="197"/>
      <c r="O176" s="197"/>
      <c r="P176" s="197"/>
      <c r="Q176" s="197"/>
      <c r="R176" s="197"/>
      <c r="S176" s="197"/>
      <c r="T176" s="197"/>
      <c r="U176" s="197"/>
      <c r="V176" s="197"/>
      <c r="W176" s="197"/>
      <c r="X176" s="197"/>
      <c r="Y176" s="197"/>
      <c r="Z176" s="197"/>
      <c r="AA176" s="197"/>
      <c r="AB176" s="197"/>
      <c r="AC176" s="197"/>
      <c r="AD176" s="197"/>
      <c r="AE176" s="197"/>
      <c r="AF176" s="197"/>
      <c r="AG176" s="197"/>
      <c r="AH176" s="197"/>
      <c r="AI176" s="197"/>
      <c r="AJ176" s="197"/>
    </row>
    <row r="177" spans="1:36" x14ac:dyDescent="0.15">
      <c r="A177" s="165"/>
      <c r="B177" s="197"/>
      <c r="C177" s="197"/>
      <c r="D177" s="197"/>
      <c r="E177" s="197"/>
      <c r="F177" s="197"/>
      <c r="G177" s="197"/>
      <c r="H177" s="197"/>
      <c r="I177" s="197"/>
      <c r="J177" s="197"/>
      <c r="K177" s="197"/>
      <c r="L177" s="197"/>
      <c r="M177" s="197"/>
      <c r="N177" s="197"/>
      <c r="O177" s="197"/>
      <c r="P177" s="197"/>
      <c r="Q177" s="197"/>
      <c r="R177" s="197"/>
      <c r="S177" s="197"/>
      <c r="T177" s="197"/>
      <c r="U177" s="197"/>
      <c r="V177" s="197"/>
      <c r="W177" s="197"/>
      <c r="X177" s="197"/>
      <c r="Y177" s="197"/>
      <c r="Z177" s="197"/>
      <c r="AA177" s="197"/>
      <c r="AB177" s="197"/>
      <c r="AC177" s="197"/>
      <c r="AD177" s="197"/>
      <c r="AE177" s="197"/>
      <c r="AF177" s="197"/>
      <c r="AG177" s="197"/>
      <c r="AH177" s="197"/>
      <c r="AI177" s="197"/>
      <c r="AJ177" s="197"/>
    </row>
    <row r="178" spans="1:36" x14ac:dyDescent="0.15">
      <c r="A178" s="165"/>
      <c r="B178" s="197"/>
      <c r="C178" s="197"/>
      <c r="D178" s="197"/>
      <c r="E178" s="197"/>
      <c r="F178" s="197"/>
      <c r="G178" s="197"/>
      <c r="H178" s="197"/>
      <c r="I178" s="197"/>
      <c r="J178" s="197"/>
      <c r="K178" s="197"/>
      <c r="L178" s="197"/>
      <c r="M178" s="197"/>
      <c r="N178" s="197"/>
      <c r="O178" s="197"/>
      <c r="P178" s="197"/>
      <c r="Q178" s="197"/>
      <c r="R178" s="197"/>
      <c r="S178" s="197"/>
      <c r="T178" s="197"/>
      <c r="U178" s="197"/>
      <c r="V178" s="197"/>
      <c r="W178" s="197"/>
      <c r="X178" s="197"/>
      <c r="Y178" s="197"/>
      <c r="Z178" s="197"/>
      <c r="AA178" s="197"/>
      <c r="AB178" s="197"/>
      <c r="AC178" s="197"/>
      <c r="AD178" s="197"/>
      <c r="AE178" s="197"/>
      <c r="AF178" s="197"/>
      <c r="AG178" s="197"/>
      <c r="AH178" s="197"/>
      <c r="AI178" s="197"/>
      <c r="AJ178" s="197"/>
    </row>
    <row r="179" spans="1:36" x14ac:dyDescent="0.15">
      <c r="A179" s="165"/>
      <c r="B179" s="197"/>
      <c r="C179" s="197"/>
      <c r="D179" s="197"/>
      <c r="E179" s="197"/>
      <c r="F179" s="197"/>
      <c r="G179" s="197"/>
      <c r="H179" s="197"/>
      <c r="I179" s="197"/>
      <c r="J179" s="197"/>
      <c r="K179" s="197"/>
      <c r="L179" s="197"/>
      <c r="M179" s="197"/>
      <c r="N179" s="197"/>
      <c r="O179" s="197"/>
      <c r="P179" s="197"/>
      <c r="Q179" s="197"/>
      <c r="R179" s="197"/>
      <c r="S179" s="197"/>
      <c r="T179" s="197"/>
      <c r="U179" s="197"/>
      <c r="V179" s="197"/>
      <c r="W179" s="197"/>
      <c r="X179" s="197"/>
      <c r="Y179" s="197"/>
      <c r="Z179" s="197"/>
      <c r="AA179" s="197"/>
      <c r="AB179" s="197"/>
      <c r="AC179" s="197"/>
      <c r="AD179" s="197"/>
      <c r="AE179" s="197"/>
      <c r="AF179" s="197"/>
      <c r="AG179" s="197"/>
      <c r="AH179" s="197"/>
      <c r="AI179" s="197"/>
      <c r="AJ179" s="197"/>
    </row>
    <row r="180" spans="1:36" x14ac:dyDescent="0.15">
      <c r="A180" s="165"/>
      <c r="B180" s="197"/>
      <c r="C180" s="197"/>
      <c r="D180" s="197"/>
      <c r="E180" s="197"/>
      <c r="F180" s="197"/>
      <c r="G180" s="197"/>
      <c r="H180" s="197"/>
      <c r="I180" s="197"/>
      <c r="J180" s="197"/>
      <c r="K180" s="197"/>
      <c r="L180" s="197"/>
      <c r="M180" s="197"/>
      <c r="N180" s="197"/>
      <c r="O180" s="197"/>
      <c r="P180" s="197"/>
      <c r="Q180" s="197"/>
      <c r="R180" s="197"/>
      <c r="S180" s="197"/>
      <c r="T180" s="197"/>
      <c r="U180" s="197"/>
      <c r="V180" s="197"/>
      <c r="W180" s="197"/>
      <c r="X180" s="197"/>
      <c r="Y180" s="197"/>
      <c r="Z180" s="197"/>
      <c r="AA180" s="197"/>
      <c r="AB180" s="197"/>
      <c r="AC180" s="197"/>
      <c r="AD180" s="197"/>
      <c r="AE180" s="197"/>
      <c r="AF180" s="197"/>
      <c r="AG180" s="197"/>
      <c r="AH180" s="197"/>
      <c r="AI180" s="197"/>
      <c r="AJ180" s="197"/>
    </row>
    <row r="181" spans="1:36" x14ac:dyDescent="0.15">
      <c r="A181" s="165"/>
      <c r="B181" s="197"/>
      <c r="C181" s="197"/>
      <c r="D181" s="197"/>
      <c r="E181" s="197"/>
      <c r="F181" s="197"/>
      <c r="G181" s="197"/>
      <c r="H181" s="197"/>
      <c r="I181" s="197"/>
      <c r="J181" s="197"/>
      <c r="K181" s="197"/>
      <c r="L181" s="197"/>
      <c r="M181" s="197"/>
      <c r="N181" s="197"/>
      <c r="O181" s="197"/>
      <c r="P181" s="197"/>
      <c r="Q181" s="197"/>
      <c r="R181" s="197"/>
      <c r="S181" s="197"/>
      <c r="T181" s="197"/>
      <c r="U181" s="197"/>
      <c r="V181" s="197"/>
      <c r="W181" s="197"/>
      <c r="X181" s="197"/>
      <c r="Y181" s="197"/>
      <c r="Z181" s="197"/>
      <c r="AA181" s="197"/>
      <c r="AB181" s="197"/>
      <c r="AC181" s="197"/>
      <c r="AD181" s="197"/>
      <c r="AE181" s="197"/>
      <c r="AF181" s="197"/>
      <c r="AG181" s="197"/>
      <c r="AH181" s="197"/>
      <c r="AI181" s="197"/>
      <c r="AJ181" s="197"/>
    </row>
    <row r="182" spans="1:36" x14ac:dyDescent="0.15">
      <c r="A182" s="165"/>
      <c r="B182" s="197"/>
      <c r="C182" s="197"/>
      <c r="D182" s="197"/>
      <c r="E182" s="197"/>
      <c r="F182" s="197"/>
      <c r="G182" s="197"/>
      <c r="H182" s="197"/>
      <c r="I182" s="197"/>
      <c r="J182" s="197"/>
      <c r="K182" s="197"/>
      <c r="L182" s="197"/>
      <c r="M182" s="197"/>
      <c r="N182" s="197"/>
      <c r="O182" s="197"/>
      <c r="P182" s="197"/>
      <c r="Q182" s="197"/>
      <c r="R182" s="197"/>
      <c r="S182" s="197"/>
      <c r="T182" s="197"/>
      <c r="U182" s="197"/>
      <c r="V182" s="197"/>
      <c r="W182" s="197"/>
      <c r="X182" s="197"/>
      <c r="Y182" s="197"/>
      <c r="Z182" s="197"/>
      <c r="AA182" s="197"/>
      <c r="AB182" s="197"/>
      <c r="AC182" s="197"/>
      <c r="AD182" s="197"/>
      <c r="AE182" s="197"/>
      <c r="AF182" s="197"/>
      <c r="AG182" s="197"/>
      <c r="AH182" s="197"/>
      <c r="AI182" s="197"/>
      <c r="AJ182" s="197"/>
    </row>
    <row r="183" spans="1:36" x14ac:dyDescent="0.15">
      <c r="A183" s="165"/>
      <c r="B183" s="197"/>
      <c r="C183" s="197"/>
      <c r="D183" s="197"/>
      <c r="E183" s="197"/>
      <c r="F183" s="197"/>
      <c r="G183" s="197"/>
      <c r="H183" s="197"/>
      <c r="I183" s="197"/>
      <c r="J183" s="197"/>
      <c r="K183" s="197"/>
      <c r="L183" s="197"/>
      <c r="M183" s="197"/>
      <c r="N183" s="197"/>
      <c r="O183" s="197"/>
      <c r="P183" s="197"/>
      <c r="Q183" s="197"/>
      <c r="R183" s="197"/>
      <c r="S183" s="197"/>
      <c r="T183" s="197"/>
      <c r="U183" s="197"/>
      <c r="V183" s="197"/>
      <c r="W183" s="197"/>
      <c r="X183" s="197"/>
      <c r="Y183" s="197"/>
      <c r="Z183" s="197"/>
      <c r="AA183" s="197"/>
      <c r="AB183" s="197"/>
      <c r="AC183" s="197"/>
      <c r="AD183" s="197"/>
      <c r="AE183" s="197"/>
      <c r="AF183" s="197"/>
      <c r="AG183" s="197"/>
      <c r="AH183" s="197"/>
      <c r="AI183" s="197"/>
      <c r="AJ183" s="197"/>
    </row>
    <row r="184" spans="1:36" x14ac:dyDescent="0.15">
      <c r="A184" s="165"/>
      <c r="B184" s="197"/>
      <c r="C184" s="197"/>
      <c r="D184" s="197"/>
      <c r="E184" s="197"/>
      <c r="F184" s="197"/>
      <c r="G184" s="197"/>
      <c r="H184" s="197"/>
      <c r="I184" s="197"/>
      <c r="J184" s="197"/>
      <c r="K184" s="197"/>
      <c r="L184" s="197"/>
      <c r="M184" s="197"/>
      <c r="N184" s="197"/>
      <c r="O184" s="197"/>
      <c r="P184" s="197"/>
      <c r="Q184" s="197"/>
      <c r="R184" s="197"/>
      <c r="S184" s="197"/>
      <c r="T184" s="197"/>
      <c r="U184" s="197"/>
      <c r="V184" s="197"/>
      <c r="W184" s="197"/>
      <c r="X184" s="197"/>
      <c r="Y184" s="197"/>
      <c r="Z184" s="197"/>
      <c r="AA184" s="197"/>
      <c r="AB184" s="197"/>
      <c r="AC184" s="197"/>
      <c r="AD184" s="197"/>
      <c r="AE184" s="197"/>
      <c r="AF184" s="197"/>
      <c r="AG184" s="197"/>
      <c r="AH184" s="197"/>
      <c r="AI184" s="197"/>
      <c r="AJ184" s="197"/>
    </row>
    <row r="185" spans="1:36" x14ac:dyDescent="0.15">
      <c r="A185" s="165"/>
      <c r="B185" s="197"/>
      <c r="C185" s="197"/>
      <c r="D185" s="197"/>
      <c r="E185" s="197"/>
      <c r="F185" s="197"/>
      <c r="G185" s="197"/>
      <c r="H185" s="197"/>
      <c r="I185" s="197"/>
      <c r="J185" s="197"/>
      <c r="K185" s="197"/>
      <c r="L185" s="197"/>
      <c r="M185" s="197"/>
      <c r="N185" s="197"/>
      <c r="O185" s="197"/>
      <c r="P185" s="197"/>
      <c r="Q185" s="197"/>
      <c r="R185" s="197"/>
      <c r="S185" s="197"/>
      <c r="T185" s="197"/>
      <c r="U185" s="197"/>
      <c r="V185" s="197"/>
      <c r="W185" s="197"/>
      <c r="X185" s="197"/>
      <c r="Y185" s="197"/>
      <c r="Z185" s="197"/>
      <c r="AA185" s="197"/>
      <c r="AB185" s="197"/>
      <c r="AC185" s="197"/>
      <c r="AD185" s="197"/>
      <c r="AE185" s="197"/>
      <c r="AF185" s="197"/>
      <c r="AG185" s="197"/>
      <c r="AH185" s="197"/>
      <c r="AI185" s="197"/>
      <c r="AJ185" s="197"/>
    </row>
    <row r="186" spans="1:36" x14ac:dyDescent="0.15">
      <c r="A186" s="165"/>
      <c r="B186" s="197"/>
      <c r="C186" s="197"/>
      <c r="D186" s="197"/>
      <c r="E186" s="197"/>
      <c r="F186" s="197"/>
      <c r="G186" s="197"/>
      <c r="H186" s="197"/>
      <c r="I186" s="197"/>
      <c r="J186" s="197"/>
      <c r="K186" s="197"/>
      <c r="L186" s="197"/>
      <c r="M186" s="197"/>
      <c r="N186" s="197"/>
      <c r="O186" s="197"/>
      <c r="P186" s="197"/>
      <c r="Q186" s="197"/>
      <c r="R186" s="197"/>
      <c r="S186" s="197"/>
      <c r="T186" s="197"/>
      <c r="U186" s="197"/>
      <c r="V186" s="197"/>
      <c r="W186" s="197"/>
      <c r="X186" s="197"/>
      <c r="Y186" s="197"/>
      <c r="Z186" s="197"/>
      <c r="AA186" s="197"/>
      <c r="AB186" s="197"/>
      <c r="AC186" s="197"/>
      <c r="AD186" s="197"/>
      <c r="AE186" s="197"/>
      <c r="AF186" s="197"/>
      <c r="AG186" s="197"/>
      <c r="AH186" s="197"/>
      <c r="AI186" s="197"/>
      <c r="AJ186" s="197"/>
    </row>
    <row r="187" spans="1:36" x14ac:dyDescent="0.15">
      <c r="A187" s="165"/>
      <c r="B187" s="197"/>
      <c r="C187" s="197"/>
      <c r="D187" s="197"/>
      <c r="E187" s="197"/>
      <c r="F187" s="197"/>
      <c r="G187" s="197"/>
      <c r="H187" s="197"/>
      <c r="I187" s="197"/>
      <c r="J187" s="197"/>
      <c r="K187" s="197"/>
      <c r="L187" s="197"/>
      <c r="M187" s="197"/>
      <c r="N187" s="197"/>
      <c r="O187" s="197"/>
      <c r="P187" s="197"/>
      <c r="Q187" s="197"/>
      <c r="R187" s="197"/>
      <c r="S187" s="197"/>
      <c r="T187" s="197"/>
      <c r="U187" s="197"/>
      <c r="V187" s="197"/>
      <c r="W187" s="197"/>
      <c r="X187" s="197"/>
      <c r="Y187" s="197"/>
      <c r="Z187" s="197"/>
      <c r="AA187" s="197"/>
      <c r="AB187" s="197"/>
      <c r="AC187" s="197"/>
      <c r="AD187" s="197"/>
      <c r="AE187" s="197"/>
      <c r="AF187" s="197"/>
      <c r="AG187" s="197"/>
      <c r="AH187" s="197"/>
      <c r="AI187" s="197"/>
      <c r="AJ187" s="197"/>
    </row>
    <row r="188" spans="1:36" x14ac:dyDescent="0.15">
      <c r="A188" s="165"/>
      <c r="B188" s="197"/>
      <c r="C188" s="197"/>
      <c r="D188" s="197"/>
      <c r="E188" s="197"/>
      <c r="F188" s="197"/>
      <c r="G188" s="197"/>
      <c r="H188" s="197"/>
      <c r="I188" s="197"/>
      <c r="J188" s="197"/>
      <c r="K188" s="197"/>
      <c r="L188" s="197"/>
      <c r="M188" s="197"/>
      <c r="N188" s="197"/>
      <c r="O188" s="197"/>
      <c r="P188" s="197"/>
      <c r="Q188" s="197"/>
      <c r="R188" s="197"/>
      <c r="S188" s="197"/>
      <c r="T188" s="197"/>
      <c r="U188" s="197"/>
      <c r="V188" s="197"/>
      <c r="W188" s="197"/>
      <c r="X188" s="197"/>
      <c r="Y188" s="197"/>
      <c r="Z188" s="197"/>
      <c r="AA188" s="197"/>
      <c r="AB188" s="197"/>
      <c r="AC188" s="197"/>
      <c r="AD188" s="197"/>
      <c r="AE188" s="197"/>
      <c r="AF188" s="197"/>
      <c r="AG188" s="197"/>
      <c r="AH188" s="197"/>
      <c r="AI188" s="197"/>
      <c r="AJ188" s="197"/>
    </row>
    <row r="189" spans="1:36" x14ac:dyDescent="0.15">
      <c r="A189" s="165"/>
      <c r="B189" s="197"/>
      <c r="C189" s="197"/>
      <c r="D189" s="197"/>
      <c r="E189" s="197"/>
      <c r="F189" s="197"/>
      <c r="G189" s="197"/>
      <c r="H189" s="197"/>
      <c r="I189" s="197"/>
      <c r="J189" s="197"/>
      <c r="K189" s="197"/>
      <c r="L189" s="197"/>
      <c r="M189" s="197"/>
      <c r="N189" s="197"/>
      <c r="O189" s="197"/>
      <c r="P189" s="197"/>
      <c r="Q189" s="197"/>
      <c r="R189" s="197"/>
      <c r="S189" s="197"/>
      <c r="T189" s="197"/>
      <c r="U189" s="197"/>
      <c r="V189" s="197"/>
      <c r="W189" s="197"/>
      <c r="X189" s="197"/>
      <c r="Y189" s="197"/>
      <c r="Z189" s="197"/>
      <c r="AA189" s="197"/>
      <c r="AB189" s="197"/>
      <c r="AC189" s="197"/>
      <c r="AD189" s="197"/>
      <c r="AE189" s="197"/>
      <c r="AF189" s="197"/>
      <c r="AG189" s="197"/>
      <c r="AH189" s="197"/>
      <c r="AI189" s="197"/>
      <c r="AJ189" s="197"/>
    </row>
    <row r="190" spans="1:36" x14ac:dyDescent="0.15">
      <c r="A190" s="165"/>
      <c r="B190" s="197"/>
      <c r="C190" s="197"/>
      <c r="D190" s="197"/>
      <c r="E190" s="197"/>
      <c r="F190" s="197"/>
      <c r="G190" s="197"/>
      <c r="H190" s="197"/>
      <c r="I190" s="197"/>
      <c r="J190" s="197"/>
      <c r="K190" s="197"/>
      <c r="L190" s="197"/>
      <c r="M190" s="197"/>
      <c r="N190" s="197"/>
      <c r="O190" s="197"/>
      <c r="P190" s="197"/>
      <c r="Q190" s="197"/>
      <c r="R190" s="197"/>
      <c r="S190" s="197"/>
      <c r="T190" s="197"/>
      <c r="U190" s="197"/>
      <c r="V190" s="197"/>
      <c r="W190" s="197"/>
      <c r="X190" s="197"/>
      <c r="Y190" s="197"/>
      <c r="Z190" s="197"/>
      <c r="AA190" s="197"/>
      <c r="AB190" s="197"/>
      <c r="AC190" s="197"/>
      <c r="AD190" s="197"/>
      <c r="AE190" s="197"/>
      <c r="AF190" s="197"/>
      <c r="AG190" s="197"/>
      <c r="AH190" s="197"/>
      <c r="AI190" s="197"/>
      <c r="AJ190" s="197"/>
    </row>
    <row r="191" spans="1:36" x14ac:dyDescent="0.15">
      <c r="A191" s="165"/>
      <c r="B191" s="197"/>
      <c r="C191" s="197"/>
      <c r="D191" s="197"/>
      <c r="E191" s="197"/>
      <c r="F191" s="197"/>
      <c r="G191" s="197"/>
      <c r="H191" s="197"/>
      <c r="I191" s="197"/>
      <c r="J191" s="197"/>
      <c r="K191" s="197"/>
      <c r="L191" s="197"/>
      <c r="M191" s="197"/>
      <c r="N191" s="197"/>
      <c r="O191" s="197"/>
      <c r="P191" s="197"/>
      <c r="Q191" s="197"/>
      <c r="R191" s="197"/>
      <c r="S191" s="197"/>
      <c r="T191" s="197"/>
      <c r="U191" s="197"/>
      <c r="V191" s="197"/>
      <c r="W191" s="197"/>
      <c r="X191" s="197"/>
      <c r="Y191" s="197"/>
      <c r="Z191" s="197"/>
      <c r="AA191" s="197"/>
      <c r="AB191" s="197"/>
      <c r="AC191" s="197"/>
      <c r="AD191" s="197"/>
      <c r="AE191" s="197"/>
      <c r="AF191" s="197"/>
      <c r="AG191" s="197"/>
      <c r="AH191" s="197"/>
      <c r="AI191" s="197"/>
      <c r="AJ191" s="197"/>
    </row>
    <row r="192" spans="1:36" x14ac:dyDescent="0.15">
      <c r="A192" s="165"/>
      <c r="B192" s="197"/>
      <c r="C192" s="197"/>
      <c r="D192" s="197"/>
      <c r="E192" s="197"/>
      <c r="F192" s="197"/>
      <c r="G192" s="197"/>
      <c r="H192" s="197"/>
      <c r="I192" s="197"/>
      <c r="J192" s="197"/>
      <c r="K192" s="197"/>
      <c r="L192" s="197"/>
      <c r="M192" s="197"/>
      <c r="N192" s="197"/>
      <c r="O192" s="197"/>
      <c r="P192" s="197"/>
      <c r="Q192" s="197"/>
      <c r="R192" s="197"/>
      <c r="S192" s="197"/>
      <c r="T192" s="197"/>
      <c r="U192" s="197"/>
      <c r="V192" s="197"/>
      <c r="W192" s="197"/>
      <c r="X192" s="197"/>
      <c r="Y192" s="197"/>
      <c r="Z192" s="197"/>
      <c r="AA192" s="197"/>
      <c r="AB192" s="197"/>
      <c r="AC192" s="197"/>
      <c r="AD192" s="197"/>
      <c r="AE192" s="197"/>
      <c r="AF192" s="197"/>
      <c r="AG192" s="197"/>
      <c r="AH192" s="197"/>
      <c r="AI192" s="197"/>
      <c r="AJ192" s="197"/>
    </row>
    <row r="193" spans="2:36" x14ac:dyDescent="0.15">
      <c r="B193" s="197"/>
      <c r="C193" s="199"/>
      <c r="D193" s="199"/>
      <c r="E193" s="199"/>
      <c r="F193" s="199"/>
      <c r="G193" s="199"/>
      <c r="H193" s="199"/>
      <c r="I193" s="199"/>
      <c r="J193" s="199"/>
      <c r="K193" s="199"/>
      <c r="L193" s="199"/>
      <c r="M193" s="199"/>
      <c r="N193" s="199"/>
      <c r="O193" s="199"/>
      <c r="P193" s="199"/>
      <c r="Q193" s="199"/>
      <c r="R193" s="199"/>
      <c r="S193" s="199"/>
      <c r="T193" s="199"/>
      <c r="U193" s="199"/>
      <c r="V193" s="199"/>
      <c r="W193" s="199"/>
      <c r="X193" s="199"/>
      <c r="Y193" s="199"/>
      <c r="Z193" s="199"/>
      <c r="AA193" s="199"/>
      <c r="AB193" s="199"/>
      <c r="AC193" s="199"/>
      <c r="AD193" s="199"/>
      <c r="AE193" s="199"/>
      <c r="AF193" s="199"/>
      <c r="AG193" s="199"/>
      <c r="AH193" s="199"/>
      <c r="AI193" s="199"/>
      <c r="AJ193" s="199"/>
    </row>
    <row r="194" spans="2:36" x14ac:dyDescent="0.15">
      <c r="B194" s="199"/>
      <c r="C194" s="199"/>
      <c r="D194" s="199"/>
      <c r="E194" s="199"/>
      <c r="F194" s="199"/>
      <c r="G194" s="199"/>
      <c r="H194" s="199"/>
      <c r="I194" s="199"/>
      <c r="J194" s="199"/>
      <c r="K194" s="199"/>
      <c r="L194" s="199"/>
      <c r="M194" s="199"/>
      <c r="N194" s="199"/>
      <c r="O194" s="199"/>
      <c r="P194" s="199"/>
      <c r="Q194" s="199"/>
      <c r="R194" s="199"/>
      <c r="S194" s="199"/>
      <c r="T194" s="199"/>
      <c r="U194" s="199"/>
      <c r="V194" s="199"/>
      <c r="W194" s="199"/>
      <c r="X194" s="199"/>
      <c r="Y194" s="199"/>
      <c r="Z194" s="199"/>
      <c r="AA194" s="199"/>
      <c r="AB194" s="199"/>
      <c r="AC194" s="199"/>
      <c r="AD194" s="199"/>
      <c r="AE194" s="199"/>
      <c r="AF194" s="199"/>
      <c r="AG194" s="199"/>
      <c r="AH194" s="199"/>
      <c r="AI194" s="199"/>
      <c r="AJ194" s="199"/>
    </row>
    <row r="195" spans="2:36" x14ac:dyDescent="0.15">
      <c r="B195" s="199"/>
    </row>
  </sheetData>
  <sheetProtection password="B2EA" sheet="1" formatCells="0"/>
  <mergeCells count="313">
    <mergeCell ref="T157:AM157"/>
    <mergeCell ref="T158:AM158"/>
    <mergeCell ref="D159:S159"/>
    <mergeCell ref="T159:AM160"/>
    <mergeCell ref="D160:S160"/>
    <mergeCell ref="T151:AM151"/>
    <mergeCell ref="D152:S152"/>
    <mergeCell ref="T152:AM152"/>
    <mergeCell ref="T153:AM153"/>
    <mergeCell ref="D154:S154"/>
    <mergeCell ref="T154:AM154"/>
    <mergeCell ref="T145:AM145"/>
    <mergeCell ref="T146:AM146"/>
    <mergeCell ref="D147:S147"/>
    <mergeCell ref="T147:AM147"/>
    <mergeCell ref="A148:AM148"/>
    <mergeCell ref="T150:AM150"/>
    <mergeCell ref="D141:S141"/>
    <mergeCell ref="T141:AM141"/>
    <mergeCell ref="T142:AM142"/>
    <mergeCell ref="T143:AM143"/>
    <mergeCell ref="D144:S144"/>
    <mergeCell ref="T144:AM144"/>
    <mergeCell ref="D139:S139"/>
    <mergeCell ref="T139:AM139"/>
    <mergeCell ref="D140:S140"/>
    <mergeCell ref="T140:AM140"/>
    <mergeCell ref="AG124:AM124"/>
    <mergeCell ref="T133:AM133"/>
    <mergeCell ref="T134:AM134"/>
    <mergeCell ref="D135:S135"/>
    <mergeCell ref="T135:AM135"/>
    <mergeCell ref="D136:S136"/>
    <mergeCell ref="T136:AM136"/>
    <mergeCell ref="A124:D124"/>
    <mergeCell ref="E124:I124"/>
    <mergeCell ref="J124:M124"/>
    <mergeCell ref="N124:U124"/>
    <mergeCell ref="V124:Y124"/>
    <mergeCell ref="Z124:AF124"/>
    <mergeCell ref="T137:AM137"/>
    <mergeCell ref="D138:S138"/>
    <mergeCell ref="T138:AM138"/>
    <mergeCell ref="J121:Y121"/>
    <mergeCell ref="Z121:AF121"/>
    <mergeCell ref="AG121:AM121"/>
    <mergeCell ref="E122:I122"/>
    <mergeCell ref="J122:Y122"/>
    <mergeCell ref="Z122:AF122"/>
    <mergeCell ref="AG122:AM122"/>
    <mergeCell ref="A119:D123"/>
    <mergeCell ref="E119:I119"/>
    <mergeCell ref="J119:Y119"/>
    <mergeCell ref="Z119:AF119"/>
    <mergeCell ref="AG119:AM119"/>
    <mergeCell ref="E120:I120"/>
    <mergeCell ref="J120:Y120"/>
    <mergeCell ref="Z120:AF120"/>
    <mergeCell ref="AG120:AM120"/>
    <mergeCell ref="E121:I121"/>
    <mergeCell ref="E123:I123"/>
    <mergeCell ref="J123:Y123"/>
    <mergeCell ref="Z123:AF123"/>
    <mergeCell ref="AG123:AM123"/>
    <mergeCell ref="Z112:AF112"/>
    <mergeCell ref="AG112:AM112"/>
    <mergeCell ref="AG115:AM115"/>
    <mergeCell ref="A118:D118"/>
    <mergeCell ref="E118:I118"/>
    <mergeCell ref="J118:Y118"/>
    <mergeCell ref="Z118:AF118"/>
    <mergeCell ref="AG118:AM118"/>
    <mergeCell ref="A115:D115"/>
    <mergeCell ref="E115:I115"/>
    <mergeCell ref="J115:M115"/>
    <mergeCell ref="N115:U115"/>
    <mergeCell ref="V115:Y115"/>
    <mergeCell ref="Z115:AF115"/>
    <mergeCell ref="A109:D109"/>
    <mergeCell ref="E109:I109"/>
    <mergeCell ref="J109:Y109"/>
    <mergeCell ref="Z109:AF109"/>
    <mergeCell ref="AG109:AM109"/>
    <mergeCell ref="A110:D114"/>
    <mergeCell ref="E110:I110"/>
    <mergeCell ref="J110:Y110"/>
    <mergeCell ref="Z110:AF110"/>
    <mergeCell ref="AG110:AM110"/>
    <mergeCell ref="E113:I113"/>
    <mergeCell ref="J113:Y113"/>
    <mergeCell ref="Z113:AF113"/>
    <mergeCell ref="AG113:AM113"/>
    <mergeCell ref="E114:I114"/>
    <mergeCell ref="J114:Y114"/>
    <mergeCell ref="Z114:AF114"/>
    <mergeCell ref="AG114:AM114"/>
    <mergeCell ref="E111:I111"/>
    <mergeCell ref="J111:Y111"/>
    <mergeCell ref="Z111:AF111"/>
    <mergeCell ref="AG111:AM111"/>
    <mergeCell ref="E112:I112"/>
    <mergeCell ref="J112:Y112"/>
    <mergeCell ref="J105:Y105"/>
    <mergeCell ref="Z105:AF105"/>
    <mergeCell ref="AG105:AM105"/>
    <mergeCell ref="A106:D106"/>
    <mergeCell ref="E106:I106"/>
    <mergeCell ref="J106:M106"/>
    <mergeCell ref="N106:U106"/>
    <mergeCell ref="V106:Y106"/>
    <mergeCell ref="Z106:AF106"/>
    <mergeCell ref="AG106:AM106"/>
    <mergeCell ref="A103:D105"/>
    <mergeCell ref="E103:I103"/>
    <mergeCell ref="J103:Y103"/>
    <mergeCell ref="Z103:AF103"/>
    <mergeCell ref="AG103:AM103"/>
    <mergeCell ref="E104:I104"/>
    <mergeCell ref="J104:Y104"/>
    <mergeCell ref="Z104:AF104"/>
    <mergeCell ref="AG104:AM104"/>
    <mergeCell ref="E105:I105"/>
    <mergeCell ref="E101:I101"/>
    <mergeCell ref="J101:Y101"/>
    <mergeCell ref="Z101:AF101"/>
    <mergeCell ref="AG101:AM101"/>
    <mergeCell ref="E102:I102"/>
    <mergeCell ref="J102:Y102"/>
    <mergeCell ref="Z102:AF102"/>
    <mergeCell ref="AG102:AM102"/>
    <mergeCell ref="E99:I99"/>
    <mergeCell ref="J99:Y99"/>
    <mergeCell ref="Z99:AF99"/>
    <mergeCell ref="AG99:AM99"/>
    <mergeCell ref="E100:I100"/>
    <mergeCell ref="J100:Y100"/>
    <mergeCell ref="Z100:AF100"/>
    <mergeCell ref="AG100:AM100"/>
    <mergeCell ref="E97:I97"/>
    <mergeCell ref="J97:Y97"/>
    <mergeCell ref="Z97:AF97"/>
    <mergeCell ref="AG97:AM97"/>
    <mergeCell ref="E98:I98"/>
    <mergeCell ref="J98:Y98"/>
    <mergeCell ref="Z98:AF98"/>
    <mergeCell ref="AG98:AM98"/>
    <mergeCell ref="E95:I95"/>
    <mergeCell ref="J95:Y95"/>
    <mergeCell ref="Z95:AF95"/>
    <mergeCell ref="AG95:AM95"/>
    <mergeCell ref="E96:I96"/>
    <mergeCell ref="J96:Y96"/>
    <mergeCell ref="Z96:AF96"/>
    <mergeCell ref="AG96:AM96"/>
    <mergeCell ref="AG88:AM88"/>
    <mergeCell ref="E93:I93"/>
    <mergeCell ref="J93:Y93"/>
    <mergeCell ref="Z93:AF93"/>
    <mergeCell ref="AG93:AM93"/>
    <mergeCell ref="E94:I94"/>
    <mergeCell ref="J94:Y94"/>
    <mergeCell ref="Z94:AF94"/>
    <mergeCell ref="AG94:AM94"/>
    <mergeCell ref="E91:I91"/>
    <mergeCell ref="J91:Y91"/>
    <mergeCell ref="Z91:AF91"/>
    <mergeCell ref="AG91:AM91"/>
    <mergeCell ref="E92:I92"/>
    <mergeCell ref="J92:Y92"/>
    <mergeCell ref="Z92:AF92"/>
    <mergeCell ref="AG92:AM92"/>
    <mergeCell ref="A85:D102"/>
    <mergeCell ref="E85:I85"/>
    <mergeCell ref="J85:Y85"/>
    <mergeCell ref="Z85:AF85"/>
    <mergeCell ref="AG85:AM85"/>
    <mergeCell ref="E86:I86"/>
    <mergeCell ref="J86:Y86"/>
    <mergeCell ref="Z86:AF86"/>
    <mergeCell ref="AG86:AM86"/>
    <mergeCell ref="E87:I87"/>
    <mergeCell ref="E89:I89"/>
    <mergeCell ref="J89:Y89"/>
    <mergeCell ref="Z89:AF89"/>
    <mergeCell ref="AG89:AM89"/>
    <mergeCell ref="E90:I90"/>
    <mergeCell ref="J90:Y90"/>
    <mergeCell ref="Z90:AF90"/>
    <mergeCell ref="AG90:AM90"/>
    <mergeCell ref="J87:Y87"/>
    <mergeCell ref="Z87:AF87"/>
    <mergeCell ref="AG87:AM87"/>
    <mergeCell ref="E88:I88"/>
    <mergeCell ref="J88:Y88"/>
    <mergeCell ref="Z88:AF88"/>
    <mergeCell ref="C79:E79"/>
    <mergeCell ref="F79:T79"/>
    <mergeCell ref="U79:W79"/>
    <mergeCell ref="X79:AM79"/>
    <mergeCell ref="B80:AM80"/>
    <mergeCell ref="A84:D84"/>
    <mergeCell ref="E84:I84"/>
    <mergeCell ref="J84:Y84"/>
    <mergeCell ref="Z84:AF84"/>
    <mergeCell ref="AG84:AM84"/>
    <mergeCell ref="C77:E77"/>
    <mergeCell ref="F77:T77"/>
    <mergeCell ref="U77:W77"/>
    <mergeCell ref="X77:AM77"/>
    <mergeCell ref="C78:AE78"/>
    <mergeCell ref="AF78:AM78"/>
    <mergeCell ref="C73:V73"/>
    <mergeCell ref="X73:AM73"/>
    <mergeCell ref="B75:AE75"/>
    <mergeCell ref="AF75:AM75"/>
    <mergeCell ref="C76:AE76"/>
    <mergeCell ref="AF76:AM76"/>
    <mergeCell ref="C65:AE65"/>
    <mergeCell ref="AF65:AM65"/>
    <mergeCell ref="C66:AE66"/>
    <mergeCell ref="AF66:AM66"/>
    <mergeCell ref="B68:AM68"/>
    <mergeCell ref="A70:AM70"/>
    <mergeCell ref="B60:AM60"/>
    <mergeCell ref="B62:AE62"/>
    <mergeCell ref="AF62:AM62"/>
    <mergeCell ref="C63:AE63"/>
    <mergeCell ref="AF63:AM63"/>
    <mergeCell ref="C64:AE64"/>
    <mergeCell ref="AF64:AM64"/>
    <mergeCell ref="A54:AM54"/>
    <mergeCell ref="C57:V57"/>
    <mergeCell ref="W57:AB57"/>
    <mergeCell ref="AC57:AM57"/>
    <mergeCell ref="C59:V59"/>
    <mergeCell ref="W59:AB59"/>
    <mergeCell ref="AC59:AM59"/>
    <mergeCell ref="C48:AE48"/>
    <mergeCell ref="AF48:AG48"/>
    <mergeCell ref="AF49:AM49"/>
    <mergeCell ref="C50:AE50"/>
    <mergeCell ref="AF50:AM50"/>
    <mergeCell ref="B52:AM52"/>
    <mergeCell ref="C44:AE44"/>
    <mergeCell ref="AF44:AM44"/>
    <mergeCell ref="AF45:AM45"/>
    <mergeCell ref="C46:AE46"/>
    <mergeCell ref="AF46:AM46"/>
    <mergeCell ref="AF47:AM47"/>
    <mergeCell ref="C41:AE41"/>
    <mergeCell ref="AF41:AM41"/>
    <mergeCell ref="AD42:AE42"/>
    <mergeCell ref="AF42:AG42"/>
    <mergeCell ref="D43:Y43"/>
    <mergeCell ref="AD43:AE43"/>
    <mergeCell ref="AF43:AG43"/>
    <mergeCell ref="C37:AE37"/>
    <mergeCell ref="AF37:AM37"/>
    <mergeCell ref="AF38:AM38"/>
    <mergeCell ref="C39:AE39"/>
    <mergeCell ref="AF39:AG39"/>
    <mergeCell ref="C40:AE40"/>
    <mergeCell ref="AF40:AM40"/>
    <mergeCell ref="B31:AM31"/>
    <mergeCell ref="B32:AM32"/>
    <mergeCell ref="C34:AE34"/>
    <mergeCell ref="AF34:AM34"/>
    <mergeCell ref="AF35:AM35"/>
    <mergeCell ref="C36:AE36"/>
    <mergeCell ref="AF36:AG36"/>
    <mergeCell ref="C25:V25"/>
    <mergeCell ref="C27:V27"/>
    <mergeCell ref="X27:AM27"/>
    <mergeCell ref="C28:V28"/>
    <mergeCell ref="X28:AM28"/>
    <mergeCell ref="C30:V30"/>
    <mergeCell ref="D18:AM18"/>
    <mergeCell ref="D19:AM19"/>
    <mergeCell ref="D20:AM20"/>
    <mergeCell ref="D21:AM21"/>
    <mergeCell ref="C24:V24"/>
    <mergeCell ref="X24:AM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44:AM44">
    <cfRule type="expression" dxfId="116" priority="3">
      <formula>$C$44&lt;&gt;""</formula>
    </cfRule>
  </conditionalFormatting>
  <conditionalFormatting sqref="AF40:AM40">
    <cfRule type="expression" dxfId="115" priority="2">
      <formula>$C$40&lt;&gt;""</formula>
    </cfRule>
  </conditionalFormatting>
  <dataValidations count="1">
    <dataValidation imeMode="halfAlpha" allowBlank="1" showInputMessage="1" showErrorMessage="1" sqref="S53:X53 AM33 AM36 S33:X33 AM39 AM69 J51:N51 AD53:AH53 AC51:AL51 AM53 J53:N53 AH36:AJ36 J33:N33 S69:X69 AC33:AH33 AC45:AE45 AM42:AM43 S74:X74 J74:N74 AC74:AH74 AH39:AJ39 AM48 AH42:AJ43 J45:N45 AM74 AD69:AH69 S51:X51 S45:X45 AM61 S61:X61 J61:N61 AC61:AH61 J67:N67 AC67:AL67 S67:X67 J69:N69 AH48:AJ48 AC49:AE49 J49:N49 S49:X49"/>
  </dataValidations>
  <printOptions horizontalCentered="1"/>
  <pageMargins left="0.55118110236220474" right="0.55118110236220474" top="0.43307086614173229" bottom="0.43307086614173229" header="0.31496062992125984" footer="0.15748031496062992"/>
  <pageSetup paperSize="9" scale="98" orientation="portrait" r:id="rId1"/>
  <headerFooter alignWithMargins="0">
    <oddFooter xml:space="preserve">&amp;C&amp;P / &amp;N </oddFooter>
  </headerFooter>
  <rowBreaks count="2" manualBreakCount="2">
    <brk id="52" max="39" man="1"/>
    <brk id="107"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D232E685-C690-4626-879E-01CC31A3F26F}">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計算用!$C$41:$C$42</xm:f>
          </x14:formula1>
          <xm:sqref>AF65:AM66 AF78:AM78 AF76:AM76</xm:sqref>
        </x14:dataValidation>
        <x14:dataValidation type="list" allowBlank="1" showInputMessage="1" showErrorMessage="1">
          <x14:formula1>
            <xm:f>計算用!$B$41:$B$42</xm:f>
          </x14:formula1>
          <xm:sqref>AF35:AM35 AF38:AM38 AF46:AM47 AF40:AM40 AF44:AM44 AF63:AM64 AF50:AM50</xm:sqref>
        </x14:dataValidation>
        <x14:dataValidation type="list" allowBlank="1" showInputMessage="1" showErrorMessage="1">
          <x14:formula1>
            <xm:f>計算用!$A$41:$A$42</xm:f>
          </x14:formula1>
          <xm:sqref>B73 I10:I12 B24:B25 W27:W28 W24 B17:B21 B57 B59 W73 B27:B28 B30</xm:sqref>
        </x14:dataValidation>
        <x14:dataValidation type="list" allowBlank="1" showInputMessage="1" showErrorMessage="1">
          <x14:formula1>
            <xm:f>計算用!$A$2:$A$36</xm:f>
          </x14:formula1>
          <xm:sqref>L5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P195"/>
  <sheetViews>
    <sheetView view="pageBreakPreview" zoomScale="120" zoomScaleNormal="120" zoomScaleSheetLayoutView="120" workbookViewId="0">
      <selection activeCell="L4" sqref="L4:AF4"/>
    </sheetView>
  </sheetViews>
  <sheetFormatPr defaultColWidth="2.25" defaultRowHeight="13.5" x14ac:dyDescent="0.15"/>
  <cols>
    <col min="1" max="1" width="2.25" style="84" customWidth="1"/>
    <col min="2" max="37" width="2.25" style="84"/>
    <col min="38" max="38" width="3.125" style="84" bestFit="1" customWidth="1"/>
    <col min="39" max="40" width="2.25" style="84"/>
    <col min="41" max="41" width="16.375" style="84" hidden="1" customWidth="1"/>
    <col min="42" max="42" width="18.375" style="84" hidden="1" customWidth="1"/>
    <col min="43" max="16384" width="2.25" style="84"/>
  </cols>
  <sheetData>
    <row r="1" spans="1:42" ht="11.25" customHeight="1" thickTop="1" thickBot="1" x14ac:dyDescent="0.2">
      <c r="A1" s="83" t="s">
        <v>102</v>
      </c>
      <c r="J1" s="304" t="s">
        <v>289</v>
      </c>
      <c r="K1" s="280"/>
      <c r="L1" s="295"/>
      <c r="M1" s="295"/>
      <c r="N1" s="295"/>
      <c r="O1" s="295"/>
      <c r="P1" s="301"/>
      <c r="Q1" s="301"/>
      <c r="R1" s="301"/>
      <c r="S1" s="301"/>
      <c r="T1" s="301"/>
      <c r="U1" s="175"/>
      <c r="V1" s="150"/>
      <c r="W1" s="150"/>
      <c r="X1" s="150"/>
      <c r="Y1" s="150"/>
      <c r="Z1" s="150"/>
      <c r="AA1" s="150"/>
      <c r="AB1" s="150"/>
      <c r="AC1" s="150"/>
      <c r="AD1" s="150"/>
      <c r="AE1" s="150"/>
      <c r="AF1" s="279"/>
      <c r="AG1" s="494" t="s">
        <v>262</v>
      </c>
      <c r="AH1" s="495"/>
      <c r="AI1" s="495"/>
      <c r="AJ1" s="495"/>
      <c r="AK1" s="492" t="str">
        <f ca="1">RIGHT(CELL("filename",A1),LEN(CELL("filename",A1))-FIND("票", CELL("filename",A1)))</f>
        <v>3</v>
      </c>
      <c r="AL1" s="492"/>
      <c r="AM1" s="493"/>
    </row>
    <row r="2" spans="1:42" ht="3" customHeight="1" thickTop="1" x14ac:dyDescent="0.15">
      <c r="U2" s="278"/>
    </row>
    <row r="3" spans="1:42" s="85" customFormat="1" ht="12" customHeight="1" x14ac:dyDescent="0.15">
      <c r="A3" s="694" t="s">
        <v>41</v>
      </c>
      <c r="B3" s="542" t="s">
        <v>0</v>
      </c>
      <c r="C3" s="543"/>
      <c r="D3" s="543"/>
      <c r="E3" s="543"/>
      <c r="F3" s="543"/>
      <c r="G3" s="543"/>
      <c r="H3" s="543"/>
      <c r="I3" s="543"/>
      <c r="J3" s="543"/>
      <c r="K3" s="544"/>
      <c r="L3" s="673"/>
      <c r="M3" s="674"/>
      <c r="N3" s="674"/>
      <c r="O3" s="674"/>
      <c r="P3" s="674"/>
      <c r="Q3" s="674"/>
      <c r="R3" s="674"/>
      <c r="S3" s="674"/>
      <c r="T3" s="674"/>
      <c r="U3" s="674"/>
      <c r="V3" s="674"/>
      <c r="W3" s="674"/>
      <c r="X3" s="674"/>
      <c r="Y3" s="674"/>
      <c r="Z3" s="674"/>
      <c r="AA3" s="674"/>
      <c r="AB3" s="674"/>
      <c r="AC3" s="674"/>
      <c r="AD3" s="674"/>
      <c r="AE3" s="674"/>
      <c r="AF3" s="675"/>
      <c r="AG3" s="524" t="s">
        <v>74</v>
      </c>
      <c r="AH3" s="525"/>
      <c r="AI3" s="525"/>
      <c r="AJ3" s="525"/>
      <c r="AK3" s="525"/>
      <c r="AL3" s="525"/>
      <c r="AM3" s="526"/>
      <c r="AO3" s="84"/>
    </row>
    <row r="4" spans="1:42" s="85" customFormat="1" ht="20.25" customHeight="1" x14ac:dyDescent="0.15">
      <c r="A4" s="695"/>
      <c r="B4" s="539" t="s">
        <v>39</v>
      </c>
      <c r="C4" s="540"/>
      <c r="D4" s="540"/>
      <c r="E4" s="540"/>
      <c r="F4" s="540"/>
      <c r="G4" s="540"/>
      <c r="H4" s="540"/>
      <c r="I4" s="540"/>
      <c r="J4" s="540"/>
      <c r="K4" s="541"/>
      <c r="L4" s="690"/>
      <c r="M4" s="691"/>
      <c r="N4" s="691"/>
      <c r="O4" s="691"/>
      <c r="P4" s="691"/>
      <c r="Q4" s="691"/>
      <c r="R4" s="691"/>
      <c r="S4" s="691"/>
      <c r="T4" s="691"/>
      <c r="U4" s="691"/>
      <c r="V4" s="691"/>
      <c r="W4" s="691"/>
      <c r="X4" s="691"/>
      <c r="Y4" s="691"/>
      <c r="Z4" s="691"/>
      <c r="AA4" s="691"/>
      <c r="AB4" s="691"/>
      <c r="AC4" s="691"/>
      <c r="AD4" s="691"/>
      <c r="AE4" s="691"/>
      <c r="AF4" s="692"/>
      <c r="AG4" s="527"/>
      <c r="AH4" s="528"/>
      <c r="AI4" s="528"/>
      <c r="AJ4" s="528"/>
      <c r="AK4" s="528"/>
      <c r="AL4" s="528"/>
      <c r="AM4" s="529"/>
    </row>
    <row r="5" spans="1:42" s="85" customFormat="1" ht="27.75" customHeight="1" x14ac:dyDescent="0.15">
      <c r="A5" s="695"/>
      <c r="B5" s="536" t="s">
        <v>257</v>
      </c>
      <c r="C5" s="537"/>
      <c r="D5" s="537"/>
      <c r="E5" s="537"/>
      <c r="F5" s="537"/>
      <c r="G5" s="537"/>
      <c r="H5" s="537"/>
      <c r="I5" s="537"/>
      <c r="J5" s="537"/>
      <c r="K5" s="538"/>
      <c r="L5" s="530"/>
      <c r="M5" s="531"/>
      <c r="N5" s="531"/>
      <c r="O5" s="531"/>
      <c r="P5" s="531"/>
      <c r="Q5" s="531"/>
      <c r="R5" s="531"/>
      <c r="S5" s="531"/>
      <c r="T5" s="531"/>
      <c r="U5" s="531"/>
      <c r="V5" s="531"/>
      <c r="W5" s="531"/>
      <c r="X5" s="531"/>
      <c r="Y5" s="531"/>
      <c r="Z5" s="531"/>
      <c r="AA5" s="531"/>
      <c r="AB5" s="532"/>
      <c r="AC5" s="533" t="s">
        <v>75</v>
      </c>
      <c r="AD5" s="534"/>
      <c r="AE5" s="534"/>
      <c r="AF5" s="535"/>
      <c r="AG5" s="546"/>
      <c r="AH5" s="547"/>
      <c r="AI5" s="86" t="s">
        <v>76</v>
      </c>
      <c r="AJ5" s="677" t="str">
        <f>IF(OR(AP5=2,AP5=4,AP5=5,AP5=""),"※定員は短期入所系、入所施設・居住系のみ記載",IF(OR(AG5=0,AG5=""),"※定員を入力してください。","※定員は短期入所系、入所施設・居住系のみ記載"))</f>
        <v>※定員は短期入所系、入所施設・居住系のみ記載</v>
      </c>
      <c r="AK5" s="678"/>
      <c r="AL5" s="678"/>
      <c r="AM5" s="679"/>
      <c r="AO5" s="87" t="s">
        <v>112</v>
      </c>
      <c r="AP5" s="87" t="str">
        <f>IFERROR(VLOOKUP(L5,計算用!$A$2:$F$36,6,FALSE),"")</f>
        <v/>
      </c>
    </row>
    <row r="6" spans="1:42" s="85" customFormat="1" ht="13.5" customHeight="1" x14ac:dyDescent="0.15">
      <c r="A6" s="695"/>
      <c r="B6" s="683" t="s">
        <v>77</v>
      </c>
      <c r="C6" s="684"/>
      <c r="D6" s="684"/>
      <c r="E6" s="684"/>
      <c r="F6" s="684"/>
      <c r="G6" s="684"/>
      <c r="H6" s="684"/>
      <c r="I6" s="684"/>
      <c r="J6" s="684"/>
      <c r="K6" s="685"/>
      <c r="L6" s="88" t="s">
        <v>6</v>
      </c>
      <c r="M6" s="88"/>
      <c r="N6" s="88"/>
      <c r="O6" s="88"/>
      <c r="P6" s="89"/>
      <c r="Q6" s="445"/>
      <c r="R6" s="445"/>
      <c r="S6" s="88" t="s">
        <v>7</v>
      </c>
      <c r="T6" s="689"/>
      <c r="U6" s="689"/>
      <c r="V6" s="689"/>
      <c r="W6" s="88" t="s">
        <v>8</v>
      </c>
      <c r="X6" s="88"/>
      <c r="Y6" s="88"/>
      <c r="Z6" s="88"/>
      <c r="AA6" s="88"/>
      <c r="AB6" s="88"/>
      <c r="AC6" s="90"/>
      <c r="AD6" s="88"/>
      <c r="AE6" s="88"/>
      <c r="AF6" s="88"/>
      <c r="AG6" s="88"/>
      <c r="AH6" s="88"/>
      <c r="AI6" s="88"/>
      <c r="AJ6" s="88"/>
      <c r="AK6" s="88"/>
      <c r="AL6" s="88"/>
      <c r="AM6" s="91"/>
    </row>
    <row r="7" spans="1:42" s="85" customFormat="1" ht="20.25" customHeight="1" x14ac:dyDescent="0.15">
      <c r="A7" s="695"/>
      <c r="B7" s="686"/>
      <c r="C7" s="687"/>
      <c r="D7" s="687"/>
      <c r="E7" s="687"/>
      <c r="F7" s="687"/>
      <c r="G7" s="687"/>
      <c r="H7" s="687"/>
      <c r="I7" s="687"/>
      <c r="J7" s="687"/>
      <c r="K7" s="688"/>
      <c r="L7" s="449"/>
      <c r="M7" s="450"/>
      <c r="N7" s="450"/>
      <c r="O7" s="450"/>
      <c r="P7" s="450"/>
      <c r="Q7" s="450"/>
      <c r="R7" s="450"/>
      <c r="S7" s="450"/>
      <c r="T7" s="450"/>
      <c r="U7" s="450"/>
      <c r="V7" s="450"/>
      <c r="W7" s="450"/>
      <c r="X7" s="450"/>
      <c r="Y7" s="450"/>
      <c r="Z7" s="450"/>
      <c r="AA7" s="450"/>
      <c r="AB7" s="450"/>
      <c r="AC7" s="450"/>
      <c r="AD7" s="450"/>
      <c r="AE7" s="450"/>
      <c r="AF7" s="450"/>
      <c r="AG7" s="450"/>
      <c r="AH7" s="450"/>
      <c r="AI7" s="450"/>
      <c r="AJ7" s="450"/>
      <c r="AK7" s="450"/>
      <c r="AL7" s="450"/>
      <c r="AM7" s="451"/>
    </row>
    <row r="8" spans="1:42" s="85" customFormat="1" ht="20.25" customHeight="1" x14ac:dyDescent="0.15">
      <c r="A8" s="695"/>
      <c r="B8" s="545" t="s">
        <v>9</v>
      </c>
      <c r="C8" s="537"/>
      <c r="D8" s="537"/>
      <c r="E8" s="537"/>
      <c r="F8" s="537"/>
      <c r="G8" s="537"/>
      <c r="H8" s="537"/>
      <c r="I8" s="537"/>
      <c r="J8" s="537"/>
      <c r="K8" s="538"/>
      <c r="L8" s="545" t="s">
        <v>10</v>
      </c>
      <c r="M8" s="537"/>
      <c r="N8" s="537"/>
      <c r="O8" s="537"/>
      <c r="P8" s="537"/>
      <c r="Q8" s="537"/>
      <c r="R8" s="538"/>
      <c r="S8" s="452"/>
      <c r="T8" s="453"/>
      <c r="U8" s="453"/>
      <c r="V8" s="453"/>
      <c r="W8" s="453"/>
      <c r="X8" s="453"/>
      <c r="Y8" s="454"/>
      <c r="Z8" s="545" t="s">
        <v>68</v>
      </c>
      <c r="AA8" s="537"/>
      <c r="AB8" s="538"/>
      <c r="AC8" s="680"/>
      <c r="AD8" s="681"/>
      <c r="AE8" s="681"/>
      <c r="AF8" s="681"/>
      <c r="AG8" s="681"/>
      <c r="AH8" s="681"/>
      <c r="AI8" s="681"/>
      <c r="AJ8" s="681"/>
      <c r="AK8" s="681"/>
      <c r="AL8" s="681"/>
      <c r="AM8" s="682"/>
    </row>
    <row r="9" spans="1:42" s="85" customFormat="1" ht="20.25" customHeight="1" x14ac:dyDescent="0.15">
      <c r="A9" s="696"/>
      <c r="B9" s="545" t="s">
        <v>40</v>
      </c>
      <c r="C9" s="537"/>
      <c r="D9" s="537"/>
      <c r="E9" s="537"/>
      <c r="F9" s="537"/>
      <c r="G9" s="537"/>
      <c r="H9" s="537"/>
      <c r="I9" s="537"/>
      <c r="J9" s="537"/>
      <c r="K9" s="538"/>
      <c r="L9" s="452"/>
      <c r="M9" s="453"/>
      <c r="N9" s="453"/>
      <c r="O9" s="453"/>
      <c r="P9" s="453"/>
      <c r="Q9" s="453"/>
      <c r="R9" s="453"/>
      <c r="S9" s="453"/>
      <c r="T9" s="453"/>
      <c r="U9" s="453"/>
      <c r="V9" s="453"/>
      <c r="W9" s="453"/>
      <c r="X9" s="453"/>
      <c r="Y9" s="453"/>
      <c r="Z9" s="453"/>
      <c r="AA9" s="453"/>
      <c r="AB9" s="453"/>
      <c r="AC9" s="453"/>
      <c r="AD9" s="453"/>
      <c r="AE9" s="453"/>
      <c r="AF9" s="453"/>
      <c r="AG9" s="453"/>
      <c r="AH9" s="453"/>
      <c r="AI9" s="453"/>
      <c r="AJ9" s="453"/>
      <c r="AK9" s="453"/>
      <c r="AL9" s="453"/>
      <c r="AM9" s="454"/>
      <c r="AO9" s="87" t="s">
        <v>113</v>
      </c>
    </row>
    <row r="10" spans="1:42" s="85" customFormat="1" ht="15.75" customHeight="1" x14ac:dyDescent="0.15">
      <c r="A10" s="697" t="s">
        <v>108</v>
      </c>
      <c r="B10" s="698"/>
      <c r="C10" s="698"/>
      <c r="D10" s="698"/>
      <c r="E10" s="698"/>
      <c r="F10" s="698"/>
      <c r="G10" s="698"/>
      <c r="H10" s="699"/>
      <c r="I10" s="200"/>
      <c r="J10" s="676" t="s">
        <v>166</v>
      </c>
      <c r="K10" s="676"/>
      <c r="L10" s="676"/>
      <c r="M10" s="676"/>
      <c r="N10" s="676"/>
      <c r="O10" s="676"/>
      <c r="P10" s="676"/>
      <c r="Q10" s="676"/>
      <c r="R10" s="676"/>
      <c r="S10" s="676"/>
      <c r="T10" s="676"/>
      <c r="U10" s="676"/>
      <c r="V10" s="676"/>
      <c r="W10" s="676"/>
      <c r="X10" s="676"/>
      <c r="Y10" s="676"/>
      <c r="Z10" s="676"/>
      <c r="AA10" s="676"/>
      <c r="AB10" s="676"/>
      <c r="AC10" s="676"/>
      <c r="AD10" s="676"/>
      <c r="AE10" s="676"/>
      <c r="AF10" s="676"/>
      <c r="AG10" s="676"/>
      <c r="AH10" s="676"/>
      <c r="AI10" s="676"/>
      <c r="AJ10" s="676"/>
      <c r="AK10" s="676"/>
      <c r="AL10" s="676"/>
      <c r="AM10" s="676"/>
      <c r="AO10" s="87" t="str">
        <f>IF(I10="〇","",IF(AND(B17="",B18="",B19="",B20="",B21=""),"","（１）の対象区分が選択されていますが事業区分で（１）を選択していません。"))</f>
        <v/>
      </c>
    </row>
    <row r="11" spans="1:42" s="85" customFormat="1" ht="15.75" customHeight="1" x14ac:dyDescent="0.15">
      <c r="A11" s="700"/>
      <c r="B11" s="701"/>
      <c r="C11" s="701"/>
      <c r="D11" s="701"/>
      <c r="E11" s="701"/>
      <c r="F11" s="701"/>
      <c r="G11" s="701"/>
      <c r="H11" s="702"/>
      <c r="I11" s="200"/>
      <c r="J11" s="676" t="s">
        <v>99</v>
      </c>
      <c r="K11" s="676"/>
      <c r="L11" s="676"/>
      <c r="M11" s="676"/>
      <c r="N11" s="676"/>
      <c r="O11" s="676"/>
      <c r="P11" s="676"/>
      <c r="Q11" s="676"/>
      <c r="R11" s="676"/>
      <c r="S11" s="676"/>
      <c r="T11" s="676"/>
      <c r="U11" s="676"/>
      <c r="V11" s="676"/>
      <c r="W11" s="676"/>
      <c r="X11" s="676"/>
      <c r="Y11" s="676"/>
      <c r="Z11" s="676"/>
      <c r="AA11" s="676"/>
      <c r="AB11" s="676"/>
      <c r="AC11" s="676"/>
      <c r="AD11" s="676"/>
      <c r="AE11" s="676"/>
      <c r="AF11" s="676"/>
      <c r="AG11" s="676"/>
      <c r="AH11" s="676"/>
      <c r="AI11" s="676"/>
      <c r="AJ11" s="676"/>
      <c r="AK11" s="676"/>
      <c r="AL11" s="676"/>
      <c r="AM11" s="676"/>
      <c r="AO11" s="87" t="str">
        <f>IF(I11="〇","",IF(AND(AF63&lt;&gt;"はい",AF64&lt;&gt;"はい"),"","（２）の確認事項が選択されていますが事業区分で（２）を選択していません。"))</f>
        <v/>
      </c>
    </row>
    <row r="12" spans="1:42" s="85" customFormat="1" ht="15.75" customHeight="1" x14ac:dyDescent="0.15">
      <c r="A12" s="703"/>
      <c r="B12" s="704"/>
      <c r="C12" s="704"/>
      <c r="D12" s="704"/>
      <c r="E12" s="704"/>
      <c r="F12" s="704"/>
      <c r="G12" s="704"/>
      <c r="H12" s="705"/>
      <c r="I12" s="200"/>
      <c r="J12" s="676" t="s">
        <v>100</v>
      </c>
      <c r="K12" s="676"/>
      <c r="L12" s="676"/>
      <c r="M12" s="676"/>
      <c r="N12" s="676"/>
      <c r="O12" s="676"/>
      <c r="P12" s="676"/>
      <c r="Q12" s="676"/>
      <c r="R12" s="676"/>
      <c r="S12" s="676"/>
      <c r="T12" s="676"/>
      <c r="U12" s="676"/>
      <c r="V12" s="676"/>
      <c r="W12" s="676"/>
      <c r="X12" s="676"/>
      <c r="Y12" s="676"/>
      <c r="Z12" s="676"/>
      <c r="AA12" s="676"/>
      <c r="AB12" s="676"/>
      <c r="AC12" s="676"/>
      <c r="AD12" s="676"/>
      <c r="AE12" s="676"/>
      <c r="AF12" s="676"/>
      <c r="AG12" s="676"/>
      <c r="AH12" s="676"/>
      <c r="AI12" s="676"/>
      <c r="AJ12" s="676"/>
      <c r="AK12" s="676"/>
      <c r="AL12" s="676"/>
      <c r="AM12" s="676"/>
    </row>
    <row r="13" spans="1:42" s="85" customFormat="1" ht="10.5" customHeight="1" x14ac:dyDescent="0.15">
      <c r="A13" s="92" t="s">
        <v>204</v>
      </c>
      <c r="B13" s="293"/>
      <c r="C13" s="293"/>
      <c r="D13" s="293"/>
      <c r="E13" s="293"/>
      <c r="F13" s="293"/>
      <c r="G13" s="293"/>
      <c r="H13" s="293"/>
      <c r="I13" s="293"/>
      <c r="J13" s="94"/>
      <c r="K13" s="94"/>
      <c r="L13" s="94"/>
      <c r="M13" s="94"/>
      <c r="N13" s="94"/>
      <c r="O13" s="94"/>
      <c r="P13" s="94"/>
      <c r="Q13" s="94"/>
      <c r="R13" s="94"/>
      <c r="S13" s="94"/>
      <c r="T13" s="94"/>
      <c r="U13" s="94"/>
      <c r="V13" s="94"/>
      <c r="W13" s="94"/>
      <c r="X13" s="94"/>
      <c r="Y13" s="94"/>
      <c r="Z13" s="94"/>
      <c r="AA13" s="94"/>
      <c r="AB13" s="94"/>
      <c r="AC13" s="94"/>
      <c r="AD13" s="94"/>
      <c r="AE13" s="94"/>
      <c r="AF13" s="94"/>
      <c r="AG13" s="94"/>
      <c r="AH13" s="94"/>
      <c r="AI13" s="94"/>
      <c r="AJ13" s="94"/>
      <c r="AK13" s="94"/>
      <c r="AL13" s="94"/>
      <c r="AM13" s="94"/>
    </row>
    <row r="14" spans="1:42" s="85" customFormat="1" ht="5.25" customHeight="1" x14ac:dyDescent="0.15">
      <c r="A14" s="295"/>
      <c r="B14" s="295"/>
      <c r="C14" s="295"/>
      <c r="D14" s="295"/>
      <c r="E14" s="295"/>
      <c r="F14" s="295"/>
      <c r="G14" s="295"/>
      <c r="H14" s="295"/>
      <c r="I14" s="96"/>
      <c r="J14" s="295"/>
      <c r="K14" s="97"/>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row>
    <row r="15" spans="1:42" s="85" customFormat="1" ht="26.25" customHeight="1" x14ac:dyDescent="0.15">
      <c r="A15" s="693" t="s">
        <v>166</v>
      </c>
      <c r="B15" s="693"/>
      <c r="C15" s="693"/>
      <c r="D15" s="693"/>
      <c r="E15" s="693"/>
      <c r="F15" s="693"/>
      <c r="G15" s="693"/>
      <c r="H15" s="693"/>
      <c r="I15" s="693"/>
      <c r="J15" s="693"/>
      <c r="K15" s="693"/>
      <c r="L15" s="693"/>
      <c r="M15" s="693"/>
      <c r="N15" s="693"/>
      <c r="O15" s="693"/>
      <c r="P15" s="693"/>
      <c r="Q15" s="693"/>
      <c r="R15" s="693"/>
      <c r="S15" s="693"/>
      <c r="T15" s="693"/>
      <c r="U15" s="693"/>
      <c r="V15" s="693"/>
      <c r="W15" s="693"/>
      <c r="X15" s="693"/>
      <c r="Y15" s="693"/>
      <c r="Z15" s="693"/>
      <c r="AA15" s="693"/>
      <c r="AB15" s="693"/>
      <c r="AC15" s="693"/>
      <c r="AD15" s="693"/>
      <c r="AE15" s="693"/>
      <c r="AF15" s="693"/>
      <c r="AG15" s="693"/>
      <c r="AH15" s="693"/>
      <c r="AI15" s="693"/>
      <c r="AJ15" s="693"/>
      <c r="AK15" s="693"/>
      <c r="AL15" s="693"/>
      <c r="AM15" s="693"/>
      <c r="AO15" s="87" t="s">
        <v>113</v>
      </c>
      <c r="AP15" s="87" t="s">
        <v>114</v>
      </c>
    </row>
    <row r="16" spans="1:42" s="85" customFormat="1" ht="14.25" customHeight="1" x14ac:dyDescent="0.15">
      <c r="A16" s="99" t="s">
        <v>123</v>
      </c>
      <c r="B16" s="292"/>
      <c r="C16" s="292"/>
      <c r="D16" s="292"/>
      <c r="E16" s="292"/>
      <c r="F16" s="292"/>
      <c r="G16" s="292"/>
      <c r="H16" s="292"/>
      <c r="I16" s="292"/>
      <c r="J16" s="292"/>
      <c r="K16" s="292"/>
      <c r="L16" s="292"/>
      <c r="M16" s="292"/>
      <c r="N16" s="292"/>
      <c r="O16" s="292"/>
      <c r="P16" s="292"/>
      <c r="Q16" s="292"/>
      <c r="R16" s="292"/>
      <c r="S16" s="292"/>
      <c r="T16" s="292"/>
      <c r="U16" s="292"/>
      <c r="V16" s="292"/>
      <c r="W16" s="292"/>
      <c r="X16" s="292"/>
      <c r="Y16" s="292"/>
      <c r="Z16" s="292"/>
      <c r="AA16" s="292"/>
      <c r="AB16" s="292"/>
      <c r="AC16" s="292"/>
      <c r="AD16" s="292"/>
      <c r="AE16" s="292"/>
      <c r="AF16" s="292"/>
      <c r="AG16" s="292"/>
      <c r="AH16" s="292"/>
      <c r="AI16" s="292"/>
      <c r="AJ16" s="292"/>
      <c r="AK16" s="101"/>
      <c r="AL16" s="298"/>
      <c r="AM16" s="299"/>
      <c r="AO16" s="87" t="str">
        <f>IF(I10="","",IF(OR(B17="〇",B18="〇",B19="〇",B20="〇",B21="〇"),"","事業区分で（１）を選択していますが（１）の対象区分が選択されていません。"))</f>
        <v/>
      </c>
      <c r="AP16" s="87" t="s">
        <v>124</v>
      </c>
    </row>
    <row r="17" spans="1:42" s="85" customFormat="1" ht="14.25" customHeight="1" x14ac:dyDescent="0.15">
      <c r="A17" s="114"/>
      <c r="B17" s="200"/>
      <c r="C17" s="288" t="s">
        <v>126</v>
      </c>
      <c r="D17" s="515" t="s">
        <v>127</v>
      </c>
      <c r="E17" s="516"/>
      <c r="F17" s="516"/>
      <c r="G17" s="516"/>
      <c r="H17" s="516"/>
      <c r="I17" s="516"/>
      <c r="J17" s="516"/>
      <c r="K17" s="516"/>
      <c r="L17" s="516"/>
      <c r="M17" s="516"/>
      <c r="N17" s="516"/>
      <c r="O17" s="516"/>
      <c r="P17" s="516"/>
      <c r="Q17" s="516"/>
      <c r="R17" s="516"/>
      <c r="S17" s="516"/>
      <c r="T17" s="516"/>
      <c r="U17" s="516"/>
      <c r="V17" s="516"/>
      <c r="W17" s="516"/>
      <c r="X17" s="516"/>
      <c r="Y17" s="516"/>
      <c r="Z17" s="516"/>
      <c r="AA17" s="516"/>
      <c r="AB17" s="516"/>
      <c r="AC17" s="516"/>
      <c r="AD17" s="516"/>
      <c r="AE17" s="516"/>
      <c r="AF17" s="516"/>
      <c r="AG17" s="516"/>
      <c r="AH17" s="516"/>
      <c r="AI17" s="516"/>
      <c r="AJ17" s="516"/>
      <c r="AK17" s="516"/>
      <c r="AL17" s="516"/>
      <c r="AM17" s="517"/>
      <c r="AO17" s="105" t="s">
        <v>124</v>
      </c>
      <c r="AP17" s="105" t="s">
        <v>124</v>
      </c>
    </row>
    <row r="18" spans="1:42" s="85" customFormat="1" ht="14.25" customHeight="1" x14ac:dyDescent="0.15">
      <c r="A18" s="114"/>
      <c r="B18" s="200"/>
      <c r="C18" s="260" t="s">
        <v>104</v>
      </c>
      <c r="D18" s="515" t="s">
        <v>109</v>
      </c>
      <c r="E18" s="516"/>
      <c r="F18" s="516"/>
      <c r="G18" s="516"/>
      <c r="H18" s="516"/>
      <c r="I18" s="516"/>
      <c r="J18" s="516"/>
      <c r="K18" s="516"/>
      <c r="L18" s="516"/>
      <c r="M18" s="516"/>
      <c r="N18" s="516"/>
      <c r="O18" s="516"/>
      <c r="P18" s="516"/>
      <c r="Q18" s="516"/>
      <c r="R18" s="516"/>
      <c r="S18" s="516"/>
      <c r="T18" s="516"/>
      <c r="U18" s="516"/>
      <c r="V18" s="516"/>
      <c r="W18" s="516"/>
      <c r="X18" s="516"/>
      <c r="Y18" s="516"/>
      <c r="Z18" s="516"/>
      <c r="AA18" s="516"/>
      <c r="AB18" s="516"/>
      <c r="AC18" s="516"/>
      <c r="AD18" s="516"/>
      <c r="AE18" s="516"/>
      <c r="AF18" s="516"/>
      <c r="AG18" s="516"/>
      <c r="AH18" s="516"/>
      <c r="AI18" s="516"/>
      <c r="AJ18" s="516"/>
      <c r="AK18" s="516"/>
      <c r="AL18" s="516"/>
      <c r="AM18" s="517"/>
      <c r="AO18" s="105" t="str">
        <f>IF(B18="","",IF(AP5=4,"通所系サービスは②での申請は対象外です。",""))</f>
        <v/>
      </c>
      <c r="AP18" s="105" t="str">
        <f>IF(B18="","",IF(AP5=5,"②について、訪問サービスまたは宿泊サービスとして実施している。",""))</f>
        <v/>
      </c>
    </row>
    <row r="19" spans="1:42" s="85" customFormat="1" ht="14.25" customHeight="1" x14ac:dyDescent="0.15">
      <c r="A19" s="114"/>
      <c r="B19" s="200"/>
      <c r="C19" s="260" t="s">
        <v>105</v>
      </c>
      <c r="D19" s="515" t="s">
        <v>110</v>
      </c>
      <c r="E19" s="516"/>
      <c r="F19" s="516"/>
      <c r="G19" s="516"/>
      <c r="H19" s="516"/>
      <c r="I19" s="516"/>
      <c r="J19" s="516"/>
      <c r="K19" s="516"/>
      <c r="L19" s="516"/>
      <c r="M19" s="516"/>
      <c r="N19" s="516"/>
      <c r="O19" s="516"/>
      <c r="P19" s="516"/>
      <c r="Q19" s="516"/>
      <c r="R19" s="516"/>
      <c r="S19" s="516"/>
      <c r="T19" s="516"/>
      <c r="U19" s="516"/>
      <c r="V19" s="516"/>
      <c r="W19" s="516"/>
      <c r="X19" s="516"/>
      <c r="Y19" s="516"/>
      <c r="Z19" s="516"/>
      <c r="AA19" s="516"/>
      <c r="AB19" s="516"/>
      <c r="AC19" s="516"/>
      <c r="AD19" s="516"/>
      <c r="AE19" s="516"/>
      <c r="AF19" s="516"/>
      <c r="AG19" s="516"/>
      <c r="AH19" s="516"/>
      <c r="AI19" s="516"/>
      <c r="AJ19" s="516"/>
      <c r="AK19" s="516"/>
      <c r="AL19" s="516"/>
      <c r="AM19" s="517"/>
      <c r="AO19" s="105" t="str">
        <f>IF(B19="","",IF(AP5=1,"当該サービスは③での申請対象外です。",IF(AP5=2,"当該サービスは③での申請対象外です。","")))</f>
        <v/>
      </c>
      <c r="AP19" s="105" t="str">
        <f>IF(B19="","",IF(AP5=6,"③について、短期利用認知症対応型共同生活介護事業所に対しても休業要請を受けている。",""))</f>
        <v/>
      </c>
    </row>
    <row r="20" spans="1:42" s="85" customFormat="1" ht="14.25" customHeight="1" x14ac:dyDescent="0.15">
      <c r="A20" s="114"/>
      <c r="B20" s="200"/>
      <c r="C20" s="260" t="s">
        <v>106</v>
      </c>
      <c r="D20" s="515" t="s">
        <v>107</v>
      </c>
      <c r="E20" s="516"/>
      <c r="F20" s="516"/>
      <c r="G20" s="516"/>
      <c r="H20" s="516"/>
      <c r="I20" s="516"/>
      <c r="J20" s="516"/>
      <c r="K20" s="516"/>
      <c r="L20" s="516"/>
      <c r="M20" s="516"/>
      <c r="N20" s="516"/>
      <c r="O20" s="516"/>
      <c r="P20" s="516"/>
      <c r="Q20" s="516"/>
      <c r="R20" s="516"/>
      <c r="S20" s="516"/>
      <c r="T20" s="516"/>
      <c r="U20" s="516"/>
      <c r="V20" s="516"/>
      <c r="W20" s="516"/>
      <c r="X20" s="516"/>
      <c r="Y20" s="516"/>
      <c r="Z20" s="516"/>
      <c r="AA20" s="516"/>
      <c r="AB20" s="516"/>
      <c r="AC20" s="516"/>
      <c r="AD20" s="516"/>
      <c r="AE20" s="516"/>
      <c r="AF20" s="516"/>
      <c r="AG20" s="516"/>
      <c r="AH20" s="516"/>
      <c r="AI20" s="516"/>
      <c r="AJ20" s="516"/>
      <c r="AK20" s="516"/>
      <c r="AL20" s="516"/>
      <c r="AM20" s="517"/>
      <c r="AO20" s="105" t="str">
        <f>IF(B20="","",IF(OR(AP5=1,AP5=6),"","当該サービスは④での申請対象外です。"))&amp;IF(B20="","",IF(OR(B17="〇",B18="〇"),"④を申請していますが、①、②の場合は除きます。",""))</f>
        <v/>
      </c>
      <c r="AP20" s="105" t="s">
        <v>124</v>
      </c>
    </row>
    <row r="21" spans="1:42" s="85" customFormat="1" ht="14.25" customHeight="1" x14ac:dyDescent="0.15">
      <c r="A21" s="114"/>
      <c r="B21" s="200"/>
      <c r="C21" s="260" t="s">
        <v>235</v>
      </c>
      <c r="D21" s="515" t="s">
        <v>275</v>
      </c>
      <c r="E21" s="516"/>
      <c r="F21" s="516"/>
      <c r="G21" s="516"/>
      <c r="H21" s="516"/>
      <c r="I21" s="516"/>
      <c r="J21" s="516"/>
      <c r="K21" s="516"/>
      <c r="L21" s="516"/>
      <c r="M21" s="516"/>
      <c r="N21" s="516"/>
      <c r="O21" s="516"/>
      <c r="P21" s="516"/>
      <c r="Q21" s="516"/>
      <c r="R21" s="516"/>
      <c r="S21" s="516"/>
      <c r="T21" s="516"/>
      <c r="U21" s="516"/>
      <c r="V21" s="516"/>
      <c r="W21" s="516"/>
      <c r="X21" s="516"/>
      <c r="Y21" s="516"/>
      <c r="Z21" s="516"/>
      <c r="AA21" s="516"/>
      <c r="AB21" s="516"/>
      <c r="AC21" s="516"/>
      <c r="AD21" s="516"/>
      <c r="AE21" s="516"/>
      <c r="AF21" s="516"/>
      <c r="AG21" s="516"/>
      <c r="AH21" s="516"/>
      <c r="AI21" s="516"/>
      <c r="AJ21" s="516"/>
      <c r="AK21" s="516"/>
      <c r="AL21" s="516"/>
      <c r="AM21" s="517"/>
      <c r="AO21" s="105" t="str">
        <f>IF(B21="","",IF(OR(AP5=1,AP5=3,AP5=6),"","当該サービスは⑤での申請対象外です。"))</f>
        <v/>
      </c>
      <c r="AP21" s="105" t="s">
        <v>124</v>
      </c>
    </row>
    <row r="22" spans="1:42" s="85" customFormat="1" ht="14.25" customHeight="1" x14ac:dyDescent="0.15">
      <c r="A22" s="106" t="s">
        <v>236</v>
      </c>
      <c r="B22" s="293"/>
      <c r="C22" s="107"/>
      <c r="D22" s="107"/>
      <c r="E22" s="107"/>
      <c r="F22" s="107"/>
      <c r="G22" s="107"/>
      <c r="H22" s="107"/>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8"/>
    </row>
    <row r="23" spans="1:42" s="85" customFormat="1" ht="14.25" customHeight="1" x14ac:dyDescent="0.15">
      <c r="A23" s="109"/>
      <c r="B23" s="262" t="s">
        <v>118</v>
      </c>
      <c r="C23" s="110"/>
      <c r="D23" s="111"/>
      <c r="E23" s="111"/>
      <c r="F23" s="111"/>
      <c r="G23" s="111"/>
      <c r="H23" s="111"/>
      <c r="I23" s="111"/>
      <c r="J23" s="111"/>
      <c r="K23" s="111"/>
      <c r="L23" s="111"/>
      <c r="M23" s="111"/>
      <c r="N23" s="111"/>
      <c r="O23" s="111"/>
      <c r="P23" s="111"/>
      <c r="Q23" s="111"/>
      <c r="R23" s="111"/>
      <c r="S23" s="111"/>
      <c r="T23" s="111"/>
      <c r="U23" s="111"/>
      <c r="V23" s="111"/>
      <c r="W23" s="111"/>
      <c r="X23" s="111"/>
      <c r="Y23" s="111"/>
      <c r="Z23" s="111"/>
      <c r="AA23" s="111"/>
      <c r="AB23" s="111"/>
      <c r="AC23" s="111"/>
      <c r="AD23" s="111"/>
      <c r="AE23" s="111"/>
      <c r="AF23" s="111"/>
      <c r="AG23" s="111"/>
      <c r="AH23" s="111"/>
      <c r="AI23" s="111"/>
      <c r="AJ23" s="111"/>
      <c r="AK23" s="111"/>
      <c r="AL23" s="111"/>
      <c r="AM23" s="112"/>
      <c r="AO23" s="87" t="s">
        <v>113</v>
      </c>
    </row>
    <row r="24" spans="1:42" s="85" customFormat="1" ht="20.25" customHeight="1" x14ac:dyDescent="0.15">
      <c r="A24" s="113"/>
      <c r="B24" s="200"/>
      <c r="C24" s="516" t="s">
        <v>117</v>
      </c>
      <c r="D24" s="516"/>
      <c r="E24" s="516"/>
      <c r="F24" s="516"/>
      <c r="G24" s="516"/>
      <c r="H24" s="516"/>
      <c r="I24" s="516"/>
      <c r="J24" s="516"/>
      <c r="K24" s="516"/>
      <c r="L24" s="516"/>
      <c r="M24" s="516"/>
      <c r="N24" s="516"/>
      <c r="O24" s="516"/>
      <c r="P24" s="516"/>
      <c r="Q24" s="516"/>
      <c r="R24" s="516"/>
      <c r="S24" s="516"/>
      <c r="T24" s="516"/>
      <c r="U24" s="516"/>
      <c r="V24" s="516"/>
      <c r="W24" s="200"/>
      <c r="X24" s="515" t="s">
        <v>203</v>
      </c>
      <c r="Y24" s="516"/>
      <c r="Z24" s="516"/>
      <c r="AA24" s="516"/>
      <c r="AB24" s="516"/>
      <c r="AC24" s="516"/>
      <c r="AD24" s="516"/>
      <c r="AE24" s="516"/>
      <c r="AF24" s="516"/>
      <c r="AG24" s="516"/>
      <c r="AH24" s="516"/>
      <c r="AI24" s="516"/>
      <c r="AJ24" s="516"/>
      <c r="AK24" s="516"/>
      <c r="AL24" s="516"/>
      <c r="AM24" s="517"/>
      <c r="AO24" s="87" t="str">
        <f>IF(B25="","",IF(OR(B17="〇",B18="〇",B20="〇"),"","「一定の要件に該当する自費検査」は①、②、④の場合が対象です。"))&amp;IF(B20="","",IF(B25="","④は「一定の要件に該当する自費検査」を実施した場合が対象です。",""))</f>
        <v/>
      </c>
    </row>
    <row r="25" spans="1:42" s="85" customFormat="1" ht="20.25" customHeight="1" x14ac:dyDescent="0.15">
      <c r="A25" s="114"/>
      <c r="B25" s="200"/>
      <c r="C25" s="516" t="s">
        <v>201</v>
      </c>
      <c r="D25" s="516"/>
      <c r="E25" s="516"/>
      <c r="F25" s="516"/>
      <c r="G25" s="516"/>
      <c r="H25" s="516"/>
      <c r="I25" s="516"/>
      <c r="J25" s="516"/>
      <c r="K25" s="516"/>
      <c r="L25" s="516"/>
      <c r="M25" s="516"/>
      <c r="N25" s="516"/>
      <c r="O25" s="516"/>
      <c r="P25" s="516"/>
      <c r="Q25" s="516"/>
      <c r="R25" s="516"/>
      <c r="S25" s="516"/>
      <c r="T25" s="516"/>
      <c r="U25" s="516"/>
      <c r="V25" s="516"/>
      <c r="W25" s="115"/>
      <c r="X25" s="111"/>
      <c r="Y25" s="111"/>
      <c r="Z25" s="111"/>
      <c r="AA25" s="111"/>
      <c r="AB25" s="111"/>
      <c r="AC25" s="111"/>
      <c r="AD25" s="111"/>
      <c r="AE25" s="111"/>
      <c r="AF25" s="111"/>
      <c r="AG25" s="111"/>
      <c r="AH25" s="111"/>
      <c r="AI25" s="111"/>
      <c r="AJ25" s="111"/>
      <c r="AK25" s="111"/>
      <c r="AL25" s="111"/>
      <c r="AM25" s="112"/>
      <c r="AO25" s="87" t="str">
        <f>IF(B30="","",IF(B21="","「感染対策等を行った上での施設内療養」は⑤の場合が対象です。",""))&amp;IF(B21="","",IF(B30="","⑤は「感染対策等を行った上での施設内療養」を実施した場合が対象です。",""))</f>
        <v/>
      </c>
    </row>
    <row r="26" spans="1:42" s="85" customFormat="1" ht="14.25" customHeight="1" x14ac:dyDescent="0.15">
      <c r="A26" s="294"/>
      <c r="B26" s="261" t="s">
        <v>119</v>
      </c>
      <c r="C26" s="111"/>
      <c r="D26" s="111"/>
      <c r="E26" s="111"/>
      <c r="F26" s="111"/>
      <c r="G26" s="111"/>
      <c r="H26" s="111"/>
      <c r="I26" s="111"/>
      <c r="J26" s="111"/>
      <c r="K26" s="111"/>
      <c r="L26" s="111"/>
      <c r="M26" s="111"/>
      <c r="N26" s="111"/>
      <c r="O26" s="111"/>
      <c r="P26" s="111"/>
      <c r="Q26" s="111"/>
      <c r="R26" s="111"/>
      <c r="S26" s="111"/>
      <c r="T26" s="111"/>
      <c r="U26" s="111"/>
      <c r="V26" s="111"/>
      <c r="W26" s="111"/>
      <c r="X26" s="111"/>
      <c r="Y26" s="111"/>
      <c r="Z26" s="111"/>
      <c r="AA26" s="111"/>
      <c r="AB26" s="111"/>
      <c r="AC26" s="111"/>
      <c r="AD26" s="111"/>
      <c r="AE26" s="111"/>
      <c r="AF26" s="111"/>
      <c r="AG26" s="111"/>
      <c r="AH26" s="111"/>
      <c r="AI26" s="111"/>
      <c r="AJ26" s="111"/>
      <c r="AK26" s="111"/>
      <c r="AL26" s="111"/>
      <c r="AM26" s="112"/>
    </row>
    <row r="27" spans="1:42" s="85" customFormat="1" ht="20.25" customHeight="1" x14ac:dyDescent="0.15">
      <c r="A27" s="114"/>
      <c r="B27" s="200"/>
      <c r="C27" s="551" t="s">
        <v>120</v>
      </c>
      <c r="D27" s="551"/>
      <c r="E27" s="551"/>
      <c r="F27" s="551"/>
      <c r="G27" s="551"/>
      <c r="H27" s="551"/>
      <c r="I27" s="551"/>
      <c r="J27" s="551"/>
      <c r="K27" s="551"/>
      <c r="L27" s="551"/>
      <c r="M27" s="551"/>
      <c r="N27" s="551"/>
      <c r="O27" s="551"/>
      <c r="P27" s="551"/>
      <c r="Q27" s="551"/>
      <c r="R27" s="551"/>
      <c r="S27" s="551"/>
      <c r="T27" s="551"/>
      <c r="U27" s="551"/>
      <c r="V27" s="551"/>
      <c r="W27" s="200"/>
      <c r="X27" s="551" t="s">
        <v>121</v>
      </c>
      <c r="Y27" s="551"/>
      <c r="Z27" s="551"/>
      <c r="AA27" s="551"/>
      <c r="AB27" s="551"/>
      <c r="AC27" s="551"/>
      <c r="AD27" s="551"/>
      <c r="AE27" s="551"/>
      <c r="AF27" s="551"/>
      <c r="AG27" s="551"/>
      <c r="AH27" s="551"/>
      <c r="AI27" s="551"/>
      <c r="AJ27" s="551"/>
      <c r="AK27" s="551"/>
      <c r="AL27" s="551"/>
      <c r="AM27" s="551"/>
    </row>
    <row r="28" spans="1:42" s="85" customFormat="1" ht="20.25" customHeight="1" x14ac:dyDescent="0.15">
      <c r="A28" s="114"/>
      <c r="B28" s="200"/>
      <c r="C28" s="551" t="s">
        <v>122</v>
      </c>
      <c r="D28" s="551"/>
      <c r="E28" s="551"/>
      <c r="F28" s="551"/>
      <c r="G28" s="551"/>
      <c r="H28" s="551"/>
      <c r="I28" s="551"/>
      <c r="J28" s="551"/>
      <c r="K28" s="551"/>
      <c r="L28" s="551"/>
      <c r="M28" s="551"/>
      <c r="N28" s="551"/>
      <c r="O28" s="551"/>
      <c r="P28" s="551"/>
      <c r="Q28" s="551"/>
      <c r="R28" s="551"/>
      <c r="S28" s="551"/>
      <c r="T28" s="551"/>
      <c r="U28" s="551"/>
      <c r="V28" s="551"/>
      <c r="W28" s="200"/>
      <c r="X28" s="551" t="s">
        <v>202</v>
      </c>
      <c r="Y28" s="551"/>
      <c r="Z28" s="551"/>
      <c r="AA28" s="551"/>
      <c r="AB28" s="551"/>
      <c r="AC28" s="551"/>
      <c r="AD28" s="551"/>
      <c r="AE28" s="551"/>
      <c r="AF28" s="551"/>
      <c r="AG28" s="551"/>
      <c r="AH28" s="551"/>
      <c r="AI28" s="551"/>
      <c r="AJ28" s="551"/>
      <c r="AK28" s="551"/>
      <c r="AL28" s="551"/>
      <c r="AM28" s="551"/>
    </row>
    <row r="29" spans="1:42" s="85" customFormat="1" ht="14.25" customHeight="1" x14ac:dyDescent="0.15">
      <c r="A29" s="294"/>
      <c r="B29" s="261" t="s">
        <v>276</v>
      </c>
      <c r="C29" s="111"/>
      <c r="D29" s="111"/>
      <c r="E29" s="111"/>
      <c r="F29" s="111"/>
      <c r="G29" s="111"/>
      <c r="H29" s="111"/>
      <c r="I29" s="111"/>
      <c r="J29" s="111"/>
      <c r="K29" s="111"/>
      <c r="L29" s="111"/>
      <c r="M29" s="111"/>
      <c r="N29" s="111"/>
      <c r="O29" s="111"/>
      <c r="P29" s="111"/>
      <c r="Q29" s="111"/>
      <c r="R29" s="111"/>
      <c r="S29" s="111"/>
      <c r="T29" s="111"/>
      <c r="U29" s="111"/>
      <c r="V29" s="111"/>
      <c r="W29" s="111"/>
      <c r="X29" s="111"/>
      <c r="Y29" s="111"/>
      <c r="Z29" s="111"/>
      <c r="AA29" s="111"/>
      <c r="AB29" s="111"/>
      <c r="AC29" s="111"/>
      <c r="AD29" s="111"/>
      <c r="AE29" s="111"/>
      <c r="AF29" s="111"/>
      <c r="AG29" s="111"/>
      <c r="AH29" s="111"/>
      <c r="AI29" s="111"/>
      <c r="AJ29" s="111"/>
      <c r="AK29" s="111"/>
      <c r="AL29" s="111"/>
      <c r="AM29" s="112"/>
    </row>
    <row r="30" spans="1:42" s="85" customFormat="1" ht="20.25" customHeight="1" x14ac:dyDescent="0.15">
      <c r="A30" s="114"/>
      <c r="B30" s="200"/>
      <c r="C30" s="516" t="s">
        <v>248</v>
      </c>
      <c r="D30" s="516"/>
      <c r="E30" s="516"/>
      <c r="F30" s="516"/>
      <c r="G30" s="516"/>
      <c r="H30" s="516"/>
      <c r="I30" s="516"/>
      <c r="J30" s="516"/>
      <c r="K30" s="516"/>
      <c r="L30" s="516"/>
      <c r="M30" s="516"/>
      <c r="N30" s="516"/>
      <c r="O30" s="516"/>
      <c r="P30" s="516"/>
      <c r="Q30" s="516"/>
      <c r="R30" s="516"/>
      <c r="S30" s="516"/>
      <c r="T30" s="516"/>
      <c r="U30" s="516"/>
      <c r="V30" s="516"/>
      <c r="W30" s="115"/>
      <c r="X30" s="111"/>
      <c r="Y30" s="111"/>
      <c r="Z30" s="111"/>
      <c r="AA30" s="111"/>
      <c r="AB30" s="111"/>
      <c r="AC30" s="111"/>
      <c r="AD30" s="111"/>
      <c r="AE30" s="111"/>
      <c r="AF30" s="111"/>
      <c r="AG30" s="111"/>
      <c r="AH30" s="111"/>
      <c r="AI30" s="111"/>
      <c r="AJ30" s="111"/>
      <c r="AK30" s="111"/>
      <c r="AL30" s="111"/>
      <c r="AM30" s="112"/>
    </row>
    <row r="31" spans="1:42" s="85" customFormat="1" ht="12" x14ac:dyDescent="0.15">
      <c r="A31" s="114"/>
      <c r="B31" s="650" t="s">
        <v>240</v>
      </c>
      <c r="C31" s="651"/>
      <c r="D31" s="651"/>
      <c r="E31" s="651"/>
      <c r="F31" s="651"/>
      <c r="G31" s="651"/>
      <c r="H31" s="651"/>
      <c r="I31" s="651"/>
      <c r="J31" s="651"/>
      <c r="K31" s="651"/>
      <c r="L31" s="651"/>
      <c r="M31" s="651"/>
      <c r="N31" s="651"/>
      <c r="O31" s="651"/>
      <c r="P31" s="651"/>
      <c r="Q31" s="651"/>
      <c r="R31" s="651"/>
      <c r="S31" s="651"/>
      <c r="T31" s="651"/>
      <c r="U31" s="651"/>
      <c r="V31" s="651"/>
      <c r="W31" s="651"/>
      <c r="X31" s="651"/>
      <c r="Y31" s="651"/>
      <c r="Z31" s="651"/>
      <c r="AA31" s="651"/>
      <c r="AB31" s="651"/>
      <c r="AC31" s="651"/>
      <c r="AD31" s="651"/>
      <c r="AE31" s="651"/>
      <c r="AF31" s="651"/>
      <c r="AG31" s="651"/>
      <c r="AH31" s="651"/>
      <c r="AI31" s="651"/>
      <c r="AJ31" s="651"/>
      <c r="AK31" s="651"/>
      <c r="AL31" s="651"/>
      <c r="AM31" s="652"/>
    </row>
    <row r="32" spans="1:42" s="85" customFormat="1" ht="12" x14ac:dyDescent="0.15">
      <c r="A32" s="117"/>
      <c r="B32" s="521" t="s">
        <v>247</v>
      </c>
      <c r="C32" s="522"/>
      <c r="D32" s="522"/>
      <c r="E32" s="522"/>
      <c r="F32" s="522"/>
      <c r="G32" s="522"/>
      <c r="H32" s="522"/>
      <c r="I32" s="522"/>
      <c r="J32" s="522"/>
      <c r="K32" s="522"/>
      <c r="L32" s="522"/>
      <c r="M32" s="522"/>
      <c r="N32" s="522"/>
      <c r="O32" s="522"/>
      <c r="P32" s="522"/>
      <c r="Q32" s="522"/>
      <c r="R32" s="522"/>
      <c r="S32" s="522"/>
      <c r="T32" s="522"/>
      <c r="U32" s="522"/>
      <c r="V32" s="522"/>
      <c r="W32" s="522"/>
      <c r="X32" s="522"/>
      <c r="Y32" s="522"/>
      <c r="Z32" s="522"/>
      <c r="AA32" s="522"/>
      <c r="AB32" s="522"/>
      <c r="AC32" s="522"/>
      <c r="AD32" s="522"/>
      <c r="AE32" s="522"/>
      <c r="AF32" s="522"/>
      <c r="AG32" s="522"/>
      <c r="AH32" s="522"/>
      <c r="AI32" s="522"/>
      <c r="AJ32" s="522"/>
      <c r="AK32" s="522"/>
      <c r="AL32" s="522"/>
      <c r="AM32" s="523"/>
    </row>
    <row r="33" spans="1:41" s="85" customFormat="1" ht="14.25" customHeight="1" x14ac:dyDescent="0.15">
      <c r="A33" s="106" t="s">
        <v>158</v>
      </c>
      <c r="B33" s="118"/>
      <c r="C33" s="293"/>
      <c r="D33" s="293"/>
      <c r="E33" s="119"/>
      <c r="F33" s="293"/>
      <c r="G33" s="293"/>
      <c r="H33" s="293"/>
      <c r="I33" s="293"/>
      <c r="J33" s="120"/>
      <c r="K33" s="120"/>
      <c r="L33" s="120"/>
      <c r="M33" s="120"/>
      <c r="N33" s="120"/>
      <c r="O33" s="121"/>
      <c r="P33" s="122"/>
      <c r="Q33" s="122"/>
      <c r="R33" s="122"/>
      <c r="S33" s="123"/>
      <c r="T33" s="124"/>
      <c r="U33" s="123"/>
      <c r="V33" s="123"/>
      <c r="W33" s="123"/>
      <c r="X33" s="123"/>
      <c r="Y33" s="124"/>
      <c r="Z33" s="124"/>
      <c r="AA33" s="124"/>
      <c r="AB33" s="124"/>
      <c r="AC33" s="123"/>
      <c r="AD33" s="123"/>
      <c r="AE33" s="123"/>
      <c r="AF33" s="123"/>
      <c r="AG33" s="123"/>
      <c r="AH33" s="123"/>
      <c r="AI33" s="125"/>
      <c r="AJ33" s="125"/>
      <c r="AK33" s="125"/>
      <c r="AL33" s="125"/>
      <c r="AM33" s="126"/>
    </row>
    <row r="34" spans="1:41" s="85" customFormat="1" ht="14.25" customHeight="1" x14ac:dyDescent="0.15">
      <c r="A34" s="104"/>
      <c r="B34" s="286" t="s">
        <v>125</v>
      </c>
      <c r="C34" s="496" t="s">
        <v>260</v>
      </c>
      <c r="D34" s="497"/>
      <c r="E34" s="497"/>
      <c r="F34" s="497"/>
      <c r="G34" s="497"/>
      <c r="H34" s="497"/>
      <c r="I34" s="497"/>
      <c r="J34" s="497"/>
      <c r="K34" s="497"/>
      <c r="L34" s="497"/>
      <c r="M34" s="497"/>
      <c r="N34" s="497"/>
      <c r="O34" s="497"/>
      <c r="P34" s="497"/>
      <c r="Q34" s="497"/>
      <c r="R34" s="497"/>
      <c r="S34" s="497"/>
      <c r="T34" s="497"/>
      <c r="U34" s="497"/>
      <c r="V34" s="497"/>
      <c r="W34" s="497"/>
      <c r="X34" s="497"/>
      <c r="Y34" s="497"/>
      <c r="Z34" s="497"/>
      <c r="AA34" s="497"/>
      <c r="AB34" s="497"/>
      <c r="AC34" s="497"/>
      <c r="AD34" s="497"/>
      <c r="AE34" s="498"/>
      <c r="AF34" s="509" t="s">
        <v>131</v>
      </c>
      <c r="AG34" s="510"/>
      <c r="AH34" s="510"/>
      <c r="AI34" s="510"/>
      <c r="AJ34" s="510"/>
      <c r="AK34" s="510"/>
      <c r="AL34" s="510"/>
      <c r="AM34" s="511"/>
    </row>
    <row r="35" spans="1:41" s="85" customFormat="1" ht="14.25" customHeight="1" x14ac:dyDescent="0.15">
      <c r="A35" s="127"/>
      <c r="B35" s="128" t="s">
        <v>128</v>
      </c>
      <c r="C35" s="119" t="s">
        <v>261</v>
      </c>
      <c r="D35" s="119"/>
      <c r="E35" s="119"/>
      <c r="F35" s="119"/>
      <c r="G35" s="119"/>
      <c r="H35" s="119"/>
      <c r="I35" s="119"/>
      <c r="J35" s="119"/>
      <c r="K35" s="119"/>
      <c r="L35" s="119"/>
      <c r="M35" s="119"/>
      <c r="N35" s="119"/>
      <c r="O35" s="119"/>
      <c r="P35" s="119"/>
      <c r="Q35" s="119"/>
      <c r="R35" s="119"/>
      <c r="S35" s="119"/>
      <c r="T35" s="119"/>
      <c r="U35" s="119"/>
      <c r="V35" s="119"/>
      <c r="W35" s="119"/>
      <c r="X35" s="119"/>
      <c r="Y35" s="119"/>
      <c r="Z35" s="119"/>
      <c r="AA35" s="119"/>
      <c r="AB35" s="119"/>
      <c r="AC35" s="119"/>
      <c r="AD35" s="119"/>
      <c r="AE35" s="119"/>
      <c r="AF35" s="657"/>
      <c r="AG35" s="658"/>
      <c r="AH35" s="658"/>
      <c r="AI35" s="658"/>
      <c r="AJ35" s="658"/>
      <c r="AK35" s="658"/>
      <c r="AL35" s="658"/>
      <c r="AM35" s="659"/>
    </row>
    <row r="36" spans="1:41" s="85" customFormat="1" ht="22.5" customHeight="1" x14ac:dyDescent="0.15">
      <c r="A36" s="129"/>
      <c r="B36" s="296"/>
      <c r="C36" s="500" t="s">
        <v>287</v>
      </c>
      <c r="D36" s="500"/>
      <c r="E36" s="500"/>
      <c r="F36" s="500"/>
      <c r="G36" s="500"/>
      <c r="H36" s="500"/>
      <c r="I36" s="500"/>
      <c r="J36" s="500"/>
      <c r="K36" s="500"/>
      <c r="L36" s="500"/>
      <c r="M36" s="500"/>
      <c r="N36" s="500"/>
      <c r="O36" s="500"/>
      <c r="P36" s="500"/>
      <c r="Q36" s="500"/>
      <c r="R36" s="500"/>
      <c r="S36" s="500"/>
      <c r="T36" s="500"/>
      <c r="U36" s="500"/>
      <c r="V36" s="500"/>
      <c r="W36" s="500"/>
      <c r="X36" s="500"/>
      <c r="Y36" s="500"/>
      <c r="Z36" s="500"/>
      <c r="AA36" s="500"/>
      <c r="AB36" s="500"/>
      <c r="AC36" s="500"/>
      <c r="AD36" s="500"/>
      <c r="AE36" s="501"/>
      <c r="AF36" s="502" t="s">
        <v>136</v>
      </c>
      <c r="AG36" s="503"/>
      <c r="AH36" s="78"/>
      <c r="AI36" s="284" t="s">
        <v>137</v>
      </c>
      <c r="AJ36" s="78"/>
      <c r="AK36" s="132" t="s">
        <v>132</v>
      </c>
      <c r="AL36" s="201"/>
      <c r="AM36" s="285" t="s">
        <v>1</v>
      </c>
    </row>
    <row r="37" spans="1:41" s="85" customFormat="1" ht="14.25" customHeight="1" x14ac:dyDescent="0.15">
      <c r="A37" s="294"/>
      <c r="B37" s="264" t="s">
        <v>104</v>
      </c>
      <c r="C37" s="496" t="s">
        <v>109</v>
      </c>
      <c r="D37" s="496"/>
      <c r="E37" s="496"/>
      <c r="F37" s="496"/>
      <c r="G37" s="496"/>
      <c r="H37" s="496"/>
      <c r="I37" s="496"/>
      <c r="J37" s="496"/>
      <c r="K37" s="496"/>
      <c r="L37" s="496"/>
      <c r="M37" s="496"/>
      <c r="N37" s="496"/>
      <c r="O37" s="496"/>
      <c r="P37" s="496"/>
      <c r="Q37" s="496"/>
      <c r="R37" s="496"/>
      <c r="S37" s="496"/>
      <c r="T37" s="496"/>
      <c r="U37" s="496"/>
      <c r="V37" s="496"/>
      <c r="W37" s="496"/>
      <c r="X37" s="496"/>
      <c r="Y37" s="496"/>
      <c r="Z37" s="496"/>
      <c r="AA37" s="496"/>
      <c r="AB37" s="496"/>
      <c r="AC37" s="496"/>
      <c r="AD37" s="496"/>
      <c r="AE37" s="499"/>
      <c r="AF37" s="509" t="s">
        <v>131</v>
      </c>
      <c r="AG37" s="510"/>
      <c r="AH37" s="510"/>
      <c r="AI37" s="510"/>
      <c r="AJ37" s="510"/>
      <c r="AK37" s="510"/>
      <c r="AL37" s="510"/>
      <c r="AM37" s="511"/>
    </row>
    <row r="38" spans="1:41" s="85" customFormat="1" ht="14.25" customHeight="1" x14ac:dyDescent="0.15">
      <c r="A38" s="294"/>
      <c r="B38" s="128" t="s">
        <v>128</v>
      </c>
      <c r="C38" s="119" t="s">
        <v>135</v>
      </c>
      <c r="D38" s="119"/>
      <c r="E38" s="119"/>
      <c r="F38" s="119"/>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119"/>
      <c r="AE38" s="119"/>
      <c r="AF38" s="512"/>
      <c r="AG38" s="513"/>
      <c r="AH38" s="513"/>
      <c r="AI38" s="513"/>
      <c r="AJ38" s="513"/>
      <c r="AK38" s="513"/>
      <c r="AL38" s="513"/>
      <c r="AM38" s="514"/>
    </row>
    <row r="39" spans="1:41" ht="22.5" customHeight="1" x14ac:dyDescent="0.15">
      <c r="A39" s="134"/>
      <c r="B39" s="294"/>
      <c r="C39" s="660" t="s">
        <v>288</v>
      </c>
      <c r="D39" s="660"/>
      <c r="E39" s="660"/>
      <c r="F39" s="660"/>
      <c r="G39" s="660"/>
      <c r="H39" s="660"/>
      <c r="I39" s="660"/>
      <c r="J39" s="660"/>
      <c r="K39" s="660"/>
      <c r="L39" s="660"/>
      <c r="M39" s="660"/>
      <c r="N39" s="660"/>
      <c r="O39" s="660"/>
      <c r="P39" s="660"/>
      <c r="Q39" s="660"/>
      <c r="R39" s="660"/>
      <c r="S39" s="660"/>
      <c r="T39" s="660"/>
      <c r="U39" s="660"/>
      <c r="V39" s="660"/>
      <c r="W39" s="660"/>
      <c r="X39" s="660"/>
      <c r="Y39" s="660"/>
      <c r="Z39" s="660"/>
      <c r="AA39" s="660"/>
      <c r="AB39" s="660"/>
      <c r="AC39" s="660"/>
      <c r="AD39" s="660"/>
      <c r="AE39" s="661"/>
      <c r="AF39" s="648" t="s">
        <v>136</v>
      </c>
      <c r="AG39" s="649"/>
      <c r="AH39" s="79"/>
      <c r="AI39" s="135" t="s">
        <v>137</v>
      </c>
      <c r="AJ39" s="79"/>
      <c r="AK39" s="136" t="s">
        <v>132</v>
      </c>
      <c r="AL39" s="202"/>
      <c r="AM39" s="137" t="s">
        <v>1</v>
      </c>
    </row>
    <row r="40" spans="1:41" s="85" customFormat="1" ht="18.75" customHeight="1" x14ac:dyDescent="0.15">
      <c r="A40" s="294"/>
      <c r="B40" s="138" t="str">
        <f>IF(C40="","","・")</f>
        <v/>
      </c>
      <c r="C40" s="505" t="str">
        <f>AP18</f>
        <v/>
      </c>
      <c r="D40" s="505"/>
      <c r="E40" s="505"/>
      <c r="F40" s="505"/>
      <c r="G40" s="505"/>
      <c r="H40" s="505"/>
      <c r="I40" s="505"/>
      <c r="J40" s="505"/>
      <c r="K40" s="505"/>
      <c r="L40" s="505"/>
      <c r="M40" s="505"/>
      <c r="N40" s="505"/>
      <c r="O40" s="505"/>
      <c r="P40" s="505"/>
      <c r="Q40" s="505"/>
      <c r="R40" s="505"/>
      <c r="S40" s="505"/>
      <c r="T40" s="505"/>
      <c r="U40" s="505"/>
      <c r="V40" s="505"/>
      <c r="W40" s="505"/>
      <c r="X40" s="505"/>
      <c r="Y40" s="505"/>
      <c r="Z40" s="505"/>
      <c r="AA40" s="505"/>
      <c r="AB40" s="505"/>
      <c r="AC40" s="505"/>
      <c r="AD40" s="505"/>
      <c r="AE40" s="506"/>
      <c r="AF40" s="502"/>
      <c r="AG40" s="503"/>
      <c r="AH40" s="503"/>
      <c r="AI40" s="503"/>
      <c r="AJ40" s="503"/>
      <c r="AK40" s="503"/>
      <c r="AL40" s="503"/>
      <c r="AM40" s="504"/>
    </row>
    <row r="41" spans="1:41" s="85" customFormat="1" ht="21.75" customHeight="1" x14ac:dyDescent="0.15">
      <c r="A41" s="294"/>
      <c r="B41" s="264" t="s">
        <v>105</v>
      </c>
      <c r="C41" s="706" t="s">
        <v>162</v>
      </c>
      <c r="D41" s="706"/>
      <c r="E41" s="706"/>
      <c r="F41" s="706"/>
      <c r="G41" s="706"/>
      <c r="H41" s="706"/>
      <c r="I41" s="706"/>
      <c r="J41" s="706"/>
      <c r="K41" s="706"/>
      <c r="L41" s="706"/>
      <c r="M41" s="706"/>
      <c r="N41" s="706"/>
      <c r="O41" s="706"/>
      <c r="P41" s="706"/>
      <c r="Q41" s="706"/>
      <c r="R41" s="706"/>
      <c r="S41" s="706"/>
      <c r="T41" s="706"/>
      <c r="U41" s="706"/>
      <c r="V41" s="706"/>
      <c r="W41" s="706"/>
      <c r="X41" s="706"/>
      <c r="Y41" s="706"/>
      <c r="Z41" s="706"/>
      <c r="AA41" s="706"/>
      <c r="AB41" s="706"/>
      <c r="AC41" s="706"/>
      <c r="AD41" s="706"/>
      <c r="AE41" s="707"/>
      <c r="AF41" s="509" t="s">
        <v>131</v>
      </c>
      <c r="AG41" s="510"/>
      <c r="AH41" s="510"/>
      <c r="AI41" s="510"/>
      <c r="AJ41" s="510"/>
      <c r="AK41" s="510"/>
      <c r="AL41" s="510"/>
      <c r="AM41" s="511"/>
    </row>
    <row r="42" spans="1:41" s="85" customFormat="1" ht="14.25" customHeight="1" x14ac:dyDescent="0.15">
      <c r="A42" s="294"/>
      <c r="B42" s="128" t="s">
        <v>128</v>
      </c>
      <c r="C42" s="119" t="s">
        <v>142</v>
      </c>
      <c r="D42" s="119"/>
      <c r="E42" s="119"/>
      <c r="F42" s="119"/>
      <c r="G42" s="119"/>
      <c r="H42" s="119"/>
      <c r="I42" s="119"/>
      <c r="J42" s="119"/>
      <c r="K42" s="119"/>
      <c r="L42" s="119"/>
      <c r="M42" s="119"/>
      <c r="N42" s="119"/>
      <c r="O42" s="119"/>
      <c r="P42" s="119"/>
      <c r="Q42" s="119"/>
      <c r="R42" s="119"/>
      <c r="S42" s="119"/>
      <c r="T42" s="119"/>
      <c r="U42" s="119"/>
      <c r="V42" s="119"/>
      <c r="W42" s="119"/>
      <c r="X42" s="119"/>
      <c r="Y42" s="119"/>
      <c r="Z42" s="119"/>
      <c r="AA42" s="119"/>
      <c r="AB42" s="119"/>
      <c r="AC42" s="119"/>
      <c r="AD42" s="502" t="s">
        <v>138</v>
      </c>
      <c r="AE42" s="504"/>
      <c r="AF42" s="502" t="s">
        <v>136</v>
      </c>
      <c r="AG42" s="503"/>
      <c r="AH42" s="78"/>
      <c r="AI42" s="284" t="s">
        <v>137</v>
      </c>
      <c r="AJ42" s="78"/>
      <c r="AK42" s="132" t="s">
        <v>132</v>
      </c>
      <c r="AL42" s="201"/>
      <c r="AM42" s="285" t="s">
        <v>1</v>
      </c>
    </row>
    <row r="43" spans="1:41" ht="14.25" customHeight="1" x14ac:dyDescent="0.15">
      <c r="A43" s="134"/>
      <c r="B43" s="294"/>
      <c r="C43" s="139" t="s">
        <v>140</v>
      </c>
      <c r="D43" s="735"/>
      <c r="E43" s="735"/>
      <c r="F43" s="735"/>
      <c r="G43" s="735"/>
      <c r="H43" s="735"/>
      <c r="I43" s="735"/>
      <c r="J43" s="735"/>
      <c r="K43" s="735"/>
      <c r="L43" s="735"/>
      <c r="M43" s="735"/>
      <c r="N43" s="735"/>
      <c r="O43" s="735"/>
      <c r="P43" s="735"/>
      <c r="Q43" s="735"/>
      <c r="R43" s="735"/>
      <c r="S43" s="735"/>
      <c r="T43" s="735"/>
      <c r="U43" s="735"/>
      <c r="V43" s="735"/>
      <c r="W43" s="735"/>
      <c r="X43" s="735"/>
      <c r="Y43" s="735"/>
      <c r="Z43" s="140" t="s">
        <v>8</v>
      </c>
      <c r="AA43" s="141"/>
      <c r="AB43" s="141"/>
      <c r="AC43" s="141"/>
      <c r="AD43" s="507" t="s">
        <v>139</v>
      </c>
      <c r="AE43" s="508"/>
      <c r="AF43" s="648" t="s">
        <v>136</v>
      </c>
      <c r="AG43" s="649"/>
      <c r="AH43" s="79"/>
      <c r="AI43" s="135" t="s">
        <v>137</v>
      </c>
      <c r="AJ43" s="79"/>
      <c r="AK43" s="136" t="s">
        <v>132</v>
      </c>
      <c r="AL43" s="202"/>
      <c r="AM43" s="137" t="s">
        <v>1</v>
      </c>
    </row>
    <row r="44" spans="1:41" s="85" customFormat="1" ht="18.75" customHeight="1" x14ac:dyDescent="0.15">
      <c r="A44" s="294"/>
      <c r="B44" s="138" t="str">
        <f>IF(C44="","","・")</f>
        <v/>
      </c>
      <c r="C44" s="505" t="str">
        <f>AP19</f>
        <v/>
      </c>
      <c r="D44" s="505"/>
      <c r="E44" s="505"/>
      <c r="F44" s="505"/>
      <c r="G44" s="505"/>
      <c r="H44" s="505"/>
      <c r="I44" s="505"/>
      <c r="J44" s="505"/>
      <c r="K44" s="505"/>
      <c r="L44" s="505"/>
      <c r="M44" s="505"/>
      <c r="N44" s="505"/>
      <c r="O44" s="505"/>
      <c r="P44" s="505"/>
      <c r="Q44" s="505"/>
      <c r="R44" s="505"/>
      <c r="S44" s="505"/>
      <c r="T44" s="505"/>
      <c r="U44" s="505"/>
      <c r="V44" s="505"/>
      <c r="W44" s="505"/>
      <c r="X44" s="505"/>
      <c r="Y44" s="505"/>
      <c r="Z44" s="505"/>
      <c r="AA44" s="505"/>
      <c r="AB44" s="505"/>
      <c r="AC44" s="505"/>
      <c r="AD44" s="505"/>
      <c r="AE44" s="506"/>
      <c r="AF44" s="502"/>
      <c r="AG44" s="503"/>
      <c r="AH44" s="503"/>
      <c r="AI44" s="503"/>
      <c r="AJ44" s="503"/>
      <c r="AK44" s="503"/>
      <c r="AL44" s="503"/>
      <c r="AM44" s="504"/>
    </row>
    <row r="45" spans="1:41" s="85" customFormat="1" ht="14.25" customHeight="1" x14ac:dyDescent="0.15">
      <c r="A45" s="294"/>
      <c r="B45" s="264" t="s">
        <v>106</v>
      </c>
      <c r="C45" s="300" t="s">
        <v>258</v>
      </c>
      <c r="D45" s="287"/>
      <c r="E45" s="300"/>
      <c r="F45" s="287"/>
      <c r="G45" s="287"/>
      <c r="H45" s="287"/>
      <c r="I45" s="287"/>
      <c r="J45" s="267"/>
      <c r="K45" s="267"/>
      <c r="L45" s="267"/>
      <c r="M45" s="267"/>
      <c r="N45" s="267"/>
      <c r="O45" s="268"/>
      <c r="P45" s="146"/>
      <c r="Q45" s="146"/>
      <c r="R45" s="146"/>
      <c r="S45" s="269"/>
      <c r="T45" s="270"/>
      <c r="U45" s="270"/>
      <c r="V45" s="270"/>
      <c r="W45" s="270"/>
      <c r="X45" s="270"/>
      <c r="Y45" s="271"/>
      <c r="Z45" s="271"/>
      <c r="AA45" s="271"/>
      <c r="AB45" s="271"/>
      <c r="AC45" s="270"/>
      <c r="AD45" s="270"/>
      <c r="AE45" s="270"/>
      <c r="AF45" s="509" t="s">
        <v>131</v>
      </c>
      <c r="AG45" s="510"/>
      <c r="AH45" s="510"/>
      <c r="AI45" s="510"/>
      <c r="AJ45" s="510"/>
      <c r="AK45" s="510"/>
      <c r="AL45" s="510"/>
      <c r="AM45" s="511"/>
      <c r="AO45" s="87" t="s">
        <v>113</v>
      </c>
    </row>
    <row r="46" spans="1:41" s="85" customFormat="1" ht="14.25" customHeight="1" x14ac:dyDescent="0.15">
      <c r="A46" s="294"/>
      <c r="B46" s="128" t="s">
        <v>128</v>
      </c>
      <c r="C46" s="654" t="s">
        <v>280</v>
      </c>
      <c r="D46" s="654"/>
      <c r="E46" s="654"/>
      <c r="F46" s="654"/>
      <c r="G46" s="654"/>
      <c r="H46" s="654"/>
      <c r="I46" s="654"/>
      <c r="J46" s="654"/>
      <c r="K46" s="654"/>
      <c r="L46" s="654"/>
      <c r="M46" s="654"/>
      <c r="N46" s="654"/>
      <c r="O46" s="654"/>
      <c r="P46" s="654"/>
      <c r="Q46" s="654"/>
      <c r="R46" s="654"/>
      <c r="S46" s="654"/>
      <c r="T46" s="654"/>
      <c r="U46" s="654"/>
      <c r="V46" s="654"/>
      <c r="W46" s="654"/>
      <c r="X46" s="654"/>
      <c r="Y46" s="654"/>
      <c r="Z46" s="654"/>
      <c r="AA46" s="654"/>
      <c r="AB46" s="654"/>
      <c r="AC46" s="654"/>
      <c r="AD46" s="654"/>
      <c r="AE46" s="655"/>
      <c r="AF46" s="512"/>
      <c r="AG46" s="513"/>
      <c r="AH46" s="513"/>
      <c r="AI46" s="513"/>
      <c r="AJ46" s="513"/>
      <c r="AK46" s="513"/>
      <c r="AL46" s="513"/>
      <c r="AM46" s="514"/>
      <c r="AO46" s="87" t="str">
        <f>IF(B20="","",IF(AF46="はい","","④を選択していますが、要件の確認が「はい」になっていません。"))</f>
        <v/>
      </c>
    </row>
    <row r="47" spans="1:41" s="85" customFormat="1" ht="14.25" customHeight="1" x14ac:dyDescent="0.15">
      <c r="A47" s="294"/>
      <c r="B47" s="128" t="s">
        <v>128</v>
      </c>
      <c r="C47" s="119" t="s">
        <v>143</v>
      </c>
      <c r="D47" s="119"/>
      <c r="E47" s="119"/>
      <c r="F47" s="119"/>
      <c r="G47" s="119"/>
      <c r="H47" s="119"/>
      <c r="I47" s="119"/>
      <c r="J47" s="119"/>
      <c r="K47" s="119"/>
      <c r="L47" s="119"/>
      <c r="M47" s="119"/>
      <c r="N47" s="119"/>
      <c r="O47" s="119"/>
      <c r="P47" s="119"/>
      <c r="Q47" s="119"/>
      <c r="R47" s="119"/>
      <c r="S47" s="119"/>
      <c r="T47" s="119"/>
      <c r="U47" s="119"/>
      <c r="V47" s="119"/>
      <c r="W47" s="119"/>
      <c r="X47" s="119"/>
      <c r="Y47" s="119"/>
      <c r="Z47" s="119"/>
      <c r="AA47" s="119"/>
      <c r="AB47" s="119"/>
      <c r="AC47" s="119"/>
      <c r="AD47" s="119"/>
      <c r="AE47" s="119"/>
      <c r="AF47" s="512"/>
      <c r="AG47" s="513"/>
      <c r="AH47" s="513"/>
      <c r="AI47" s="513"/>
      <c r="AJ47" s="513"/>
      <c r="AK47" s="513"/>
      <c r="AL47" s="513"/>
      <c r="AM47" s="514"/>
    </row>
    <row r="48" spans="1:41" ht="22.5" customHeight="1" x14ac:dyDescent="0.15">
      <c r="A48" s="134"/>
      <c r="B48" s="296"/>
      <c r="C48" s="500" t="s">
        <v>281</v>
      </c>
      <c r="D48" s="500"/>
      <c r="E48" s="500"/>
      <c r="F48" s="500"/>
      <c r="G48" s="500"/>
      <c r="H48" s="500"/>
      <c r="I48" s="500"/>
      <c r="J48" s="500"/>
      <c r="K48" s="500"/>
      <c r="L48" s="500"/>
      <c r="M48" s="500"/>
      <c r="N48" s="500"/>
      <c r="O48" s="500"/>
      <c r="P48" s="500"/>
      <c r="Q48" s="500"/>
      <c r="R48" s="500"/>
      <c r="S48" s="500"/>
      <c r="T48" s="500"/>
      <c r="U48" s="500"/>
      <c r="V48" s="500"/>
      <c r="W48" s="500"/>
      <c r="X48" s="500"/>
      <c r="Y48" s="500"/>
      <c r="Z48" s="500"/>
      <c r="AA48" s="500"/>
      <c r="AB48" s="500"/>
      <c r="AC48" s="500"/>
      <c r="AD48" s="500"/>
      <c r="AE48" s="501"/>
      <c r="AF48" s="502" t="s">
        <v>136</v>
      </c>
      <c r="AG48" s="503"/>
      <c r="AH48" s="78"/>
      <c r="AI48" s="284" t="s">
        <v>137</v>
      </c>
      <c r="AJ48" s="78"/>
      <c r="AK48" s="132" t="s">
        <v>132</v>
      </c>
      <c r="AL48" s="201"/>
      <c r="AM48" s="285" t="s">
        <v>1</v>
      </c>
    </row>
    <row r="49" spans="1:41" s="85" customFormat="1" ht="14.25" customHeight="1" x14ac:dyDescent="0.15">
      <c r="A49" s="294"/>
      <c r="B49" s="264" t="s">
        <v>235</v>
      </c>
      <c r="C49" s="300" t="s">
        <v>275</v>
      </c>
      <c r="D49" s="287"/>
      <c r="E49" s="300"/>
      <c r="F49" s="287"/>
      <c r="G49" s="287"/>
      <c r="H49" s="287"/>
      <c r="I49" s="287"/>
      <c r="J49" s="267"/>
      <c r="K49" s="267"/>
      <c r="L49" s="267"/>
      <c r="M49" s="267"/>
      <c r="N49" s="267"/>
      <c r="O49" s="268"/>
      <c r="P49" s="146"/>
      <c r="Q49" s="146"/>
      <c r="R49" s="146"/>
      <c r="S49" s="269"/>
      <c r="T49" s="270"/>
      <c r="U49" s="270"/>
      <c r="V49" s="270"/>
      <c r="W49" s="270"/>
      <c r="X49" s="270"/>
      <c r="Y49" s="271"/>
      <c r="Z49" s="271"/>
      <c r="AA49" s="271"/>
      <c r="AB49" s="271"/>
      <c r="AC49" s="270"/>
      <c r="AD49" s="270"/>
      <c r="AE49" s="270"/>
      <c r="AF49" s="509" t="s">
        <v>131</v>
      </c>
      <c r="AG49" s="510"/>
      <c r="AH49" s="510"/>
      <c r="AI49" s="510"/>
      <c r="AJ49" s="510"/>
      <c r="AK49" s="510"/>
      <c r="AL49" s="510"/>
      <c r="AM49" s="511"/>
      <c r="AO49" s="87" t="s">
        <v>113</v>
      </c>
    </row>
    <row r="50" spans="1:41" s="85" customFormat="1" ht="25.5" customHeight="1" x14ac:dyDescent="0.15">
      <c r="A50" s="294"/>
      <c r="B50" s="128" t="s">
        <v>128</v>
      </c>
      <c r="C50" s="516" t="s">
        <v>282</v>
      </c>
      <c r="D50" s="516"/>
      <c r="E50" s="516"/>
      <c r="F50" s="516"/>
      <c r="G50" s="516"/>
      <c r="H50" s="516"/>
      <c r="I50" s="516"/>
      <c r="J50" s="516"/>
      <c r="K50" s="516"/>
      <c r="L50" s="516"/>
      <c r="M50" s="516"/>
      <c r="N50" s="516"/>
      <c r="O50" s="516"/>
      <c r="P50" s="516"/>
      <c r="Q50" s="516"/>
      <c r="R50" s="516"/>
      <c r="S50" s="516"/>
      <c r="T50" s="516"/>
      <c r="U50" s="516"/>
      <c r="V50" s="516"/>
      <c r="W50" s="516"/>
      <c r="X50" s="516"/>
      <c r="Y50" s="516"/>
      <c r="Z50" s="516"/>
      <c r="AA50" s="516"/>
      <c r="AB50" s="516"/>
      <c r="AC50" s="516"/>
      <c r="AD50" s="516"/>
      <c r="AE50" s="517"/>
      <c r="AF50" s="512"/>
      <c r="AG50" s="513"/>
      <c r="AH50" s="513"/>
      <c r="AI50" s="513"/>
      <c r="AJ50" s="513"/>
      <c r="AK50" s="513"/>
      <c r="AL50" s="513"/>
      <c r="AM50" s="514"/>
      <c r="AO50" s="87" t="str">
        <f>IF(B21="","",IF(AF50="はい","","⑤を選択していますが、要件の確認が「はい」になっていません。"))</f>
        <v/>
      </c>
    </row>
    <row r="51" spans="1:41" s="85" customFormat="1" ht="14.25" customHeight="1" x14ac:dyDescent="0.15">
      <c r="A51" s="294"/>
      <c r="B51" s="262" t="s">
        <v>144</v>
      </c>
      <c r="C51" s="300"/>
      <c r="D51" s="287"/>
      <c r="E51" s="300"/>
      <c r="F51" s="287"/>
      <c r="G51" s="287"/>
      <c r="H51" s="287"/>
      <c r="I51" s="287"/>
      <c r="J51" s="267"/>
      <c r="K51" s="267"/>
      <c r="L51" s="267"/>
      <c r="M51" s="267"/>
      <c r="N51" s="267"/>
      <c r="O51" s="268"/>
      <c r="P51" s="146"/>
      <c r="Q51" s="146"/>
      <c r="R51" s="146"/>
      <c r="S51" s="269"/>
      <c r="T51" s="270"/>
      <c r="U51" s="270"/>
      <c r="V51" s="270"/>
      <c r="W51" s="270"/>
      <c r="X51" s="270"/>
      <c r="Y51" s="271"/>
      <c r="Z51" s="271"/>
      <c r="AA51" s="271"/>
      <c r="AB51" s="271"/>
      <c r="AC51" s="297"/>
      <c r="AD51" s="297"/>
      <c r="AE51" s="297"/>
      <c r="AF51" s="297"/>
      <c r="AG51" s="297"/>
      <c r="AH51" s="297"/>
      <c r="AI51" s="297"/>
      <c r="AJ51" s="297"/>
      <c r="AK51" s="297"/>
      <c r="AL51" s="297"/>
      <c r="AM51" s="148"/>
    </row>
    <row r="52" spans="1:41" ht="41.25" customHeight="1" x14ac:dyDescent="0.15">
      <c r="A52" s="149"/>
      <c r="B52" s="548" t="str">
        <f>AO10&amp;AO16&amp;AO18&amp;AO19&amp;AO20&amp;AO24&amp;AO21&amp;AO25&amp;AO46&amp;AO50</f>
        <v/>
      </c>
      <c r="C52" s="549"/>
      <c r="D52" s="549"/>
      <c r="E52" s="549"/>
      <c r="F52" s="549"/>
      <c r="G52" s="549"/>
      <c r="H52" s="549"/>
      <c r="I52" s="549"/>
      <c r="J52" s="549"/>
      <c r="K52" s="549"/>
      <c r="L52" s="549"/>
      <c r="M52" s="549"/>
      <c r="N52" s="549"/>
      <c r="O52" s="549"/>
      <c r="P52" s="549"/>
      <c r="Q52" s="549"/>
      <c r="R52" s="549"/>
      <c r="S52" s="549"/>
      <c r="T52" s="549"/>
      <c r="U52" s="549"/>
      <c r="V52" s="549"/>
      <c r="W52" s="549"/>
      <c r="X52" s="549"/>
      <c r="Y52" s="549"/>
      <c r="Z52" s="549"/>
      <c r="AA52" s="549"/>
      <c r="AB52" s="549"/>
      <c r="AC52" s="549"/>
      <c r="AD52" s="549"/>
      <c r="AE52" s="549"/>
      <c r="AF52" s="549"/>
      <c r="AG52" s="549"/>
      <c r="AH52" s="549"/>
      <c r="AI52" s="549"/>
      <c r="AJ52" s="549"/>
      <c r="AK52" s="549"/>
      <c r="AL52" s="549"/>
      <c r="AM52" s="550"/>
    </row>
    <row r="53" spans="1:41" ht="5.25" customHeight="1" x14ac:dyDescent="0.15">
      <c r="A53" s="150"/>
      <c r="B53" s="295"/>
      <c r="C53" s="151"/>
      <c r="D53" s="295"/>
      <c r="E53" s="152"/>
      <c r="F53" s="295"/>
      <c r="G53" s="295"/>
      <c r="H53" s="295"/>
      <c r="I53" s="295"/>
      <c r="J53" s="153"/>
      <c r="K53" s="153"/>
      <c r="L53" s="153"/>
      <c r="M53" s="153"/>
      <c r="N53" s="153"/>
      <c r="O53" s="154"/>
      <c r="P53" s="155"/>
      <c r="Q53" s="150"/>
      <c r="R53" s="150"/>
      <c r="S53" s="153"/>
      <c r="T53" s="295"/>
      <c r="U53" s="153"/>
      <c r="V53" s="153"/>
      <c r="W53" s="153"/>
      <c r="X53" s="153"/>
      <c r="Y53" s="295"/>
      <c r="Z53" s="295"/>
      <c r="AA53" s="295"/>
      <c r="AB53" s="295"/>
      <c r="AC53" s="151"/>
      <c r="AD53" s="153"/>
      <c r="AE53" s="153"/>
      <c r="AF53" s="153"/>
      <c r="AG53" s="153"/>
      <c r="AH53" s="153"/>
      <c r="AI53" s="156"/>
      <c r="AJ53" s="156"/>
      <c r="AK53" s="156"/>
      <c r="AL53" s="156"/>
      <c r="AM53" s="153"/>
      <c r="AN53" s="150"/>
    </row>
    <row r="54" spans="1:41" ht="18.75" customHeight="1" x14ac:dyDescent="0.15">
      <c r="A54" s="662" t="s">
        <v>99</v>
      </c>
      <c r="B54" s="662"/>
      <c r="C54" s="662"/>
      <c r="D54" s="662"/>
      <c r="E54" s="662"/>
      <c r="F54" s="662"/>
      <c r="G54" s="662"/>
      <c r="H54" s="662"/>
      <c r="I54" s="662"/>
      <c r="J54" s="662"/>
      <c r="K54" s="662"/>
      <c r="L54" s="662"/>
      <c r="M54" s="662"/>
      <c r="N54" s="662"/>
      <c r="O54" s="662"/>
      <c r="P54" s="662"/>
      <c r="Q54" s="662"/>
      <c r="R54" s="662"/>
      <c r="S54" s="662"/>
      <c r="T54" s="662"/>
      <c r="U54" s="662"/>
      <c r="V54" s="662"/>
      <c r="W54" s="662"/>
      <c r="X54" s="662"/>
      <c r="Y54" s="662"/>
      <c r="Z54" s="662"/>
      <c r="AA54" s="662"/>
      <c r="AB54" s="662"/>
      <c r="AC54" s="662"/>
      <c r="AD54" s="662"/>
      <c r="AE54" s="662"/>
      <c r="AF54" s="662"/>
      <c r="AG54" s="662"/>
      <c r="AH54" s="662"/>
      <c r="AI54" s="662"/>
      <c r="AJ54" s="662"/>
      <c r="AK54" s="662"/>
      <c r="AL54" s="662"/>
      <c r="AM54" s="662"/>
    </row>
    <row r="55" spans="1:41" s="85" customFormat="1" ht="14.25" customHeight="1" x14ac:dyDescent="0.15">
      <c r="A55" s="106" t="s">
        <v>146</v>
      </c>
      <c r="B55" s="293"/>
      <c r="C55" s="107"/>
      <c r="D55" s="107"/>
      <c r="E55" s="107"/>
      <c r="F55" s="107"/>
      <c r="G55" s="107"/>
      <c r="H55" s="107"/>
      <c r="I55" s="107"/>
      <c r="J55" s="107"/>
      <c r="K55" s="107"/>
      <c r="L55" s="107"/>
      <c r="M55" s="107"/>
      <c r="N55" s="107"/>
      <c r="O55" s="107"/>
      <c r="P55" s="107"/>
      <c r="Q55" s="107"/>
      <c r="R55" s="107"/>
      <c r="S55" s="107"/>
      <c r="T55" s="107"/>
      <c r="U55" s="107"/>
      <c r="V55" s="107"/>
      <c r="W55" s="107"/>
      <c r="X55" s="107"/>
      <c r="Y55" s="107"/>
      <c r="Z55" s="107"/>
      <c r="AA55" s="107"/>
      <c r="AB55" s="107"/>
      <c r="AC55" s="107"/>
      <c r="AD55" s="107"/>
      <c r="AE55" s="107"/>
      <c r="AF55" s="107"/>
      <c r="AG55" s="107"/>
      <c r="AH55" s="107"/>
      <c r="AI55" s="107"/>
      <c r="AJ55" s="107"/>
      <c r="AK55" s="107"/>
      <c r="AL55" s="107"/>
      <c r="AM55" s="108"/>
    </row>
    <row r="56" spans="1:41" s="85" customFormat="1" ht="14.25" customHeight="1" x14ac:dyDescent="0.15">
      <c r="A56" s="109"/>
      <c r="B56" s="262" t="s">
        <v>118</v>
      </c>
      <c r="C56" s="110"/>
      <c r="D56" s="111"/>
      <c r="E56" s="111"/>
      <c r="F56" s="111"/>
      <c r="G56" s="111"/>
      <c r="H56" s="111"/>
      <c r="I56" s="111"/>
      <c r="J56" s="111"/>
      <c r="K56" s="111"/>
      <c r="L56" s="111"/>
      <c r="M56" s="111"/>
      <c r="N56" s="111"/>
      <c r="O56" s="111"/>
      <c r="P56" s="111"/>
      <c r="Q56" s="111"/>
      <c r="R56" s="111"/>
      <c r="S56" s="111"/>
      <c r="T56" s="111"/>
      <c r="U56" s="111"/>
      <c r="V56" s="111"/>
      <c r="W56" s="107"/>
      <c r="X56" s="107"/>
      <c r="Y56" s="107"/>
      <c r="Z56" s="107"/>
      <c r="AA56" s="107"/>
      <c r="AB56" s="107"/>
      <c r="AC56" s="107"/>
      <c r="AD56" s="107"/>
      <c r="AE56" s="107"/>
      <c r="AF56" s="107"/>
      <c r="AG56" s="107"/>
      <c r="AH56" s="107"/>
      <c r="AI56" s="107"/>
      <c r="AJ56" s="107"/>
      <c r="AK56" s="107"/>
      <c r="AL56" s="107"/>
      <c r="AM56" s="108"/>
      <c r="AO56" s="87" t="s">
        <v>113</v>
      </c>
    </row>
    <row r="57" spans="1:41" s="85" customFormat="1" ht="20.25" customHeight="1" x14ac:dyDescent="0.15">
      <c r="A57" s="113"/>
      <c r="B57" s="200"/>
      <c r="C57" s="653" t="s">
        <v>246</v>
      </c>
      <c r="D57" s="654"/>
      <c r="E57" s="654"/>
      <c r="F57" s="654"/>
      <c r="G57" s="654"/>
      <c r="H57" s="654"/>
      <c r="I57" s="654"/>
      <c r="J57" s="654"/>
      <c r="K57" s="654"/>
      <c r="L57" s="654"/>
      <c r="M57" s="654"/>
      <c r="N57" s="654"/>
      <c r="O57" s="654"/>
      <c r="P57" s="654"/>
      <c r="Q57" s="654"/>
      <c r="R57" s="654"/>
      <c r="S57" s="654"/>
      <c r="T57" s="654"/>
      <c r="U57" s="654"/>
      <c r="V57" s="655"/>
      <c r="W57" s="552" t="s">
        <v>259</v>
      </c>
      <c r="X57" s="552"/>
      <c r="Y57" s="552"/>
      <c r="Z57" s="552"/>
      <c r="AA57" s="552"/>
      <c r="AB57" s="552"/>
      <c r="AC57" s="553"/>
      <c r="AD57" s="553"/>
      <c r="AE57" s="553"/>
      <c r="AF57" s="553"/>
      <c r="AG57" s="553"/>
      <c r="AH57" s="553"/>
      <c r="AI57" s="553"/>
      <c r="AJ57" s="553"/>
      <c r="AK57" s="553"/>
      <c r="AL57" s="553"/>
      <c r="AM57" s="553"/>
      <c r="AO57" s="87" t="str">
        <f>IF(AND(B57="",B59=""),"",IF(AP5&lt;&gt;4,"当該サービスは（２）での申請対象外です。",IF(OR(B17="〇",B19="〇"),"（１）の①、③に該当する場合、（２）は申請対象外です。","")))</f>
        <v/>
      </c>
    </row>
    <row r="58" spans="1:41" s="85" customFormat="1" ht="14.25" customHeight="1" x14ac:dyDescent="0.15">
      <c r="A58" s="294"/>
      <c r="B58" s="261" t="s">
        <v>119</v>
      </c>
      <c r="C58" s="111"/>
      <c r="D58" s="111"/>
      <c r="E58" s="111"/>
      <c r="F58" s="111"/>
      <c r="G58" s="111"/>
      <c r="H58" s="111"/>
      <c r="I58" s="111"/>
      <c r="J58" s="111"/>
      <c r="K58" s="111"/>
      <c r="L58" s="111"/>
      <c r="M58" s="111"/>
      <c r="N58" s="111"/>
      <c r="O58" s="111"/>
      <c r="P58" s="111"/>
      <c r="Q58" s="111"/>
      <c r="R58" s="111"/>
      <c r="S58" s="111"/>
      <c r="T58" s="111"/>
      <c r="U58" s="111"/>
      <c r="V58" s="111"/>
      <c r="W58" s="157"/>
      <c r="X58" s="157"/>
      <c r="Y58" s="157"/>
      <c r="Z58" s="157"/>
      <c r="AA58" s="157"/>
      <c r="AB58" s="157"/>
      <c r="AC58" s="157"/>
      <c r="AD58" s="157"/>
      <c r="AE58" s="157"/>
      <c r="AF58" s="157"/>
      <c r="AG58" s="157"/>
      <c r="AH58" s="157"/>
      <c r="AI58" s="157"/>
      <c r="AJ58" s="157"/>
      <c r="AK58" s="157"/>
      <c r="AL58" s="157"/>
      <c r="AM58" s="158"/>
    </row>
    <row r="59" spans="1:41" s="85" customFormat="1" ht="20.25" customHeight="1" x14ac:dyDescent="0.15">
      <c r="A59" s="114"/>
      <c r="B59" s="200"/>
      <c r="C59" s="656" t="s">
        <v>241</v>
      </c>
      <c r="D59" s="656"/>
      <c r="E59" s="656"/>
      <c r="F59" s="656"/>
      <c r="G59" s="656"/>
      <c r="H59" s="656"/>
      <c r="I59" s="656"/>
      <c r="J59" s="656"/>
      <c r="K59" s="656"/>
      <c r="L59" s="656"/>
      <c r="M59" s="656"/>
      <c r="N59" s="656"/>
      <c r="O59" s="656"/>
      <c r="P59" s="656"/>
      <c r="Q59" s="656"/>
      <c r="R59" s="656"/>
      <c r="S59" s="656"/>
      <c r="T59" s="656"/>
      <c r="U59" s="656"/>
      <c r="V59" s="656"/>
      <c r="W59" s="552" t="s">
        <v>259</v>
      </c>
      <c r="X59" s="552"/>
      <c r="Y59" s="552"/>
      <c r="Z59" s="552"/>
      <c r="AA59" s="552"/>
      <c r="AB59" s="552"/>
      <c r="AC59" s="553"/>
      <c r="AD59" s="553"/>
      <c r="AE59" s="553"/>
      <c r="AF59" s="553"/>
      <c r="AG59" s="553"/>
      <c r="AH59" s="553"/>
      <c r="AI59" s="553"/>
      <c r="AJ59" s="553"/>
      <c r="AK59" s="553"/>
      <c r="AL59" s="553"/>
      <c r="AM59" s="553"/>
    </row>
    <row r="60" spans="1:41" s="85" customFormat="1" ht="12" x14ac:dyDescent="0.15">
      <c r="A60" s="117"/>
      <c r="B60" s="521" t="s">
        <v>242</v>
      </c>
      <c r="C60" s="522"/>
      <c r="D60" s="522"/>
      <c r="E60" s="522"/>
      <c r="F60" s="522"/>
      <c r="G60" s="522"/>
      <c r="H60" s="522"/>
      <c r="I60" s="522"/>
      <c r="J60" s="522"/>
      <c r="K60" s="522"/>
      <c r="L60" s="522"/>
      <c r="M60" s="522"/>
      <c r="N60" s="522"/>
      <c r="O60" s="522"/>
      <c r="P60" s="522"/>
      <c r="Q60" s="522"/>
      <c r="R60" s="522"/>
      <c r="S60" s="522"/>
      <c r="T60" s="522"/>
      <c r="U60" s="522"/>
      <c r="V60" s="522"/>
      <c r="W60" s="522"/>
      <c r="X60" s="522"/>
      <c r="Y60" s="522"/>
      <c r="Z60" s="522"/>
      <c r="AA60" s="522"/>
      <c r="AB60" s="522"/>
      <c r="AC60" s="522"/>
      <c r="AD60" s="522"/>
      <c r="AE60" s="522"/>
      <c r="AF60" s="522"/>
      <c r="AG60" s="522"/>
      <c r="AH60" s="522"/>
      <c r="AI60" s="522"/>
      <c r="AJ60" s="522"/>
      <c r="AK60" s="522"/>
      <c r="AL60" s="522"/>
      <c r="AM60" s="523"/>
    </row>
    <row r="61" spans="1:41" s="85" customFormat="1" ht="14.25" customHeight="1" x14ac:dyDescent="0.15">
      <c r="A61" s="106" t="s">
        <v>157</v>
      </c>
      <c r="B61" s="118"/>
      <c r="C61" s="293"/>
      <c r="D61" s="293"/>
      <c r="E61" s="119"/>
      <c r="F61" s="293"/>
      <c r="G61" s="293"/>
      <c r="H61" s="293"/>
      <c r="I61" s="293"/>
      <c r="J61" s="120"/>
      <c r="K61" s="120"/>
      <c r="L61" s="120"/>
      <c r="M61" s="120"/>
      <c r="N61" s="120"/>
      <c r="O61" s="121"/>
      <c r="P61" s="122"/>
      <c r="Q61" s="122"/>
      <c r="R61" s="122"/>
      <c r="S61" s="123"/>
      <c r="T61" s="124"/>
      <c r="U61" s="123"/>
      <c r="V61" s="123"/>
      <c r="W61" s="123"/>
      <c r="X61" s="123"/>
      <c r="Y61" s="124"/>
      <c r="Z61" s="124"/>
      <c r="AA61" s="124"/>
      <c r="AB61" s="124"/>
      <c r="AC61" s="123"/>
      <c r="AD61" s="123"/>
      <c r="AE61" s="123"/>
      <c r="AF61" s="123"/>
      <c r="AG61" s="123"/>
      <c r="AH61" s="123"/>
      <c r="AI61" s="125"/>
      <c r="AJ61" s="125"/>
      <c r="AK61" s="125"/>
      <c r="AL61" s="125"/>
      <c r="AM61" s="126"/>
    </row>
    <row r="62" spans="1:41" s="85" customFormat="1" ht="18.75" customHeight="1" x14ac:dyDescent="0.15">
      <c r="A62" s="104"/>
      <c r="B62" s="668" t="s">
        <v>148</v>
      </c>
      <c r="C62" s="669"/>
      <c r="D62" s="669"/>
      <c r="E62" s="669"/>
      <c r="F62" s="669"/>
      <c r="G62" s="669"/>
      <c r="H62" s="669"/>
      <c r="I62" s="669"/>
      <c r="J62" s="669"/>
      <c r="K62" s="669"/>
      <c r="L62" s="669"/>
      <c r="M62" s="669"/>
      <c r="N62" s="669"/>
      <c r="O62" s="669"/>
      <c r="P62" s="669"/>
      <c r="Q62" s="669"/>
      <c r="R62" s="669"/>
      <c r="S62" s="669"/>
      <c r="T62" s="669"/>
      <c r="U62" s="669"/>
      <c r="V62" s="669"/>
      <c r="W62" s="669"/>
      <c r="X62" s="669"/>
      <c r="Y62" s="669"/>
      <c r="Z62" s="669"/>
      <c r="AA62" s="669"/>
      <c r="AB62" s="669"/>
      <c r="AC62" s="669"/>
      <c r="AD62" s="669"/>
      <c r="AE62" s="670"/>
      <c r="AF62" s="509" t="s">
        <v>131</v>
      </c>
      <c r="AG62" s="510"/>
      <c r="AH62" s="510"/>
      <c r="AI62" s="510"/>
      <c r="AJ62" s="510"/>
      <c r="AK62" s="510"/>
      <c r="AL62" s="510"/>
      <c r="AM62" s="511"/>
      <c r="AO62" s="87" t="s">
        <v>113</v>
      </c>
    </row>
    <row r="63" spans="1:41" s="85" customFormat="1" ht="23.25" customHeight="1" x14ac:dyDescent="0.15">
      <c r="A63" s="127"/>
      <c r="B63" s="128" t="s">
        <v>128</v>
      </c>
      <c r="C63" s="666" t="s">
        <v>147</v>
      </c>
      <c r="D63" s="666"/>
      <c r="E63" s="666"/>
      <c r="F63" s="666"/>
      <c r="G63" s="666"/>
      <c r="H63" s="666"/>
      <c r="I63" s="666"/>
      <c r="J63" s="666"/>
      <c r="K63" s="666"/>
      <c r="L63" s="666"/>
      <c r="M63" s="666"/>
      <c r="N63" s="666"/>
      <c r="O63" s="666"/>
      <c r="P63" s="666"/>
      <c r="Q63" s="666"/>
      <c r="R63" s="666"/>
      <c r="S63" s="666"/>
      <c r="T63" s="666"/>
      <c r="U63" s="666"/>
      <c r="V63" s="666"/>
      <c r="W63" s="666"/>
      <c r="X63" s="666"/>
      <c r="Y63" s="666"/>
      <c r="Z63" s="666"/>
      <c r="AA63" s="666"/>
      <c r="AB63" s="666"/>
      <c r="AC63" s="666"/>
      <c r="AD63" s="666"/>
      <c r="AE63" s="667"/>
      <c r="AF63" s="657"/>
      <c r="AG63" s="658"/>
      <c r="AH63" s="658"/>
      <c r="AI63" s="658"/>
      <c r="AJ63" s="658"/>
      <c r="AK63" s="658"/>
      <c r="AL63" s="658"/>
      <c r="AM63" s="659"/>
      <c r="AO63" s="87" t="str">
        <f>IF(I11="","",IF(AF63="はい","","（２）を選択していますが、確認事項の1つ目が「はい」になっていません。"))</f>
        <v/>
      </c>
    </row>
    <row r="64" spans="1:41" s="85" customFormat="1" ht="22.5" customHeight="1" x14ac:dyDescent="0.15">
      <c r="A64" s="129"/>
      <c r="B64" s="128" t="s">
        <v>128</v>
      </c>
      <c r="C64" s="712" t="s">
        <v>151</v>
      </c>
      <c r="D64" s="712"/>
      <c r="E64" s="712"/>
      <c r="F64" s="712"/>
      <c r="G64" s="712"/>
      <c r="H64" s="712"/>
      <c r="I64" s="712"/>
      <c r="J64" s="712"/>
      <c r="K64" s="712"/>
      <c r="L64" s="712"/>
      <c r="M64" s="712"/>
      <c r="N64" s="712"/>
      <c r="O64" s="712"/>
      <c r="P64" s="712"/>
      <c r="Q64" s="712"/>
      <c r="R64" s="712"/>
      <c r="S64" s="712"/>
      <c r="T64" s="712"/>
      <c r="U64" s="712"/>
      <c r="V64" s="712"/>
      <c r="W64" s="712"/>
      <c r="X64" s="712"/>
      <c r="Y64" s="712"/>
      <c r="Z64" s="712"/>
      <c r="AA64" s="712"/>
      <c r="AB64" s="712"/>
      <c r="AC64" s="712"/>
      <c r="AD64" s="712"/>
      <c r="AE64" s="713"/>
      <c r="AF64" s="657"/>
      <c r="AG64" s="658"/>
      <c r="AH64" s="658"/>
      <c r="AI64" s="658"/>
      <c r="AJ64" s="658"/>
      <c r="AK64" s="658"/>
      <c r="AL64" s="658"/>
      <c r="AM64" s="659"/>
      <c r="AO64" s="87" t="str">
        <f>IF(I11="","",IF(AF64="はい","","（２）を選択していますが、確認事項の２つ目が「はい」になっていません。"))</f>
        <v/>
      </c>
    </row>
    <row r="65" spans="1:41" s="85" customFormat="1" ht="18.75" customHeight="1" x14ac:dyDescent="0.15">
      <c r="A65" s="294"/>
      <c r="B65" s="159"/>
      <c r="C65" s="671" t="s">
        <v>149</v>
      </c>
      <c r="D65" s="671"/>
      <c r="E65" s="671"/>
      <c r="F65" s="671"/>
      <c r="G65" s="671"/>
      <c r="H65" s="671"/>
      <c r="I65" s="671"/>
      <c r="J65" s="671"/>
      <c r="K65" s="671"/>
      <c r="L65" s="671"/>
      <c r="M65" s="671"/>
      <c r="N65" s="671"/>
      <c r="O65" s="671"/>
      <c r="P65" s="671"/>
      <c r="Q65" s="671"/>
      <c r="R65" s="671"/>
      <c r="S65" s="671"/>
      <c r="T65" s="671"/>
      <c r="U65" s="671"/>
      <c r="V65" s="671"/>
      <c r="W65" s="671"/>
      <c r="X65" s="671"/>
      <c r="Y65" s="671"/>
      <c r="Z65" s="671"/>
      <c r="AA65" s="671"/>
      <c r="AB65" s="671"/>
      <c r="AC65" s="671"/>
      <c r="AD65" s="671"/>
      <c r="AE65" s="672"/>
      <c r="AF65" s="512"/>
      <c r="AG65" s="513"/>
      <c r="AH65" s="513"/>
      <c r="AI65" s="513"/>
      <c r="AJ65" s="513"/>
      <c r="AK65" s="513"/>
      <c r="AL65" s="513"/>
      <c r="AM65" s="514"/>
      <c r="AO65" s="87" t="str">
        <f>IF(AF64&lt;&gt;"はい","",IF(OR(AF65="該当",AF66="該当"),"","通常形態での通所サービス提供が困難であり、感染の未然に代替措置を取った際の状況が選択されていません。"))</f>
        <v/>
      </c>
    </row>
    <row r="66" spans="1:41" ht="18.75" customHeight="1" x14ac:dyDescent="0.15">
      <c r="A66" s="134"/>
      <c r="B66" s="294"/>
      <c r="C66" s="663" t="s">
        <v>150</v>
      </c>
      <c r="D66" s="663"/>
      <c r="E66" s="663"/>
      <c r="F66" s="663"/>
      <c r="G66" s="664"/>
      <c r="H66" s="664"/>
      <c r="I66" s="664"/>
      <c r="J66" s="664"/>
      <c r="K66" s="664"/>
      <c r="L66" s="664"/>
      <c r="M66" s="664"/>
      <c r="N66" s="664"/>
      <c r="O66" s="664"/>
      <c r="P66" s="664"/>
      <c r="Q66" s="664"/>
      <c r="R66" s="664"/>
      <c r="S66" s="664"/>
      <c r="T66" s="664"/>
      <c r="U66" s="664"/>
      <c r="V66" s="664"/>
      <c r="W66" s="664"/>
      <c r="X66" s="664"/>
      <c r="Y66" s="664"/>
      <c r="Z66" s="664"/>
      <c r="AA66" s="664"/>
      <c r="AB66" s="664"/>
      <c r="AC66" s="664"/>
      <c r="AD66" s="664"/>
      <c r="AE66" s="665"/>
      <c r="AF66" s="512"/>
      <c r="AG66" s="513"/>
      <c r="AH66" s="513"/>
      <c r="AI66" s="513"/>
      <c r="AJ66" s="513"/>
      <c r="AK66" s="513"/>
      <c r="AL66" s="513"/>
      <c r="AM66" s="514"/>
    </row>
    <row r="67" spans="1:41" s="85" customFormat="1" ht="18" customHeight="1" x14ac:dyDescent="0.15">
      <c r="A67" s="294"/>
      <c r="B67" s="262" t="s">
        <v>144</v>
      </c>
      <c r="C67" s="257"/>
      <c r="D67" s="282"/>
      <c r="E67" s="283"/>
      <c r="F67" s="282"/>
      <c r="G67" s="282"/>
      <c r="H67" s="282"/>
      <c r="I67" s="282"/>
      <c r="J67" s="123"/>
      <c r="K67" s="123"/>
      <c r="L67" s="123"/>
      <c r="M67" s="123"/>
      <c r="N67" s="123"/>
      <c r="O67" s="145"/>
      <c r="P67" s="146"/>
      <c r="Q67" s="110"/>
      <c r="R67" s="110"/>
      <c r="S67" s="123"/>
      <c r="T67" s="124"/>
      <c r="U67" s="124"/>
      <c r="V67" s="124"/>
      <c r="W67" s="124"/>
      <c r="X67" s="124"/>
      <c r="Y67" s="282"/>
      <c r="Z67" s="282"/>
      <c r="AA67" s="282"/>
      <c r="AB67" s="282"/>
      <c r="AC67" s="124"/>
      <c r="AD67" s="124"/>
      <c r="AE67" s="124"/>
      <c r="AF67" s="297"/>
      <c r="AG67" s="297"/>
      <c r="AH67" s="297"/>
      <c r="AI67" s="297"/>
      <c r="AJ67" s="297"/>
      <c r="AK67" s="297"/>
      <c r="AL67" s="297"/>
      <c r="AM67" s="148"/>
    </row>
    <row r="68" spans="1:41" ht="30" customHeight="1" x14ac:dyDescent="0.15">
      <c r="A68" s="149"/>
      <c r="B68" s="548" t="str">
        <f>AO57&amp;AO11&amp;AO63&amp;AO64&amp;AO65</f>
        <v/>
      </c>
      <c r="C68" s="549"/>
      <c r="D68" s="549"/>
      <c r="E68" s="549"/>
      <c r="F68" s="549"/>
      <c r="G68" s="549"/>
      <c r="H68" s="549"/>
      <c r="I68" s="549"/>
      <c r="J68" s="549"/>
      <c r="K68" s="549"/>
      <c r="L68" s="549"/>
      <c r="M68" s="549"/>
      <c r="N68" s="549"/>
      <c r="O68" s="549"/>
      <c r="P68" s="549"/>
      <c r="Q68" s="549"/>
      <c r="R68" s="549"/>
      <c r="S68" s="549"/>
      <c r="T68" s="549"/>
      <c r="U68" s="549"/>
      <c r="V68" s="549"/>
      <c r="W68" s="549"/>
      <c r="X68" s="549"/>
      <c r="Y68" s="549"/>
      <c r="Z68" s="549"/>
      <c r="AA68" s="549"/>
      <c r="AB68" s="549"/>
      <c r="AC68" s="549"/>
      <c r="AD68" s="549"/>
      <c r="AE68" s="549"/>
      <c r="AF68" s="549"/>
      <c r="AG68" s="549"/>
      <c r="AH68" s="549"/>
      <c r="AI68" s="549"/>
      <c r="AJ68" s="549"/>
      <c r="AK68" s="549"/>
      <c r="AL68" s="549"/>
      <c r="AM68" s="550"/>
    </row>
    <row r="69" spans="1:41" ht="5.25" customHeight="1" x14ac:dyDescent="0.15">
      <c r="A69" s="160"/>
      <c r="B69" s="293"/>
      <c r="C69" s="161"/>
      <c r="D69" s="293"/>
      <c r="E69" s="119"/>
      <c r="F69" s="293"/>
      <c r="G69" s="293"/>
      <c r="H69" s="293"/>
      <c r="I69" s="293"/>
      <c r="J69" s="120"/>
      <c r="K69" s="120"/>
      <c r="L69" s="120"/>
      <c r="M69" s="120"/>
      <c r="N69" s="120"/>
      <c r="O69" s="162"/>
      <c r="P69" s="163"/>
      <c r="Q69" s="160"/>
      <c r="R69" s="160"/>
      <c r="S69" s="120"/>
      <c r="T69" s="293"/>
      <c r="U69" s="120"/>
      <c r="V69" s="120"/>
      <c r="W69" s="120"/>
      <c r="X69" s="120"/>
      <c r="Y69" s="293"/>
      <c r="Z69" s="293"/>
      <c r="AA69" s="293"/>
      <c r="AB69" s="293"/>
      <c r="AC69" s="161"/>
      <c r="AD69" s="120"/>
      <c r="AE69" s="120"/>
      <c r="AF69" s="120"/>
      <c r="AG69" s="120"/>
      <c r="AH69" s="120"/>
      <c r="AI69" s="164"/>
      <c r="AJ69" s="164"/>
      <c r="AK69" s="164"/>
      <c r="AL69" s="164"/>
      <c r="AM69" s="120"/>
    </row>
    <row r="70" spans="1:41" ht="24.75" customHeight="1" x14ac:dyDescent="0.15">
      <c r="A70" s="693" t="s">
        <v>153</v>
      </c>
      <c r="B70" s="693"/>
      <c r="C70" s="693"/>
      <c r="D70" s="693"/>
      <c r="E70" s="693"/>
      <c r="F70" s="693"/>
      <c r="G70" s="693"/>
      <c r="H70" s="693"/>
      <c r="I70" s="693"/>
      <c r="J70" s="693"/>
      <c r="K70" s="693"/>
      <c r="L70" s="693"/>
      <c r="M70" s="693"/>
      <c r="N70" s="693"/>
      <c r="O70" s="693"/>
      <c r="P70" s="693"/>
      <c r="Q70" s="693"/>
      <c r="R70" s="693"/>
      <c r="S70" s="693"/>
      <c r="T70" s="693"/>
      <c r="U70" s="693"/>
      <c r="V70" s="693"/>
      <c r="W70" s="693"/>
      <c r="X70" s="693"/>
      <c r="Y70" s="693"/>
      <c r="Z70" s="693"/>
      <c r="AA70" s="693"/>
      <c r="AB70" s="693"/>
      <c r="AC70" s="693"/>
      <c r="AD70" s="693"/>
      <c r="AE70" s="693"/>
      <c r="AF70" s="693"/>
      <c r="AG70" s="693"/>
      <c r="AH70" s="693"/>
      <c r="AI70" s="693"/>
      <c r="AJ70" s="693"/>
      <c r="AK70" s="693"/>
      <c r="AL70" s="693"/>
      <c r="AM70" s="693"/>
    </row>
    <row r="71" spans="1:41" s="85" customFormat="1" ht="14.25" customHeight="1" x14ac:dyDescent="0.15">
      <c r="A71" s="106" t="s">
        <v>146</v>
      </c>
      <c r="B71" s="293"/>
      <c r="C71" s="107"/>
      <c r="D71" s="107"/>
      <c r="E71" s="107"/>
      <c r="F71" s="107"/>
      <c r="G71" s="107"/>
      <c r="H71" s="107"/>
      <c r="I71" s="107"/>
      <c r="J71" s="107"/>
      <c r="K71" s="107"/>
      <c r="L71" s="107"/>
      <c r="M71" s="107"/>
      <c r="N71" s="107"/>
      <c r="O71" s="107"/>
      <c r="P71" s="107"/>
      <c r="Q71" s="107"/>
      <c r="R71" s="107"/>
      <c r="S71" s="107"/>
      <c r="T71" s="107"/>
      <c r="U71" s="107"/>
      <c r="V71" s="107"/>
      <c r="W71" s="107"/>
      <c r="X71" s="107"/>
      <c r="Y71" s="107"/>
      <c r="Z71" s="107"/>
      <c r="AA71" s="107"/>
      <c r="AB71" s="107"/>
      <c r="AC71" s="107"/>
      <c r="AD71" s="107"/>
      <c r="AE71" s="107"/>
      <c r="AF71" s="107"/>
      <c r="AG71" s="107"/>
      <c r="AH71" s="107"/>
      <c r="AI71" s="107"/>
      <c r="AJ71" s="107"/>
      <c r="AK71" s="107"/>
      <c r="AL71" s="107"/>
      <c r="AM71" s="108"/>
    </row>
    <row r="72" spans="1:41" s="85" customFormat="1" ht="14.25" customHeight="1" x14ac:dyDescent="0.15">
      <c r="A72" s="109"/>
      <c r="B72" s="262" t="s">
        <v>154</v>
      </c>
      <c r="C72" s="110"/>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c r="AD72" s="111"/>
      <c r="AE72" s="111"/>
      <c r="AF72" s="111"/>
      <c r="AG72" s="111"/>
      <c r="AH72" s="111"/>
      <c r="AI72" s="111"/>
      <c r="AJ72" s="111"/>
      <c r="AK72" s="111"/>
      <c r="AL72" s="111"/>
      <c r="AM72" s="112"/>
    </row>
    <row r="73" spans="1:41" s="85" customFormat="1" ht="20.25" customHeight="1" x14ac:dyDescent="0.15">
      <c r="A73" s="113"/>
      <c r="B73" s="200"/>
      <c r="C73" s="515" t="s">
        <v>155</v>
      </c>
      <c r="D73" s="516"/>
      <c r="E73" s="516"/>
      <c r="F73" s="516"/>
      <c r="G73" s="516"/>
      <c r="H73" s="516"/>
      <c r="I73" s="516"/>
      <c r="J73" s="516"/>
      <c r="K73" s="516"/>
      <c r="L73" s="516"/>
      <c r="M73" s="516"/>
      <c r="N73" s="516"/>
      <c r="O73" s="516"/>
      <c r="P73" s="516"/>
      <c r="Q73" s="516"/>
      <c r="R73" s="516"/>
      <c r="S73" s="516"/>
      <c r="T73" s="516"/>
      <c r="U73" s="516"/>
      <c r="V73" s="517"/>
      <c r="W73" s="200"/>
      <c r="X73" s="515" t="s">
        <v>156</v>
      </c>
      <c r="Y73" s="516"/>
      <c r="Z73" s="516"/>
      <c r="AA73" s="516"/>
      <c r="AB73" s="516"/>
      <c r="AC73" s="516"/>
      <c r="AD73" s="516"/>
      <c r="AE73" s="516"/>
      <c r="AF73" s="516"/>
      <c r="AG73" s="516"/>
      <c r="AH73" s="516"/>
      <c r="AI73" s="516"/>
      <c r="AJ73" s="516"/>
      <c r="AK73" s="516"/>
      <c r="AL73" s="516"/>
      <c r="AM73" s="517"/>
    </row>
    <row r="74" spans="1:41" s="85" customFormat="1" ht="18.75" customHeight="1" x14ac:dyDescent="0.15">
      <c r="A74" s="106" t="s">
        <v>159</v>
      </c>
      <c r="B74" s="118"/>
      <c r="C74" s="293"/>
      <c r="D74" s="293"/>
      <c r="E74" s="119"/>
      <c r="F74" s="293"/>
      <c r="G74" s="293"/>
      <c r="H74" s="293"/>
      <c r="I74" s="293"/>
      <c r="J74" s="120"/>
      <c r="K74" s="120"/>
      <c r="L74" s="120"/>
      <c r="M74" s="120"/>
      <c r="N74" s="120"/>
      <c r="O74" s="121"/>
      <c r="P74" s="122"/>
      <c r="Q74" s="122"/>
      <c r="R74" s="122"/>
      <c r="S74" s="123"/>
      <c r="T74" s="124"/>
      <c r="U74" s="123"/>
      <c r="V74" s="123"/>
      <c r="W74" s="123"/>
      <c r="X74" s="123"/>
      <c r="Y74" s="124"/>
      <c r="Z74" s="124"/>
      <c r="AA74" s="124"/>
      <c r="AB74" s="124"/>
      <c r="AC74" s="123"/>
      <c r="AD74" s="123"/>
      <c r="AE74" s="123"/>
      <c r="AF74" s="123"/>
      <c r="AG74" s="123"/>
      <c r="AH74" s="123"/>
      <c r="AI74" s="125"/>
      <c r="AJ74" s="125"/>
      <c r="AK74" s="125"/>
      <c r="AL74" s="125"/>
      <c r="AM74" s="126"/>
    </row>
    <row r="75" spans="1:41" s="85" customFormat="1" ht="18.75" customHeight="1" x14ac:dyDescent="0.15">
      <c r="A75" s="104"/>
      <c r="B75" s="668" t="s">
        <v>148</v>
      </c>
      <c r="C75" s="669"/>
      <c r="D75" s="669"/>
      <c r="E75" s="669"/>
      <c r="F75" s="669"/>
      <c r="G75" s="669"/>
      <c r="H75" s="669"/>
      <c r="I75" s="669"/>
      <c r="J75" s="669"/>
      <c r="K75" s="669"/>
      <c r="L75" s="669"/>
      <c r="M75" s="669"/>
      <c r="N75" s="669"/>
      <c r="O75" s="669"/>
      <c r="P75" s="669"/>
      <c r="Q75" s="669"/>
      <c r="R75" s="669"/>
      <c r="S75" s="669"/>
      <c r="T75" s="669"/>
      <c r="U75" s="669"/>
      <c r="V75" s="669"/>
      <c r="W75" s="669"/>
      <c r="X75" s="669"/>
      <c r="Y75" s="669"/>
      <c r="Z75" s="669"/>
      <c r="AA75" s="669"/>
      <c r="AB75" s="669"/>
      <c r="AC75" s="669"/>
      <c r="AD75" s="669"/>
      <c r="AE75" s="670"/>
      <c r="AF75" s="509" t="s">
        <v>131</v>
      </c>
      <c r="AG75" s="510"/>
      <c r="AH75" s="510"/>
      <c r="AI75" s="510"/>
      <c r="AJ75" s="510"/>
      <c r="AK75" s="510"/>
      <c r="AL75" s="510"/>
      <c r="AM75" s="511"/>
    </row>
    <row r="76" spans="1:41" s="85" customFormat="1" ht="23.25" customHeight="1" x14ac:dyDescent="0.15">
      <c r="A76" s="127"/>
      <c r="B76" s="128" t="s">
        <v>128</v>
      </c>
      <c r="C76" s="712" t="s">
        <v>243</v>
      </c>
      <c r="D76" s="712"/>
      <c r="E76" s="712"/>
      <c r="F76" s="712"/>
      <c r="G76" s="712"/>
      <c r="H76" s="712"/>
      <c r="I76" s="712"/>
      <c r="J76" s="712"/>
      <c r="K76" s="712"/>
      <c r="L76" s="712"/>
      <c r="M76" s="712"/>
      <c r="N76" s="712"/>
      <c r="O76" s="712"/>
      <c r="P76" s="712"/>
      <c r="Q76" s="712"/>
      <c r="R76" s="712"/>
      <c r="S76" s="712"/>
      <c r="T76" s="712"/>
      <c r="U76" s="712"/>
      <c r="V76" s="712"/>
      <c r="W76" s="712"/>
      <c r="X76" s="712"/>
      <c r="Y76" s="712"/>
      <c r="Z76" s="712"/>
      <c r="AA76" s="712"/>
      <c r="AB76" s="712"/>
      <c r="AC76" s="712"/>
      <c r="AD76" s="712"/>
      <c r="AE76" s="713"/>
      <c r="AF76" s="512"/>
      <c r="AG76" s="513"/>
      <c r="AH76" s="513"/>
      <c r="AI76" s="513"/>
      <c r="AJ76" s="513"/>
      <c r="AK76" s="513"/>
      <c r="AL76" s="513"/>
      <c r="AM76" s="514"/>
    </row>
    <row r="77" spans="1:41" s="85" customFormat="1" ht="22.5" customHeight="1" x14ac:dyDescent="0.15">
      <c r="A77" s="129"/>
      <c r="B77" s="159"/>
      <c r="C77" s="708" t="s">
        <v>160</v>
      </c>
      <c r="D77" s="708"/>
      <c r="E77" s="708"/>
      <c r="F77" s="709"/>
      <c r="G77" s="709"/>
      <c r="H77" s="709"/>
      <c r="I77" s="709"/>
      <c r="J77" s="709"/>
      <c r="K77" s="709"/>
      <c r="L77" s="709"/>
      <c r="M77" s="709"/>
      <c r="N77" s="709"/>
      <c r="O77" s="709"/>
      <c r="P77" s="709"/>
      <c r="Q77" s="709"/>
      <c r="R77" s="709"/>
      <c r="S77" s="709"/>
      <c r="T77" s="709"/>
      <c r="U77" s="708" t="s">
        <v>161</v>
      </c>
      <c r="V77" s="708"/>
      <c r="W77" s="708"/>
      <c r="X77" s="709"/>
      <c r="Y77" s="709"/>
      <c r="Z77" s="709"/>
      <c r="AA77" s="709"/>
      <c r="AB77" s="709"/>
      <c r="AC77" s="709"/>
      <c r="AD77" s="709"/>
      <c r="AE77" s="709"/>
      <c r="AF77" s="710"/>
      <c r="AG77" s="710"/>
      <c r="AH77" s="710"/>
      <c r="AI77" s="710"/>
      <c r="AJ77" s="710"/>
      <c r="AK77" s="710"/>
      <c r="AL77" s="710"/>
      <c r="AM77" s="711"/>
    </row>
    <row r="78" spans="1:41" s="85" customFormat="1" ht="23.25" customHeight="1" x14ac:dyDescent="0.15">
      <c r="A78" s="127"/>
      <c r="B78" s="128" t="s">
        <v>128</v>
      </c>
      <c r="C78" s="712" t="s">
        <v>244</v>
      </c>
      <c r="D78" s="712"/>
      <c r="E78" s="712"/>
      <c r="F78" s="712"/>
      <c r="G78" s="712"/>
      <c r="H78" s="712"/>
      <c r="I78" s="712"/>
      <c r="J78" s="712"/>
      <c r="K78" s="712"/>
      <c r="L78" s="712"/>
      <c r="M78" s="712"/>
      <c r="N78" s="712"/>
      <c r="O78" s="712"/>
      <c r="P78" s="712"/>
      <c r="Q78" s="712"/>
      <c r="R78" s="712"/>
      <c r="S78" s="712"/>
      <c r="T78" s="712"/>
      <c r="U78" s="712"/>
      <c r="V78" s="712"/>
      <c r="W78" s="712"/>
      <c r="X78" s="712"/>
      <c r="Y78" s="712"/>
      <c r="Z78" s="712"/>
      <c r="AA78" s="712"/>
      <c r="AB78" s="712"/>
      <c r="AC78" s="712"/>
      <c r="AD78" s="712"/>
      <c r="AE78" s="713"/>
      <c r="AF78" s="512"/>
      <c r="AG78" s="513"/>
      <c r="AH78" s="513"/>
      <c r="AI78" s="513"/>
      <c r="AJ78" s="513"/>
      <c r="AK78" s="513"/>
      <c r="AL78" s="513"/>
      <c r="AM78" s="514"/>
    </row>
    <row r="79" spans="1:41" s="85" customFormat="1" ht="22.5" customHeight="1" x14ac:dyDescent="0.15">
      <c r="A79" s="129"/>
      <c r="B79" s="159"/>
      <c r="C79" s="708" t="s">
        <v>160</v>
      </c>
      <c r="D79" s="708"/>
      <c r="E79" s="708"/>
      <c r="F79" s="709"/>
      <c r="G79" s="709"/>
      <c r="H79" s="709"/>
      <c r="I79" s="709"/>
      <c r="J79" s="709"/>
      <c r="K79" s="709"/>
      <c r="L79" s="709"/>
      <c r="M79" s="709"/>
      <c r="N79" s="709"/>
      <c r="O79" s="709"/>
      <c r="P79" s="709"/>
      <c r="Q79" s="709"/>
      <c r="R79" s="709"/>
      <c r="S79" s="709"/>
      <c r="T79" s="709"/>
      <c r="U79" s="708" t="s">
        <v>161</v>
      </c>
      <c r="V79" s="708"/>
      <c r="W79" s="708"/>
      <c r="X79" s="709"/>
      <c r="Y79" s="709"/>
      <c r="Z79" s="709"/>
      <c r="AA79" s="709"/>
      <c r="AB79" s="709"/>
      <c r="AC79" s="709"/>
      <c r="AD79" s="709"/>
      <c r="AE79" s="709"/>
      <c r="AF79" s="710"/>
      <c r="AG79" s="710"/>
      <c r="AH79" s="710"/>
      <c r="AI79" s="710"/>
      <c r="AJ79" s="710"/>
      <c r="AK79" s="710"/>
      <c r="AL79" s="710"/>
      <c r="AM79" s="711"/>
    </row>
    <row r="80" spans="1:41" s="85" customFormat="1" ht="55.5" customHeight="1" x14ac:dyDescent="0.15">
      <c r="A80" s="296"/>
      <c r="B80" s="736" t="s">
        <v>245</v>
      </c>
      <c r="C80" s="737"/>
      <c r="D80" s="737"/>
      <c r="E80" s="737"/>
      <c r="F80" s="737"/>
      <c r="G80" s="737"/>
      <c r="H80" s="737"/>
      <c r="I80" s="737"/>
      <c r="J80" s="737"/>
      <c r="K80" s="737"/>
      <c r="L80" s="737"/>
      <c r="M80" s="737"/>
      <c r="N80" s="737"/>
      <c r="O80" s="737"/>
      <c r="P80" s="737"/>
      <c r="Q80" s="737"/>
      <c r="R80" s="737"/>
      <c r="S80" s="737"/>
      <c r="T80" s="737"/>
      <c r="U80" s="737"/>
      <c r="V80" s="737"/>
      <c r="W80" s="737"/>
      <c r="X80" s="737"/>
      <c r="Y80" s="737"/>
      <c r="Z80" s="737"/>
      <c r="AA80" s="737"/>
      <c r="AB80" s="737"/>
      <c r="AC80" s="737"/>
      <c r="AD80" s="737"/>
      <c r="AE80" s="737"/>
      <c r="AF80" s="737"/>
      <c r="AG80" s="737"/>
      <c r="AH80" s="737"/>
      <c r="AI80" s="737"/>
      <c r="AJ80" s="737"/>
      <c r="AK80" s="737"/>
      <c r="AL80" s="737"/>
      <c r="AM80" s="738"/>
    </row>
    <row r="81" spans="1:42" ht="6" customHeight="1" x14ac:dyDescent="0.15">
      <c r="A81" s="165"/>
      <c r="B81" s="165"/>
      <c r="C81" s="165"/>
      <c r="D81" s="165"/>
      <c r="E81" s="165"/>
      <c r="F81" s="165"/>
      <c r="G81" s="165"/>
      <c r="H81" s="165"/>
      <c r="I81" s="165"/>
      <c r="J81" s="165"/>
      <c r="K81" s="165"/>
      <c r="L81" s="165"/>
      <c r="M81" s="165"/>
      <c r="N81" s="165"/>
      <c r="O81" s="165"/>
      <c r="P81" s="165"/>
      <c r="Q81" s="165"/>
      <c r="R81" s="165"/>
      <c r="S81" s="165"/>
      <c r="T81" s="165"/>
      <c r="U81" s="165"/>
      <c r="V81" s="165"/>
      <c r="W81" s="165"/>
      <c r="X81" s="165"/>
      <c r="Y81" s="165"/>
      <c r="Z81" s="165"/>
      <c r="AA81" s="165"/>
      <c r="AB81" s="165"/>
      <c r="AC81" s="165"/>
      <c r="AD81" s="165"/>
      <c r="AE81" s="165"/>
      <c r="AF81" s="165"/>
      <c r="AG81" s="165"/>
      <c r="AH81" s="165"/>
      <c r="AI81" s="165"/>
      <c r="AJ81" s="165"/>
    </row>
    <row r="82" spans="1:42" ht="18" customHeight="1" x14ac:dyDescent="0.15">
      <c r="A82" s="166" t="s">
        <v>42</v>
      </c>
      <c r="B82" s="165"/>
      <c r="C82" s="165"/>
      <c r="D82" s="165"/>
      <c r="E82" s="165"/>
      <c r="F82" s="165"/>
      <c r="G82" s="165"/>
      <c r="H82" s="165"/>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5"/>
      <c r="AG82" s="165"/>
      <c r="AH82" s="165"/>
      <c r="AI82" s="165"/>
      <c r="AJ82" s="165"/>
    </row>
    <row r="83" spans="1:42" ht="18" customHeight="1" x14ac:dyDescent="0.15">
      <c r="A83" s="167" t="s">
        <v>98</v>
      </c>
      <c r="B83" s="165"/>
      <c r="C83" s="165"/>
      <c r="D83" s="165"/>
      <c r="E83" s="165"/>
      <c r="F83" s="165"/>
      <c r="G83" s="165"/>
      <c r="H83" s="165"/>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5"/>
      <c r="AG83" s="165"/>
      <c r="AH83" s="165"/>
      <c r="AI83" s="165"/>
      <c r="AJ83" s="165"/>
    </row>
    <row r="84" spans="1:42" ht="24.75" customHeight="1" x14ac:dyDescent="0.15">
      <c r="A84" s="554" t="s">
        <v>164</v>
      </c>
      <c r="B84" s="555"/>
      <c r="C84" s="555"/>
      <c r="D84" s="556"/>
      <c r="E84" s="554" t="s">
        <v>43</v>
      </c>
      <c r="F84" s="555"/>
      <c r="G84" s="555"/>
      <c r="H84" s="555"/>
      <c r="I84" s="556"/>
      <c r="J84" s="554" t="s">
        <v>165</v>
      </c>
      <c r="K84" s="555"/>
      <c r="L84" s="555"/>
      <c r="M84" s="555"/>
      <c r="N84" s="555"/>
      <c r="O84" s="555"/>
      <c r="P84" s="555"/>
      <c r="Q84" s="555"/>
      <c r="R84" s="555"/>
      <c r="S84" s="555"/>
      <c r="T84" s="555"/>
      <c r="U84" s="555"/>
      <c r="V84" s="555"/>
      <c r="W84" s="555"/>
      <c r="X84" s="555"/>
      <c r="Y84" s="556"/>
      <c r="Z84" s="554" t="s">
        <v>197</v>
      </c>
      <c r="AA84" s="555"/>
      <c r="AB84" s="555"/>
      <c r="AC84" s="555"/>
      <c r="AD84" s="555"/>
      <c r="AE84" s="555"/>
      <c r="AF84" s="556"/>
      <c r="AG84" s="584" t="s">
        <v>200</v>
      </c>
      <c r="AH84" s="585"/>
      <c r="AI84" s="585"/>
      <c r="AJ84" s="585"/>
      <c r="AK84" s="585"/>
      <c r="AL84" s="585"/>
      <c r="AM84" s="586"/>
      <c r="AO84" s="168" t="s">
        <v>195</v>
      </c>
      <c r="AP84" s="168" t="e">
        <f>VLOOKUP(L5,計算用!$A$2:$B$36,2,FALSE)*1000</f>
        <v>#N/A</v>
      </c>
    </row>
    <row r="85" spans="1:42" ht="9.75" customHeight="1" x14ac:dyDescent="0.15">
      <c r="A85" s="560" t="s">
        <v>279</v>
      </c>
      <c r="B85" s="561"/>
      <c r="C85" s="561"/>
      <c r="D85" s="562"/>
      <c r="E85" s="557"/>
      <c r="F85" s="558"/>
      <c r="G85" s="558"/>
      <c r="H85" s="558"/>
      <c r="I85" s="559"/>
      <c r="J85" s="572"/>
      <c r="K85" s="573"/>
      <c r="L85" s="573"/>
      <c r="M85" s="573"/>
      <c r="N85" s="573"/>
      <c r="O85" s="573"/>
      <c r="P85" s="573"/>
      <c r="Q85" s="573"/>
      <c r="R85" s="573"/>
      <c r="S85" s="573"/>
      <c r="T85" s="573"/>
      <c r="U85" s="573"/>
      <c r="V85" s="573"/>
      <c r="W85" s="573"/>
      <c r="X85" s="573"/>
      <c r="Y85" s="574"/>
      <c r="Z85" s="604"/>
      <c r="AA85" s="605"/>
      <c r="AB85" s="605"/>
      <c r="AC85" s="605"/>
      <c r="AD85" s="605"/>
      <c r="AE85" s="605"/>
      <c r="AF85" s="606"/>
      <c r="AG85" s="605"/>
      <c r="AH85" s="605"/>
      <c r="AI85" s="605"/>
      <c r="AJ85" s="605"/>
      <c r="AK85" s="605"/>
      <c r="AL85" s="605"/>
      <c r="AM85" s="606"/>
      <c r="AO85" s="168" t="s">
        <v>75</v>
      </c>
      <c r="AP85" s="168">
        <f>IF(OR(AP5=1,AP5=3,AP5=6),AG5,1)</f>
        <v>1</v>
      </c>
    </row>
    <row r="86" spans="1:42" ht="9.75" customHeight="1" x14ac:dyDescent="0.15">
      <c r="A86" s="563"/>
      <c r="B86" s="564"/>
      <c r="C86" s="564"/>
      <c r="D86" s="565"/>
      <c r="E86" s="486"/>
      <c r="F86" s="487"/>
      <c r="G86" s="487"/>
      <c r="H86" s="487"/>
      <c r="I86" s="488"/>
      <c r="J86" s="489"/>
      <c r="K86" s="490"/>
      <c r="L86" s="490"/>
      <c r="M86" s="490"/>
      <c r="N86" s="490"/>
      <c r="O86" s="490"/>
      <c r="P86" s="490"/>
      <c r="Q86" s="490"/>
      <c r="R86" s="490"/>
      <c r="S86" s="490"/>
      <c r="T86" s="490"/>
      <c r="U86" s="490"/>
      <c r="V86" s="490"/>
      <c r="W86" s="490"/>
      <c r="X86" s="490"/>
      <c r="Y86" s="491"/>
      <c r="Z86" s="597"/>
      <c r="AA86" s="587"/>
      <c r="AB86" s="587"/>
      <c r="AC86" s="587"/>
      <c r="AD86" s="587"/>
      <c r="AE86" s="587"/>
      <c r="AF86" s="588"/>
      <c r="AG86" s="587"/>
      <c r="AH86" s="587"/>
      <c r="AI86" s="587"/>
      <c r="AJ86" s="587"/>
      <c r="AK86" s="587"/>
      <c r="AL86" s="587"/>
      <c r="AM86" s="588"/>
      <c r="AO86" s="168" t="s">
        <v>196</v>
      </c>
      <c r="AP86" s="168" t="str">
        <f>IFERROR(AP84*AP85,"")</f>
        <v/>
      </c>
    </row>
    <row r="87" spans="1:42" ht="9.75" customHeight="1" x14ac:dyDescent="0.15">
      <c r="A87" s="563"/>
      <c r="B87" s="564"/>
      <c r="C87" s="564"/>
      <c r="D87" s="565"/>
      <c r="E87" s="486"/>
      <c r="F87" s="487"/>
      <c r="G87" s="487"/>
      <c r="H87" s="487"/>
      <c r="I87" s="488"/>
      <c r="J87" s="489"/>
      <c r="K87" s="490"/>
      <c r="L87" s="490"/>
      <c r="M87" s="490"/>
      <c r="N87" s="490"/>
      <c r="O87" s="490"/>
      <c r="P87" s="490"/>
      <c r="Q87" s="490"/>
      <c r="R87" s="490"/>
      <c r="S87" s="490"/>
      <c r="T87" s="490"/>
      <c r="U87" s="490"/>
      <c r="V87" s="490"/>
      <c r="W87" s="490"/>
      <c r="X87" s="490"/>
      <c r="Y87" s="491"/>
      <c r="Z87" s="597"/>
      <c r="AA87" s="587"/>
      <c r="AB87" s="587"/>
      <c r="AC87" s="587"/>
      <c r="AD87" s="587"/>
      <c r="AE87" s="587"/>
      <c r="AF87" s="588"/>
      <c r="AG87" s="587"/>
      <c r="AH87" s="587"/>
      <c r="AI87" s="587"/>
      <c r="AJ87" s="587"/>
      <c r="AK87" s="587"/>
      <c r="AL87" s="587"/>
      <c r="AM87" s="588"/>
    </row>
    <row r="88" spans="1:42" ht="9.75" customHeight="1" x14ac:dyDescent="0.15">
      <c r="A88" s="563"/>
      <c r="B88" s="564"/>
      <c r="C88" s="564"/>
      <c r="D88" s="565"/>
      <c r="E88" s="486"/>
      <c r="F88" s="487"/>
      <c r="G88" s="487"/>
      <c r="H88" s="487"/>
      <c r="I88" s="488"/>
      <c r="J88" s="489"/>
      <c r="K88" s="490"/>
      <c r="L88" s="490"/>
      <c r="M88" s="490"/>
      <c r="N88" s="490"/>
      <c r="O88" s="490"/>
      <c r="P88" s="490"/>
      <c r="Q88" s="490"/>
      <c r="R88" s="490"/>
      <c r="S88" s="490"/>
      <c r="T88" s="490"/>
      <c r="U88" s="490"/>
      <c r="V88" s="490"/>
      <c r="W88" s="490"/>
      <c r="X88" s="490"/>
      <c r="Y88" s="491"/>
      <c r="Z88" s="597"/>
      <c r="AA88" s="587"/>
      <c r="AB88" s="587"/>
      <c r="AC88" s="587"/>
      <c r="AD88" s="587"/>
      <c r="AE88" s="587"/>
      <c r="AF88" s="588"/>
      <c r="AG88" s="587"/>
      <c r="AH88" s="587"/>
      <c r="AI88" s="587"/>
      <c r="AJ88" s="587"/>
      <c r="AK88" s="587"/>
      <c r="AL88" s="587"/>
      <c r="AM88" s="588"/>
    </row>
    <row r="89" spans="1:42" ht="9.75" customHeight="1" x14ac:dyDescent="0.15">
      <c r="A89" s="563"/>
      <c r="B89" s="564"/>
      <c r="C89" s="564"/>
      <c r="D89" s="565"/>
      <c r="E89" s="486"/>
      <c r="F89" s="487"/>
      <c r="G89" s="487"/>
      <c r="H89" s="487"/>
      <c r="I89" s="488"/>
      <c r="J89" s="489"/>
      <c r="K89" s="490"/>
      <c r="L89" s="490"/>
      <c r="M89" s="490"/>
      <c r="N89" s="490"/>
      <c r="O89" s="490"/>
      <c r="P89" s="490"/>
      <c r="Q89" s="490"/>
      <c r="R89" s="490"/>
      <c r="S89" s="490"/>
      <c r="T89" s="490"/>
      <c r="U89" s="490"/>
      <c r="V89" s="490"/>
      <c r="W89" s="490"/>
      <c r="X89" s="490"/>
      <c r="Y89" s="491"/>
      <c r="Z89" s="597"/>
      <c r="AA89" s="587"/>
      <c r="AB89" s="587"/>
      <c r="AC89" s="587"/>
      <c r="AD89" s="587"/>
      <c r="AE89" s="587"/>
      <c r="AF89" s="588"/>
      <c r="AG89" s="589"/>
      <c r="AH89" s="589"/>
      <c r="AI89" s="589"/>
      <c r="AJ89" s="589"/>
      <c r="AK89" s="589"/>
      <c r="AL89" s="589"/>
      <c r="AM89" s="590"/>
    </row>
    <row r="90" spans="1:42" ht="9.75" customHeight="1" x14ac:dyDescent="0.15">
      <c r="A90" s="563"/>
      <c r="B90" s="564"/>
      <c r="C90" s="564"/>
      <c r="D90" s="565"/>
      <c r="E90" s="518"/>
      <c r="F90" s="519"/>
      <c r="G90" s="519"/>
      <c r="H90" s="519"/>
      <c r="I90" s="520"/>
      <c r="J90" s="575"/>
      <c r="K90" s="576"/>
      <c r="L90" s="576"/>
      <c r="M90" s="576"/>
      <c r="N90" s="576"/>
      <c r="O90" s="576"/>
      <c r="P90" s="576"/>
      <c r="Q90" s="576"/>
      <c r="R90" s="576"/>
      <c r="S90" s="576"/>
      <c r="T90" s="576"/>
      <c r="U90" s="576"/>
      <c r="V90" s="576"/>
      <c r="W90" s="576"/>
      <c r="X90" s="576"/>
      <c r="Y90" s="577"/>
      <c r="Z90" s="625"/>
      <c r="AA90" s="626"/>
      <c r="AB90" s="626"/>
      <c r="AC90" s="626"/>
      <c r="AD90" s="626"/>
      <c r="AE90" s="626"/>
      <c r="AF90" s="627"/>
      <c r="AG90" s="597"/>
      <c r="AH90" s="587"/>
      <c r="AI90" s="587"/>
      <c r="AJ90" s="587"/>
      <c r="AK90" s="587"/>
      <c r="AL90" s="587"/>
      <c r="AM90" s="588"/>
    </row>
    <row r="91" spans="1:42" ht="9.75" customHeight="1" x14ac:dyDescent="0.15">
      <c r="A91" s="563"/>
      <c r="B91" s="564"/>
      <c r="C91" s="564"/>
      <c r="D91" s="565"/>
      <c r="E91" s="486"/>
      <c r="F91" s="487"/>
      <c r="G91" s="487"/>
      <c r="H91" s="487"/>
      <c r="I91" s="488"/>
      <c r="J91" s="489"/>
      <c r="K91" s="490"/>
      <c r="L91" s="490"/>
      <c r="M91" s="490"/>
      <c r="N91" s="490"/>
      <c r="O91" s="490"/>
      <c r="P91" s="490"/>
      <c r="Q91" s="490"/>
      <c r="R91" s="490"/>
      <c r="S91" s="490"/>
      <c r="T91" s="490"/>
      <c r="U91" s="490"/>
      <c r="V91" s="490"/>
      <c r="W91" s="490"/>
      <c r="X91" s="490"/>
      <c r="Y91" s="491"/>
      <c r="Z91" s="597"/>
      <c r="AA91" s="587"/>
      <c r="AB91" s="587"/>
      <c r="AC91" s="587"/>
      <c r="AD91" s="587"/>
      <c r="AE91" s="587"/>
      <c r="AF91" s="588"/>
      <c r="AG91" s="587"/>
      <c r="AH91" s="587"/>
      <c r="AI91" s="587"/>
      <c r="AJ91" s="587"/>
      <c r="AK91" s="587"/>
      <c r="AL91" s="587"/>
      <c r="AM91" s="588"/>
    </row>
    <row r="92" spans="1:42" ht="9.75" customHeight="1" x14ac:dyDescent="0.15">
      <c r="A92" s="563"/>
      <c r="B92" s="564"/>
      <c r="C92" s="564"/>
      <c r="D92" s="565"/>
      <c r="E92" s="486"/>
      <c r="F92" s="487"/>
      <c r="G92" s="487"/>
      <c r="H92" s="487"/>
      <c r="I92" s="488"/>
      <c r="J92" s="489"/>
      <c r="K92" s="490"/>
      <c r="L92" s="490"/>
      <c r="M92" s="490"/>
      <c r="N92" s="490"/>
      <c r="O92" s="490"/>
      <c r="P92" s="490"/>
      <c r="Q92" s="490"/>
      <c r="R92" s="490"/>
      <c r="S92" s="490"/>
      <c r="T92" s="490"/>
      <c r="U92" s="490"/>
      <c r="V92" s="490"/>
      <c r="W92" s="490"/>
      <c r="X92" s="490"/>
      <c r="Y92" s="491"/>
      <c r="Z92" s="597"/>
      <c r="AA92" s="587"/>
      <c r="AB92" s="587"/>
      <c r="AC92" s="587"/>
      <c r="AD92" s="587"/>
      <c r="AE92" s="587"/>
      <c r="AF92" s="588"/>
      <c r="AG92" s="597"/>
      <c r="AH92" s="587"/>
      <c r="AI92" s="587"/>
      <c r="AJ92" s="587"/>
      <c r="AK92" s="587"/>
      <c r="AL92" s="587"/>
      <c r="AM92" s="588"/>
    </row>
    <row r="93" spans="1:42" ht="9.75" customHeight="1" x14ac:dyDescent="0.15">
      <c r="A93" s="563"/>
      <c r="B93" s="564"/>
      <c r="C93" s="564"/>
      <c r="D93" s="565"/>
      <c r="E93" s="486"/>
      <c r="F93" s="487"/>
      <c r="G93" s="487"/>
      <c r="H93" s="487"/>
      <c r="I93" s="488"/>
      <c r="J93" s="489"/>
      <c r="K93" s="490"/>
      <c r="L93" s="490"/>
      <c r="M93" s="490"/>
      <c r="N93" s="490"/>
      <c r="O93" s="490"/>
      <c r="P93" s="490"/>
      <c r="Q93" s="490"/>
      <c r="R93" s="490"/>
      <c r="S93" s="490"/>
      <c r="T93" s="490"/>
      <c r="U93" s="490"/>
      <c r="V93" s="490"/>
      <c r="W93" s="490"/>
      <c r="X93" s="490"/>
      <c r="Y93" s="491"/>
      <c r="Z93" s="597"/>
      <c r="AA93" s="587"/>
      <c r="AB93" s="587"/>
      <c r="AC93" s="587"/>
      <c r="AD93" s="587"/>
      <c r="AE93" s="587"/>
      <c r="AF93" s="588"/>
      <c r="AG93" s="587"/>
      <c r="AH93" s="587"/>
      <c r="AI93" s="587"/>
      <c r="AJ93" s="587"/>
      <c r="AK93" s="587"/>
      <c r="AL93" s="587"/>
      <c r="AM93" s="588"/>
    </row>
    <row r="94" spans="1:42" ht="9.75" customHeight="1" x14ac:dyDescent="0.15">
      <c r="A94" s="563"/>
      <c r="B94" s="564"/>
      <c r="C94" s="564"/>
      <c r="D94" s="565"/>
      <c r="E94" s="486"/>
      <c r="F94" s="487"/>
      <c r="G94" s="487"/>
      <c r="H94" s="487"/>
      <c r="I94" s="488"/>
      <c r="J94" s="489"/>
      <c r="K94" s="490"/>
      <c r="L94" s="490"/>
      <c r="M94" s="490"/>
      <c r="N94" s="490"/>
      <c r="O94" s="490"/>
      <c r="P94" s="490"/>
      <c r="Q94" s="490"/>
      <c r="R94" s="490"/>
      <c r="S94" s="490"/>
      <c r="T94" s="490"/>
      <c r="U94" s="490"/>
      <c r="V94" s="490"/>
      <c r="W94" s="490"/>
      <c r="X94" s="490"/>
      <c r="Y94" s="491"/>
      <c r="Z94" s="597"/>
      <c r="AA94" s="587"/>
      <c r="AB94" s="587"/>
      <c r="AC94" s="587"/>
      <c r="AD94" s="587"/>
      <c r="AE94" s="587"/>
      <c r="AF94" s="588"/>
      <c r="AG94" s="597"/>
      <c r="AH94" s="587"/>
      <c r="AI94" s="587"/>
      <c r="AJ94" s="587"/>
      <c r="AK94" s="587"/>
      <c r="AL94" s="587"/>
      <c r="AM94" s="588"/>
    </row>
    <row r="95" spans="1:42" ht="9.75" customHeight="1" x14ac:dyDescent="0.15">
      <c r="A95" s="563"/>
      <c r="B95" s="564"/>
      <c r="C95" s="564"/>
      <c r="D95" s="565"/>
      <c r="E95" s="518"/>
      <c r="F95" s="519"/>
      <c r="G95" s="519"/>
      <c r="H95" s="519"/>
      <c r="I95" s="520"/>
      <c r="J95" s="575"/>
      <c r="K95" s="576"/>
      <c r="L95" s="576"/>
      <c r="M95" s="576"/>
      <c r="N95" s="576"/>
      <c r="O95" s="576"/>
      <c r="P95" s="576"/>
      <c r="Q95" s="576"/>
      <c r="R95" s="576"/>
      <c r="S95" s="576"/>
      <c r="T95" s="576"/>
      <c r="U95" s="576"/>
      <c r="V95" s="576"/>
      <c r="W95" s="576"/>
      <c r="X95" s="576"/>
      <c r="Y95" s="577"/>
      <c r="Z95" s="625"/>
      <c r="AA95" s="626"/>
      <c r="AB95" s="626"/>
      <c r="AC95" s="626"/>
      <c r="AD95" s="626"/>
      <c r="AE95" s="626"/>
      <c r="AF95" s="627"/>
      <c r="AG95" s="626"/>
      <c r="AH95" s="626"/>
      <c r="AI95" s="626"/>
      <c r="AJ95" s="626"/>
      <c r="AK95" s="626"/>
      <c r="AL95" s="626"/>
      <c r="AM95" s="627"/>
    </row>
    <row r="96" spans="1:42" ht="9.75" customHeight="1" x14ac:dyDescent="0.15">
      <c r="A96" s="563"/>
      <c r="B96" s="564"/>
      <c r="C96" s="564"/>
      <c r="D96" s="565"/>
      <c r="E96" s="486"/>
      <c r="F96" s="487"/>
      <c r="G96" s="487"/>
      <c r="H96" s="487"/>
      <c r="I96" s="488"/>
      <c r="J96" s="489"/>
      <c r="K96" s="490"/>
      <c r="L96" s="490"/>
      <c r="M96" s="490"/>
      <c r="N96" s="490"/>
      <c r="O96" s="490"/>
      <c r="P96" s="490"/>
      <c r="Q96" s="490"/>
      <c r="R96" s="490"/>
      <c r="S96" s="490"/>
      <c r="T96" s="490"/>
      <c r="U96" s="490"/>
      <c r="V96" s="490"/>
      <c r="W96" s="490"/>
      <c r="X96" s="490"/>
      <c r="Y96" s="491"/>
      <c r="Z96" s="597"/>
      <c r="AA96" s="587"/>
      <c r="AB96" s="587"/>
      <c r="AC96" s="587"/>
      <c r="AD96" s="587"/>
      <c r="AE96" s="587"/>
      <c r="AF96" s="588"/>
      <c r="AG96" s="587"/>
      <c r="AH96" s="587"/>
      <c r="AI96" s="587"/>
      <c r="AJ96" s="587"/>
      <c r="AK96" s="587"/>
      <c r="AL96" s="587"/>
      <c r="AM96" s="588"/>
    </row>
    <row r="97" spans="1:42" ht="9.75" customHeight="1" x14ac:dyDescent="0.15">
      <c r="A97" s="563"/>
      <c r="B97" s="564"/>
      <c r="C97" s="564"/>
      <c r="D97" s="565"/>
      <c r="E97" s="486"/>
      <c r="F97" s="487"/>
      <c r="G97" s="487"/>
      <c r="H97" s="487"/>
      <c r="I97" s="488"/>
      <c r="J97" s="489"/>
      <c r="K97" s="490"/>
      <c r="L97" s="490"/>
      <c r="M97" s="490"/>
      <c r="N97" s="490"/>
      <c r="O97" s="490"/>
      <c r="P97" s="490"/>
      <c r="Q97" s="490"/>
      <c r="R97" s="490"/>
      <c r="S97" s="490"/>
      <c r="T97" s="490"/>
      <c r="U97" s="490"/>
      <c r="V97" s="490"/>
      <c r="W97" s="490"/>
      <c r="X97" s="490"/>
      <c r="Y97" s="491"/>
      <c r="Z97" s="597"/>
      <c r="AA97" s="587"/>
      <c r="AB97" s="587"/>
      <c r="AC97" s="587"/>
      <c r="AD97" s="587"/>
      <c r="AE97" s="587"/>
      <c r="AF97" s="588"/>
      <c r="AG97" s="597"/>
      <c r="AH97" s="587"/>
      <c r="AI97" s="587"/>
      <c r="AJ97" s="587"/>
      <c r="AK97" s="587"/>
      <c r="AL97" s="587"/>
      <c r="AM97" s="588"/>
    </row>
    <row r="98" spans="1:42" ht="9.75" customHeight="1" x14ac:dyDescent="0.15">
      <c r="A98" s="563"/>
      <c r="B98" s="564"/>
      <c r="C98" s="564"/>
      <c r="D98" s="565"/>
      <c r="E98" s="486"/>
      <c r="F98" s="487"/>
      <c r="G98" s="487"/>
      <c r="H98" s="487"/>
      <c r="I98" s="488"/>
      <c r="J98" s="489"/>
      <c r="K98" s="490"/>
      <c r="L98" s="490"/>
      <c r="M98" s="490"/>
      <c r="N98" s="490"/>
      <c r="O98" s="490"/>
      <c r="P98" s="490"/>
      <c r="Q98" s="490"/>
      <c r="R98" s="490"/>
      <c r="S98" s="490"/>
      <c r="T98" s="490"/>
      <c r="U98" s="490"/>
      <c r="V98" s="490"/>
      <c r="W98" s="490"/>
      <c r="X98" s="490"/>
      <c r="Y98" s="491"/>
      <c r="Z98" s="597"/>
      <c r="AA98" s="587"/>
      <c r="AB98" s="587"/>
      <c r="AC98" s="587"/>
      <c r="AD98" s="587"/>
      <c r="AE98" s="587"/>
      <c r="AF98" s="588"/>
      <c r="AG98" s="587"/>
      <c r="AH98" s="587"/>
      <c r="AI98" s="587"/>
      <c r="AJ98" s="587"/>
      <c r="AK98" s="587"/>
      <c r="AL98" s="587"/>
      <c r="AM98" s="588"/>
    </row>
    <row r="99" spans="1:42" ht="9.75" customHeight="1" x14ac:dyDescent="0.15">
      <c r="A99" s="563"/>
      <c r="B99" s="564"/>
      <c r="C99" s="564"/>
      <c r="D99" s="565"/>
      <c r="E99" s="486"/>
      <c r="F99" s="487"/>
      <c r="G99" s="487"/>
      <c r="H99" s="487"/>
      <c r="I99" s="488"/>
      <c r="J99" s="489"/>
      <c r="K99" s="490"/>
      <c r="L99" s="490"/>
      <c r="M99" s="490"/>
      <c r="N99" s="490"/>
      <c r="O99" s="490"/>
      <c r="P99" s="490"/>
      <c r="Q99" s="490"/>
      <c r="R99" s="490"/>
      <c r="S99" s="490"/>
      <c r="T99" s="490"/>
      <c r="U99" s="490"/>
      <c r="V99" s="490"/>
      <c r="W99" s="490"/>
      <c r="X99" s="490"/>
      <c r="Y99" s="491"/>
      <c r="Z99" s="597"/>
      <c r="AA99" s="587"/>
      <c r="AB99" s="587"/>
      <c r="AC99" s="587"/>
      <c r="AD99" s="587"/>
      <c r="AE99" s="587"/>
      <c r="AF99" s="588"/>
      <c r="AG99" s="597"/>
      <c r="AH99" s="587"/>
      <c r="AI99" s="587"/>
      <c r="AJ99" s="587"/>
      <c r="AK99" s="587"/>
      <c r="AL99" s="587"/>
      <c r="AM99" s="588"/>
    </row>
    <row r="100" spans="1:42" ht="9.75" customHeight="1" x14ac:dyDescent="0.15">
      <c r="A100" s="563"/>
      <c r="B100" s="564"/>
      <c r="C100" s="564"/>
      <c r="D100" s="565"/>
      <c r="E100" s="518"/>
      <c r="F100" s="519"/>
      <c r="G100" s="519"/>
      <c r="H100" s="519"/>
      <c r="I100" s="520"/>
      <c r="J100" s="575"/>
      <c r="K100" s="576"/>
      <c r="L100" s="576"/>
      <c r="M100" s="576"/>
      <c r="N100" s="576"/>
      <c r="O100" s="576"/>
      <c r="P100" s="576"/>
      <c r="Q100" s="576"/>
      <c r="R100" s="576"/>
      <c r="S100" s="576"/>
      <c r="T100" s="576"/>
      <c r="U100" s="576"/>
      <c r="V100" s="576"/>
      <c r="W100" s="576"/>
      <c r="X100" s="576"/>
      <c r="Y100" s="577"/>
      <c r="Z100" s="625"/>
      <c r="AA100" s="626"/>
      <c r="AB100" s="626"/>
      <c r="AC100" s="626"/>
      <c r="AD100" s="626"/>
      <c r="AE100" s="626"/>
      <c r="AF100" s="627"/>
      <c r="AG100" s="626"/>
      <c r="AH100" s="626"/>
      <c r="AI100" s="626"/>
      <c r="AJ100" s="626"/>
      <c r="AK100" s="626"/>
      <c r="AL100" s="626"/>
      <c r="AM100" s="627"/>
    </row>
    <row r="101" spans="1:42" ht="9.75" customHeight="1" x14ac:dyDescent="0.15">
      <c r="A101" s="563"/>
      <c r="B101" s="564"/>
      <c r="C101" s="564"/>
      <c r="D101" s="565"/>
      <c r="E101" s="486"/>
      <c r="F101" s="487"/>
      <c r="G101" s="487"/>
      <c r="H101" s="487"/>
      <c r="I101" s="488"/>
      <c r="J101" s="489"/>
      <c r="K101" s="490"/>
      <c r="L101" s="490"/>
      <c r="M101" s="490"/>
      <c r="N101" s="490"/>
      <c r="O101" s="490"/>
      <c r="P101" s="490"/>
      <c r="Q101" s="490"/>
      <c r="R101" s="490"/>
      <c r="S101" s="490"/>
      <c r="T101" s="490"/>
      <c r="U101" s="490"/>
      <c r="V101" s="490"/>
      <c r="W101" s="490"/>
      <c r="X101" s="490"/>
      <c r="Y101" s="491"/>
      <c r="Z101" s="597"/>
      <c r="AA101" s="587"/>
      <c r="AB101" s="587"/>
      <c r="AC101" s="587"/>
      <c r="AD101" s="587"/>
      <c r="AE101" s="587"/>
      <c r="AF101" s="588"/>
      <c r="AG101" s="587"/>
      <c r="AH101" s="587"/>
      <c r="AI101" s="587"/>
      <c r="AJ101" s="587"/>
      <c r="AK101" s="587"/>
      <c r="AL101" s="587"/>
      <c r="AM101" s="588"/>
    </row>
    <row r="102" spans="1:42" ht="9.75" customHeight="1" x14ac:dyDescent="0.15">
      <c r="A102" s="566"/>
      <c r="B102" s="567"/>
      <c r="C102" s="567"/>
      <c r="D102" s="568"/>
      <c r="E102" s="607"/>
      <c r="F102" s="608"/>
      <c r="G102" s="608"/>
      <c r="H102" s="608"/>
      <c r="I102" s="609"/>
      <c r="J102" s="610"/>
      <c r="K102" s="611"/>
      <c r="L102" s="611"/>
      <c r="M102" s="611"/>
      <c r="N102" s="611"/>
      <c r="O102" s="611"/>
      <c r="P102" s="611"/>
      <c r="Q102" s="611"/>
      <c r="R102" s="611"/>
      <c r="S102" s="611"/>
      <c r="T102" s="611"/>
      <c r="U102" s="611"/>
      <c r="V102" s="611"/>
      <c r="W102" s="611"/>
      <c r="X102" s="611"/>
      <c r="Y102" s="612"/>
      <c r="Z102" s="594"/>
      <c r="AA102" s="595"/>
      <c r="AB102" s="595"/>
      <c r="AC102" s="595"/>
      <c r="AD102" s="595"/>
      <c r="AE102" s="595"/>
      <c r="AF102" s="596"/>
      <c r="AG102" s="595"/>
      <c r="AH102" s="595"/>
      <c r="AI102" s="595"/>
      <c r="AJ102" s="595"/>
      <c r="AK102" s="595"/>
      <c r="AL102" s="595"/>
      <c r="AM102" s="596"/>
      <c r="AO102" s="176" t="s">
        <v>265</v>
      </c>
      <c r="AP102" s="277">
        <f>SUM(Z85:AF102)</f>
        <v>0</v>
      </c>
    </row>
    <row r="103" spans="1:42" ht="9.75" customHeight="1" x14ac:dyDescent="0.15">
      <c r="A103" s="563" t="s">
        <v>235</v>
      </c>
      <c r="B103" s="564"/>
      <c r="C103" s="564"/>
      <c r="D103" s="565"/>
      <c r="E103" s="557"/>
      <c r="F103" s="558"/>
      <c r="G103" s="558"/>
      <c r="H103" s="558"/>
      <c r="I103" s="559"/>
      <c r="J103" s="572"/>
      <c r="K103" s="573"/>
      <c r="L103" s="573"/>
      <c r="M103" s="573"/>
      <c r="N103" s="573"/>
      <c r="O103" s="573"/>
      <c r="P103" s="573"/>
      <c r="Q103" s="573"/>
      <c r="R103" s="573"/>
      <c r="S103" s="573"/>
      <c r="T103" s="573"/>
      <c r="U103" s="573"/>
      <c r="V103" s="573"/>
      <c r="W103" s="573"/>
      <c r="X103" s="573"/>
      <c r="Y103" s="574"/>
      <c r="Z103" s="604"/>
      <c r="AA103" s="605"/>
      <c r="AB103" s="605"/>
      <c r="AC103" s="605"/>
      <c r="AD103" s="605"/>
      <c r="AE103" s="605"/>
      <c r="AF103" s="606"/>
      <c r="AG103" s="605"/>
      <c r="AH103" s="605"/>
      <c r="AI103" s="605"/>
      <c r="AJ103" s="605"/>
      <c r="AK103" s="605"/>
      <c r="AL103" s="605"/>
      <c r="AM103" s="606"/>
      <c r="AO103" s="176" t="s">
        <v>264</v>
      </c>
      <c r="AP103" s="277">
        <f>SUM(Z103:AF105)</f>
        <v>0</v>
      </c>
    </row>
    <row r="104" spans="1:42" ht="9.75" customHeight="1" x14ac:dyDescent="0.15">
      <c r="A104" s="563"/>
      <c r="B104" s="564"/>
      <c r="C104" s="564"/>
      <c r="D104" s="565"/>
      <c r="E104" s="486"/>
      <c r="F104" s="487"/>
      <c r="G104" s="487"/>
      <c r="H104" s="487"/>
      <c r="I104" s="488"/>
      <c r="J104" s="489"/>
      <c r="K104" s="490"/>
      <c r="L104" s="490"/>
      <c r="M104" s="490"/>
      <c r="N104" s="490"/>
      <c r="O104" s="490"/>
      <c r="P104" s="490"/>
      <c r="Q104" s="490"/>
      <c r="R104" s="490"/>
      <c r="S104" s="490"/>
      <c r="T104" s="490"/>
      <c r="U104" s="490"/>
      <c r="V104" s="490"/>
      <c r="W104" s="490"/>
      <c r="X104" s="490"/>
      <c r="Y104" s="491"/>
      <c r="Z104" s="597"/>
      <c r="AA104" s="587"/>
      <c r="AB104" s="587"/>
      <c r="AC104" s="587"/>
      <c r="AD104" s="587"/>
      <c r="AE104" s="587"/>
      <c r="AF104" s="588"/>
      <c r="AG104" s="587"/>
      <c r="AH104" s="587"/>
      <c r="AI104" s="587"/>
      <c r="AJ104" s="587"/>
      <c r="AK104" s="587"/>
      <c r="AL104" s="587"/>
      <c r="AM104" s="588"/>
      <c r="AO104" s="176" t="s">
        <v>268</v>
      </c>
      <c r="AP104" s="277">
        <f>AP102-AG106</f>
        <v>0</v>
      </c>
    </row>
    <row r="105" spans="1:42" ht="9.75" customHeight="1" thickBot="1" x14ac:dyDescent="0.2">
      <c r="A105" s="732"/>
      <c r="B105" s="733"/>
      <c r="C105" s="733"/>
      <c r="D105" s="734"/>
      <c r="E105" s="607"/>
      <c r="F105" s="608"/>
      <c r="G105" s="608"/>
      <c r="H105" s="608"/>
      <c r="I105" s="609"/>
      <c r="J105" s="610"/>
      <c r="K105" s="611"/>
      <c r="L105" s="611"/>
      <c r="M105" s="611"/>
      <c r="N105" s="611"/>
      <c r="O105" s="611"/>
      <c r="P105" s="611"/>
      <c r="Q105" s="611"/>
      <c r="R105" s="611"/>
      <c r="S105" s="611"/>
      <c r="T105" s="611"/>
      <c r="U105" s="611"/>
      <c r="V105" s="611"/>
      <c r="W105" s="611"/>
      <c r="X105" s="611"/>
      <c r="Y105" s="612"/>
      <c r="Z105" s="594"/>
      <c r="AA105" s="595"/>
      <c r="AB105" s="595"/>
      <c r="AC105" s="595"/>
      <c r="AD105" s="595"/>
      <c r="AE105" s="595"/>
      <c r="AF105" s="596"/>
      <c r="AG105" s="595"/>
      <c r="AH105" s="595"/>
      <c r="AI105" s="595"/>
      <c r="AJ105" s="595"/>
      <c r="AK105" s="595"/>
      <c r="AL105" s="595"/>
      <c r="AM105" s="596"/>
    </row>
    <row r="106" spans="1:42" ht="20.25" customHeight="1" thickTop="1" x14ac:dyDescent="0.15">
      <c r="A106" s="581" t="s">
        <v>208</v>
      </c>
      <c r="B106" s="582"/>
      <c r="C106" s="582"/>
      <c r="D106" s="583"/>
      <c r="E106" s="645" t="str">
        <f>IF(AP86=0,"",AP86)</f>
        <v/>
      </c>
      <c r="F106" s="646"/>
      <c r="G106" s="646"/>
      <c r="H106" s="646"/>
      <c r="I106" s="647"/>
      <c r="J106" s="578" t="s">
        <v>207</v>
      </c>
      <c r="K106" s="579"/>
      <c r="L106" s="579"/>
      <c r="M106" s="580"/>
      <c r="N106" s="581">
        <f>AP102+AP103-AG106</f>
        <v>0</v>
      </c>
      <c r="O106" s="582"/>
      <c r="P106" s="582"/>
      <c r="Q106" s="582"/>
      <c r="R106" s="582"/>
      <c r="S106" s="582"/>
      <c r="T106" s="582"/>
      <c r="U106" s="583"/>
      <c r="V106" s="613" t="s">
        <v>206</v>
      </c>
      <c r="W106" s="614"/>
      <c r="X106" s="614"/>
      <c r="Y106" s="615"/>
      <c r="Z106" s="581">
        <f>SUM(Z85:AF105)</f>
        <v>0</v>
      </c>
      <c r="AA106" s="582"/>
      <c r="AB106" s="582"/>
      <c r="AC106" s="582"/>
      <c r="AD106" s="582"/>
      <c r="AE106" s="582"/>
      <c r="AF106" s="582"/>
      <c r="AG106" s="581">
        <f>SUM(AG85:AM105)</f>
        <v>0</v>
      </c>
      <c r="AH106" s="582"/>
      <c r="AI106" s="582"/>
      <c r="AJ106" s="582"/>
      <c r="AK106" s="582"/>
      <c r="AL106" s="582"/>
      <c r="AM106" s="583"/>
    </row>
    <row r="107" spans="1:42" ht="5.25" customHeight="1" x14ac:dyDescent="0.15">
      <c r="A107" s="165"/>
      <c r="B107" s="165"/>
      <c r="C107" s="165"/>
      <c r="D107" s="165"/>
      <c r="E107" s="169"/>
      <c r="F107" s="169"/>
      <c r="G107" s="169"/>
      <c r="H107" s="169"/>
      <c r="I107" s="169"/>
      <c r="J107" s="169"/>
      <c r="K107" s="169"/>
      <c r="L107" s="169"/>
      <c r="M107" s="169"/>
      <c r="N107" s="169"/>
      <c r="O107" s="169"/>
      <c r="P107" s="169"/>
      <c r="Q107" s="169"/>
      <c r="R107" s="169"/>
      <c r="S107" s="169"/>
      <c r="T107" s="169"/>
      <c r="U107" s="169"/>
      <c r="V107" s="169"/>
      <c r="W107" s="169"/>
      <c r="X107" s="169"/>
      <c r="Y107" s="169"/>
      <c r="Z107" s="169"/>
      <c r="AA107" s="169"/>
      <c r="AB107" s="169"/>
      <c r="AC107" s="169"/>
      <c r="AD107" s="169"/>
      <c r="AE107" s="169"/>
      <c r="AF107" s="169"/>
      <c r="AG107" s="169"/>
      <c r="AH107" s="169"/>
      <c r="AI107" s="169"/>
      <c r="AJ107" s="169"/>
      <c r="AK107" s="169"/>
      <c r="AL107" s="169"/>
      <c r="AM107" s="169"/>
    </row>
    <row r="108" spans="1:42" ht="18" customHeight="1" x14ac:dyDescent="0.15">
      <c r="A108" s="170" t="s">
        <v>99</v>
      </c>
      <c r="B108" s="165"/>
      <c r="C108" s="165"/>
      <c r="D108" s="165"/>
      <c r="E108" s="165"/>
      <c r="F108" s="165"/>
      <c r="G108" s="165"/>
      <c r="H108" s="165"/>
      <c r="I108" s="165"/>
      <c r="J108" s="165"/>
      <c r="K108" s="165"/>
      <c r="L108" s="165"/>
      <c r="M108" s="165"/>
      <c r="N108" s="165"/>
      <c r="O108" s="165"/>
      <c r="P108" s="165"/>
      <c r="Q108" s="165"/>
      <c r="R108" s="165"/>
      <c r="S108" s="165"/>
      <c r="T108" s="165"/>
      <c r="U108" s="165"/>
      <c r="V108" s="165"/>
      <c r="W108" s="165"/>
      <c r="X108" s="165"/>
      <c r="Y108" s="165"/>
      <c r="Z108" s="165"/>
      <c r="AA108" s="165"/>
      <c r="AB108" s="165"/>
      <c r="AC108" s="165"/>
      <c r="AD108" s="165"/>
      <c r="AE108" s="165"/>
      <c r="AF108" s="165"/>
      <c r="AG108" s="165"/>
      <c r="AH108" s="165"/>
      <c r="AI108" s="165"/>
      <c r="AJ108" s="165"/>
    </row>
    <row r="109" spans="1:42" ht="24" customHeight="1" x14ac:dyDescent="0.15">
      <c r="A109" s="554" t="s">
        <v>164</v>
      </c>
      <c r="B109" s="555"/>
      <c r="C109" s="555"/>
      <c r="D109" s="556"/>
      <c r="E109" s="554" t="s">
        <v>43</v>
      </c>
      <c r="F109" s="555"/>
      <c r="G109" s="555"/>
      <c r="H109" s="555"/>
      <c r="I109" s="556"/>
      <c r="J109" s="554" t="s">
        <v>165</v>
      </c>
      <c r="K109" s="555"/>
      <c r="L109" s="555"/>
      <c r="M109" s="555"/>
      <c r="N109" s="555"/>
      <c r="O109" s="555"/>
      <c r="P109" s="555"/>
      <c r="Q109" s="555"/>
      <c r="R109" s="555"/>
      <c r="S109" s="555"/>
      <c r="T109" s="555"/>
      <c r="U109" s="555"/>
      <c r="V109" s="555"/>
      <c r="W109" s="555"/>
      <c r="X109" s="555"/>
      <c r="Y109" s="556"/>
      <c r="Z109" s="554" t="s">
        <v>197</v>
      </c>
      <c r="AA109" s="555"/>
      <c r="AB109" s="555"/>
      <c r="AC109" s="555"/>
      <c r="AD109" s="555"/>
      <c r="AE109" s="555"/>
      <c r="AF109" s="556"/>
      <c r="AG109" s="584" t="s">
        <v>200</v>
      </c>
      <c r="AH109" s="585"/>
      <c r="AI109" s="585"/>
      <c r="AJ109" s="585"/>
      <c r="AK109" s="585"/>
      <c r="AL109" s="585"/>
      <c r="AM109" s="586"/>
      <c r="AO109" s="168" t="s">
        <v>195</v>
      </c>
      <c r="AP109" s="168" t="e">
        <f>VLOOKUP(L5,計算用!$A$2:$C$36,3,FALSE)*1000</f>
        <v>#N/A</v>
      </c>
    </row>
    <row r="110" spans="1:42" ht="9.75" customHeight="1" x14ac:dyDescent="0.15">
      <c r="A110" s="636"/>
      <c r="B110" s="637"/>
      <c r="C110" s="637"/>
      <c r="D110" s="638"/>
      <c r="E110" s="557"/>
      <c r="F110" s="558"/>
      <c r="G110" s="558"/>
      <c r="H110" s="558"/>
      <c r="I110" s="559"/>
      <c r="J110" s="572"/>
      <c r="K110" s="573"/>
      <c r="L110" s="573"/>
      <c r="M110" s="573"/>
      <c r="N110" s="573"/>
      <c r="O110" s="573"/>
      <c r="P110" s="573"/>
      <c r="Q110" s="573"/>
      <c r="R110" s="573"/>
      <c r="S110" s="573"/>
      <c r="T110" s="573"/>
      <c r="U110" s="573"/>
      <c r="V110" s="573"/>
      <c r="W110" s="573"/>
      <c r="X110" s="573"/>
      <c r="Y110" s="574"/>
      <c r="Z110" s="604"/>
      <c r="AA110" s="605"/>
      <c r="AB110" s="605"/>
      <c r="AC110" s="605"/>
      <c r="AD110" s="605"/>
      <c r="AE110" s="605"/>
      <c r="AF110" s="606"/>
      <c r="AG110" s="605"/>
      <c r="AH110" s="605"/>
      <c r="AI110" s="605"/>
      <c r="AJ110" s="605"/>
      <c r="AK110" s="605"/>
      <c r="AL110" s="605"/>
      <c r="AM110" s="606"/>
      <c r="AO110" s="168" t="s">
        <v>75</v>
      </c>
      <c r="AP110" s="168">
        <f>IF(OR(AP5=1,AP5=3,AP5=6),AG5,1)</f>
        <v>1</v>
      </c>
    </row>
    <row r="111" spans="1:42" ht="9.75" customHeight="1" x14ac:dyDescent="0.15">
      <c r="A111" s="639"/>
      <c r="B111" s="640"/>
      <c r="C111" s="640"/>
      <c r="D111" s="641"/>
      <c r="E111" s="486"/>
      <c r="F111" s="487"/>
      <c r="G111" s="487"/>
      <c r="H111" s="487"/>
      <c r="I111" s="488"/>
      <c r="J111" s="489"/>
      <c r="K111" s="490"/>
      <c r="L111" s="490"/>
      <c r="M111" s="490"/>
      <c r="N111" s="490"/>
      <c r="O111" s="490"/>
      <c r="P111" s="490"/>
      <c r="Q111" s="490"/>
      <c r="R111" s="490"/>
      <c r="S111" s="490"/>
      <c r="T111" s="490"/>
      <c r="U111" s="490"/>
      <c r="V111" s="490"/>
      <c r="W111" s="490"/>
      <c r="X111" s="490"/>
      <c r="Y111" s="491"/>
      <c r="Z111" s="597"/>
      <c r="AA111" s="587"/>
      <c r="AB111" s="587"/>
      <c r="AC111" s="587"/>
      <c r="AD111" s="587"/>
      <c r="AE111" s="587"/>
      <c r="AF111" s="588"/>
      <c r="AG111" s="587"/>
      <c r="AH111" s="587"/>
      <c r="AI111" s="587"/>
      <c r="AJ111" s="587"/>
      <c r="AK111" s="587"/>
      <c r="AL111" s="587"/>
      <c r="AM111" s="588"/>
      <c r="AO111" s="168" t="s">
        <v>196</v>
      </c>
      <c r="AP111" s="168" t="str">
        <f>IFERROR(AP109*AP110,"")</f>
        <v/>
      </c>
    </row>
    <row r="112" spans="1:42" ht="9.75" customHeight="1" x14ac:dyDescent="0.15">
      <c r="A112" s="639"/>
      <c r="B112" s="640"/>
      <c r="C112" s="640"/>
      <c r="D112" s="641"/>
      <c r="E112" s="486"/>
      <c r="F112" s="487"/>
      <c r="G112" s="487"/>
      <c r="H112" s="487"/>
      <c r="I112" s="488"/>
      <c r="J112" s="489"/>
      <c r="K112" s="490"/>
      <c r="L112" s="490"/>
      <c r="M112" s="490"/>
      <c r="N112" s="490"/>
      <c r="O112" s="490"/>
      <c r="P112" s="490"/>
      <c r="Q112" s="490"/>
      <c r="R112" s="490"/>
      <c r="S112" s="490"/>
      <c r="T112" s="490"/>
      <c r="U112" s="490"/>
      <c r="V112" s="490"/>
      <c r="W112" s="490"/>
      <c r="X112" s="490"/>
      <c r="Y112" s="491"/>
      <c r="Z112" s="597"/>
      <c r="AA112" s="587"/>
      <c r="AB112" s="587"/>
      <c r="AC112" s="587"/>
      <c r="AD112" s="587"/>
      <c r="AE112" s="587"/>
      <c r="AF112" s="588"/>
      <c r="AG112" s="587"/>
      <c r="AH112" s="587"/>
      <c r="AI112" s="587"/>
      <c r="AJ112" s="587"/>
      <c r="AK112" s="587"/>
      <c r="AL112" s="587"/>
      <c r="AM112" s="588"/>
    </row>
    <row r="113" spans="1:42" ht="9.75" customHeight="1" x14ac:dyDescent="0.15">
      <c r="A113" s="639"/>
      <c r="B113" s="640"/>
      <c r="C113" s="640"/>
      <c r="D113" s="641"/>
      <c r="E113" s="486"/>
      <c r="F113" s="487"/>
      <c r="G113" s="487"/>
      <c r="H113" s="487"/>
      <c r="I113" s="488"/>
      <c r="J113" s="489"/>
      <c r="K113" s="490"/>
      <c r="L113" s="490"/>
      <c r="M113" s="490"/>
      <c r="N113" s="490"/>
      <c r="O113" s="490"/>
      <c r="P113" s="490"/>
      <c r="Q113" s="490"/>
      <c r="R113" s="490"/>
      <c r="S113" s="490"/>
      <c r="T113" s="490"/>
      <c r="U113" s="490"/>
      <c r="V113" s="490"/>
      <c r="W113" s="490"/>
      <c r="X113" s="490"/>
      <c r="Y113" s="491"/>
      <c r="Z113" s="597"/>
      <c r="AA113" s="587"/>
      <c r="AB113" s="587"/>
      <c r="AC113" s="587"/>
      <c r="AD113" s="587"/>
      <c r="AE113" s="587"/>
      <c r="AF113" s="588"/>
      <c r="AG113" s="587"/>
      <c r="AH113" s="587"/>
      <c r="AI113" s="587"/>
      <c r="AJ113" s="587"/>
      <c r="AK113" s="587"/>
      <c r="AL113" s="587"/>
      <c r="AM113" s="588"/>
    </row>
    <row r="114" spans="1:42" ht="9.75" customHeight="1" thickBot="1" x14ac:dyDescent="0.2">
      <c r="A114" s="642"/>
      <c r="B114" s="643"/>
      <c r="C114" s="643"/>
      <c r="D114" s="644"/>
      <c r="E114" s="607"/>
      <c r="F114" s="608"/>
      <c r="G114" s="608"/>
      <c r="H114" s="608"/>
      <c r="I114" s="609"/>
      <c r="J114" s="610"/>
      <c r="K114" s="611"/>
      <c r="L114" s="611"/>
      <c r="M114" s="611"/>
      <c r="N114" s="611"/>
      <c r="O114" s="611"/>
      <c r="P114" s="611"/>
      <c r="Q114" s="611"/>
      <c r="R114" s="611"/>
      <c r="S114" s="611"/>
      <c r="T114" s="611"/>
      <c r="U114" s="611"/>
      <c r="V114" s="611"/>
      <c r="W114" s="611"/>
      <c r="X114" s="611"/>
      <c r="Y114" s="612"/>
      <c r="Z114" s="594"/>
      <c r="AA114" s="595"/>
      <c r="AB114" s="595"/>
      <c r="AC114" s="595"/>
      <c r="AD114" s="595"/>
      <c r="AE114" s="595"/>
      <c r="AF114" s="596"/>
      <c r="AG114" s="595"/>
      <c r="AH114" s="595"/>
      <c r="AI114" s="595"/>
      <c r="AJ114" s="595"/>
      <c r="AK114" s="595"/>
      <c r="AL114" s="595"/>
      <c r="AM114" s="596"/>
    </row>
    <row r="115" spans="1:42" ht="20.25" customHeight="1" thickTop="1" x14ac:dyDescent="0.15">
      <c r="A115" s="581" t="s">
        <v>208</v>
      </c>
      <c r="B115" s="582"/>
      <c r="C115" s="582"/>
      <c r="D115" s="583"/>
      <c r="E115" s="645" t="str">
        <f>IF(AP111=0,"",AP111)</f>
        <v/>
      </c>
      <c r="F115" s="646"/>
      <c r="G115" s="646"/>
      <c r="H115" s="646"/>
      <c r="I115" s="647"/>
      <c r="J115" s="578" t="s">
        <v>207</v>
      </c>
      <c r="K115" s="579"/>
      <c r="L115" s="579"/>
      <c r="M115" s="580"/>
      <c r="N115" s="581">
        <f>Z115-AG115</f>
        <v>0</v>
      </c>
      <c r="O115" s="582"/>
      <c r="P115" s="582"/>
      <c r="Q115" s="582"/>
      <c r="R115" s="582"/>
      <c r="S115" s="582"/>
      <c r="T115" s="582"/>
      <c r="U115" s="583"/>
      <c r="V115" s="613" t="s">
        <v>206</v>
      </c>
      <c r="W115" s="614"/>
      <c r="X115" s="614"/>
      <c r="Y115" s="615"/>
      <c r="Z115" s="581">
        <f>SUM(Z110:AF114)</f>
        <v>0</v>
      </c>
      <c r="AA115" s="582"/>
      <c r="AB115" s="582"/>
      <c r="AC115" s="582"/>
      <c r="AD115" s="582"/>
      <c r="AE115" s="582"/>
      <c r="AF115" s="582"/>
      <c r="AG115" s="581">
        <f>SUM(AG110:AM114)</f>
        <v>0</v>
      </c>
      <c r="AH115" s="582"/>
      <c r="AI115" s="582"/>
      <c r="AJ115" s="582"/>
      <c r="AK115" s="582"/>
      <c r="AL115" s="582"/>
      <c r="AM115" s="583"/>
    </row>
    <row r="116" spans="1:42" ht="5.25" customHeight="1" x14ac:dyDescent="0.15">
      <c r="A116" s="165"/>
      <c r="B116" s="165"/>
      <c r="C116" s="165"/>
      <c r="D116" s="165"/>
      <c r="E116" s="169"/>
      <c r="F116" s="169"/>
      <c r="G116" s="169"/>
      <c r="H116" s="169"/>
      <c r="I116" s="169"/>
      <c r="J116" s="169"/>
      <c r="K116" s="169"/>
      <c r="L116" s="169"/>
      <c r="M116" s="169"/>
      <c r="N116" s="169"/>
      <c r="O116" s="169"/>
      <c r="P116" s="169"/>
      <c r="Q116" s="169"/>
      <c r="R116" s="169"/>
      <c r="S116" s="169"/>
      <c r="T116" s="169"/>
      <c r="U116" s="169"/>
      <c r="V116" s="169"/>
      <c r="W116" s="169"/>
      <c r="X116" s="169"/>
      <c r="Y116" s="169"/>
      <c r="Z116" s="169"/>
      <c r="AA116" s="169"/>
      <c r="AB116" s="169"/>
      <c r="AC116" s="169"/>
      <c r="AD116" s="169"/>
      <c r="AE116" s="169"/>
      <c r="AF116" s="169"/>
      <c r="AG116" s="169"/>
      <c r="AH116" s="169"/>
      <c r="AI116" s="169"/>
      <c r="AJ116" s="169"/>
      <c r="AK116" s="169"/>
      <c r="AL116" s="169"/>
      <c r="AM116" s="169"/>
    </row>
    <row r="117" spans="1:42" ht="18" customHeight="1" x14ac:dyDescent="0.15">
      <c r="A117" s="171" t="s">
        <v>153</v>
      </c>
      <c r="B117" s="165"/>
      <c r="C117" s="165"/>
      <c r="D117" s="165"/>
      <c r="E117" s="165"/>
      <c r="F117" s="165"/>
      <c r="G117" s="165"/>
      <c r="H117" s="165"/>
      <c r="I117" s="165"/>
      <c r="J117" s="165"/>
      <c r="K117" s="165"/>
      <c r="L117" s="165"/>
      <c r="M117" s="165"/>
      <c r="N117" s="165"/>
      <c r="O117" s="165"/>
      <c r="P117" s="165"/>
      <c r="Q117" s="165"/>
      <c r="R117" s="165"/>
      <c r="S117" s="165"/>
      <c r="T117" s="165"/>
      <c r="U117" s="165"/>
      <c r="V117" s="165"/>
      <c r="W117" s="165"/>
      <c r="X117" s="165"/>
      <c r="Y117" s="165"/>
      <c r="Z117" s="165"/>
      <c r="AA117" s="165"/>
      <c r="AB117" s="165"/>
      <c r="AC117" s="165"/>
      <c r="AD117" s="165"/>
      <c r="AE117" s="165"/>
      <c r="AF117" s="165"/>
      <c r="AG117" s="165"/>
      <c r="AH117" s="165"/>
      <c r="AI117" s="165"/>
      <c r="AJ117" s="165"/>
    </row>
    <row r="118" spans="1:42" ht="24.75" customHeight="1" x14ac:dyDescent="0.15">
      <c r="A118" s="554" t="s">
        <v>164</v>
      </c>
      <c r="B118" s="555"/>
      <c r="C118" s="555"/>
      <c r="D118" s="556"/>
      <c r="E118" s="554" t="s">
        <v>43</v>
      </c>
      <c r="F118" s="555"/>
      <c r="G118" s="555"/>
      <c r="H118" s="555"/>
      <c r="I118" s="556"/>
      <c r="J118" s="554" t="s">
        <v>165</v>
      </c>
      <c r="K118" s="555"/>
      <c r="L118" s="555"/>
      <c r="M118" s="555"/>
      <c r="N118" s="555"/>
      <c r="O118" s="555"/>
      <c r="P118" s="555"/>
      <c r="Q118" s="555"/>
      <c r="R118" s="555"/>
      <c r="S118" s="555"/>
      <c r="T118" s="555"/>
      <c r="U118" s="555"/>
      <c r="V118" s="555"/>
      <c r="W118" s="555"/>
      <c r="X118" s="555"/>
      <c r="Y118" s="556"/>
      <c r="Z118" s="554" t="s">
        <v>197</v>
      </c>
      <c r="AA118" s="555"/>
      <c r="AB118" s="555"/>
      <c r="AC118" s="555"/>
      <c r="AD118" s="555"/>
      <c r="AE118" s="555"/>
      <c r="AF118" s="556"/>
      <c r="AG118" s="584" t="s">
        <v>200</v>
      </c>
      <c r="AH118" s="585"/>
      <c r="AI118" s="585"/>
      <c r="AJ118" s="585"/>
      <c r="AK118" s="585"/>
      <c r="AL118" s="585"/>
      <c r="AM118" s="586"/>
      <c r="AO118" s="168" t="s">
        <v>195</v>
      </c>
      <c r="AP118" s="168" t="e">
        <f>VLOOKUP(L5,計算用!$A$2:$D$36,4,FALSE)*1000</f>
        <v>#N/A</v>
      </c>
    </row>
    <row r="119" spans="1:42" ht="9.75" customHeight="1" x14ac:dyDescent="0.15">
      <c r="A119" s="636"/>
      <c r="B119" s="637"/>
      <c r="C119" s="637"/>
      <c r="D119" s="638"/>
      <c r="E119" s="557"/>
      <c r="F119" s="558"/>
      <c r="G119" s="558"/>
      <c r="H119" s="558"/>
      <c r="I119" s="559"/>
      <c r="J119" s="601"/>
      <c r="K119" s="602"/>
      <c r="L119" s="602"/>
      <c r="M119" s="602"/>
      <c r="N119" s="602"/>
      <c r="O119" s="602"/>
      <c r="P119" s="602"/>
      <c r="Q119" s="602"/>
      <c r="R119" s="602"/>
      <c r="S119" s="602"/>
      <c r="T119" s="602"/>
      <c r="U119" s="602"/>
      <c r="V119" s="602"/>
      <c r="W119" s="602"/>
      <c r="X119" s="602"/>
      <c r="Y119" s="603"/>
      <c r="Z119" s="604"/>
      <c r="AA119" s="605"/>
      <c r="AB119" s="605"/>
      <c r="AC119" s="605"/>
      <c r="AD119" s="605"/>
      <c r="AE119" s="605"/>
      <c r="AF119" s="606"/>
      <c r="AG119" s="605"/>
      <c r="AH119" s="605"/>
      <c r="AI119" s="605"/>
      <c r="AJ119" s="605"/>
      <c r="AK119" s="605"/>
      <c r="AL119" s="605"/>
      <c r="AM119" s="606"/>
      <c r="AO119" s="168" t="s">
        <v>75</v>
      </c>
      <c r="AP119" s="168">
        <f>IF(OR(AP5=1,AP5=3,AP5=6),AG5,1)</f>
        <v>1</v>
      </c>
    </row>
    <row r="120" spans="1:42" ht="9.75" customHeight="1" x14ac:dyDescent="0.15">
      <c r="A120" s="639"/>
      <c r="B120" s="640"/>
      <c r="C120" s="640"/>
      <c r="D120" s="641"/>
      <c r="E120" s="486"/>
      <c r="F120" s="487"/>
      <c r="G120" s="487"/>
      <c r="H120" s="487"/>
      <c r="I120" s="488"/>
      <c r="J120" s="598"/>
      <c r="K120" s="599"/>
      <c r="L120" s="599"/>
      <c r="M120" s="599"/>
      <c r="N120" s="599"/>
      <c r="O120" s="599"/>
      <c r="P120" s="599"/>
      <c r="Q120" s="599"/>
      <c r="R120" s="599"/>
      <c r="S120" s="599"/>
      <c r="T120" s="599"/>
      <c r="U120" s="599"/>
      <c r="V120" s="599"/>
      <c r="W120" s="599"/>
      <c r="X120" s="599"/>
      <c r="Y120" s="600"/>
      <c r="Z120" s="597"/>
      <c r="AA120" s="587"/>
      <c r="AB120" s="587"/>
      <c r="AC120" s="587"/>
      <c r="AD120" s="587"/>
      <c r="AE120" s="587"/>
      <c r="AF120" s="588"/>
      <c r="AG120" s="587"/>
      <c r="AH120" s="587"/>
      <c r="AI120" s="587"/>
      <c r="AJ120" s="587"/>
      <c r="AK120" s="587"/>
      <c r="AL120" s="587"/>
      <c r="AM120" s="588"/>
      <c r="AO120" s="168" t="s">
        <v>196</v>
      </c>
      <c r="AP120" s="168" t="str">
        <f>IFERROR(AP118*AP119,"")</f>
        <v/>
      </c>
    </row>
    <row r="121" spans="1:42" ht="9.75" customHeight="1" x14ac:dyDescent="0.15">
      <c r="A121" s="639"/>
      <c r="B121" s="640"/>
      <c r="C121" s="640"/>
      <c r="D121" s="641"/>
      <c r="E121" s="486"/>
      <c r="F121" s="487"/>
      <c r="G121" s="487"/>
      <c r="H121" s="487"/>
      <c r="I121" s="488"/>
      <c r="J121" s="598"/>
      <c r="K121" s="599"/>
      <c r="L121" s="599"/>
      <c r="M121" s="599"/>
      <c r="N121" s="599"/>
      <c r="O121" s="599"/>
      <c r="P121" s="599"/>
      <c r="Q121" s="599"/>
      <c r="R121" s="599"/>
      <c r="S121" s="599"/>
      <c r="T121" s="599"/>
      <c r="U121" s="599"/>
      <c r="V121" s="599"/>
      <c r="W121" s="599"/>
      <c r="X121" s="599"/>
      <c r="Y121" s="600"/>
      <c r="Z121" s="597"/>
      <c r="AA121" s="587"/>
      <c r="AB121" s="587"/>
      <c r="AC121" s="587"/>
      <c r="AD121" s="587"/>
      <c r="AE121" s="587"/>
      <c r="AF121" s="588"/>
      <c r="AG121" s="587"/>
      <c r="AH121" s="587"/>
      <c r="AI121" s="587"/>
      <c r="AJ121" s="587"/>
      <c r="AK121" s="587"/>
      <c r="AL121" s="587"/>
      <c r="AM121" s="588"/>
    </row>
    <row r="122" spans="1:42" ht="9.75" customHeight="1" x14ac:dyDescent="0.15">
      <c r="A122" s="639"/>
      <c r="B122" s="640"/>
      <c r="C122" s="640"/>
      <c r="D122" s="641"/>
      <c r="E122" s="486"/>
      <c r="F122" s="487"/>
      <c r="G122" s="487"/>
      <c r="H122" s="487"/>
      <c r="I122" s="488"/>
      <c r="J122" s="598"/>
      <c r="K122" s="599"/>
      <c r="L122" s="599"/>
      <c r="M122" s="599"/>
      <c r="N122" s="599"/>
      <c r="O122" s="599"/>
      <c r="P122" s="599"/>
      <c r="Q122" s="599"/>
      <c r="R122" s="599"/>
      <c r="S122" s="599"/>
      <c r="T122" s="599"/>
      <c r="U122" s="599"/>
      <c r="V122" s="599"/>
      <c r="W122" s="599"/>
      <c r="X122" s="599"/>
      <c r="Y122" s="600"/>
      <c r="Z122" s="597"/>
      <c r="AA122" s="587"/>
      <c r="AB122" s="587"/>
      <c r="AC122" s="587"/>
      <c r="AD122" s="587"/>
      <c r="AE122" s="587"/>
      <c r="AF122" s="588"/>
      <c r="AG122" s="587"/>
      <c r="AH122" s="587"/>
      <c r="AI122" s="587"/>
      <c r="AJ122" s="587"/>
      <c r="AK122" s="587"/>
      <c r="AL122" s="587"/>
      <c r="AM122" s="588"/>
    </row>
    <row r="123" spans="1:42" ht="9.75" customHeight="1" thickBot="1" x14ac:dyDescent="0.2">
      <c r="A123" s="642"/>
      <c r="B123" s="643"/>
      <c r="C123" s="643"/>
      <c r="D123" s="644"/>
      <c r="E123" s="607"/>
      <c r="F123" s="608"/>
      <c r="G123" s="608"/>
      <c r="H123" s="608"/>
      <c r="I123" s="609"/>
      <c r="J123" s="591"/>
      <c r="K123" s="592"/>
      <c r="L123" s="592"/>
      <c r="M123" s="592"/>
      <c r="N123" s="592"/>
      <c r="O123" s="592"/>
      <c r="P123" s="592"/>
      <c r="Q123" s="592"/>
      <c r="R123" s="592"/>
      <c r="S123" s="592"/>
      <c r="T123" s="592"/>
      <c r="U123" s="592"/>
      <c r="V123" s="592"/>
      <c r="W123" s="592"/>
      <c r="X123" s="592"/>
      <c r="Y123" s="593"/>
      <c r="Z123" s="594"/>
      <c r="AA123" s="595"/>
      <c r="AB123" s="595"/>
      <c r="AC123" s="595"/>
      <c r="AD123" s="595"/>
      <c r="AE123" s="595"/>
      <c r="AF123" s="596"/>
      <c r="AG123" s="595"/>
      <c r="AH123" s="595"/>
      <c r="AI123" s="595"/>
      <c r="AJ123" s="595"/>
      <c r="AK123" s="595"/>
      <c r="AL123" s="595"/>
      <c r="AM123" s="596"/>
    </row>
    <row r="124" spans="1:42" ht="20.25" customHeight="1" thickTop="1" x14ac:dyDescent="0.15">
      <c r="A124" s="581" t="s">
        <v>208</v>
      </c>
      <c r="B124" s="582"/>
      <c r="C124" s="582"/>
      <c r="D124" s="583"/>
      <c r="E124" s="645" t="str">
        <f>IF(AP120=0,"",AP120)</f>
        <v/>
      </c>
      <c r="F124" s="646"/>
      <c r="G124" s="646"/>
      <c r="H124" s="646"/>
      <c r="I124" s="647"/>
      <c r="J124" s="578" t="s">
        <v>207</v>
      </c>
      <c r="K124" s="579"/>
      <c r="L124" s="579"/>
      <c r="M124" s="580"/>
      <c r="N124" s="581">
        <f>Z124-AG124</f>
        <v>0</v>
      </c>
      <c r="O124" s="582"/>
      <c r="P124" s="582"/>
      <c r="Q124" s="582"/>
      <c r="R124" s="582"/>
      <c r="S124" s="582"/>
      <c r="T124" s="582"/>
      <c r="U124" s="583"/>
      <c r="V124" s="613" t="s">
        <v>206</v>
      </c>
      <c r="W124" s="614"/>
      <c r="X124" s="614"/>
      <c r="Y124" s="615"/>
      <c r="Z124" s="581">
        <f>SUM(Z119:AF123)</f>
        <v>0</v>
      </c>
      <c r="AA124" s="582"/>
      <c r="AB124" s="582"/>
      <c r="AC124" s="582"/>
      <c r="AD124" s="582"/>
      <c r="AE124" s="582"/>
      <c r="AF124" s="582"/>
      <c r="AG124" s="581">
        <f>SUM(AG119:AM123)</f>
        <v>0</v>
      </c>
      <c r="AH124" s="582"/>
      <c r="AI124" s="582"/>
      <c r="AJ124" s="582"/>
      <c r="AK124" s="582"/>
      <c r="AL124" s="582"/>
      <c r="AM124" s="583"/>
    </row>
    <row r="125" spans="1:42" ht="10.5" customHeight="1" thickBot="1" x14ac:dyDescent="0.2">
      <c r="A125" s="172"/>
      <c r="B125" s="172"/>
      <c r="C125" s="172"/>
      <c r="D125" s="172"/>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2"/>
      <c r="AG125" s="172"/>
      <c r="AH125" s="172"/>
      <c r="AI125" s="172"/>
      <c r="AJ125" s="172"/>
      <c r="AK125" s="173"/>
      <c r="AL125" s="173"/>
      <c r="AM125" s="173"/>
    </row>
    <row r="126" spans="1:42" ht="6" customHeight="1" x14ac:dyDescent="0.15">
      <c r="A126" s="165"/>
      <c r="B126" s="165"/>
      <c r="C126" s="165"/>
      <c r="D126" s="165"/>
      <c r="E126" s="165"/>
      <c r="F126" s="165"/>
      <c r="G126" s="165"/>
      <c r="H126" s="165"/>
      <c r="I126" s="165"/>
      <c r="J126" s="165"/>
      <c r="K126" s="165"/>
      <c r="L126" s="165"/>
      <c r="M126" s="165"/>
      <c r="N126" s="165"/>
      <c r="O126" s="165"/>
      <c r="P126" s="165"/>
      <c r="Q126" s="165"/>
      <c r="R126" s="165"/>
      <c r="S126" s="165"/>
      <c r="T126" s="165"/>
      <c r="U126" s="165"/>
      <c r="V126" s="165"/>
      <c r="W126" s="165"/>
      <c r="X126" s="165"/>
      <c r="Y126" s="165"/>
      <c r="Z126" s="165"/>
      <c r="AA126" s="165"/>
      <c r="AB126" s="165"/>
      <c r="AC126" s="165"/>
      <c r="AD126" s="165"/>
      <c r="AE126" s="165"/>
      <c r="AF126" s="165"/>
      <c r="AG126" s="165"/>
      <c r="AH126" s="165"/>
      <c r="AI126" s="165"/>
      <c r="AJ126" s="165"/>
    </row>
    <row r="127" spans="1:42" s="176" customFormat="1" ht="10.5" x14ac:dyDescent="0.15">
      <c r="A127" s="174" t="s">
        <v>44</v>
      </c>
      <c r="B127" s="139"/>
      <c r="C127" s="139"/>
      <c r="D127" s="139"/>
      <c r="E127" s="139"/>
      <c r="F127" s="139"/>
      <c r="G127" s="139"/>
      <c r="H127" s="139"/>
      <c r="I127" s="139"/>
      <c r="J127" s="139"/>
      <c r="K127" s="139"/>
      <c r="L127" s="139"/>
      <c r="M127" s="139"/>
      <c r="N127" s="139"/>
      <c r="O127" s="139"/>
      <c r="P127" s="139"/>
      <c r="Q127" s="139"/>
      <c r="R127" s="139"/>
      <c r="S127" s="139"/>
      <c r="T127" s="139"/>
      <c r="U127" s="139"/>
      <c r="V127" s="139"/>
      <c r="W127" s="139"/>
      <c r="X127" s="139"/>
      <c r="Y127" s="139"/>
      <c r="Z127" s="139"/>
      <c r="AA127" s="139"/>
      <c r="AB127" s="139"/>
      <c r="AC127" s="139"/>
      <c r="AD127" s="139"/>
      <c r="AE127" s="139"/>
      <c r="AF127" s="139"/>
      <c r="AG127" s="139"/>
      <c r="AH127" s="139"/>
      <c r="AI127" s="139"/>
      <c r="AJ127" s="139"/>
      <c r="AK127" s="175"/>
      <c r="AL127" s="175"/>
      <c r="AM127" s="175"/>
    </row>
    <row r="128" spans="1:42" s="176" customFormat="1" ht="5.25" customHeight="1" x14ac:dyDescent="0.15">
      <c r="A128" s="174"/>
      <c r="B128" s="139"/>
      <c r="C128" s="139"/>
      <c r="D128" s="139"/>
      <c r="E128" s="139"/>
      <c r="F128" s="139"/>
      <c r="G128" s="139"/>
      <c r="H128" s="139"/>
      <c r="I128" s="139"/>
      <c r="J128" s="139"/>
      <c r="K128" s="139"/>
      <c r="L128" s="139"/>
      <c r="M128" s="139"/>
      <c r="N128" s="139"/>
      <c r="O128" s="139"/>
      <c r="P128" s="139"/>
      <c r="Q128" s="139"/>
      <c r="R128" s="139"/>
      <c r="S128" s="139"/>
      <c r="T128" s="139"/>
      <c r="U128" s="139"/>
      <c r="V128" s="139"/>
      <c r="W128" s="139"/>
      <c r="X128" s="139"/>
      <c r="Y128" s="139"/>
      <c r="Z128" s="139"/>
      <c r="AA128" s="139"/>
      <c r="AB128" s="139"/>
      <c r="AC128" s="139"/>
      <c r="AD128" s="139"/>
      <c r="AE128" s="139"/>
      <c r="AF128" s="139"/>
      <c r="AG128" s="139"/>
      <c r="AH128" s="139"/>
      <c r="AI128" s="139"/>
      <c r="AJ128" s="139"/>
      <c r="AK128" s="175"/>
      <c r="AL128" s="175"/>
      <c r="AM128" s="175"/>
    </row>
    <row r="129" spans="1:39" s="176" customFormat="1" ht="10.5" x14ac:dyDescent="0.15">
      <c r="A129" s="174"/>
      <c r="B129" s="152" t="s">
        <v>45</v>
      </c>
      <c r="C129" s="139"/>
      <c r="D129" s="139"/>
      <c r="E129" s="139"/>
      <c r="F129" s="139"/>
      <c r="G129" s="139"/>
      <c r="H129" s="139"/>
      <c r="I129" s="139"/>
      <c r="J129" s="139"/>
      <c r="K129" s="139"/>
      <c r="L129" s="139"/>
      <c r="M129" s="139"/>
      <c r="N129" s="139"/>
      <c r="O129" s="139"/>
      <c r="P129" s="139"/>
      <c r="Q129" s="139"/>
      <c r="R129" s="139"/>
      <c r="S129" s="139"/>
      <c r="T129" s="139"/>
      <c r="U129" s="139"/>
      <c r="V129" s="139"/>
      <c r="W129" s="139"/>
      <c r="X129" s="139"/>
      <c r="Y129" s="139"/>
      <c r="Z129" s="139"/>
      <c r="AA129" s="139"/>
      <c r="AB129" s="139"/>
      <c r="AC129" s="139"/>
      <c r="AD129" s="139"/>
      <c r="AE129" s="139"/>
      <c r="AF129" s="139"/>
      <c r="AG129" s="139"/>
      <c r="AH129" s="139"/>
      <c r="AI129" s="139"/>
      <c r="AJ129" s="139"/>
      <c r="AK129" s="175"/>
      <c r="AL129" s="175"/>
      <c r="AM129" s="175"/>
    </row>
    <row r="130" spans="1:39" s="176" customFormat="1" ht="10.5" x14ac:dyDescent="0.15">
      <c r="A130" s="174"/>
      <c r="B130" s="152" t="s">
        <v>64</v>
      </c>
      <c r="C130" s="139"/>
      <c r="D130" s="139"/>
      <c r="E130" s="139"/>
      <c r="F130" s="139"/>
      <c r="G130" s="139"/>
      <c r="H130" s="139"/>
      <c r="I130" s="139"/>
      <c r="J130" s="139"/>
      <c r="K130" s="139"/>
      <c r="L130" s="139"/>
      <c r="M130" s="139"/>
      <c r="N130" s="139"/>
      <c r="O130" s="139"/>
      <c r="P130" s="139"/>
      <c r="Q130" s="139"/>
      <c r="R130" s="139"/>
      <c r="S130" s="139"/>
      <c r="T130" s="139"/>
      <c r="U130" s="139"/>
      <c r="V130" s="139"/>
      <c r="W130" s="139"/>
      <c r="X130" s="139"/>
      <c r="Y130" s="139"/>
      <c r="Z130" s="139"/>
      <c r="AA130" s="139"/>
      <c r="AB130" s="139"/>
      <c r="AC130" s="139"/>
      <c r="AD130" s="139"/>
      <c r="AE130" s="139"/>
      <c r="AF130" s="139"/>
      <c r="AG130" s="139"/>
      <c r="AH130" s="139"/>
      <c r="AI130" s="139"/>
      <c r="AJ130" s="139"/>
      <c r="AK130" s="175"/>
      <c r="AL130" s="175"/>
      <c r="AM130" s="175"/>
    </row>
    <row r="131" spans="1:39" s="176" customFormat="1" ht="5.25" customHeight="1" x14ac:dyDescent="0.15">
      <c r="A131" s="174"/>
      <c r="B131" s="139"/>
      <c r="C131" s="139"/>
      <c r="D131" s="139"/>
      <c r="E131" s="139"/>
      <c r="F131" s="139"/>
      <c r="G131" s="139"/>
      <c r="H131" s="139"/>
      <c r="I131" s="139"/>
      <c r="J131" s="139"/>
      <c r="K131" s="139"/>
      <c r="L131" s="139"/>
      <c r="M131" s="139"/>
      <c r="N131" s="139"/>
      <c r="O131" s="139"/>
      <c r="P131" s="139"/>
      <c r="Q131" s="139"/>
      <c r="R131" s="139"/>
      <c r="S131" s="139"/>
      <c r="T131" s="139"/>
      <c r="U131" s="139"/>
      <c r="V131" s="139"/>
      <c r="W131" s="139"/>
      <c r="X131" s="139"/>
      <c r="Y131" s="139"/>
      <c r="Z131" s="139"/>
      <c r="AA131" s="139"/>
      <c r="AB131" s="139"/>
      <c r="AC131" s="139"/>
      <c r="AD131" s="139"/>
      <c r="AE131" s="139"/>
      <c r="AF131" s="139"/>
      <c r="AG131" s="139"/>
      <c r="AH131" s="139"/>
      <c r="AI131" s="139"/>
      <c r="AJ131" s="139"/>
      <c r="AK131" s="175"/>
      <c r="AL131" s="175"/>
      <c r="AM131" s="175"/>
    </row>
    <row r="132" spans="1:39" x14ac:dyDescent="0.15">
      <c r="A132" s="177" t="s">
        <v>98</v>
      </c>
      <c r="B132" s="178"/>
      <c r="C132" s="165"/>
      <c r="D132" s="165"/>
      <c r="E132" s="165"/>
      <c r="F132" s="165"/>
      <c r="G132" s="165"/>
      <c r="H132" s="165"/>
      <c r="I132" s="165"/>
      <c r="J132" s="165"/>
      <c r="K132" s="165"/>
      <c r="L132" s="165"/>
      <c r="M132" s="165"/>
      <c r="N132" s="165"/>
      <c r="O132" s="165"/>
      <c r="P132" s="165"/>
      <c r="Q132" s="165"/>
      <c r="R132" s="165"/>
      <c r="S132" s="165"/>
      <c r="T132" s="165"/>
      <c r="U132" s="165"/>
      <c r="V132" s="165"/>
      <c r="W132" s="165"/>
      <c r="X132" s="165"/>
      <c r="Y132" s="165"/>
      <c r="Z132" s="165"/>
      <c r="AA132" s="165"/>
      <c r="AB132" s="165"/>
      <c r="AC132" s="165"/>
      <c r="AD132" s="165"/>
      <c r="AE132" s="165"/>
      <c r="AF132" s="165"/>
      <c r="AG132" s="165"/>
      <c r="AH132" s="165"/>
      <c r="AI132" s="165"/>
      <c r="AJ132" s="165"/>
    </row>
    <row r="133" spans="1:39" x14ac:dyDescent="0.15">
      <c r="A133" s="179" t="s">
        <v>168</v>
      </c>
      <c r="B133" s="180"/>
      <c r="C133" s="180"/>
      <c r="D133" s="180"/>
      <c r="E133" s="180"/>
      <c r="F133" s="180"/>
      <c r="G133" s="180"/>
      <c r="H133" s="180"/>
      <c r="I133" s="180"/>
      <c r="J133" s="180"/>
      <c r="K133" s="180"/>
      <c r="L133" s="180"/>
      <c r="M133" s="180"/>
      <c r="N133" s="180"/>
      <c r="O133" s="180"/>
      <c r="P133" s="180"/>
      <c r="Q133" s="180"/>
      <c r="R133" s="180"/>
      <c r="S133" s="180"/>
      <c r="T133" s="623"/>
      <c r="U133" s="623"/>
      <c r="V133" s="623"/>
      <c r="W133" s="623"/>
      <c r="X133" s="623"/>
      <c r="Y133" s="623"/>
      <c r="Z133" s="623"/>
      <c r="AA133" s="623"/>
      <c r="AB133" s="623"/>
      <c r="AC133" s="623"/>
      <c r="AD133" s="623"/>
      <c r="AE133" s="623"/>
      <c r="AF133" s="623"/>
      <c r="AG133" s="623"/>
      <c r="AH133" s="623"/>
      <c r="AI133" s="623"/>
      <c r="AJ133" s="623"/>
      <c r="AK133" s="623"/>
      <c r="AL133" s="623"/>
      <c r="AM133" s="624"/>
    </row>
    <row r="134" spans="1:39" x14ac:dyDescent="0.15">
      <c r="A134" s="181"/>
      <c r="B134" s="291" t="s">
        <v>191</v>
      </c>
      <c r="C134" s="180"/>
      <c r="D134" s="180"/>
      <c r="E134" s="180"/>
      <c r="F134" s="180"/>
      <c r="G134" s="180"/>
      <c r="H134" s="180"/>
      <c r="I134" s="180"/>
      <c r="J134" s="180"/>
      <c r="K134" s="180"/>
      <c r="L134" s="180"/>
      <c r="M134" s="180"/>
      <c r="N134" s="180"/>
      <c r="O134" s="180"/>
      <c r="P134" s="180"/>
      <c r="Q134" s="180"/>
      <c r="R134" s="180"/>
      <c r="S134" s="180"/>
      <c r="T134" s="623" t="s">
        <v>65</v>
      </c>
      <c r="U134" s="623"/>
      <c r="V134" s="623"/>
      <c r="W134" s="623"/>
      <c r="X134" s="623"/>
      <c r="Y134" s="623"/>
      <c r="Z134" s="623"/>
      <c r="AA134" s="623"/>
      <c r="AB134" s="623"/>
      <c r="AC134" s="623"/>
      <c r="AD134" s="623"/>
      <c r="AE134" s="623"/>
      <c r="AF134" s="623"/>
      <c r="AG134" s="623"/>
      <c r="AH134" s="623"/>
      <c r="AI134" s="623"/>
      <c r="AJ134" s="623"/>
      <c r="AK134" s="623"/>
      <c r="AL134" s="623"/>
      <c r="AM134" s="624"/>
    </row>
    <row r="135" spans="1:39" ht="38.25" customHeight="1" x14ac:dyDescent="0.15">
      <c r="A135" s="183"/>
      <c r="B135" s="134"/>
      <c r="C135" s="184" t="s">
        <v>179</v>
      </c>
      <c r="D135" s="630" t="s">
        <v>180</v>
      </c>
      <c r="E135" s="630"/>
      <c r="F135" s="630"/>
      <c r="G135" s="630"/>
      <c r="H135" s="630"/>
      <c r="I135" s="630"/>
      <c r="J135" s="630"/>
      <c r="K135" s="630"/>
      <c r="L135" s="630"/>
      <c r="M135" s="630"/>
      <c r="N135" s="630"/>
      <c r="O135" s="630"/>
      <c r="P135" s="630"/>
      <c r="Q135" s="630"/>
      <c r="R135" s="630"/>
      <c r="S135" s="631"/>
      <c r="T135" s="569" t="s">
        <v>253</v>
      </c>
      <c r="U135" s="570"/>
      <c r="V135" s="570"/>
      <c r="W135" s="570"/>
      <c r="X135" s="570"/>
      <c r="Y135" s="570"/>
      <c r="Z135" s="570"/>
      <c r="AA135" s="570"/>
      <c r="AB135" s="570"/>
      <c r="AC135" s="570"/>
      <c r="AD135" s="570"/>
      <c r="AE135" s="570"/>
      <c r="AF135" s="570"/>
      <c r="AG135" s="570"/>
      <c r="AH135" s="570"/>
      <c r="AI135" s="570"/>
      <c r="AJ135" s="570"/>
      <c r="AK135" s="570"/>
      <c r="AL135" s="570"/>
      <c r="AM135" s="571"/>
    </row>
    <row r="136" spans="1:39" ht="23.25" customHeight="1" x14ac:dyDescent="0.15">
      <c r="A136" s="183"/>
      <c r="B136" s="185"/>
      <c r="C136" s="186" t="s">
        <v>178</v>
      </c>
      <c r="D136" s="632" t="s">
        <v>181</v>
      </c>
      <c r="E136" s="632"/>
      <c r="F136" s="632"/>
      <c r="G136" s="632"/>
      <c r="H136" s="632"/>
      <c r="I136" s="632"/>
      <c r="J136" s="632"/>
      <c r="K136" s="632"/>
      <c r="L136" s="632"/>
      <c r="M136" s="632"/>
      <c r="N136" s="632"/>
      <c r="O136" s="632"/>
      <c r="P136" s="632"/>
      <c r="Q136" s="632"/>
      <c r="R136" s="632"/>
      <c r="S136" s="633"/>
      <c r="T136" s="622" t="s">
        <v>249</v>
      </c>
      <c r="U136" s="617"/>
      <c r="V136" s="617"/>
      <c r="W136" s="617"/>
      <c r="X136" s="617"/>
      <c r="Y136" s="617"/>
      <c r="Z136" s="617"/>
      <c r="AA136" s="617"/>
      <c r="AB136" s="617"/>
      <c r="AC136" s="617"/>
      <c r="AD136" s="617"/>
      <c r="AE136" s="617"/>
      <c r="AF136" s="617"/>
      <c r="AG136" s="617"/>
      <c r="AH136" s="617"/>
      <c r="AI136" s="617"/>
      <c r="AJ136" s="617"/>
      <c r="AK136" s="617"/>
      <c r="AL136" s="617"/>
      <c r="AM136" s="618"/>
    </row>
    <row r="137" spans="1:39" x14ac:dyDescent="0.15">
      <c r="A137" s="181"/>
      <c r="B137" s="291" t="s">
        <v>169</v>
      </c>
      <c r="C137" s="180"/>
      <c r="D137" s="180"/>
      <c r="E137" s="180"/>
      <c r="F137" s="180"/>
      <c r="G137" s="180"/>
      <c r="H137" s="180"/>
      <c r="I137" s="180"/>
      <c r="J137" s="180"/>
      <c r="K137" s="180"/>
      <c r="L137" s="180"/>
      <c r="M137" s="180"/>
      <c r="N137" s="180"/>
      <c r="O137" s="180"/>
      <c r="P137" s="180"/>
      <c r="Q137" s="180"/>
      <c r="R137" s="180"/>
      <c r="S137" s="180"/>
      <c r="T137" s="623" t="s">
        <v>65</v>
      </c>
      <c r="U137" s="623"/>
      <c r="V137" s="623"/>
      <c r="W137" s="623"/>
      <c r="X137" s="623"/>
      <c r="Y137" s="623"/>
      <c r="Z137" s="623"/>
      <c r="AA137" s="623"/>
      <c r="AB137" s="623"/>
      <c r="AC137" s="623"/>
      <c r="AD137" s="623"/>
      <c r="AE137" s="623"/>
      <c r="AF137" s="623"/>
      <c r="AG137" s="623"/>
      <c r="AH137" s="623"/>
      <c r="AI137" s="623"/>
      <c r="AJ137" s="623"/>
      <c r="AK137" s="623"/>
      <c r="AL137" s="623"/>
      <c r="AM137" s="624"/>
    </row>
    <row r="138" spans="1:39" x14ac:dyDescent="0.15">
      <c r="A138" s="183"/>
      <c r="B138" s="187"/>
      <c r="C138" s="184" t="s">
        <v>176</v>
      </c>
      <c r="D138" s="630" t="s">
        <v>177</v>
      </c>
      <c r="E138" s="630"/>
      <c r="F138" s="630"/>
      <c r="G138" s="630"/>
      <c r="H138" s="630"/>
      <c r="I138" s="630"/>
      <c r="J138" s="630"/>
      <c r="K138" s="630"/>
      <c r="L138" s="630"/>
      <c r="M138" s="630"/>
      <c r="N138" s="630"/>
      <c r="O138" s="630"/>
      <c r="P138" s="630"/>
      <c r="Q138" s="630"/>
      <c r="R138" s="630"/>
      <c r="S138" s="631"/>
      <c r="T138" s="569" t="s">
        <v>170</v>
      </c>
      <c r="U138" s="570"/>
      <c r="V138" s="570"/>
      <c r="W138" s="570"/>
      <c r="X138" s="570"/>
      <c r="Y138" s="570"/>
      <c r="Z138" s="570"/>
      <c r="AA138" s="570"/>
      <c r="AB138" s="570"/>
      <c r="AC138" s="570"/>
      <c r="AD138" s="570"/>
      <c r="AE138" s="570"/>
      <c r="AF138" s="570"/>
      <c r="AG138" s="570"/>
      <c r="AH138" s="570"/>
      <c r="AI138" s="570"/>
      <c r="AJ138" s="570"/>
      <c r="AK138" s="570"/>
      <c r="AL138" s="570"/>
      <c r="AM138" s="571"/>
    </row>
    <row r="139" spans="1:39" ht="12" customHeight="1" x14ac:dyDescent="0.15">
      <c r="A139" s="183"/>
      <c r="B139" s="187"/>
      <c r="C139" s="186" t="s">
        <v>174</v>
      </c>
      <c r="D139" s="634" t="s">
        <v>175</v>
      </c>
      <c r="E139" s="634"/>
      <c r="F139" s="634"/>
      <c r="G139" s="634"/>
      <c r="H139" s="634"/>
      <c r="I139" s="634"/>
      <c r="J139" s="634"/>
      <c r="K139" s="634"/>
      <c r="L139" s="634"/>
      <c r="M139" s="634"/>
      <c r="N139" s="634"/>
      <c r="O139" s="634"/>
      <c r="P139" s="634"/>
      <c r="Q139" s="634"/>
      <c r="R139" s="634"/>
      <c r="S139" s="635"/>
      <c r="T139" s="616" t="s">
        <v>171</v>
      </c>
      <c r="U139" s="617"/>
      <c r="V139" s="617"/>
      <c r="W139" s="617"/>
      <c r="X139" s="617"/>
      <c r="Y139" s="617"/>
      <c r="Z139" s="617"/>
      <c r="AA139" s="617"/>
      <c r="AB139" s="617"/>
      <c r="AC139" s="617"/>
      <c r="AD139" s="617"/>
      <c r="AE139" s="617"/>
      <c r="AF139" s="617"/>
      <c r="AG139" s="617"/>
      <c r="AH139" s="617"/>
      <c r="AI139" s="617"/>
      <c r="AJ139" s="617"/>
      <c r="AK139" s="617"/>
      <c r="AL139" s="617"/>
      <c r="AM139" s="618"/>
    </row>
    <row r="140" spans="1:39" ht="23.25" customHeight="1" x14ac:dyDescent="0.15">
      <c r="A140" s="183"/>
      <c r="B140" s="183"/>
      <c r="C140" s="188" t="s">
        <v>172</v>
      </c>
      <c r="D140" s="628" t="s">
        <v>173</v>
      </c>
      <c r="E140" s="628"/>
      <c r="F140" s="628"/>
      <c r="G140" s="628"/>
      <c r="H140" s="628"/>
      <c r="I140" s="628"/>
      <c r="J140" s="628"/>
      <c r="K140" s="628"/>
      <c r="L140" s="628"/>
      <c r="M140" s="628"/>
      <c r="N140" s="628"/>
      <c r="O140" s="628"/>
      <c r="P140" s="628"/>
      <c r="Q140" s="628"/>
      <c r="R140" s="628"/>
      <c r="S140" s="629"/>
      <c r="T140" s="619" t="s">
        <v>182</v>
      </c>
      <c r="U140" s="620"/>
      <c r="V140" s="620"/>
      <c r="W140" s="620"/>
      <c r="X140" s="620"/>
      <c r="Y140" s="620"/>
      <c r="Z140" s="620"/>
      <c r="AA140" s="620"/>
      <c r="AB140" s="620"/>
      <c r="AC140" s="620"/>
      <c r="AD140" s="620"/>
      <c r="AE140" s="620"/>
      <c r="AF140" s="620"/>
      <c r="AG140" s="620"/>
      <c r="AH140" s="620"/>
      <c r="AI140" s="620"/>
      <c r="AJ140" s="620"/>
      <c r="AK140" s="620"/>
      <c r="AL140" s="620"/>
      <c r="AM140" s="621"/>
    </row>
    <row r="141" spans="1:39" ht="36.75" customHeight="1" x14ac:dyDescent="0.15">
      <c r="A141" s="183"/>
      <c r="B141" s="187"/>
      <c r="C141" s="186" t="s">
        <v>183</v>
      </c>
      <c r="D141" s="634" t="s">
        <v>185</v>
      </c>
      <c r="E141" s="634"/>
      <c r="F141" s="634"/>
      <c r="G141" s="634"/>
      <c r="H141" s="634"/>
      <c r="I141" s="634"/>
      <c r="J141" s="634"/>
      <c r="K141" s="634"/>
      <c r="L141" s="634"/>
      <c r="M141" s="634"/>
      <c r="N141" s="634"/>
      <c r="O141" s="634"/>
      <c r="P141" s="634"/>
      <c r="Q141" s="634"/>
      <c r="R141" s="634"/>
      <c r="S141" s="635"/>
      <c r="T141" s="714" t="s">
        <v>186</v>
      </c>
      <c r="U141" s="715"/>
      <c r="V141" s="715"/>
      <c r="W141" s="715"/>
      <c r="X141" s="715"/>
      <c r="Y141" s="715"/>
      <c r="Z141" s="715"/>
      <c r="AA141" s="715"/>
      <c r="AB141" s="715"/>
      <c r="AC141" s="715"/>
      <c r="AD141" s="715"/>
      <c r="AE141" s="715"/>
      <c r="AF141" s="715"/>
      <c r="AG141" s="715"/>
      <c r="AH141" s="715"/>
      <c r="AI141" s="715"/>
      <c r="AJ141" s="715"/>
      <c r="AK141" s="715"/>
      <c r="AL141" s="715"/>
      <c r="AM141" s="716"/>
    </row>
    <row r="142" spans="1:39" x14ac:dyDescent="0.15">
      <c r="A142" s="179" t="s">
        <v>187</v>
      </c>
      <c r="B142" s="180"/>
      <c r="C142" s="180"/>
      <c r="D142" s="180"/>
      <c r="E142" s="180"/>
      <c r="F142" s="180"/>
      <c r="G142" s="180"/>
      <c r="H142" s="180"/>
      <c r="I142" s="180"/>
      <c r="J142" s="180"/>
      <c r="K142" s="180"/>
      <c r="L142" s="180"/>
      <c r="M142" s="180"/>
      <c r="N142" s="180"/>
      <c r="O142" s="180"/>
      <c r="P142" s="180"/>
      <c r="Q142" s="180"/>
      <c r="R142" s="180"/>
      <c r="S142" s="180"/>
      <c r="T142" s="623"/>
      <c r="U142" s="623"/>
      <c r="V142" s="623"/>
      <c r="W142" s="623"/>
      <c r="X142" s="623"/>
      <c r="Y142" s="623"/>
      <c r="Z142" s="623"/>
      <c r="AA142" s="623"/>
      <c r="AB142" s="623"/>
      <c r="AC142" s="623"/>
      <c r="AD142" s="623"/>
      <c r="AE142" s="623"/>
      <c r="AF142" s="623"/>
      <c r="AG142" s="623"/>
      <c r="AH142" s="623"/>
      <c r="AI142" s="623"/>
      <c r="AJ142" s="623"/>
      <c r="AK142" s="623"/>
      <c r="AL142" s="623"/>
      <c r="AM142" s="624"/>
    </row>
    <row r="143" spans="1:39" x14ac:dyDescent="0.15">
      <c r="A143" s="181"/>
      <c r="B143" s="291" t="s">
        <v>191</v>
      </c>
      <c r="C143" s="180"/>
      <c r="D143" s="180"/>
      <c r="E143" s="180"/>
      <c r="F143" s="180"/>
      <c r="G143" s="180"/>
      <c r="H143" s="180"/>
      <c r="I143" s="180"/>
      <c r="J143" s="180"/>
      <c r="K143" s="180"/>
      <c r="L143" s="180"/>
      <c r="M143" s="180"/>
      <c r="N143" s="180"/>
      <c r="O143" s="180"/>
      <c r="P143" s="180"/>
      <c r="Q143" s="180"/>
      <c r="R143" s="180"/>
      <c r="S143" s="180"/>
      <c r="T143" s="623" t="s">
        <v>65</v>
      </c>
      <c r="U143" s="623"/>
      <c r="V143" s="623"/>
      <c r="W143" s="623"/>
      <c r="X143" s="623"/>
      <c r="Y143" s="623"/>
      <c r="Z143" s="623"/>
      <c r="AA143" s="623"/>
      <c r="AB143" s="623"/>
      <c r="AC143" s="623"/>
      <c r="AD143" s="623"/>
      <c r="AE143" s="623"/>
      <c r="AF143" s="623"/>
      <c r="AG143" s="623"/>
      <c r="AH143" s="623"/>
      <c r="AI143" s="623"/>
      <c r="AJ143" s="623"/>
      <c r="AK143" s="623"/>
      <c r="AL143" s="623"/>
      <c r="AM143" s="624"/>
    </row>
    <row r="144" spans="1:39" x14ac:dyDescent="0.15">
      <c r="A144" s="183"/>
      <c r="B144" s="134"/>
      <c r="C144" s="289" t="s">
        <v>184</v>
      </c>
      <c r="D144" s="651" t="s">
        <v>180</v>
      </c>
      <c r="E144" s="651"/>
      <c r="F144" s="651"/>
      <c r="G144" s="651"/>
      <c r="H144" s="651"/>
      <c r="I144" s="651"/>
      <c r="J144" s="651"/>
      <c r="K144" s="651"/>
      <c r="L144" s="651"/>
      <c r="M144" s="651"/>
      <c r="N144" s="651"/>
      <c r="O144" s="651"/>
      <c r="P144" s="651"/>
      <c r="Q144" s="651"/>
      <c r="R144" s="651"/>
      <c r="S144" s="652"/>
      <c r="T144" s="717" t="s">
        <v>254</v>
      </c>
      <c r="U144" s="718"/>
      <c r="V144" s="718"/>
      <c r="W144" s="718"/>
      <c r="X144" s="718"/>
      <c r="Y144" s="718"/>
      <c r="Z144" s="718"/>
      <c r="AA144" s="718"/>
      <c r="AB144" s="718"/>
      <c r="AC144" s="718"/>
      <c r="AD144" s="718"/>
      <c r="AE144" s="718"/>
      <c r="AF144" s="718"/>
      <c r="AG144" s="718"/>
      <c r="AH144" s="718"/>
      <c r="AI144" s="718"/>
      <c r="AJ144" s="718"/>
      <c r="AK144" s="718"/>
      <c r="AL144" s="718"/>
      <c r="AM144" s="719"/>
    </row>
    <row r="145" spans="1:39" x14ac:dyDescent="0.15">
      <c r="A145" s="179" t="s">
        <v>251</v>
      </c>
      <c r="B145" s="180"/>
      <c r="C145" s="180"/>
      <c r="D145" s="180"/>
      <c r="E145" s="180"/>
      <c r="F145" s="180"/>
      <c r="G145" s="180"/>
      <c r="H145" s="180"/>
      <c r="I145" s="180"/>
      <c r="J145" s="180"/>
      <c r="K145" s="180"/>
      <c r="L145" s="180"/>
      <c r="M145" s="180"/>
      <c r="N145" s="180"/>
      <c r="O145" s="180"/>
      <c r="P145" s="180"/>
      <c r="Q145" s="180"/>
      <c r="R145" s="180"/>
      <c r="S145" s="180"/>
      <c r="T145" s="623"/>
      <c r="U145" s="623"/>
      <c r="V145" s="623"/>
      <c r="W145" s="623"/>
      <c r="X145" s="623"/>
      <c r="Y145" s="623"/>
      <c r="Z145" s="623"/>
      <c r="AA145" s="623"/>
      <c r="AB145" s="623"/>
      <c r="AC145" s="623"/>
      <c r="AD145" s="623"/>
      <c r="AE145" s="623"/>
      <c r="AF145" s="623"/>
      <c r="AG145" s="623"/>
      <c r="AH145" s="623"/>
      <c r="AI145" s="623"/>
      <c r="AJ145" s="623"/>
      <c r="AK145" s="623"/>
      <c r="AL145" s="623"/>
      <c r="AM145" s="624"/>
    </row>
    <row r="146" spans="1:39" x14ac:dyDescent="0.15">
      <c r="A146" s="181"/>
      <c r="B146" s="291" t="s">
        <v>278</v>
      </c>
      <c r="C146" s="180"/>
      <c r="D146" s="180"/>
      <c r="E146" s="180"/>
      <c r="F146" s="180"/>
      <c r="G146" s="180"/>
      <c r="H146" s="180"/>
      <c r="I146" s="180"/>
      <c r="J146" s="180"/>
      <c r="K146" s="180"/>
      <c r="L146" s="180"/>
      <c r="M146" s="180"/>
      <c r="N146" s="180"/>
      <c r="O146" s="180"/>
      <c r="P146" s="180"/>
      <c r="Q146" s="180"/>
      <c r="R146" s="180"/>
      <c r="S146" s="180"/>
      <c r="T146" s="623" t="s">
        <v>65</v>
      </c>
      <c r="U146" s="623"/>
      <c r="V146" s="623"/>
      <c r="W146" s="623"/>
      <c r="X146" s="623"/>
      <c r="Y146" s="623"/>
      <c r="Z146" s="623"/>
      <c r="AA146" s="623"/>
      <c r="AB146" s="623"/>
      <c r="AC146" s="623"/>
      <c r="AD146" s="623"/>
      <c r="AE146" s="623"/>
      <c r="AF146" s="623"/>
      <c r="AG146" s="623"/>
      <c r="AH146" s="623"/>
      <c r="AI146" s="623"/>
      <c r="AJ146" s="623"/>
      <c r="AK146" s="623"/>
      <c r="AL146" s="623"/>
      <c r="AM146" s="624"/>
    </row>
    <row r="147" spans="1:39" ht="21" customHeight="1" x14ac:dyDescent="0.15">
      <c r="A147" s="183"/>
      <c r="B147" s="134"/>
      <c r="C147" s="289" t="s">
        <v>252</v>
      </c>
      <c r="D147" s="651" t="s">
        <v>237</v>
      </c>
      <c r="E147" s="651"/>
      <c r="F147" s="651"/>
      <c r="G147" s="651"/>
      <c r="H147" s="651"/>
      <c r="I147" s="651"/>
      <c r="J147" s="651"/>
      <c r="K147" s="651"/>
      <c r="L147" s="651"/>
      <c r="M147" s="651"/>
      <c r="N147" s="651"/>
      <c r="O147" s="651"/>
      <c r="P147" s="651"/>
      <c r="Q147" s="651"/>
      <c r="R147" s="651"/>
      <c r="S147" s="652"/>
      <c r="T147" s="729" t="s">
        <v>256</v>
      </c>
      <c r="U147" s="730"/>
      <c r="V147" s="730"/>
      <c r="W147" s="730"/>
      <c r="X147" s="730"/>
      <c r="Y147" s="730"/>
      <c r="Z147" s="730"/>
      <c r="AA147" s="730"/>
      <c r="AB147" s="730"/>
      <c r="AC147" s="730"/>
      <c r="AD147" s="730"/>
      <c r="AE147" s="730"/>
      <c r="AF147" s="730"/>
      <c r="AG147" s="730"/>
      <c r="AH147" s="730"/>
      <c r="AI147" s="730"/>
      <c r="AJ147" s="730"/>
      <c r="AK147" s="730"/>
      <c r="AL147" s="730"/>
      <c r="AM147" s="731"/>
    </row>
    <row r="148" spans="1:39" s="176" customFormat="1" ht="33" customHeight="1" x14ac:dyDescent="0.15">
      <c r="A148" s="666" t="s">
        <v>255</v>
      </c>
      <c r="B148" s="666"/>
      <c r="C148" s="666"/>
      <c r="D148" s="666"/>
      <c r="E148" s="666"/>
      <c r="F148" s="666"/>
      <c r="G148" s="666"/>
      <c r="H148" s="666"/>
      <c r="I148" s="666"/>
      <c r="J148" s="666"/>
      <c r="K148" s="666"/>
      <c r="L148" s="666"/>
      <c r="M148" s="666"/>
      <c r="N148" s="666"/>
      <c r="O148" s="666"/>
      <c r="P148" s="666"/>
      <c r="Q148" s="666"/>
      <c r="R148" s="666"/>
      <c r="S148" s="666"/>
      <c r="T148" s="666"/>
      <c r="U148" s="666"/>
      <c r="V148" s="666"/>
      <c r="W148" s="666"/>
      <c r="X148" s="666"/>
      <c r="Y148" s="666"/>
      <c r="Z148" s="666"/>
      <c r="AA148" s="666"/>
      <c r="AB148" s="666"/>
      <c r="AC148" s="666"/>
      <c r="AD148" s="666"/>
      <c r="AE148" s="666"/>
      <c r="AF148" s="666"/>
      <c r="AG148" s="666"/>
      <c r="AH148" s="666"/>
      <c r="AI148" s="666"/>
      <c r="AJ148" s="666"/>
      <c r="AK148" s="666"/>
      <c r="AL148" s="666"/>
      <c r="AM148" s="666"/>
    </row>
    <row r="149" spans="1:39" x14ac:dyDescent="0.15">
      <c r="A149" s="177" t="s">
        <v>99</v>
      </c>
      <c r="B149" s="178"/>
      <c r="C149" s="165"/>
      <c r="D149" s="165"/>
      <c r="E149" s="165"/>
      <c r="F149" s="165"/>
      <c r="G149" s="165"/>
      <c r="H149" s="165"/>
      <c r="I149" s="165"/>
      <c r="J149" s="165"/>
      <c r="K149" s="165"/>
      <c r="L149" s="165"/>
      <c r="M149" s="165"/>
      <c r="N149" s="165"/>
      <c r="O149" s="165"/>
      <c r="P149" s="165"/>
      <c r="Q149" s="165"/>
      <c r="R149" s="165"/>
      <c r="S149" s="165"/>
      <c r="T149" s="165"/>
      <c r="U149" s="165"/>
      <c r="V149" s="165"/>
      <c r="W149" s="165"/>
      <c r="X149" s="165"/>
      <c r="Y149" s="165"/>
      <c r="Z149" s="165"/>
      <c r="AA149" s="165"/>
      <c r="AB149" s="165"/>
      <c r="AC149" s="165"/>
      <c r="AD149" s="165"/>
      <c r="AE149" s="165"/>
      <c r="AF149" s="165"/>
      <c r="AG149" s="165"/>
      <c r="AH149" s="165"/>
      <c r="AI149" s="165"/>
      <c r="AJ149" s="165"/>
    </row>
    <row r="150" spans="1:39" ht="4.5" customHeight="1" x14ac:dyDescent="0.15">
      <c r="A150" s="179"/>
      <c r="B150" s="180"/>
      <c r="C150" s="180"/>
      <c r="D150" s="180"/>
      <c r="E150" s="180"/>
      <c r="F150" s="180"/>
      <c r="G150" s="180"/>
      <c r="H150" s="180"/>
      <c r="I150" s="180"/>
      <c r="J150" s="180"/>
      <c r="K150" s="180"/>
      <c r="L150" s="180"/>
      <c r="M150" s="180"/>
      <c r="N150" s="180"/>
      <c r="O150" s="180"/>
      <c r="P150" s="180"/>
      <c r="Q150" s="180"/>
      <c r="R150" s="180"/>
      <c r="S150" s="180"/>
      <c r="T150" s="623"/>
      <c r="U150" s="623"/>
      <c r="V150" s="623"/>
      <c r="W150" s="623"/>
      <c r="X150" s="623"/>
      <c r="Y150" s="623"/>
      <c r="Z150" s="623"/>
      <c r="AA150" s="623"/>
      <c r="AB150" s="623"/>
      <c r="AC150" s="623"/>
      <c r="AD150" s="623"/>
      <c r="AE150" s="623"/>
      <c r="AF150" s="623"/>
      <c r="AG150" s="623"/>
      <c r="AH150" s="623"/>
      <c r="AI150" s="623"/>
      <c r="AJ150" s="623"/>
      <c r="AK150" s="623"/>
      <c r="AL150" s="623"/>
      <c r="AM150" s="624"/>
    </row>
    <row r="151" spans="1:39" x14ac:dyDescent="0.15">
      <c r="A151" s="181"/>
      <c r="B151" s="291" t="s">
        <v>191</v>
      </c>
      <c r="C151" s="180"/>
      <c r="D151" s="180"/>
      <c r="E151" s="180"/>
      <c r="F151" s="180"/>
      <c r="G151" s="180"/>
      <c r="H151" s="180"/>
      <c r="I151" s="180"/>
      <c r="J151" s="180"/>
      <c r="K151" s="180"/>
      <c r="L151" s="180"/>
      <c r="M151" s="180"/>
      <c r="N151" s="180"/>
      <c r="O151" s="180"/>
      <c r="P151" s="180"/>
      <c r="Q151" s="180"/>
      <c r="R151" s="180"/>
      <c r="S151" s="180"/>
      <c r="T151" s="623" t="s">
        <v>65</v>
      </c>
      <c r="U151" s="623"/>
      <c r="V151" s="623"/>
      <c r="W151" s="623"/>
      <c r="X151" s="623"/>
      <c r="Y151" s="623"/>
      <c r="Z151" s="623"/>
      <c r="AA151" s="623"/>
      <c r="AB151" s="623"/>
      <c r="AC151" s="623"/>
      <c r="AD151" s="623"/>
      <c r="AE151" s="623"/>
      <c r="AF151" s="623"/>
      <c r="AG151" s="623"/>
      <c r="AH151" s="623"/>
      <c r="AI151" s="623"/>
      <c r="AJ151" s="623"/>
      <c r="AK151" s="623"/>
      <c r="AL151" s="623"/>
      <c r="AM151" s="624"/>
    </row>
    <row r="152" spans="1:39" ht="24" customHeight="1" x14ac:dyDescent="0.15">
      <c r="A152" s="183"/>
      <c r="B152" s="134"/>
      <c r="C152" s="184" t="s">
        <v>179</v>
      </c>
      <c r="D152" s="654" t="s">
        <v>181</v>
      </c>
      <c r="E152" s="654"/>
      <c r="F152" s="654"/>
      <c r="G152" s="654"/>
      <c r="H152" s="654"/>
      <c r="I152" s="654"/>
      <c r="J152" s="654"/>
      <c r="K152" s="654"/>
      <c r="L152" s="654"/>
      <c r="M152" s="654"/>
      <c r="N152" s="654"/>
      <c r="O152" s="654"/>
      <c r="P152" s="654"/>
      <c r="Q152" s="654"/>
      <c r="R152" s="654"/>
      <c r="S152" s="655"/>
      <c r="T152" s="720" t="s">
        <v>249</v>
      </c>
      <c r="U152" s="721"/>
      <c r="V152" s="721"/>
      <c r="W152" s="721"/>
      <c r="X152" s="721"/>
      <c r="Y152" s="721"/>
      <c r="Z152" s="721"/>
      <c r="AA152" s="721"/>
      <c r="AB152" s="721"/>
      <c r="AC152" s="721"/>
      <c r="AD152" s="721"/>
      <c r="AE152" s="721"/>
      <c r="AF152" s="721"/>
      <c r="AG152" s="721"/>
      <c r="AH152" s="721"/>
      <c r="AI152" s="721"/>
      <c r="AJ152" s="721"/>
      <c r="AK152" s="721"/>
      <c r="AL152" s="721"/>
      <c r="AM152" s="722"/>
    </row>
    <row r="153" spans="1:39" x14ac:dyDescent="0.15">
      <c r="A153" s="181"/>
      <c r="B153" s="291" t="s">
        <v>169</v>
      </c>
      <c r="C153" s="180"/>
      <c r="D153" s="180"/>
      <c r="E153" s="180"/>
      <c r="F153" s="180"/>
      <c r="G153" s="180"/>
      <c r="H153" s="180"/>
      <c r="I153" s="180"/>
      <c r="J153" s="180"/>
      <c r="K153" s="180"/>
      <c r="L153" s="180"/>
      <c r="M153" s="180"/>
      <c r="N153" s="180"/>
      <c r="O153" s="180"/>
      <c r="P153" s="180"/>
      <c r="Q153" s="180"/>
      <c r="R153" s="180"/>
      <c r="S153" s="180"/>
      <c r="T153" s="623" t="s">
        <v>65</v>
      </c>
      <c r="U153" s="623"/>
      <c r="V153" s="623"/>
      <c r="W153" s="623"/>
      <c r="X153" s="623"/>
      <c r="Y153" s="623"/>
      <c r="Z153" s="623"/>
      <c r="AA153" s="623"/>
      <c r="AB153" s="623"/>
      <c r="AC153" s="623"/>
      <c r="AD153" s="623"/>
      <c r="AE153" s="623"/>
      <c r="AF153" s="623"/>
      <c r="AG153" s="623"/>
      <c r="AH153" s="623"/>
      <c r="AI153" s="623"/>
      <c r="AJ153" s="623"/>
      <c r="AK153" s="623"/>
      <c r="AL153" s="623"/>
      <c r="AM153" s="624"/>
    </row>
    <row r="154" spans="1:39" ht="36.75" customHeight="1" x14ac:dyDescent="0.15">
      <c r="A154" s="183"/>
      <c r="B154" s="187"/>
      <c r="C154" s="184" t="s">
        <v>178</v>
      </c>
      <c r="D154" s="630" t="s">
        <v>185</v>
      </c>
      <c r="E154" s="630"/>
      <c r="F154" s="630"/>
      <c r="G154" s="630"/>
      <c r="H154" s="630"/>
      <c r="I154" s="630"/>
      <c r="J154" s="630"/>
      <c r="K154" s="630"/>
      <c r="L154" s="630"/>
      <c r="M154" s="630"/>
      <c r="N154" s="630"/>
      <c r="O154" s="630"/>
      <c r="P154" s="630"/>
      <c r="Q154" s="630"/>
      <c r="R154" s="630"/>
      <c r="S154" s="631"/>
      <c r="T154" s="714" t="s">
        <v>186</v>
      </c>
      <c r="U154" s="715"/>
      <c r="V154" s="715"/>
      <c r="W154" s="715"/>
      <c r="X154" s="715"/>
      <c r="Y154" s="715"/>
      <c r="Z154" s="715"/>
      <c r="AA154" s="715"/>
      <c r="AB154" s="715"/>
      <c r="AC154" s="715"/>
      <c r="AD154" s="715"/>
      <c r="AE154" s="715"/>
      <c r="AF154" s="715"/>
      <c r="AG154" s="715"/>
      <c r="AH154" s="715"/>
      <c r="AI154" s="715"/>
      <c r="AJ154" s="715"/>
      <c r="AK154" s="715"/>
      <c r="AL154" s="715"/>
      <c r="AM154" s="716"/>
    </row>
    <row r="155" spans="1:39" s="176" customFormat="1" ht="5.25" customHeight="1" x14ac:dyDescent="0.15">
      <c r="A155" s="190"/>
      <c r="B155" s="290"/>
      <c r="C155" s="290"/>
      <c r="D155" s="290"/>
      <c r="E155" s="290"/>
      <c r="F155" s="290"/>
      <c r="G155" s="290"/>
      <c r="H155" s="290"/>
      <c r="I155" s="290"/>
      <c r="J155" s="290"/>
      <c r="K155" s="290"/>
      <c r="L155" s="290"/>
      <c r="M155" s="290"/>
      <c r="N155" s="290"/>
      <c r="O155" s="290"/>
      <c r="P155" s="290"/>
      <c r="Q155" s="290"/>
      <c r="R155" s="290"/>
      <c r="S155" s="290"/>
      <c r="T155" s="290"/>
      <c r="U155" s="290"/>
      <c r="V155" s="290"/>
      <c r="W155" s="290"/>
      <c r="X155" s="290"/>
      <c r="Y155" s="290"/>
      <c r="Z155" s="290"/>
      <c r="AA155" s="290"/>
      <c r="AB155" s="290"/>
      <c r="AC155" s="290"/>
      <c r="AD155" s="290"/>
      <c r="AE155" s="290"/>
      <c r="AF155" s="290"/>
      <c r="AG155" s="290"/>
      <c r="AH155" s="290"/>
      <c r="AI155" s="290"/>
      <c r="AJ155" s="290"/>
      <c r="AK155" s="192"/>
      <c r="AL155" s="192"/>
      <c r="AM155" s="192"/>
    </row>
    <row r="156" spans="1:39" x14ac:dyDescent="0.15">
      <c r="A156" s="177" t="s">
        <v>153</v>
      </c>
      <c r="B156" s="178"/>
      <c r="C156" s="165"/>
      <c r="D156" s="165"/>
      <c r="E156" s="165"/>
      <c r="F156" s="165"/>
      <c r="G156" s="165"/>
      <c r="H156" s="165"/>
      <c r="I156" s="165"/>
      <c r="J156" s="165"/>
      <c r="K156" s="165"/>
      <c r="L156" s="165"/>
      <c r="M156" s="165"/>
      <c r="N156" s="165"/>
      <c r="O156" s="165"/>
      <c r="P156" s="165"/>
      <c r="Q156" s="165"/>
      <c r="R156" s="165"/>
      <c r="S156" s="165"/>
      <c r="T156" s="165"/>
      <c r="U156" s="165"/>
      <c r="V156" s="165"/>
      <c r="W156" s="165"/>
      <c r="X156" s="165"/>
      <c r="Y156" s="165"/>
      <c r="Z156" s="165"/>
      <c r="AA156" s="165"/>
      <c r="AB156" s="165"/>
      <c r="AC156" s="165"/>
      <c r="AD156" s="165"/>
      <c r="AE156" s="165"/>
      <c r="AF156" s="165"/>
      <c r="AG156" s="165"/>
      <c r="AH156" s="165"/>
      <c r="AI156" s="165"/>
      <c r="AJ156" s="165"/>
    </row>
    <row r="157" spans="1:39" ht="5.25" customHeight="1" x14ac:dyDescent="0.15">
      <c r="A157" s="179"/>
      <c r="B157" s="180"/>
      <c r="C157" s="180"/>
      <c r="D157" s="180"/>
      <c r="E157" s="180"/>
      <c r="F157" s="180"/>
      <c r="G157" s="180"/>
      <c r="H157" s="180"/>
      <c r="I157" s="180"/>
      <c r="J157" s="180"/>
      <c r="K157" s="180"/>
      <c r="L157" s="180"/>
      <c r="M157" s="180"/>
      <c r="N157" s="180"/>
      <c r="O157" s="180"/>
      <c r="P157" s="180"/>
      <c r="Q157" s="180"/>
      <c r="R157" s="180"/>
      <c r="S157" s="180"/>
      <c r="T157" s="623"/>
      <c r="U157" s="623"/>
      <c r="V157" s="623"/>
      <c r="W157" s="623"/>
      <c r="X157" s="623"/>
      <c r="Y157" s="623"/>
      <c r="Z157" s="623"/>
      <c r="AA157" s="623"/>
      <c r="AB157" s="623"/>
      <c r="AC157" s="623"/>
      <c r="AD157" s="623"/>
      <c r="AE157" s="623"/>
      <c r="AF157" s="623"/>
      <c r="AG157" s="623"/>
      <c r="AH157" s="623"/>
      <c r="AI157" s="623"/>
      <c r="AJ157" s="623"/>
      <c r="AK157" s="623"/>
      <c r="AL157" s="623"/>
      <c r="AM157" s="624"/>
    </row>
    <row r="158" spans="1:39" x14ac:dyDescent="0.15">
      <c r="A158" s="181"/>
      <c r="B158" s="291" t="s">
        <v>190</v>
      </c>
      <c r="C158" s="180"/>
      <c r="D158" s="180"/>
      <c r="E158" s="180"/>
      <c r="F158" s="180"/>
      <c r="G158" s="180"/>
      <c r="H158" s="180"/>
      <c r="I158" s="180"/>
      <c r="J158" s="180"/>
      <c r="K158" s="180"/>
      <c r="L158" s="180"/>
      <c r="M158" s="180"/>
      <c r="N158" s="180"/>
      <c r="O158" s="180"/>
      <c r="P158" s="180"/>
      <c r="Q158" s="180"/>
      <c r="R158" s="180"/>
      <c r="S158" s="180"/>
      <c r="T158" s="623" t="s">
        <v>65</v>
      </c>
      <c r="U158" s="623"/>
      <c r="V158" s="623"/>
      <c r="W158" s="623"/>
      <c r="X158" s="623"/>
      <c r="Y158" s="623"/>
      <c r="Z158" s="623"/>
      <c r="AA158" s="623"/>
      <c r="AB158" s="623"/>
      <c r="AC158" s="623"/>
      <c r="AD158" s="623"/>
      <c r="AE158" s="623"/>
      <c r="AF158" s="623"/>
      <c r="AG158" s="623"/>
      <c r="AH158" s="623"/>
      <c r="AI158" s="623"/>
      <c r="AJ158" s="623"/>
      <c r="AK158" s="623"/>
      <c r="AL158" s="623"/>
      <c r="AM158" s="624"/>
    </row>
    <row r="159" spans="1:39" ht="21.75" customHeight="1" x14ac:dyDescent="0.15">
      <c r="A159" s="183"/>
      <c r="B159" s="134"/>
      <c r="C159" s="184" t="s">
        <v>179</v>
      </c>
      <c r="D159" s="712" t="s">
        <v>192</v>
      </c>
      <c r="E159" s="712"/>
      <c r="F159" s="712"/>
      <c r="G159" s="712"/>
      <c r="H159" s="712"/>
      <c r="I159" s="712"/>
      <c r="J159" s="712"/>
      <c r="K159" s="712"/>
      <c r="L159" s="712"/>
      <c r="M159" s="712"/>
      <c r="N159" s="712"/>
      <c r="O159" s="712"/>
      <c r="P159" s="712"/>
      <c r="Q159" s="712"/>
      <c r="R159" s="712"/>
      <c r="S159" s="713"/>
      <c r="T159" s="723" t="s">
        <v>250</v>
      </c>
      <c r="U159" s="724"/>
      <c r="V159" s="724"/>
      <c r="W159" s="724"/>
      <c r="X159" s="724"/>
      <c r="Y159" s="724"/>
      <c r="Z159" s="724"/>
      <c r="AA159" s="724"/>
      <c r="AB159" s="724"/>
      <c r="AC159" s="724"/>
      <c r="AD159" s="724"/>
      <c r="AE159" s="724"/>
      <c r="AF159" s="724"/>
      <c r="AG159" s="724"/>
      <c r="AH159" s="724"/>
      <c r="AI159" s="724"/>
      <c r="AJ159" s="724"/>
      <c r="AK159" s="724"/>
      <c r="AL159" s="724"/>
      <c r="AM159" s="725"/>
    </row>
    <row r="160" spans="1:39" ht="12" customHeight="1" x14ac:dyDescent="0.15">
      <c r="A160" s="193"/>
      <c r="B160" s="194"/>
      <c r="C160" s="195" t="s">
        <v>178</v>
      </c>
      <c r="D160" s="632" t="s">
        <v>156</v>
      </c>
      <c r="E160" s="632"/>
      <c r="F160" s="632"/>
      <c r="G160" s="632"/>
      <c r="H160" s="632"/>
      <c r="I160" s="632"/>
      <c r="J160" s="632"/>
      <c r="K160" s="632"/>
      <c r="L160" s="632"/>
      <c r="M160" s="632"/>
      <c r="N160" s="632"/>
      <c r="O160" s="632"/>
      <c r="P160" s="632"/>
      <c r="Q160" s="632"/>
      <c r="R160" s="632"/>
      <c r="S160" s="633"/>
      <c r="T160" s="726"/>
      <c r="U160" s="727"/>
      <c r="V160" s="727"/>
      <c r="W160" s="727"/>
      <c r="X160" s="727"/>
      <c r="Y160" s="727"/>
      <c r="Z160" s="727"/>
      <c r="AA160" s="727"/>
      <c r="AB160" s="727"/>
      <c r="AC160" s="727"/>
      <c r="AD160" s="727"/>
      <c r="AE160" s="727"/>
      <c r="AF160" s="727"/>
      <c r="AG160" s="727"/>
      <c r="AH160" s="727"/>
      <c r="AI160" s="727"/>
      <c r="AJ160" s="727"/>
      <c r="AK160" s="727"/>
      <c r="AL160" s="727"/>
      <c r="AM160" s="728"/>
    </row>
    <row r="161" spans="1:36" ht="18" customHeight="1" x14ac:dyDescent="0.15">
      <c r="A161" s="165"/>
      <c r="B161" s="196"/>
      <c r="C161" s="197"/>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c r="AA161" s="197"/>
      <c r="AB161" s="197"/>
      <c r="AC161" s="197"/>
      <c r="AD161" s="197"/>
      <c r="AE161" s="197"/>
      <c r="AF161" s="197"/>
      <c r="AG161" s="197"/>
      <c r="AH161" s="197"/>
      <c r="AI161" s="197"/>
      <c r="AJ161" s="197"/>
    </row>
    <row r="162" spans="1:36" s="198" customFormat="1" x14ac:dyDescent="0.15">
      <c r="B162" s="196"/>
      <c r="C162" s="196"/>
      <c r="D162" s="196"/>
      <c r="E162" s="196"/>
      <c r="F162" s="196"/>
      <c r="G162" s="196"/>
      <c r="H162" s="196"/>
      <c r="I162" s="196"/>
      <c r="J162" s="196"/>
      <c r="K162" s="196"/>
      <c r="L162" s="196"/>
      <c r="M162" s="196"/>
      <c r="N162" s="196"/>
      <c r="O162" s="196"/>
      <c r="P162" s="196"/>
      <c r="Q162" s="196"/>
      <c r="R162" s="196"/>
      <c r="S162" s="196"/>
      <c r="T162" s="196"/>
      <c r="U162" s="196"/>
      <c r="V162" s="196"/>
      <c r="W162" s="196"/>
      <c r="X162" s="196"/>
      <c r="Y162" s="196"/>
      <c r="Z162" s="196"/>
      <c r="AA162" s="196"/>
      <c r="AB162" s="196"/>
      <c r="AC162" s="196"/>
      <c r="AD162" s="196"/>
      <c r="AE162" s="196"/>
      <c r="AF162" s="196"/>
      <c r="AG162" s="196"/>
      <c r="AH162" s="196"/>
      <c r="AI162" s="196"/>
      <c r="AJ162" s="196"/>
    </row>
    <row r="163" spans="1:36" s="198" customFormat="1" x14ac:dyDescent="0.15">
      <c r="B163" s="196"/>
      <c r="C163" s="196"/>
      <c r="D163" s="196"/>
      <c r="E163" s="196"/>
      <c r="F163" s="196"/>
      <c r="G163" s="196"/>
      <c r="H163" s="196"/>
      <c r="I163" s="196"/>
      <c r="J163" s="196"/>
      <c r="K163" s="196"/>
      <c r="L163" s="196"/>
      <c r="M163" s="196"/>
      <c r="N163" s="196"/>
      <c r="O163" s="196"/>
      <c r="P163" s="196"/>
      <c r="Q163" s="196"/>
      <c r="R163" s="196"/>
      <c r="S163" s="196"/>
      <c r="T163" s="196"/>
      <c r="U163" s="196"/>
      <c r="V163" s="196"/>
      <c r="W163" s="196"/>
      <c r="X163" s="196"/>
      <c r="Y163" s="196"/>
      <c r="Z163" s="196"/>
      <c r="AA163" s="196"/>
      <c r="AB163" s="196"/>
      <c r="AC163" s="196"/>
      <c r="AD163" s="196"/>
      <c r="AE163" s="196"/>
      <c r="AF163" s="196"/>
      <c r="AG163" s="196"/>
      <c r="AH163" s="196"/>
      <c r="AI163" s="196"/>
      <c r="AJ163" s="196"/>
    </row>
    <row r="164" spans="1:36" x14ac:dyDescent="0.15">
      <c r="A164" s="165"/>
      <c r="B164" s="197"/>
      <c r="C164" s="197"/>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c r="AA164" s="197"/>
      <c r="AB164" s="197"/>
      <c r="AC164" s="197"/>
      <c r="AD164" s="197"/>
      <c r="AE164" s="197"/>
      <c r="AF164" s="197"/>
      <c r="AG164" s="197"/>
      <c r="AH164" s="197"/>
      <c r="AI164" s="197"/>
      <c r="AJ164" s="197"/>
    </row>
    <row r="165" spans="1:36" x14ac:dyDescent="0.15">
      <c r="A165" s="165"/>
      <c r="B165" s="197"/>
      <c r="C165" s="197"/>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c r="AA165" s="197"/>
      <c r="AB165" s="197"/>
      <c r="AC165" s="197"/>
      <c r="AD165" s="197"/>
      <c r="AE165" s="197"/>
      <c r="AF165" s="197"/>
      <c r="AG165" s="197"/>
      <c r="AH165" s="197"/>
      <c r="AI165" s="197"/>
      <c r="AJ165" s="197"/>
    </row>
    <row r="166" spans="1:36" x14ac:dyDescent="0.15">
      <c r="A166" s="165"/>
      <c r="B166" s="197"/>
      <c r="C166" s="197"/>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c r="AA166" s="197"/>
      <c r="AB166" s="197"/>
      <c r="AC166" s="197"/>
      <c r="AD166" s="197"/>
      <c r="AE166" s="197"/>
      <c r="AF166" s="197"/>
      <c r="AG166" s="197"/>
      <c r="AH166" s="197"/>
      <c r="AI166" s="197"/>
      <c r="AJ166" s="197"/>
    </row>
    <row r="167" spans="1:36" x14ac:dyDescent="0.15">
      <c r="A167" s="165"/>
      <c r="B167" s="197"/>
      <c r="C167" s="197"/>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c r="AA167" s="197"/>
      <c r="AB167" s="197"/>
      <c r="AC167" s="197"/>
      <c r="AD167" s="197"/>
      <c r="AE167" s="197"/>
      <c r="AF167" s="197"/>
      <c r="AG167" s="197"/>
      <c r="AH167" s="197"/>
      <c r="AI167" s="197"/>
      <c r="AJ167" s="197"/>
    </row>
    <row r="168" spans="1:36" x14ac:dyDescent="0.15">
      <c r="A168" s="165"/>
      <c r="B168" s="197"/>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c r="AA168" s="197"/>
      <c r="AB168" s="197"/>
      <c r="AC168" s="197"/>
      <c r="AD168" s="197"/>
      <c r="AE168" s="197"/>
      <c r="AF168" s="197"/>
      <c r="AG168" s="197"/>
      <c r="AH168" s="197"/>
      <c r="AI168" s="197"/>
      <c r="AJ168" s="197"/>
    </row>
    <row r="169" spans="1:36" x14ac:dyDescent="0.15">
      <c r="A169" s="165"/>
      <c r="B169" s="197"/>
      <c r="C169" s="197"/>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c r="AA169" s="197"/>
      <c r="AB169" s="197"/>
      <c r="AC169" s="197"/>
      <c r="AD169" s="197"/>
      <c r="AE169" s="197"/>
      <c r="AF169" s="197"/>
      <c r="AG169" s="197"/>
      <c r="AH169" s="197"/>
      <c r="AI169" s="197"/>
      <c r="AJ169" s="197"/>
    </row>
    <row r="170" spans="1:36" x14ac:dyDescent="0.15">
      <c r="A170" s="165"/>
      <c r="B170" s="197"/>
      <c r="C170" s="197"/>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row>
    <row r="171" spans="1:36" x14ac:dyDescent="0.15">
      <c r="A171" s="165"/>
      <c r="B171" s="197"/>
      <c r="C171" s="197"/>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c r="AA171" s="197"/>
      <c r="AB171" s="197"/>
      <c r="AC171" s="197"/>
      <c r="AD171" s="197"/>
      <c r="AE171" s="197"/>
      <c r="AF171" s="197"/>
      <c r="AG171" s="197"/>
      <c r="AH171" s="197"/>
      <c r="AI171" s="197"/>
      <c r="AJ171" s="197"/>
    </row>
    <row r="172" spans="1:36" x14ac:dyDescent="0.15">
      <c r="A172" s="165"/>
      <c r="B172" s="197"/>
      <c r="C172" s="197"/>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c r="AA172" s="197"/>
      <c r="AB172" s="197"/>
      <c r="AC172" s="197"/>
      <c r="AD172" s="197"/>
      <c r="AE172" s="197"/>
      <c r="AF172" s="197"/>
      <c r="AG172" s="197"/>
      <c r="AH172" s="197"/>
      <c r="AI172" s="197"/>
      <c r="AJ172" s="197"/>
    </row>
    <row r="173" spans="1:36" x14ac:dyDescent="0.15">
      <c r="A173" s="165"/>
      <c r="B173" s="197"/>
      <c r="C173" s="197"/>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c r="AA173" s="197"/>
      <c r="AB173" s="197"/>
      <c r="AC173" s="197"/>
      <c r="AD173" s="197"/>
      <c r="AE173" s="197"/>
      <c r="AF173" s="197"/>
      <c r="AG173" s="197"/>
      <c r="AH173" s="197"/>
      <c r="AI173" s="197"/>
      <c r="AJ173" s="197"/>
    </row>
    <row r="174" spans="1:36" x14ac:dyDescent="0.15">
      <c r="A174" s="165"/>
      <c r="B174" s="197"/>
      <c r="C174" s="197"/>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c r="AA174" s="197"/>
      <c r="AB174" s="197"/>
      <c r="AC174" s="197"/>
      <c r="AD174" s="197"/>
      <c r="AE174" s="197"/>
      <c r="AF174" s="197"/>
      <c r="AG174" s="197"/>
      <c r="AH174" s="197"/>
      <c r="AI174" s="197"/>
      <c r="AJ174" s="197"/>
    </row>
    <row r="175" spans="1:36" x14ac:dyDescent="0.15">
      <c r="A175" s="165"/>
      <c r="B175" s="197"/>
      <c r="C175" s="197"/>
      <c r="D175" s="197"/>
      <c r="E175" s="197"/>
      <c r="F175" s="197"/>
      <c r="G175" s="197"/>
      <c r="H175" s="197"/>
      <c r="I175" s="197"/>
      <c r="J175" s="197"/>
      <c r="K175" s="197"/>
      <c r="L175" s="197"/>
      <c r="M175" s="197"/>
      <c r="N175" s="197"/>
      <c r="O175" s="197"/>
      <c r="P175" s="197"/>
      <c r="Q175" s="197"/>
      <c r="R175" s="197"/>
      <c r="S175" s="197"/>
      <c r="T175" s="197"/>
      <c r="U175" s="197"/>
      <c r="V175" s="197"/>
      <c r="W175" s="197"/>
      <c r="X175" s="197"/>
      <c r="Y175" s="197"/>
      <c r="Z175" s="197"/>
      <c r="AA175" s="197"/>
      <c r="AB175" s="197"/>
      <c r="AC175" s="197"/>
      <c r="AD175" s="197"/>
      <c r="AE175" s="197"/>
      <c r="AF175" s="197"/>
      <c r="AG175" s="197"/>
      <c r="AH175" s="197"/>
      <c r="AI175" s="197"/>
      <c r="AJ175" s="197"/>
    </row>
    <row r="176" spans="1:36" x14ac:dyDescent="0.15">
      <c r="A176" s="165"/>
      <c r="B176" s="197"/>
      <c r="C176" s="197"/>
      <c r="D176" s="197"/>
      <c r="E176" s="197"/>
      <c r="F176" s="197"/>
      <c r="G176" s="197"/>
      <c r="H176" s="197"/>
      <c r="I176" s="197"/>
      <c r="J176" s="197"/>
      <c r="K176" s="197"/>
      <c r="L176" s="197"/>
      <c r="M176" s="197"/>
      <c r="N176" s="197"/>
      <c r="O176" s="197"/>
      <c r="P176" s="197"/>
      <c r="Q176" s="197"/>
      <c r="R176" s="197"/>
      <c r="S176" s="197"/>
      <c r="T176" s="197"/>
      <c r="U176" s="197"/>
      <c r="V176" s="197"/>
      <c r="W176" s="197"/>
      <c r="X176" s="197"/>
      <c r="Y176" s="197"/>
      <c r="Z176" s="197"/>
      <c r="AA176" s="197"/>
      <c r="AB176" s="197"/>
      <c r="AC176" s="197"/>
      <c r="AD176" s="197"/>
      <c r="AE176" s="197"/>
      <c r="AF176" s="197"/>
      <c r="AG176" s="197"/>
      <c r="AH176" s="197"/>
      <c r="AI176" s="197"/>
      <c r="AJ176" s="197"/>
    </row>
    <row r="177" spans="1:36" x14ac:dyDescent="0.15">
      <c r="A177" s="165"/>
      <c r="B177" s="197"/>
      <c r="C177" s="197"/>
      <c r="D177" s="197"/>
      <c r="E177" s="197"/>
      <c r="F177" s="197"/>
      <c r="G177" s="197"/>
      <c r="H177" s="197"/>
      <c r="I177" s="197"/>
      <c r="J177" s="197"/>
      <c r="K177" s="197"/>
      <c r="L177" s="197"/>
      <c r="M177" s="197"/>
      <c r="N177" s="197"/>
      <c r="O177" s="197"/>
      <c r="P177" s="197"/>
      <c r="Q177" s="197"/>
      <c r="R177" s="197"/>
      <c r="S177" s="197"/>
      <c r="T177" s="197"/>
      <c r="U177" s="197"/>
      <c r="V177" s="197"/>
      <c r="W177" s="197"/>
      <c r="X177" s="197"/>
      <c r="Y177" s="197"/>
      <c r="Z177" s="197"/>
      <c r="AA177" s="197"/>
      <c r="AB177" s="197"/>
      <c r="AC177" s="197"/>
      <c r="AD177" s="197"/>
      <c r="AE177" s="197"/>
      <c r="AF177" s="197"/>
      <c r="AG177" s="197"/>
      <c r="AH177" s="197"/>
      <c r="AI177" s="197"/>
      <c r="AJ177" s="197"/>
    </row>
    <row r="178" spans="1:36" x14ac:dyDescent="0.15">
      <c r="A178" s="165"/>
      <c r="B178" s="197"/>
      <c r="C178" s="197"/>
      <c r="D178" s="197"/>
      <c r="E178" s="197"/>
      <c r="F178" s="197"/>
      <c r="G178" s="197"/>
      <c r="H178" s="197"/>
      <c r="I178" s="197"/>
      <c r="J178" s="197"/>
      <c r="K178" s="197"/>
      <c r="L178" s="197"/>
      <c r="M178" s="197"/>
      <c r="N178" s="197"/>
      <c r="O178" s="197"/>
      <c r="P178" s="197"/>
      <c r="Q178" s="197"/>
      <c r="R178" s="197"/>
      <c r="S178" s="197"/>
      <c r="T178" s="197"/>
      <c r="U178" s="197"/>
      <c r="V178" s="197"/>
      <c r="W178" s="197"/>
      <c r="X178" s="197"/>
      <c r="Y178" s="197"/>
      <c r="Z178" s="197"/>
      <c r="AA178" s="197"/>
      <c r="AB178" s="197"/>
      <c r="AC178" s="197"/>
      <c r="AD178" s="197"/>
      <c r="AE178" s="197"/>
      <c r="AF178" s="197"/>
      <c r="AG178" s="197"/>
      <c r="AH178" s="197"/>
      <c r="AI178" s="197"/>
      <c r="AJ178" s="197"/>
    </row>
    <row r="179" spans="1:36" x14ac:dyDescent="0.15">
      <c r="A179" s="165"/>
      <c r="B179" s="197"/>
      <c r="C179" s="197"/>
      <c r="D179" s="197"/>
      <c r="E179" s="197"/>
      <c r="F179" s="197"/>
      <c r="G179" s="197"/>
      <c r="H179" s="197"/>
      <c r="I179" s="197"/>
      <c r="J179" s="197"/>
      <c r="K179" s="197"/>
      <c r="L179" s="197"/>
      <c r="M179" s="197"/>
      <c r="N179" s="197"/>
      <c r="O179" s="197"/>
      <c r="P179" s="197"/>
      <c r="Q179" s="197"/>
      <c r="R179" s="197"/>
      <c r="S179" s="197"/>
      <c r="T179" s="197"/>
      <c r="U179" s="197"/>
      <c r="V179" s="197"/>
      <c r="W179" s="197"/>
      <c r="X179" s="197"/>
      <c r="Y179" s="197"/>
      <c r="Z179" s="197"/>
      <c r="AA179" s="197"/>
      <c r="AB179" s="197"/>
      <c r="AC179" s="197"/>
      <c r="AD179" s="197"/>
      <c r="AE179" s="197"/>
      <c r="AF179" s="197"/>
      <c r="AG179" s="197"/>
      <c r="AH179" s="197"/>
      <c r="AI179" s="197"/>
      <c r="AJ179" s="197"/>
    </row>
    <row r="180" spans="1:36" x14ac:dyDescent="0.15">
      <c r="A180" s="165"/>
      <c r="B180" s="197"/>
      <c r="C180" s="197"/>
      <c r="D180" s="197"/>
      <c r="E180" s="197"/>
      <c r="F180" s="197"/>
      <c r="G180" s="197"/>
      <c r="H180" s="197"/>
      <c r="I180" s="197"/>
      <c r="J180" s="197"/>
      <c r="K180" s="197"/>
      <c r="L180" s="197"/>
      <c r="M180" s="197"/>
      <c r="N180" s="197"/>
      <c r="O180" s="197"/>
      <c r="P180" s="197"/>
      <c r="Q180" s="197"/>
      <c r="R180" s="197"/>
      <c r="S180" s="197"/>
      <c r="T180" s="197"/>
      <c r="U180" s="197"/>
      <c r="V180" s="197"/>
      <c r="W180" s="197"/>
      <c r="X180" s="197"/>
      <c r="Y180" s="197"/>
      <c r="Z180" s="197"/>
      <c r="AA180" s="197"/>
      <c r="AB180" s="197"/>
      <c r="AC180" s="197"/>
      <c r="AD180" s="197"/>
      <c r="AE180" s="197"/>
      <c r="AF180" s="197"/>
      <c r="AG180" s="197"/>
      <c r="AH180" s="197"/>
      <c r="AI180" s="197"/>
      <c r="AJ180" s="197"/>
    </row>
    <row r="181" spans="1:36" x14ac:dyDescent="0.15">
      <c r="A181" s="165"/>
      <c r="B181" s="197"/>
      <c r="C181" s="197"/>
      <c r="D181" s="197"/>
      <c r="E181" s="197"/>
      <c r="F181" s="197"/>
      <c r="G181" s="197"/>
      <c r="H181" s="197"/>
      <c r="I181" s="197"/>
      <c r="J181" s="197"/>
      <c r="K181" s="197"/>
      <c r="L181" s="197"/>
      <c r="M181" s="197"/>
      <c r="N181" s="197"/>
      <c r="O181" s="197"/>
      <c r="P181" s="197"/>
      <c r="Q181" s="197"/>
      <c r="R181" s="197"/>
      <c r="S181" s="197"/>
      <c r="T181" s="197"/>
      <c r="U181" s="197"/>
      <c r="V181" s="197"/>
      <c r="W181" s="197"/>
      <c r="X181" s="197"/>
      <c r="Y181" s="197"/>
      <c r="Z181" s="197"/>
      <c r="AA181" s="197"/>
      <c r="AB181" s="197"/>
      <c r="AC181" s="197"/>
      <c r="AD181" s="197"/>
      <c r="AE181" s="197"/>
      <c r="AF181" s="197"/>
      <c r="AG181" s="197"/>
      <c r="AH181" s="197"/>
      <c r="AI181" s="197"/>
      <c r="AJ181" s="197"/>
    </row>
    <row r="182" spans="1:36" x14ac:dyDescent="0.15">
      <c r="A182" s="165"/>
      <c r="B182" s="197"/>
      <c r="C182" s="197"/>
      <c r="D182" s="197"/>
      <c r="E182" s="197"/>
      <c r="F182" s="197"/>
      <c r="G182" s="197"/>
      <c r="H182" s="197"/>
      <c r="I182" s="197"/>
      <c r="J182" s="197"/>
      <c r="K182" s="197"/>
      <c r="L182" s="197"/>
      <c r="M182" s="197"/>
      <c r="N182" s="197"/>
      <c r="O182" s="197"/>
      <c r="P182" s="197"/>
      <c r="Q182" s="197"/>
      <c r="R182" s="197"/>
      <c r="S182" s="197"/>
      <c r="T182" s="197"/>
      <c r="U182" s="197"/>
      <c r="V182" s="197"/>
      <c r="W182" s="197"/>
      <c r="X182" s="197"/>
      <c r="Y182" s="197"/>
      <c r="Z182" s="197"/>
      <c r="AA182" s="197"/>
      <c r="AB182" s="197"/>
      <c r="AC182" s="197"/>
      <c r="AD182" s="197"/>
      <c r="AE182" s="197"/>
      <c r="AF182" s="197"/>
      <c r="AG182" s="197"/>
      <c r="AH182" s="197"/>
      <c r="AI182" s="197"/>
      <c r="AJ182" s="197"/>
    </row>
    <row r="183" spans="1:36" x14ac:dyDescent="0.15">
      <c r="A183" s="165"/>
      <c r="B183" s="197"/>
      <c r="C183" s="197"/>
      <c r="D183" s="197"/>
      <c r="E183" s="197"/>
      <c r="F183" s="197"/>
      <c r="G183" s="197"/>
      <c r="H183" s="197"/>
      <c r="I183" s="197"/>
      <c r="J183" s="197"/>
      <c r="K183" s="197"/>
      <c r="L183" s="197"/>
      <c r="M183" s="197"/>
      <c r="N183" s="197"/>
      <c r="O183" s="197"/>
      <c r="P183" s="197"/>
      <c r="Q183" s="197"/>
      <c r="R183" s="197"/>
      <c r="S183" s="197"/>
      <c r="T183" s="197"/>
      <c r="U183" s="197"/>
      <c r="V183" s="197"/>
      <c r="W183" s="197"/>
      <c r="X183" s="197"/>
      <c r="Y183" s="197"/>
      <c r="Z183" s="197"/>
      <c r="AA183" s="197"/>
      <c r="AB183" s="197"/>
      <c r="AC183" s="197"/>
      <c r="AD183" s="197"/>
      <c r="AE183" s="197"/>
      <c r="AF183" s="197"/>
      <c r="AG183" s="197"/>
      <c r="AH183" s="197"/>
      <c r="AI183" s="197"/>
      <c r="AJ183" s="197"/>
    </row>
    <row r="184" spans="1:36" x14ac:dyDescent="0.15">
      <c r="A184" s="165"/>
      <c r="B184" s="197"/>
      <c r="C184" s="197"/>
      <c r="D184" s="197"/>
      <c r="E184" s="197"/>
      <c r="F184" s="197"/>
      <c r="G184" s="197"/>
      <c r="H184" s="197"/>
      <c r="I184" s="197"/>
      <c r="J184" s="197"/>
      <c r="K184" s="197"/>
      <c r="L184" s="197"/>
      <c r="M184" s="197"/>
      <c r="N184" s="197"/>
      <c r="O184" s="197"/>
      <c r="P184" s="197"/>
      <c r="Q184" s="197"/>
      <c r="R184" s="197"/>
      <c r="S184" s="197"/>
      <c r="T184" s="197"/>
      <c r="U184" s="197"/>
      <c r="V184" s="197"/>
      <c r="W184" s="197"/>
      <c r="X184" s="197"/>
      <c r="Y184" s="197"/>
      <c r="Z184" s="197"/>
      <c r="AA184" s="197"/>
      <c r="AB184" s="197"/>
      <c r="AC184" s="197"/>
      <c r="AD184" s="197"/>
      <c r="AE184" s="197"/>
      <c r="AF184" s="197"/>
      <c r="AG184" s="197"/>
      <c r="AH184" s="197"/>
      <c r="AI184" s="197"/>
      <c r="AJ184" s="197"/>
    </row>
    <row r="185" spans="1:36" x14ac:dyDescent="0.15">
      <c r="A185" s="165"/>
      <c r="B185" s="197"/>
      <c r="C185" s="197"/>
      <c r="D185" s="197"/>
      <c r="E185" s="197"/>
      <c r="F185" s="197"/>
      <c r="G185" s="197"/>
      <c r="H185" s="197"/>
      <c r="I185" s="197"/>
      <c r="J185" s="197"/>
      <c r="K185" s="197"/>
      <c r="L185" s="197"/>
      <c r="M185" s="197"/>
      <c r="N185" s="197"/>
      <c r="O185" s="197"/>
      <c r="P185" s="197"/>
      <c r="Q185" s="197"/>
      <c r="R185" s="197"/>
      <c r="S185" s="197"/>
      <c r="T185" s="197"/>
      <c r="U185" s="197"/>
      <c r="V185" s="197"/>
      <c r="W185" s="197"/>
      <c r="X185" s="197"/>
      <c r="Y185" s="197"/>
      <c r="Z185" s="197"/>
      <c r="AA185" s="197"/>
      <c r="AB185" s="197"/>
      <c r="AC185" s="197"/>
      <c r="AD185" s="197"/>
      <c r="AE185" s="197"/>
      <c r="AF185" s="197"/>
      <c r="AG185" s="197"/>
      <c r="AH185" s="197"/>
      <c r="AI185" s="197"/>
      <c r="AJ185" s="197"/>
    </row>
    <row r="186" spans="1:36" x14ac:dyDescent="0.15">
      <c r="A186" s="165"/>
      <c r="B186" s="197"/>
      <c r="C186" s="197"/>
      <c r="D186" s="197"/>
      <c r="E186" s="197"/>
      <c r="F186" s="197"/>
      <c r="G186" s="197"/>
      <c r="H186" s="197"/>
      <c r="I186" s="197"/>
      <c r="J186" s="197"/>
      <c r="K186" s="197"/>
      <c r="L186" s="197"/>
      <c r="M186" s="197"/>
      <c r="N186" s="197"/>
      <c r="O186" s="197"/>
      <c r="P186" s="197"/>
      <c r="Q186" s="197"/>
      <c r="R186" s="197"/>
      <c r="S186" s="197"/>
      <c r="T186" s="197"/>
      <c r="U186" s="197"/>
      <c r="V186" s="197"/>
      <c r="W186" s="197"/>
      <c r="X186" s="197"/>
      <c r="Y186" s="197"/>
      <c r="Z186" s="197"/>
      <c r="AA186" s="197"/>
      <c r="AB186" s="197"/>
      <c r="AC186" s="197"/>
      <c r="AD186" s="197"/>
      <c r="AE186" s="197"/>
      <c r="AF186" s="197"/>
      <c r="AG186" s="197"/>
      <c r="AH186" s="197"/>
      <c r="AI186" s="197"/>
      <c r="AJ186" s="197"/>
    </row>
    <row r="187" spans="1:36" x14ac:dyDescent="0.15">
      <c r="A187" s="165"/>
      <c r="B187" s="197"/>
      <c r="C187" s="197"/>
      <c r="D187" s="197"/>
      <c r="E187" s="197"/>
      <c r="F187" s="197"/>
      <c r="G187" s="197"/>
      <c r="H187" s="197"/>
      <c r="I187" s="197"/>
      <c r="J187" s="197"/>
      <c r="K187" s="197"/>
      <c r="L187" s="197"/>
      <c r="M187" s="197"/>
      <c r="N187" s="197"/>
      <c r="O187" s="197"/>
      <c r="P187" s="197"/>
      <c r="Q187" s="197"/>
      <c r="R187" s="197"/>
      <c r="S187" s="197"/>
      <c r="T187" s="197"/>
      <c r="U187" s="197"/>
      <c r="V187" s="197"/>
      <c r="W187" s="197"/>
      <c r="X187" s="197"/>
      <c r="Y187" s="197"/>
      <c r="Z187" s="197"/>
      <c r="AA187" s="197"/>
      <c r="AB187" s="197"/>
      <c r="AC187" s="197"/>
      <c r="AD187" s="197"/>
      <c r="AE187" s="197"/>
      <c r="AF187" s="197"/>
      <c r="AG187" s="197"/>
      <c r="AH187" s="197"/>
      <c r="AI187" s="197"/>
      <c r="AJ187" s="197"/>
    </row>
    <row r="188" spans="1:36" x14ac:dyDescent="0.15">
      <c r="A188" s="165"/>
      <c r="B188" s="197"/>
      <c r="C188" s="197"/>
      <c r="D188" s="197"/>
      <c r="E188" s="197"/>
      <c r="F188" s="197"/>
      <c r="G188" s="197"/>
      <c r="H188" s="197"/>
      <c r="I188" s="197"/>
      <c r="J188" s="197"/>
      <c r="K188" s="197"/>
      <c r="L188" s="197"/>
      <c r="M188" s="197"/>
      <c r="N188" s="197"/>
      <c r="O188" s="197"/>
      <c r="P188" s="197"/>
      <c r="Q188" s="197"/>
      <c r="R188" s="197"/>
      <c r="S188" s="197"/>
      <c r="T188" s="197"/>
      <c r="U188" s="197"/>
      <c r="V188" s="197"/>
      <c r="W188" s="197"/>
      <c r="X188" s="197"/>
      <c r="Y188" s="197"/>
      <c r="Z188" s="197"/>
      <c r="AA188" s="197"/>
      <c r="AB188" s="197"/>
      <c r="AC188" s="197"/>
      <c r="AD188" s="197"/>
      <c r="AE188" s="197"/>
      <c r="AF188" s="197"/>
      <c r="AG188" s="197"/>
      <c r="AH188" s="197"/>
      <c r="AI188" s="197"/>
      <c r="AJ188" s="197"/>
    </row>
    <row r="189" spans="1:36" x14ac:dyDescent="0.15">
      <c r="A189" s="165"/>
      <c r="B189" s="197"/>
      <c r="C189" s="197"/>
      <c r="D189" s="197"/>
      <c r="E189" s="197"/>
      <c r="F189" s="197"/>
      <c r="G189" s="197"/>
      <c r="H189" s="197"/>
      <c r="I189" s="197"/>
      <c r="J189" s="197"/>
      <c r="K189" s="197"/>
      <c r="L189" s="197"/>
      <c r="M189" s="197"/>
      <c r="N189" s="197"/>
      <c r="O189" s="197"/>
      <c r="P189" s="197"/>
      <c r="Q189" s="197"/>
      <c r="R189" s="197"/>
      <c r="S189" s="197"/>
      <c r="T189" s="197"/>
      <c r="U189" s="197"/>
      <c r="V189" s="197"/>
      <c r="W189" s="197"/>
      <c r="X189" s="197"/>
      <c r="Y189" s="197"/>
      <c r="Z189" s="197"/>
      <c r="AA189" s="197"/>
      <c r="AB189" s="197"/>
      <c r="AC189" s="197"/>
      <c r="AD189" s="197"/>
      <c r="AE189" s="197"/>
      <c r="AF189" s="197"/>
      <c r="AG189" s="197"/>
      <c r="AH189" s="197"/>
      <c r="AI189" s="197"/>
      <c r="AJ189" s="197"/>
    </row>
    <row r="190" spans="1:36" x14ac:dyDescent="0.15">
      <c r="A190" s="165"/>
      <c r="B190" s="197"/>
      <c r="C190" s="197"/>
      <c r="D190" s="197"/>
      <c r="E190" s="197"/>
      <c r="F190" s="197"/>
      <c r="G190" s="197"/>
      <c r="H190" s="197"/>
      <c r="I190" s="197"/>
      <c r="J190" s="197"/>
      <c r="K190" s="197"/>
      <c r="L190" s="197"/>
      <c r="M190" s="197"/>
      <c r="N190" s="197"/>
      <c r="O190" s="197"/>
      <c r="P190" s="197"/>
      <c r="Q190" s="197"/>
      <c r="R190" s="197"/>
      <c r="S190" s="197"/>
      <c r="T190" s="197"/>
      <c r="U190" s="197"/>
      <c r="V190" s="197"/>
      <c r="W190" s="197"/>
      <c r="X190" s="197"/>
      <c r="Y190" s="197"/>
      <c r="Z190" s="197"/>
      <c r="AA190" s="197"/>
      <c r="AB190" s="197"/>
      <c r="AC190" s="197"/>
      <c r="AD190" s="197"/>
      <c r="AE190" s="197"/>
      <c r="AF190" s="197"/>
      <c r="AG190" s="197"/>
      <c r="AH190" s="197"/>
      <c r="AI190" s="197"/>
      <c r="AJ190" s="197"/>
    </row>
    <row r="191" spans="1:36" x14ac:dyDescent="0.15">
      <c r="A191" s="165"/>
      <c r="B191" s="197"/>
      <c r="C191" s="197"/>
      <c r="D191" s="197"/>
      <c r="E191" s="197"/>
      <c r="F191" s="197"/>
      <c r="G191" s="197"/>
      <c r="H191" s="197"/>
      <c r="I191" s="197"/>
      <c r="J191" s="197"/>
      <c r="K191" s="197"/>
      <c r="L191" s="197"/>
      <c r="M191" s="197"/>
      <c r="N191" s="197"/>
      <c r="O191" s="197"/>
      <c r="P191" s="197"/>
      <c r="Q191" s="197"/>
      <c r="R191" s="197"/>
      <c r="S191" s="197"/>
      <c r="T191" s="197"/>
      <c r="U191" s="197"/>
      <c r="V191" s="197"/>
      <c r="W191" s="197"/>
      <c r="X191" s="197"/>
      <c r="Y191" s="197"/>
      <c r="Z191" s="197"/>
      <c r="AA191" s="197"/>
      <c r="AB191" s="197"/>
      <c r="AC191" s="197"/>
      <c r="AD191" s="197"/>
      <c r="AE191" s="197"/>
      <c r="AF191" s="197"/>
      <c r="AG191" s="197"/>
      <c r="AH191" s="197"/>
      <c r="AI191" s="197"/>
      <c r="AJ191" s="197"/>
    </row>
    <row r="192" spans="1:36" x14ac:dyDescent="0.15">
      <c r="A192" s="165"/>
      <c r="B192" s="197"/>
      <c r="C192" s="197"/>
      <c r="D192" s="197"/>
      <c r="E192" s="197"/>
      <c r="F192" s="197"/>
      <c r="G192" s="197"/>
      <c r="H192" s="197"/>
      <c r="I192" s="197"/>
      <c r="J192" s="197"/>
      <c r="K192" s="197"/>
      <c r="L192" s="197"/>
      <c r="M192" s="197"/>
      <c r="N192" s="197"/>
      <c r="O192" s="197"/>
      <c r="P192" s="197"/>
      <c r="Q192" s="197"/>
      <c r="R192" s="197"/>
      <c r="S192" s="197"/>
      <c r="T192" s="197"/>
      <c r="U192" s="197"/>
      <c r="V192" s="197"/>
      <c r="W192" s="197"/>
      <c r="X192" s="197"/>
      <c r="Y192" s="197"/>
      <c r="Z192" s="197"/>
      <c r="AA192" s="197"/>
      <c r="AB192" s="197"/>
      <c r="AC192" s="197"/>
      <c r="AD192" s="197"/>
      <c r="AE192" s="197"/>
      <c r="AF192" s="197"/>
      <c r="AG192" s="197"/>
      <c r="AH192" s="197"/>
      <c r="AI192" s="197"/>
      <c r="AJ192" s="197"/>
    </row>
    <row r="193" spans="2:36" x14ac:dyDescent="0.15">
      <c r="B193" s="197"/>
      <c r="C193" s="199"/>
      <c r="D193" s="199"/>
      <c r="E193" s="199"/>
      <c r="F193" s="199"/>
      <c r="G193" s="199"/>
      <c r="H193" s="199"/>
      <c r="I193" s="199"/>
      <c r="J193" s="199"/>
      <c r="K193" s="199"/>
      <c r="L193" s="199"/>
      <c r="M193" s="199"/>
      <c r="N193" s="199"/>
      <c r="O193" s="199"/>
      <c r="P193" s="199"/>
      <c r="Q193" s="199"/>
      <c r="R193" s="199"/>
      <c r="S193" s="199"/>
      <c r="T193" s="199"/>
      <c r="U193" s="199"/>
      <c r="V193" s="199"/>
      <c r="W193" s="199"/>
      <c r="X193" s="199"/>
      <c r="Y193" s="199"/>
      <c r="Z193" s="199"/>
      <c r="AA193" s="199"/>
      <c r="AB193" s="199"/>
      <c r="AC193" s="199"/>
      <c r="AD193" s="199"/>
      <c r="AE193" s="199"/>
      <c r="AF193" s="199"/>
      <c r="AG193" s="199"/>
      <c r="AH193" s="199"/>
      <c r="AI193" s="199"/>
      <c r="AJ193" s="199"/>
    </row>
    <row r="194" spans="2:36" x14ac:dyDescent="0.15">
      <c r="B194" s="199"/>
      <c r="C194" s="199"/>
      <c r="D194" s="199"/>
      <c r="E194" s="199"/>
      <c r="F194" s="199"/>
      <c r="G194" s="199"/>
      <c r="H194" s="199"/>
      <c r="I194" s="199"/>
      <c r="J194" s="199"/>
      <c r="K194" s="199"/>
      <c r="L194" s="199"/>
      <c r="M194" s="199"/>
      <c r="N194" s="199"/>
      <c r="O194" s="199"/>
      <c r="P194" s="199"/>
      <c r="Q194" s="199"/>
      <c r="R194" s="199"/>
      <c r="S194" s="199"/>
      <c r="T194" s="199"/>
      <c r="U194" s="199"/>
      <c r="V194" s="199"/>
      <c r="W194" s="199"/>
      <c r="X194" s="199"/>
      <c r="Y194" s="199"/>
      <c r="Z194" s="199"/>
      <c r="AA194" s="199"/>
      <c r="AB194" s="199"/>
      <c r="AC194" s="199"/>
      <c r="AD194" s="199"/>
      <c r="AE194" s="199"/>
      <c r="AF194" s="199"/>
      <c r="AG194" s="199"/>
      <c r="AH194" s="199"/>
      <c r="AI194" s="199"/>
      <c r="AJ194" s="199"/>
    </row>
    <row r="195" spans="2:36" x14ac:dyDescent="0.15">
      <c r="B195" s="199"/>
    </row>
  </sheetData>
  <sheetProtection password="B2EA" sheet="1" formatCells="0"/>
  <mergeCells count="313">
    <mergeCell ref="T157:AM157"/>
    <mergeCell ref="T158:AM158"/>
    <mergeCell ref="D159:S159"/>
    <mergeCell ref="T159:AM160"/>
    <mergeCell ref="D160:S160"/>
    <mergeCell ref="T151:AM151"/>
    <mergeCell ref="D152:S152"/>
    <mergeCell ref="T152:AM152"/>
    <mergeCell ref="T153:AM153"/>
    <mergeCell ref="D154:S154"/>
    <mergeCell ref="T154:AM154"/>
    <mergeCell ref="T145:AM145"/>
    <mergeCell ref="T146:AM146"/>
    <mergeCell ref="D147:S147"/>
    <mergeCell ref="T147:AM147"/>
    <mergeCell ref="A148:AM148"/>
    <mergeCell ref="T150:AM150"/>
    <mergeCell ref="D141:S141"/>
    <mergeCell ref="T141:AM141"/>
    <mergeCell ref="T142:AM142"/>
    <mergeCell ref="T143:AM143"/>
    <mergeCell ref="D144:S144"/>
    <mergeCell ref="T144:AM144"/>
    <mergeCell ref="D139:S139"/>
    <mergeCell ref="T139:AM139"/>
    <mergeCell ref="D140:S140"/>
    <mergeCell ref="T140:AM140"/>
    <mergeCell ref="AG124:AM124"/>
    <mergeCell ref="T133:AM133"/>
    <mergeCell ref="T134:AM134"/>
    <mergeCell ref="D135:S135"/>
    <mergeCell ref="T135:AM135"/>
    <mergeCell ref="D136:S136"/>
    <mergeCell ref="T136:AM136"/>
    <mergeCell ref="A124:D124"/>
    <mergeCell ref="E124:I124"/>
    <mergeCell ref="J124:M124"/>
    <mergeCell ref="N124:U124"/>
    <mergeCell ref="V124:Y124"/>
    <mergeCell ref="Z124:AF124"/>
    <mergeCell ref="T137:AM137"/>
    <mergeCell ref="D138:S138"/>
    <mergeCell ref="T138:AM138"/>
    <mergeCell ref="J121:Y121"/>
    <mergeCell ref="Z121:AF121"/>
    <mergeCell ref="AG121:AM121"/>
    <mergeCell ref="E122:I122"/>
    <mergeCell ref="J122:Y122"/>
    <mergeCell ref="Z122:AF122"/>
    <mergeCell ref="AG122:AM122"/>
    <mergeCell ref="A119:D123"/>
    <mergeCell ref="E119:I119"/>
    <mergeCell ref="J119:Y119"/>
    <mergeCell ref="Z119:AF119"/>
    <mergeCell ref="AG119:AM119"/>
    <mergeCell ref="E120:I120"/>
    <mergeCell ref="J120:Y120"/>
    <mergeCell ref="Z120:AF120"/>
    <mergeCell ref="AG120:AM120"/>
    <mergeCell ref="E121:I121"/>
    <mergeCell ref="E123:I123"/>
    <mergeCell ref="J123:Y123"/>
    <mergeCell ref="Z123:AF123"/>
    <mergeCell ref="AG123:AM123"/>
    <mergeCell ref="Z112:AF112"/>
    <mergeCell ref="AG112:AM112"/>
    <mergeCell ref="AG115:AM115"/>
    <mergeCell ref="A118:D118"/>
    <mergeCell ref="E118:I118"/>
    <mergeCell ref="J118:Y118"/>
    <mergeCell ref="Z118:AF118"/>
    <mergeCell ref="AG118:AM118"/>
    <mergeCell ref="A115:D115"/>
    <mergeCell ref="E115:I115"/>
    <mergeCell ref="J115:M115"/>
    <mergeCell ref="N115:U115"/>
    <mergeCell ref="V115:Y115"/>
    <mergeCell ref="Z115:AF115"/>
    <mergeCell ref="A109:D109"/>
    <mergeCell ref="E109:I109"/>
    <mergeCell ref="J109:Y109"/>
    <mergeCell ref="Z109:AF109"/>
    <mergeCell ref="AG109:AM109"/>
    <mergeCell ref="A110:D114"/>
    <mergeCell ref="E110:I110"/>
    <mergeCell ref="J110:Y110"/>
    <mergeCell ref="Z110:AF110"/>
    <mergeCell ref="AG110:AM110"/>
    <mergeCell ref="E113:I113"/>
    <mergeCell ref="J113:Y113"/>
    <mergeCell ref="Z113:AF113"/>
    <mergeCell ref="AG113:AM113"/>
    <mergeCell ref="E114:I114"/>
    <mergeCell ref="J114:Y114"/>
    <mergeCell ref="Z114:AF114"/>
    <mergeCell ref="AG114:AM114"/>
    <mergeCell ref="E111:I111"/>
    <mergeCell ref="J111:Y111"/>
    <mergeCell ref="Z111:AF111"/>
    <mergeCell ref="AG111:AM111"/>
    <mergeCell ref="E112:I112"/>
    <mergeCell ref="J112:Y112"/>
    <mergeCell ref="J105:Y105"/>
    <mergeCell ref="Z105:AF105"/>
    <mergeCell ref="AG105:AM105"/>
    <mergeCell ref="A106:D106"/>
    <mergeCell ref="E106:I106"/>
    <mergeCell ref="J106:M106"/>
    <mergeCell ref="N106:U106"/>
    <mergeCell ref="V106:Y106"/>
    <mergeCell ref="Z106:AF106"/>
    <mergeCell ref="AG106:AM106"/>
    <mergeCell ref="A103:D105"/>
    <mergeCell ref="E103:I103"/>
    <mergeCell ref="J103:Y103"/>
    <mergeCell ref="Z103:AF103"/>
    <mergeCell ref="AG103:AM103"/>
    <mergeCell ref="E104:I104"/>
    <mergeCell ref="J104:Y104"/>
    <mergeCell ref="Z104:AF104"/>
    <mergeCell ref="AG104:AM104"/>
    <mergeCell ref="E105:I105"/>
    <mergeCell ref="E101:I101"/>
    <mergeCell ref="J101:Y101"/>
    <mergeCell ref="Z101:AF101"/>
    <mergeCell ref="AG101:AM101"/>
    <mergeCell ref="E102:I102"/>
    <mergeCell ref="J102:Y102"/>
    <mergeCell ref="Z102:AF102"/>
    <mergeCell ref="AG102:AM102"/>
    <mergeCell ref="E99:I99"/>
    <mergeCell ref="J99:Y99"/>
    <mergeCell ref="Z99:AF99"/>
    <mergeCell ref="AG99:AM99"/>
    <mergeCell ref="E100:I100"/>
    <mergeCell ref="J100:Y100"/>
    <mergeCell ref="Z100:AF100"/>
    <mergeCell ref="AG100:AM100"/>
    <mergeCell ref="E97:I97"/>
    <mergeCell ref="J97:Y97"/>
    <mergeCell ref="Z97:AF97"/>
    <mergeCell ref="AG97:AM97"/>
    <mergeCell ref="E98:I98"/>
    <mergeCell ref="J98:Y98"/>
    <mergeCell ref="Z98:AF98"/>
    <mergeCell ref="AG98:AM98"/>
    <mergeCell ref="E95:I95"/>
    <mergeCell ref="J95:Y95"/>
    <mergeCell ref="Z95:AF95"/>
    <mergeCell ref="AG95:AM95"/>
    <mergeCell ref="E96:I96"/>
    <mergeCell ref="J96:Y96"/>
    <mergeCell ref="Z96:AF96"/>
    <mergeCell ref="AG96:AM96"/>
    <mergeCell ref="AG88:AM88"/>
    <mergeCell ref="E93:I93"/>
    <mergeCell ref="J93:Y93"/>
    <mergeCell ref="Z93:AF93"/>
    <mergeCell ref="AG93:AM93"/>
    <mergeCell ref="E94:I94"/>
    <mergeCell ref="J94:Y94"/>
    <mergeCell ref="Z94:AF94"/>
    <mergeCell ref="AG94:AM94"/>
    <mergeCell ref="E91:I91"/>
    <mergeCell ref="J91:Y91"/>
    <mergeCell ref="Z91:AF91"/>
    <mergeCell ref="AG91:AM91"/>
    <mergeCell ref="E92:I92"/>
    <mergeCell ref="J92:Y92"/>
    <mergeCell ref="Z92:AF92"/>
    <mergeCell ref="AG92:AM92"/>
    <mergeCell ref="A85:D102"/>
    <mergeCell ref="E85:I85"/>
    <mergeCell ref="J85:Y85"/>
    <mergeCell ref="Z85:AF85"/>
    <mergeCell ref="AG85:AM85"/>
    <mergeCell ref="E86:I86"/>
    <mergeCell ref="J86:Y86"/>
    <mergeCell ref="Z86:AF86"/>
    <mergeCell ref="AG86:AM86"/>
    <mergeCell ref="E87:I87"/>
    <mergeCell ref="E89:I89"/>
    <mergeCell ref="J89:Y89"/>
    <mergeCell ref="Z89:AF89"/>
    <mergeCell ref="AG89:AM89"/>
    <mergeCell ref="E90:I90"/>
    <mergeCell ref="J90:Y90"/>
    <mergeCell ref="Z90:AF90"/>
    <mergeCell ref="AG90:AM90"/>
    <mergeCell ref="J87:Y87"/>
    <mergeCell ref="Z87:AF87"/>
    <mergeCell ref="AG87:AM87"/>
    <mergeCell ref="E88:I88"/>
    <mergeCell ref="J88:Y88"/>
    <mergeCell ref="Z88:AF88"/>
    <mergeCell ref="C79:E79"/>
    <mergeCell ref="F79:T79"/>
    <mergeCell ref="U79:W79"/>
    <mergeCell ref="X79:AM79"/>
    <mergeCell ref="B80:AM80"/>
    <mergeCell ref="A84:D84"/>
    <mergeCell ref="E84:I84"/>
    <mergeCell ref="J84:Y84"/>
    <mergeCell ref="Z84:AF84"/>
    <mergeCell ref="AG84:AM84"/>
    <mergeCell ref="C77:E77"/>
    <mergeCell ref="F77:T77"/>
    <mergeCell ref="U77:W77"/>
    <mergeCell ref="X77:AM77"/>
    <mergeCell ref="C78:AE78"/>
    <mergeCell ref="AF78:AM78"/>
    <mergeCell ref="C73:V73"/>
    <mergeCell ref="X73:AM73"/>
    <mergeCell ref="B75:AE75"/>
    <mergeCell ref="AF75:AM75"/>
    <mergeCell ref="C76:AE76"/>
    <mergeCell ref="AF76:AM76"/>
    <mergeCell ref="C65:AE65"/>
    <mergeCell ref="AF65:AM65"/>
    <mergeCell ref="C66:AE66"/>
    <mergeCell ref="AF66:AM66"/>
    <mergeCell ref="B68:AM68"/>
    <mergeCell ref="A70:AM70"/>
    <mergeCell ref="B60:AM60"/>
    <mergeCell ref="B62:AE62"/>
    <mergeCell ref="AF62:AM62"/>
    <mergeCell ref="C63:AE63"/>
    <mergeCell ref="AF63:AM63"/>
    <mergeCell ref="C64:AE64"/>
    <mergeCell ref="AF64:AM64"/>
    <mergeCell ref="A54:AM54"/>
    <mergeCell ref="C57:V57"/>
    <mergeCell ref="W57:AB57"/>
    <mergeCell ref="AC57:AM57"/>
    <mergeCell ref="C59:V59"/>
    <mergeCell ref="W59:AB59"/>
    <mergeCell ref="AC59:AM59"/>
    <mergeCell ref="C48:AE48"/>
    <mergeCell ref="AF48:AG48"/>
    <mergeCell ref="AF49:AM49"/>
    <mergeCell ref="C50:AE50"/>
    <mergeCell ref="AF50:AM50"/>
    <mergeCell ref="B52:AM52"/>
    <mergeCell ref="C44:AE44"/>
    <mergeCell ref="AF44:AM44"/>
    <mergeCell ref="AF45:AM45"/>
    <mergeCell ref="C46:AE46"/>
    <mergeCell ref="AF46:AM46"/>
    <mergeCell ref="AF47:AM47"/>
    <mergeCell ref="C41:AE41"/>
    <mergeCell ref="AF41:AM41"/>
    <mergeCell ref="AD42:AE42"/>
    <mergeCell ref="AF42:AG42"/>
    <mergeCell ref="D43:Y43"/>
    <mergeCell ref="AD43:AE43"/>
    <mergeCell ref="AF43:AG43"/>
    <mergeCell ref="C37:AE37"/>
    <mergeCell ref="AF37:AM37"/>
    <mergeCell ref="AF38:AM38"/>
    <mergeCell ref="C39:AE39"/>
    <mergeCell ref="AF39:AG39"/>
    <mergeCell ref="C40:AE40"/>
    <mergeCell ref="AF40:AM40"/>
    <mergeCell ref="B31:AM31"/>
    <mergeCell ref="B32:AM32"/>
    <mergeCell ref="C34:AE34"/>
    <mergeCell ref="AF34:AM34"/>
    <mergeCell ref="AF35:AM35"/>
    <mergeCell ref="C36:AE36"/>
    <mergeCell ref="AF36:AG36"/>
    <mergeCell ref="C25:V25"/>
    <mergeCell ref="C27:V27"/>
    <mergeCell ref="X27:AM27"/>
    <mergeCell ref="C28:V28"/>
    <mergeCell ref="X28:AM28"/>
    <mergeCell ref="C30:V30"/>
    <mergeCell ref="D18:AM18"/>
    <mergeCell ref="D19:AM19"/>
    <mergeCell ref="D20:AM20"/>
    <mergeCell ref="D21:AM21"/>
    <mergeCell ref="C24:V24"/>
    <mergeCell ref="X24:AM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44:AM44">
    <cfRule type="expression" dxfId="113" priority="3">
      <formula>$C$44&lt;&gt;""</formula>
    </cfRule>
  </conditionalFormatting>
  <conditionalFormatting sqref="AF40:AM40">
    <cfRule type="expression" dxfId="112" priority="2">
      <formula>$C$40&lt;&gt;""</formula>
    </cfRule>
  </conditionalFormatting>
  <dataValidations count="1">
    <dataValidation imeMode="halfAlpha" allowBlank="1" showInputMessage="1" showErrorMessage="1" sqref="S53:X53 AM33 AM36 S33:X33 AM39 AM69 J51:N51 AD53:AH53 AC51:AL51 AM53 J53:N53 AH36:AJ36 J33:N33 S69:X69 AC33:AH33 AC45:AE45 AM42:AM43 S74:X74 J74:N74 AC74:AH74 AH39:AJ39 AM48 AH42:AJ43 J45:N45 AM74 AD69:AH69 S51:X51 S45:X45 AM61 S61:X61 J61:N61 AC61:AH61 J67:N67 AC67:AL67 S67:X67 J69:N69 AH48:AJ48 AC49:AE49 J49:N49 S49:X49"/>
  </dataValidations>
  <printOptions horizontalCentered="1"/>
  <pageMargins left="0.55118110236220474" right="0.55118110236220474" top="0.43307086614173229" bottom="0.43307086614173229" header="0.31496062992125984" footer="0.15748031496062992"/>
  <pageSetup paperSize="9" scale="98" orientation="portrait" r:id="rId1"/>
  <headerFooter alignWithMargins="0">
    <oddFooter xml:space="preserve">&amp;C&amp;P / &amp;N </oddFooter>
  </headerFooter>
  <rowBreaks count="2" manualBreakCount="2">
    <brk id="52" max="39" man="1"/>
    <brk id="107"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A79F902F-614A-401C-AA39-5D092AADA2DD}">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計算用!$A$2:$A$36</xm:f>
          </x14:formula1>
          <xm:sqref>L5</xm:sqref>
        </x14:dataValidation>
        <x14:dataValidation type="list" allowBlank="1" showInputMessage="1" showErrorMessage="1">
          <x14:formula1>
            <xm:f>計算用!$A$41:$A$42</xm:f>
          </x14:formula1>
          <xm:sqref>B73 I10:I12 B24:B25 W27:W28 W24 B17:B21 B57 B59 W73 B27:B28 B30</xm:sqref>
        </x14:dataValidation>
        <x14:dataValidation type="list" allowBlank="1" showInputMessage="1" showErrorMessage="1">
          <x14:formula1>
            <xm:f>計算用!$B$41:$B$42</xm:f>
          </x14:formula1>
          <xm:sqref>AF35:AM35 AF38:AM38 AF46:AM47 AF40:AM40 AF44:AM44 AF63:AM64 AF50:AM50</xm:sqref>
        </x14:dataValidation>
        <x14:dataValidation type="list" allowBlank="1" showInputMessage="1" showErrorMessage="1">
          <x14:formula1>
            <xm:f>計算用!$C$41:$C$42</xm:f>
          </x14:formula1>
          <xm:sqref>AF65:AM66 AF78:AM78 AF76:AM76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P195"/>
  <sheetViews>
    <sheetView view="pageBreakPreview" zoomScale="120" zoomScaleNormal="120" zoomScaleSheetLayoutView="120" workbookViewId="0">
      <selection activeCell="L4" sqref="L4:AF4"/>
    </sheetView>
  </sheetViews>
  <sheetFormatPr defaultColWidth="2.25" defaultRowHeight="13.5" x14ac:dyDescent="0.15"/>
  <cols>
    <col min="1" max="1" width="2.25" style="84" customWidth="1"/>
    <col min="2" max="37" width="2.25" style="84"/>
    <col min="38" max="38" width="3.125" style="84" bestFit="1" customWidth="1"/>
    <col min="39" max="40" width="2.25" style="84"/>
    <col min="41" max="41" width="16.375" style="84" hidden="1" customWidth="1"/>
    <col min="42" max="42" width="18.375" style="84" hidden="1" customWidth="1"/>
    <col min="43" max="16384" width="2.25" style="84"/>
  </cols>
  <sheetData>
    <row r="1" spans="1:42" ht="11.25" customHeight="1" thickTop="1" thickBot="1" x14ac:dyDescent="0.2">
      <c r="A1" s="83" t="s">
        <v>102</v>
      </c>
      <c r="J1" s="304" t="s">
        <v>289</v>
      </c>
      <c r="K1" s="280"/>
      <c r="L1" s="295"/>
      <c r="M1" s="295"/>
      <c r="N1" s="295"/>
      <c r="O1" s="295"/>
      <c r="P1" s="301"/>
      <c r="Q1" s="301"/>
      <c r="R1" s="301"/>
      <c r="S1" s="301"/>
      <c r="T1" s="301"/>
      <c r="U1" s="175"/>
      <c r="V1" s="150"/>
      <c r="W1" s="150"/>
      <c r="X1" s="150"/>
      <c r="Y1" s="150"/>
      <c r="Z1" s="150"/>
      <c r="AA1" s="150"/>
      <c r="AB1" s="150"/>
      <c r="AC1" s="150"/>
      <c r="AD1" s="150"/>
      <c r="AE1" s="150"/>
      <c r="AF1" s="279"/>
      <c r="AG1" s="494" t="s">
        <v>262</v>
      </c>
      <c r="AH1" s="495"/>
      <c r="AI1" s="495"/>
      <c r="AJ1" s="495"/>
      <c r="AK1" s="492" t="str">
        <f ca="1">RIGHT(CELL("filename",A1),LEN(CELL("filename",A1))-FIND("票", CELL("filename",A1)))</f>
        <v>4</v>
      </c>
      <c r="AL1" s="492"/>
      <c r="AM1" s="493"/>
    </row>
    <row r="2" spans="1:42" ht="3" customHeight="1" thickTop="1" x14ac:dyDescent="0.15">
      <c r="U2" s="278"/>
    </row>
    <row r="3" spans="1:42" s="85" customFormat="1" ht="12" customHeight="1" x14ac:dyDescent="0.15">
      <c r="A3" s="694" t="s">
        <v>41</v>
      </c>
      <c r="B3" s="542" t="s">
        <v>0</v>
      </c>
      <c r="C3" s="543"/>
      <c r="D3" s="543"/>
      <c r="E3" s="543"/>
      <c r="F3" s="543"/>
      <c r="G3" s="543"/>
      <c r="H3" s="543"/>
      <c r="I3" s="543"/>
      <c r="J3" s="543"/>
      <c r="K3" s="544"/>
      <c r="L3" s="673"/>
      <c r="M3" s="674"/>
      <c r="N3" s="674"/>
      <c r="O3" s="674"/>
      <c r="P3" s="674"/>
      <c r="Q3" s="674"/>
      <c r="R3" s="674"/>
      <c r="S3" s="674"/>
      <c r="T3" s="674"/>
      <c r="U3" s="674"/>
      <c r="V3" s="674"/>
      <c r="W3" s="674"/>
      <c r="X3" s="674"/>
      <c r="Y3" s="674"/>
      <c r="Z3" s="674"/>
      <c r="AA3" s="674"/>
      <c r="AB3" s="674"/>
      <c r="AC3" s="674"/>
      <c r="AD3" s="674"/>
      <c r="AE3" s="674"/>
      <c r="AF3" s="675"/>
      <c r="AG3" s="524" t="s">
        <v>74</v>
      </c>
      <c r="AH3" s="525"/>
      <c r="AI3" s="525"/>
      <c r="AJ3" s="525"/>
      <c r="AK3" s="525"/>
      <c r="AL3" s="525"/>
      <c r="AM3" s="526"/>
      <c r="AO3" s="84"/>
    </row>
    <row r="4" spans="1:42" s="85" customFormat="1" ht="20.25" customHeight="1" x14ac:dyDescent="0.15">
      <c r="A4" s="695"/>
      <c r="B4" s="539" t="s">
        <v>39</v>
      </c>
      <c r="C4" s="540"/>
      <c r="D4" s="540"/>
      <c r="E4" s="540"/>
      <c r="F4" s="540"/>
      <c r="G4" s="540"/>
      <c r="H4" s="540"/>
      <c r="I4" s="540"/>
      <c r="J4" s="540"/>
      <c r="K4" s="541"/>
      <c r="L4" s="690"/>
      <c r="M4" s="691"/>
      <c r="N4" s="691"/>
      <c r="O4" s="691"/>
      <c r="P4" s="691"/>
      <c r="Q4" s="691"/>
      <c r="R4" s="691"/>
      <c r="S4" s="691"/>
      <c r="T4" s="691"/>
      <c r="U4" s="691"/>
      <c r="V4" s="691"/>
      <c r="W4" s="691"/>
      <c r="X4" s="691"/>
      <c r="Y4" s="691"/>
      <c r="Z4" s="691"/>
      <c r="AA4" s="691"/>
      <c r="AB4" s="691"/>
      <c r="AC4" s="691"/>
      <c r="AD4" s="691"/>
      <c r="AE4" s="691"/>
      <c r="AF4" s="692"/>
      <c r="AG4" s="527"/>
      <c r="AH4" s="528"/>
      <c r="AI4" s="528"/>
      <c r="AJ4" s="528"/>
      <c r="AK4" s="528"/>
      <c r="AL4" s="528"/>
      <c r="AM4" s="529"/>
    </row>
    <row r="5" spans="1:42" s="85" customFormat="1" ht="27.75" customHeight="1" x14ac:dyDescent="0.15">
      <c r="A5" s="695"/>
      <c r="B5" s="536" t="s">
        <v>257</v>
      </c>
      <c r="C5" s="537"/>
      <c r="D5" s="537"/>
      <c r="E5" s="537"/>
      <c r="F5" s="537"/>
      <c r="G5" s="537"/>
      <c r="H5" s="537"/>
      <c r="I5" s="537"/>
      <c r="J5" s="537"/>
      <c r="K5" s="538"/>
      <c r="L5" s="530"/>
      <c r="M5" s="531"/>
      <c r="N5" s="531"/>
      <c r="O5" s="531"/>
      <c r="P5" s="531"/>
      <c r="Q5" s="531"/>
      <c r="R5" s="531"/>
      <c r="S5" s="531"/>
      <c r="T5" s="531"/>
      <c r="U5" s="531"/>
      <c r="V5" s="531"/>
      <c r="W5" s="531"/>
      <c r="X5" s="531"/>
      <c r="Y5" s="531"/>
      <c r="Z5" s="531"/>
      <c r="AA5" s="531"/>
      <c r="AB5" s="532"/>
      <c r="AC5" s="533" t="s">
        <v>75</v>
      </c>
      <c r="AD5" s="534"/>
      <c r="AE5" s="534"/>
      <c r="AF5" s="535"/>
      <c r="AG5" s="546"/>
      <c r="AH5" s="547"/>
      <c r="AI5" s="86" t="s">
        <v>76</v>
      </c>
      <c r="AJ5" s="677" t="str">
        <f>IF(OR(AP5=2,AP5=4,AP5=5,AP5=""),"※定員は短期入所系、入所施設・居住系のみ記載",IF(OR(AG5=0,AG5=""),"※定員を入力してください。","※定員は短期入所系、入所施設・居住系のみ記載"))</f>
        <v>※定員は短期入所系、入所施設・居住系のみ記載</v>
      </c>
      <c r="AK5" s="678"/>
      <c r="AL5" s="678"/>
      <c r="AM5" s="679"/>
      <c r="AO5" s="87" t="s">
        <v>112</v>
      </c>
      <c r="AP5" s="87" t="str">
        <f>IFERROR(VLOOKUP(L5,計算用!$A$2:$F$36,6,FALSE),"")</f>
        <v/>
      </c>
    </row>
    <row r="6" spans="1:42" s="85" customFormat="1" ht="13.5" customHeight="1" x14ac:dyDescent="0.15">
      <c r="A6" s="695"/>
      <c r="B6" s="683" t="s">
        <v>77</v>
      </c>
      <c r="C6" s="684"/>
      <c r="D6" s="684"/>
      <c r="E6" s="684"/>
      <c r="F6" s="684"/>
      <c r="G6" s="684"/>
      <c r="H6" s="684"/>
      <c r="I6" s="684"/>
      <c r="J6" s="684"/>
      <c r="K6" s="685"/>
      <c r="L6" s="88" t="s">
        <v>6</v>
      </c>
      <c r="M6" s="88"/>
      <c r="N6" s="88"/>
      <c r="O6" s="88"/>
      <c r="P6" s="89"/>
      <c r="Q6" s="445"/>
      <c r="R6" s="445"/>
      <c r="S6" s="88" t="s">
        <v>7</v>
      </c>
      <c r="T6" s="689"/>
      <c r="U6" s="689"/>
      <c r="V6" s="689"/>
      <c r="W6" s="88" t="s">
        <v>8</v>
      </c>
      <c r="X6" s="88"/>
      <c r="Y6" s="88"/>
      <c r="Z6" s="88"/>
      <c r="AA6" s="88"/>
      <c r="AB6" s="88"/>
      <c r="AC6" s="90"/>
      <c r="AD6" s="88"/>
      <c r="AE6" s="88"/>
      <c r="AF6" s="88"/>
      <c r="AG6" s="88"/>
      <c r="AH6" s="88"/>
      <c r="AI6" s="88"/>
      <c r="AJ6" s="88"/>
      <c r="AK6" s="88"/>
      <c r="AL6" s="88"/>
      <c r="AM6" s="91"/>
    </row>
    <row r="7" spans="1:42" s="85" customFormat="1" ht="20.25" customHeight="1" x14ac:dyDescent="0.15">
      <c r="A7" s="695"/>
      <c r="B7" s="686"/>
      <c r="C7" s="687"/>
      <c r="D7" s="687"/>
      <c r="E7" s="687"/>
      <c r="F7" s="687"/>
      <c r="G7" s="687"/>
      <c r="H7" s="687"/>
      <c r="I7" s="687"/>
      <c r="J7" s="687"/>
      <c r="K7" s="688"/>
      <c r="L7" s="449"/>
      <c r="M7" s="450"/>
      <c r="N7" s="450"/>
      <c r="O7" s="450"/>
      <c r="P7" s="450"/>
      <c r="Q7" s="450"/>
      <c r="R7" s="450"/>
      <c r="S7" s="450"/>
      <c r="T7" s="450"/>
      <c r="U7" s="450"/>
      <c r="V7" s="450"/>
      <c r="W7" s="450"/>
      <c r="X7" s="450"/>
      <c r="Y7" s="450"/>
      <c r="Z7" s="450"/>
      <c r="AA7" s="450"/>
      <c r="AB7" s="450"/>
      <c r="AC7" s="450"/>
      <c r="AD7" s="450"/>
      <c r="AE7" s="450"/>
      <c r="AF7" s="450"/>
      <c r="AG7" s="450"/>
      <c r="AH7" s="450"/>
      <c r="AI7" s="450"/>
      <c r="AJ7" s="450"/>
      <c r="AK7" s="450"/>
      <c r="AL7" s="450"/>
      <c r="AM7" s="451"/>
    </row>
    <row r="8" spans="1:42" s="85" customFormat="1" ht="20.25" customHeight="1" x14ac:dyDescent="0.15">
      <c r="A8" s="695"/>
      <c r="B8" s="545" t="s">
        <v>9</v>
      </c>
      <c r="C8" s="537"/>
      <c r="D8" s="537"/>
      <c r="E8" s="537"/>
      <c r="F8" s="537"/>
      <c r="G8" s="537"/>
      <c r="H8" s="537"/>
      <c r="I8" s="537"/>
      <c r="J8" s="537"/>
      <c r="K8" s="538"/>
      <c r="L8" s="545" t="s">
        <v>10</v>
      </c>
      <c r="M8" s="537"/>
      <c r="N8" s="537"/>
      <c r="O8" s="537"/>
      <c r="P8" s="537"/>
      <c r="Q8" s="537"/>
      <c r="R8" s="538"/>
      <c r="S8" s="452"/>
      <c r="T8" s="453"/>
      <c r="U8" s="453"/>
      <c r="V8" s="453"/>
      <c r="W8" s="453"/>
      <c r="X8" s="453"/>
      <c r="Y8" s="454"/>
      <c r="Z8" s="545" t="s">
        <v>68</v>
      </c>
      <c r="AA8" s="537"/>
      <c r="AB8" s="538"/>
      <c r="AC8" s="680"/>
      <c r="AD8" s="681"/>
      <c r="AE8" s="681"/>
      <c r="AF8" s="681"/>
      <c r="AG8" s="681"/>
      <c r="AH8" s="681"/>
      <c r="AI8" s="681"/>
      <c r="AJ8" s="681"/>
      <c r="AK8" s="681"/>
      <c r="AL8" s="681"/>
      <c r="AM8" s="682"/>
    </row>
    <row r="9" spans="1:42" s="85" customFormat="1" ht="20.25" customHeight="1" x14ac:dyDescent="0.15">
      <c r="A9" s="696"/>
      <c r="B9" s="545" t="s">
        <v>40</v>
      </c>
      <c r="C9" s="537"/>
      <c r="D9" s="537"/>
      <c r="E9" s="537"/>
      <c r="F9" s="537"/>
      <c r="G9" s="537"/>
      <c r="H9" s="537"/>
      <c r="I9" s="537"/>
      <c r="J9" s="537"/>
      <c r="K9" s="538"/>
      <c r="L9" s="452"/>
      <c r="M9" s="453"/>
      <c r="N9" s="453"/>
      <c r="O9" s="453"/>
      <c r="P9" s="453"/>
      <c r="Q9" s="453"/>
      <c r="R9" s="453"/>
      <c r="S9" s="453"/>
      <c r="T9" s="453"/>
      <c r="U9" s="453"/>
      <c r="V9" s="453"/>
      <c r="W9" s="453"/>
      <c r="X9" s="453"/>
      <c r="Y9" s="453"/>
      <c r="Z9" s="453"/>
      <c r="AA9" s="453"/>
      <c r="AB9" s="453"/>
      <c r="AC9" s="453"/>
      <c r="AD9" s="453"/>
      <c r="AE9" s="453"/>
      <c r="AF9" s="453"/>
      <c r="AG9" s="453"/>
      <c r="AH9" s="453"/>
      <c r="AI9" s="453"/>
      <c r="AJ9" s="453"/>
      <c r="AK9" s="453"/>
      <c r="AL9" s="453"/>
      <c r="AM9" s="454"/>
      <c r="AO9" s="87" t="s">
        <v>113</v>
      </c>
    </row>
    <row r="10" spans="1:42" s="85" customFormat="1" ht="15.75" customHeight="1" x14ac:dyDescent="0.15">
      <c r="A10" s="697" t="s">
        <v>108</v>
      </c>
      <c r="B10" s="698"/>
      <c r="C10" s="698"/>
      <c r="D10" s="698"/>
      <c r="E10" s="698"/>
      <c r="F10" s="698"/>
      <c r="G10" s="698"/>
      <c r="H10" s="699"/>
      <c r="I10" s="200"/>
      <c r="J10" s="676" t="s">
        <v>166</v>
      </c>
      <c r="K10" s="676"/>
      <c r="L10" s="676"/>
      <c r="M10" s="676"/>
      <c r="N10" s="676"/>
      <c r="O10" s="676"/>
      <c r="P10" s="676"/>
      <c r="Q10" s="676"/>
      <c r="R10" s="676"/>
      <c r="S10" s="676"/>
      <c r="T10" s="676"/>
      <c r="U10" s="676"/>
      <c r="V10" s="676"/>
      <c r="W10" s="676"/>
      <c r="X10" s="676"/>
      <c r="Y10" s="676"/>
      <c r="Z10" s="676"/>
      <c r="AA10" s="676"/>
      <c r="AB10" s="676"/>
      <c r="AC10" s="676"/>
      <c r="AD10" s="676"/>
      <c r="AE10" s="676"/>
      <c r="AF10" s="676"/>
      <c r="AG10" s="676"/>
      <c r="AH10" s="676"/>
      <c r="AI10" s="676"/>
      <c r="AJ10" s="676"/>
      <c r="AK10" s="676"/>
      <c r="AL10" s="676"/>
      <c r="AM10" s="676"/>
      <c r="AO10" s="87" t="str">
        <f>IF(I10="〇","",IF(AND(B17="",B18="",B19="",B20="",B21=""),"","（１）の対象区分が選択されていますが事業区分で（１）を選択していません。"))</f>
        <v/>
      </c>
    </row>
    <row r="11" spans="1:42" s="85" customFormat="1" ht="15.75" customHeight="1" x14ac:dyDescent="0.15">
      <c r="A11" s="700"/>
      <c r="B11" s="701"/>
      <c r="C11" s="701"/>
      <c r="D11" s="701"/>
      <c r="E11" s="701"/>
      <c r="F11" s="701"/>
      <c r="G11" s="701"/>
      <c r="H11" s="702"/>
      <c r="I11" s="200"/>
      <c r="J11" s="676" t="s">
        <v>99</v>
      </c>
      <c r="K11" s="676"/>
      <c r="L11" s="676"/>
      <c r="M11" s="676"/>
      <c r="N11" s="676"/>
      <c r="O11" s="676"/>
      <c r="P11" s="676"/>
      <c r="Q11" s="676"/>
      <c r="R11" s="676"/>
      <c r="S11" s="676"/>
      <c r="T11" s="676"/>
      <c r="U11" s="676"/>
      <c r="V11" s="676"/>
      <c r="W11" s="676"/>
      <c r="X11" s="676"/>
      <c r="Y11" s="676"/>
      <c r="Z11" s="676"/>
      <c r="AA11" s="676"/>
      <c r="AB11" s="676"/>
      <c r="AC11" s="676"/>
      <c r="AD11" s="676"/>
      <c r="AE11" s="676"/>
      <c r="AF11" s="676"/>
      <c r="AG11" s="676"/>
      <c r="AH11" s="676"/>
      <c r="AI11" s="676"/>
      <c r="AJ11" s="676"/>
      <c r="AK11" s="676"/>
      <c r="AL11" s="676"/>
      <c r="AM11" s="676"/>
      <c r="AO11" s="87" t="str">
        <f>IF(I11="〇","",IF(AND(AF63&lt;&gt;"はい",AF64&lt;&gt;"はい"),"","（２）の確認事項が選択されていますが事業区分で（２）を選択していません。"))</f>
        <v/>
      </c>
    </row>
    <row r="12" spans="1:42" s="85" customFormat="1" ht="15.75" customHeight="1" x14ac:dyDescent="0.15">
      <c r="A12" s="703"/>
      <c r="B12" s="704"/>
      <c r="C12" s="704"/>
      <c r="D12" s="704"/>
      <c r="E12" s="704"/>
      <c r="F12" s="704"/>
      <c r="G12" s="704"/>
      <c r="H12" s="705"/>
      <c r="I12" s="200"/>
      <c r="J12" s="676" t="s">
        <v>100</v>
      </c>
      <c r="K12" s="676"/>
      <c r="L12" s="676"/>
      <c r="M12" s="676"/>
      <c r="N12" s="676"/>
      <c r="O12" s="676"/>
      <c r="P12" s="676"/>
      <c r="Q12" s="676"/>
      <c r="R12" s="676"/>
      <c r="S12" s="676"/>
      <c r="T12" s="676"/>
      <c r="U12" s="676"/>
      <c r="V12" s="676"/>
      <c r="W12" s="676"/>
      <c r="X12" s="676"/>
      <c r="Y12" s="676"/>
      <c r="Z12" s="676"/>
      <c r="AA12" s="676"/>
      <c r="AB12" s="676"/>
      <c r="AC12" s="676"/>
      <c r="AD12" s="676"/>
      <c r="AE12" s="676"/>
      <c r="AF12" s="676"/>
      <c r="AG12" s="676"/>
      <c r="AH12" s="676"/>
      <c r="AI12" s="676"/>
      <c r="AJ12" s="676"/>
      <c r="AK12" s="676"/>
      <c r="AL12" s="676"/>
      <c r="AM12" s="676"/>
    </row>
    <row r="13" spans="1:42" s="85" customFormat="1" ht="10.5" customHeight="1" x14ac:dyDescent="0.15">
      <c r="A13" s="92" t="s">
        <v>204</v>
      </c>
      <c r="B13" s="293"/>
      <c r="C13" s="293"/>
      <c r="D13" s="293"/>
      <c r="E13" s="293"/>
      <c r="F13" s="293"/>
      <c r="G13" s="293"/>
      <c r="H13" s="293"/>
      <c r="I13" s="293"/>
      <c r="J13" s="94"/>
      <c r="K13" s="94"/>
      <c r="L13" s="94"/>
      <c r="M13" s="94"/>
      <c r="N13" s="94"/>
      <c r="O13" s="94"/>
      <c r="P13" s="94"/>
      <c r="Q13" s="94"/>
      <c r="R13" s="94"/>
      <c r="S13" s="94"/>
      <c r="T13" s="94"/>
      <c r="U13" s="94"/>
      <c r="V13" s="94"/>
      <c r="W13" s="94"/>
      <c r="X13" s="94"/>
      <c r="Y13" s="94"/>
      <c r="Z13" s="94"/>
      <c r="AA13" s="94"/>
      <c r="AB13" s="94"/>
      <c r="AC13" s="94"/>
      <c r="AD13" s="94"/>
      <c r="AE13" s="94"/>
      <c r="AF13" s="94"/>
      <c r="AG13" s="94"/>
      <c r="AH13" s="94"/>
      <c r="AI13" s="94"/>
      <c r="AJ13" s="94"/>
      <c r="AK13" s="94"/>
      <c r="AL13" s="94"/>
      <c r="AM13" s="94"/>
    </row>
    <row r="14" spans="1:42" s="85" customFormat="1" ht="5.25" customHeight="1" x14ac:dyDescent="0.15">
      <c r="A14" s="295"/>
      <c r="B14" s="295"/>
      <c r="C14" s="295"/>
      <c r="D14" s="295"/>
      <c r="E14" s="295"/>
      <c r="F14" s="295"/>
      <c r="G14" s="295"/>
      <c r="H14" s="295"/>
      <c r="I14" s="96"/>
      <c r="J14" s="295"/>
      <c r="K14" s="97"/>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row>
    <row r="15" spans="1:42" s="85" customFormat="1" ht="26.25" customHeight="1" x14ac:dyDescent="0.15">
      <c r="A15" s="693" t="s">
        <v>166</v>
      </c>
      <c r="B15" s="693"/>
      <c r="C15" s="693"/>
      <c r="D15" s="693"/>
      <c r="E15" s="693"/>
      <c r="F15" s="693"/>
      <c r="G15" s="693"/>
      <c r="H15" s="693"/>
      <c r="I15" s="693"/>
      <c r="J15" s="693"/>
      <c r="K15" s="693"/>
      <c r="L15" s="693"/>
      <c r="M15" s="693"/>
      <c r="N15" s="693"/>
      <c r="O15" s="693"/>
      <c r="P15" s="693"/>
      <c r="Q15" s="693"/>
      <c r="R15" s="693"/>
      <c r="S15" s="693"/>
      <c r="T15" s="693"/>
      <c r="U15" s="693"/>
      <c r="V15" s="693"/>
      <c r="W15" s="693"/>
      <c r="X15" s="693"/>
      <c r="Y15" s="693"/>
      <c r="Z15" s="693"/>
      <c r="AA15" s="693"/>
      <c r="AB15" s="693"/>
      <c r="AC15" s="693"/>
      <c r="AD15" s="693"/>
      <c r="AE15" s="693"/>
      <c r="AF15" s="693"/>
      <c r="AG15" s="693"/>
      <c r="AH15" s="693"/>
      <c r="AI15" s="693"/>
      <c r="AJ15" s="693"/>
      <c r="AK15" s="693"/>
      <c r="AL15" s="693"/>
      <c r="AM15" s="693"/>
      <c r="AO15" s="87" t="s">
        <v>113</v>
      </c>
      <c r="AP15" s="87" t="s">
        <v>114</v>
      </c>
    </row>
    <row r="16" spans="1:42" s="85" customFormat="1" ht="14.25" customHeight="1" x14ac:dyDescent="0.15">
      <c r="A16" s="99" t="s">
        <v>123</v>
      </c>
      <c r="B16" s="292"/>
      <c r="C16" s="292"/>
      <c r="D16" s="292"/>
      <c r="E16" s="292"/>
      <c r="F16" s="292"/>
      <c r="G16" s="292"/>
      <c r="H16" s="292"/>
      <c r="I16" s="292"/>
      <c r="J16" s="292"/>
      <c r="K16" s="292"/>
      <c r="L16" s="292"/>
      <c r="M16" s="292"/>
      <c r="N16" s="292"/>
      <c r="O16" s="292"/>
      <c r="P16" s="292"/>
      <c r="Q16" s="292"/>
      <c r="R16" s="292"/>
      <c r="S16" s="292"/>
      <c r="T16" s="292"/>
      <c r="U16" s="292"/>
      <c r="V16" s="292"/>
      <c r="W16" s="292"/>
      <c r="X16" s="292"/>
      <c r="Y16" s="292"/>
      <c r="Z16" s="292"/>
      <c r="AA16" s="292"/>
      <c r="AB16" s="292"/>
      <c r="AC16" s="292"/>
      <c r="AD16" s="292"/>
      <c r="AE16" s="292"/>
      <c r="AF16" s="292"/>
      <c r="AG16" s="292"/>
      <c r="AH16" s="292"/>
      <c r="AI16" s="292"/>
      <c r="AJ16" s="292"/>
      <c r="AK16" s="101"/>
      <c r="AL16" s="298"/>
      <c r="AM16" s="299"/>
      <c r="AO16" s="87" t="str">
        <f>IF(I10="","",IF(OR(B17="〇",B18="〇",B19="〇",B20="〇",B21="〇"),"","事業区分で（１）を選択していますが（１）の対象区分が選択されていません。"))</f>
        <v/>
      </c>
      <c r="AP16" s="87" t="s">
        <v>124</v>
      </c>
    </row>
    <row r="17" spans="1:42" s="85" customFormat="1" ht="14.25" customHeight="1" x14ac:dyDescent="0.15">
      <c r="A17" s="114"/>
      <c r="B17" s="200"/>
      <c r="C17" s="288" t="s">
        <v>126</v>
      </c>
      <c r="D17" s="515" t="s">
        <v>127</v>
      </c>
      <c r="E17" s="516"/>
      <c r="F17" s="516"/>
      <c r="G17" s="516"/>
      <c r="H17" s="516"/>
      <c r="I17" s="516"/>
      <c r="J17" s="516"/>
      <c r="K17" s="516"/>
      <c r="L17" s="516"/>
      <c r="M17" s="516"/>
      <c r="N17" s="516"/>
      <c r="O17" s="516"/>
      <c r="P17" s="516"/>
      <c r="Q17" s="516"/>
      <c r="R17" s="516"/>
      <c r="S17" s="516"/>
      <c r="T17" s="516"/>
      <c r="U17" s="516"/>
      <c r="V17" s="516"/>
      <c r="W17" s="516"/>
      <c r="X17" s="516"/>
      <c r="Y17" s="516"/>
      <c r="Z17" s="516"/>
      <c r="AA17" s="516"/>
      <c r="AB17" s="516"/>
      <c r="AC17" s="516"/>
      <c r="AD17" s="516"/>
      <c r="AE17" s="516"/>
      <c r="AF17" s="516"/>
      <c r="AG17" s="516"/>
      <c r="AH17" s="516"/>
      <c r="AI17" s="516"/>
      <c r="AJ17" s="516"/>
      <c r="AK17" s="516"/>
      <c r="AL17" s="516"/>
      <c r="AM17" s="517"/>
      <c r="AO17" s="105" t="s">
        <v>124</v>
      </c>
      <c r="AP17" s="105" t="s">
        <v>124</v>
      </c>
    </row>
    <row r="18" spans="1:42" s="85" customFormat="1" ht="14.25" customHeight="1" x14ac:dyDescent="0.15">
      <c r="A18" s="114"/>
      <c r="B18" s="200"/>
      <c r="C18" s="260" t="s">
        <v>104</v>
      </c>
      <c r="D18" s="515" t="s">
        <v>109</v>
      </c>
      <c r="E18" s="516"/>
      <c r="F18" s="516"/>
      <c r="G18" s="516"/>
      <c r="H18" s="516"/>
      <c r="I18" s="516"/>
      <c r="J18" s="516"/>
      <c r="K18" s="516"/>
      <c r="L18" s="516"/>
      <c r="M18" s="516"/>
      <c r="N18" s="516"/>
      <c r="O18" s="516"/>
      <c r="P18" s="516"/>
      <c r="Q18" s="516"/>
      <c r="R18" s="516"/>
      <c r="S18" s="516"/>
      <c r="T18" s="516"/>
      <c r="U18" s="516"/>
      <c r="V18" s="516"/>
      <c r="W18" s="516"/>
      <c r="X18" s="516"/>
      <c r="Y18" s="516"/>
      <c r="Z18" s="516"/>
      <c r="AA18" s="516"/>
      <c r="AB18" s="516"/>
      <c r="AC18" s="516"/>
      <c r="AD18" s="516"/>
      <c r="AE18" s="516"/>
      <c r="AF18" s="516"/>
      <c r="AG18" s="516"/>
      <c r="AH18" s="516"/>
      <c r="AI18" s="516"/>
      <c r="AJ18" s="516"/>
      <c r="AK18" s="516"/>
      <c r="AL18" s="516"/>
      <c r="AM18" s="517"/>
      <c r="AO18" s="105" t="str">
        <f>IF(B18="","",IF(AP5=4,"通所系サービスは②での申請は対象外です。",""))</f>
        <v/>
      </c>
      <c r="AP18" s="105" t="str">
        <f>IF(B18="","",IF(AP5=5,"②について、訪問サービスまたは宿泊サービスとして実施している。",""))</f>
        <v/>
      </c>
    </row>
    <row r="19" spans="1:42" s="85" customFormat="1" ht="14.25" customHeight="1" x14ac:dyDescent="0.15">
      <c r="A19" s="114"/>
      <c r="B19" s="200"/>
      <c r="C19" s="260" t="s">
        <v>105</v>
      </c>
      <c r="D19" s="515" t="s">
        <v>110</v>
      </c>
      <c r="E19" s="516"/>
      <c r="F19" s="516"/>
      <c r="G19" s="516"/>
      <c r="H19" s="516"/>
      <c r="I19" s="516"/>
      <c r="J19" s="516"/>
      <c r="K19" s="516"/>
      <c r="L19" s="516"/>
      <c r="M19" s="516"/>
      <c r="N19" s="516"/>
      <c r="O19" s="516"/>
      <c r="P19" s="516"/>
      <c r="Q19" s="516"/>
      <c r="R19" s="516"/>
      <c r="S19" s="516"/>
      <c r="T19" s="516"/>
      <c r="U19" s="516"/>
      <c r="V19" s="516"/>
      <c r="W19" s="516"/>
      <c r="X19" s="516"/>
      <c r="Y19" s="516"/>
      <c r="Z19" s="516"/>
      <c r="AA19" s="516"/>
      <c r="AB19" s="516"/>
      <c r="AC19" s="516"/>
      <c r="AD19" s="516"/>
      <c r="AE19" s="516"/>
      <c r="AF19" s="516"/>
      <c r="AG19" s="516"/>
      <c r="AH19" s="516"/>
      <c r="AI19" s="516"/>
      <c r="AJ19" s="516"/>
      <c r="AK19" s="516"/>
      <c r="AL19" s="516"/>
      <c r="AM19" s="517"/>
      <c r="AO19" s="105" t="str">
        <f>IF(B19="","",IF(AP5=1,"当該サービスは③での申請対象外です。",IF(AP5=2,"当該サービスは③での申請対象外です。","")))</f>
        <v/>
      </c>
      <c r="AP19" s="105" t="str">
        <f>IF(B19="","",IF(AP5=6,"③について、短期利用認知症対応型共同生活介護事業所に対しても休業要請を受けている。",""))</f>
        <v/>
      </c>
    </row>
    <row r="20" spans="1:42" s="85" customFormat="1" ht="14.25" customHeight="1" x14ac:dyDescent="0.15">
      <c r="A20" s="114"/>
      <c r="B20" s="200"/>
      <c r="C20" s="260" t="s">
        <v>106</v>
      </c>
      <c r="D20" s="515" t="s">
        <v>107</v>
      </c>
      <c r="E20" s="516"/>
      <c r="F20" s="516"/>
      <c r="G20" s="516"/>
      <c r="H20" s="516"/>
      <c r="I20" s="516"/>
      <c r="J20" s="516"/>
      <c r="K20" s="516"/>
      <c r="L20" s="516"/>
      <c r="M20" s="516"/>
      <c r="N20" s="516"/>
      <c r="O20" s="516"/>
      <c r="P20" s="516"/>
      <c r="Q20" s="516"/>
      <c r="R20" s="516"/>
      <c r="S20" s="516"/>
      <c r="T20" s="516"/>
      <c r="U20" s="516"/>
      <c r="V20" s="516"/>
      <c r="W20" s="516"/>
      <c r="X20" s="516"/>
      <c r="Y20" s="516"/>
      <c r="Z20" s="516"/>
      <c r="AA20" s="516"/>
      <c r="AB20" s="516"/>
      <c r="AC20" s="516"/>
      <c r="AD20" s="516"/>
      <c r="AE20" s="516"/>
      <c r="AF20" s="516"/>
      <c r="AG20" s="516"/>
      <c r="AH20" s="516"/>
      <c r="AI20" s="516"/>
      <c r="AJ20" s="516"/>
      <c r="AK20" s="516"/>
      <c r="AL20" s="516"/>
      <c r="AM20" s="517"/>
      <c r="AO20" s="105" t="str">
        <f>IF(B20="","",IF(OR(AP5=1,AP5=6),"","当該サービスは④での申請対象外です。"))&amp;IF(B20="","",IF(OR(B17="〇",B18="〇"),"④を申請していますが、①、②の場合は除きます。",""))</f>
        <v/>
      </c>
      <c r="AP20" s="105" t="s">
        <v>124</v>
      </c>
    </row>
    <row r="21" spans="1:42" s="85" customFormat="1" ht="14.25" customHeight="1" x14ac:dyDescent="0.15">
      <c r="A21" s="114"/>
      <c r="B21" s="200"/>
      <c r="C21" s="260" t="s">
        <v>235</v>
      </c>
      <c r="D21" s="515" t="s">
        <v>275</v>
      </c>
      <c r="E21" s="516"/>
      <c r="F21" s="516"/>
      <c r="G21" s="516"/>
      <c r="H21" s="516"/>
      <c r="I21" s="516"/>
      <c r="J21" s="516"/>
      <c r="K21" s="516"/>
      <c r="L21" s="516"/>
      <c r="M21" s="516"/>
      <c r="N21" s="516"/>
      <c r="O21" s="516"/>
      <c r="P21" s="516"/>
      <c r="Q21" s="516"/>
      <c r="R21" s="516"/>
      <c r="S21" s="516"/>
      <c r="T21" s="516"/>
      <c r="U21" s="516"/>
      <c r="V21" s="516"/>
      <c r="W21" s="516"/>
      <c r="X21" s="516"/>
      <c r="Y21" s="516"/>
      <c r="Z21" s="516"/>
      <c r="AA21" s="516"/>
      <c r="AB21" s="516"/>
      <c r="AC21" s="516"/>
      <c r="AD21" s="516"/>
      <c r="AE21" s="516"/>
      <c r="AF21" s="516"/>
      <c r="AG21" s="516"/>
      <c r="AH21" s="516"/>
      <c r="AI21" s="516"/>
      <c r="AJ21" s="516"/>
      <c r="AK21" s="516"/>
      <c r="AL21" s="516"/>
      <c r="AM21" s="517"/>
      <c r="AO21" s="105" t="str">
        <f>IF(B21="","",IF(OR(AP5=1,AP5=3,AP5=6),"","当該サービスは⑤での申請対象外です。"))</f>
        <v/>
      </c>
      <c r="AP21" s="105" t="s">
        <v>124</v>
      </c>
    </row>
    <row r="22" spans="1:42" s="85" customFormat="1" ht="14.25" customHeight="1" x14ac:dyDescent="0.15">
      <c r="A22" s="106" t="s">
        <v>236</v>
      </c>
      <c r="B22" s="293"/>
      <c r="C22" s="107"/>
      <c r="D22" s="107"/>
      <c r="E22" s="107"/>
      <c r="F22" s="107"/>
      <c r="G22" s="107"/>
      <c r="H22" s="107"/>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8"/>
    </row>
    <row r="23" spans="1:42" s="85" customFormat="1" ht="14.25" customHeight="1" x14ac:dyDescent="0.15">
      <c r="A23" s="109"/>
      <c r="B23" s="262" t="s">
        <v>118</v>
      </c>
      <c r="C23" s="110"/>
      <c r="D23" s="111"/>
      <c r="E23" s="111"/>
      <c r="F23" s="111"/>
      <c r="G23" s="111"/>
      <c r="H23" s="111"/>
      <c r="I23" s="111"/>
      <c r="J23" s="111"/>
      <c r="K23" s="111"/>
      <c r="L23" s="111"/>
      <c r="M23" s="111"/>
      <c r="N23" s="111"/>
      <c r="O23" s="111"/>
      <c r="P23" s="111"/>
      <c r="Q23" s="111"/>
      <c r="R23" s="111"/>
      <c r="S23" s="111"/>
      <c r="T23" s="111"/>
      <c r="U23" s="111"/>
      <c r="V23" s="111"/>
      <c r="W23" s="111"/>
      <c r="X23" s="111"/>
      <c r="Y23" s="111"/>
      <c r="Z23" s="111"/>
      <c r="AA23" s="111"/>
      <c r="AB23" s="111"/>
      <c r="AC23" s="111"/>
      <c r="AD23" s="111"/>
      <c r="AE23" s="111"/>
      <c r="AF23" s="111"/>
      <c r="AG23" s="111"/>
      <c r="AH23" s="111"/>
      <c r="AI23" s="111"/>
      <c r="AJ23" s="111"/>
      <c r="AK23" s="111"/>
      <c r="AL23" s="111"/>
      <c r="AM23" s="112"/>
      <c r="AO23" s="87" t="s">
        <v>113</v>
      </c>
    </row>
    <row r="24" spans="1:42" s="85" customFormat="1" ht="20.25" customHeight="1" x14ac:dyDescent="0.15">
      <c r="A24" s="113"/>
      <c r="B24" s="200"/>
      <c r="C24" s="516" t="s">
        <v>117</v>
      </c>
      <c r="D24" s="516"/>
      <c r="E24" s="516"/>
      <c r="F24" s="516"/>
      <c r="G24" s="516"/>
      <c r="H24" s="516"/>
      <c r="I24" s="516"/>
      <c r="J24" s="516"/>
      <c r="K24" s="516"/>
      <c r="L24" s="516"/>
      <c r="M24" s="516"/>
      <c r="N24" s="516"/>
      <c r="O24" s="516"/>
      <c r="P24" s="516"/>
      <c r="Q24" s="516"/>
      <c r="R24" s="516"/>
      <c r="S24" s="516"/>
      <c r="T24" s="516"/>
      <c r="U24" s="516"/>
      <c r="V24" s="516"/>
      <c r="W24" s="200"/>
      <c r="X24" s="515" t="s">
        <v>203</v>
      </c>
      <c r="Y24" s="516"/>
      <c r="Z24" s="516"/>
      <c r="AA24" s="516"/>
      <c r="AB24" s="516"/>
      <c r="AC24" s="516"/>
      <c r="AD24" s="516"/>
      <c r="AE24" s="516"/>
      <c r="AF24" s="516"/>
      <c r="AG24" s="516"/>
      <c r="AH24" s="516"/>
      <c r="AI24" s="516"/>
      <c r="AJ24" s="516"/>
      <c r="AK24" s="516"/>
      <c r="AL24" s="516"/>
      <c r="AM24" s="517"/>
      <c r="AO24" s="87" t="str">
        <f>IF(B25="","",IF(OR(B17="〇",B18="〇",B20="〇"),"","「一定の要件に該当する自費検査」は①、②、④の場合が対象です。"))&amp;IF(B20="","",IF(B25="","④は「一定の要件に該当する自費検査」を実施した場合が対象です。",""))</f>
        <v/>
      </c>
    </row>
    <row r="25" spans="1:42" s="85" customFormat="1" ht="20.25" customHeight="1" x14ac:dyDescent="0.15">
      <c r="A25" s="114"/>
      <c r="B25" s="200"/>
      <c r="C25" s="516" t="s">
        <v>201</v>
      </c>
      <c r="D25" s="516"/>
      <c r="E25" s="516"/>
      <c r="F25" s="516"/>
      <c r="G25" s="516"/>
      <c r="H25" s="516"/>
      <c r="I25" s="516"/>
      <c r="J25" s="516"/>
      <c r="K25" s="516"/>
      <c r="L25" s="516"/>
      <c r="M25" s="516"/>
      <c r="N25" s="516"/>
      <c r="O25" s="516"/>
      <c r="P25" s="516"/>
      <c r="Q25" s="516"/>
      <c r="R25" s="516"/>
      <c r="S25" s="516"/>
      <c r="T25" s="516"/>
      <c r="U25" s="516"/>
      <c r="V25" s="516"/>
      <c r="W25" s="115"/>
      <c r="X25" s="111"/>
      <c r="Y25" s="111"/>
      <c r="Z25" s="111"/>
      <c r="AA25" s="111"/>
      <c r="AB25" s="111"/>
      <c r="AC25" s="111"/>
      <c r="AD25" s="111"/>
      <c r="AE25" s="111"/>
      <c r="AF25" s="111"/>
      <c r="AG25" s="111"/>
      <c r="AH25" s="111"/>
      <c r="AI25" s="111"/>
      <c r="AJ25" s="111"/>
      <c r="AK25" s="111"/>
      <c r="AL25" s="111"/>
      <c r="AM25" s="112"/>
      <c r="AO25" s="87" t="str">
        <f>IF(B30="","",IF(B21="","「感染対策等を行った上での施設内療養」は⑤の場合が対象です。",""))&amp;IF(B21="","",IF(B30="","⑤は「感染対策等を行った上での施設内療養」を実施した場合が対象です。",""))</f>
        <v/>
      </c>
    </row>
    <row r="26" spans="1:42" s="85" customFormat="1" ht="14.25" customHeight="1" x14ac:dyDescent="0.15">
      <c r="A26" s="294"/>
      <c r="B26" s="261" t="s">
        <v>119</v>
      </c>
      <c r="C26" s="111"/>
      <c r="D26" s="111"/>
      <c r="E26" s="111"/>
      <c r="F26" s="111"/>
      <c r="G26" s="111"/>
      <c r="H26" s="111"/>
      <c r="I26" s="111"/>
      <c r="J26" s="111"/>
      <c r="K26" s="111"/>
      <c r="L26" s="111"/>
      <c r="M26" s="111"/>
      <c r="N26" s="111"/>
      <c r="O26" s="111"/>
      <c r="P26" s="111"/>
      <c r="Q26" s="111"/>
      <c r="R26" s="111"/>
      <c r="S26" s="111"/>
      <c r="T26" s="111"/>
      <c r="U26" s="111"/>
      <c r="V26" s="111"/>
      <c r="W26" s="111"/>
      <c r="X26" s="111"/>
      <c r="Y26" s="111"/>
      <c r="Z26" s="111"/>
      <c r="AA26" s="111"/>
      <c r="AB26" s="111"/>
      <c r="AC26" s="111"/>
      <c r="AD26" s="111"/>
      <c r="AE26" s="111"/>
      <c r="AF26" s="111"/>
      <c r="AG26" s="111"/>
      <c r="AH26" s="111"/>
      <c r="AI26" s="111"/>
      <c r="AJ26" s="111"/>
      <c r="AK26" s="111"/>
      <c r="AL26" s="111"/>
      <c r="AM26" s="112"/>
    </row>
    <row r="27" spans="1:42" s="85" customFormat="1" ht="20.25" customHeight="1" x14ac:dyDescent="0.15">
      <c r="A27" s="114"/>
      <c r="B27" s="200"/>
      <c r="C27" s="551" t="s">
        <v>120</v>
      </c>
      <c r="D27" s="551"/>
      <c r="E27" s="551"/>
      <c r="F27" s="551"/>
      <c r="G27" s="551"/>
      <c r="H27" s="551"/>
      <c r="I27" s="551"/>
      <c r="J27" s="551"/>
      <c r="K27" s="551"/>
      <c r="L27" s="551"/>
      <c r="M27" s="551"/>
      <c r="N27" s="551"/>
      <c r="O27" s="551"/>
      <c r="P27" s="551"/>
      <c r="Q27" s="551"/>
      <c r="R27" s="551"/>
      <c r="S27" s="551"/>
      <c r="T27" s="551"/>
      <c r="U27" s="551"/>
      <c r="V27" s="551"/>
      <c r="W27" s="200"/>
      <c r="X27" s="551" t="s">
        <v>121</v>
      </c>
      <c r="Y27" s="551"/>
      <c r="Z27" s="551"/>
      <c r="AA27" s="551"/>
      <c r="AB27" s="551"/>
      <c r="AC27" s="551"/>
      <c r="AD27" s="551"/>
      <c r="AE27" s="551"/>
      <c r="AF27" s="551"/>
      <c r="AG27" s="551"/>
      <c r="AH27" s="551"/>
      <c r="AI27" s="551"/>
      <c r="AJ27" s="551"/>
      <c r="AK27" s="551"/>
      <c r="AL27" s="551"/>
      <c r="AM27" s="551"/>
    </row>
    <row r="28" spans="1:42" s="85" customFormat="1" ht="20.25" customHeight="1" x14ac:dyDescent="0.15">
      <c r="A28" s="114"/>
      <c r="B28" s="200"/>
      <c r="C28" s="551" t="s">
        <v>122</v>
      </c>
      <c r="D28" s="551"/>
      <c r="E28" s="551"/>
      <c r="F28" s="551"/>
      <c r="G28" s="551"/>
      <c r="H28" s="551"/>
      <c r="I28" s="551"/>
      <c r="J28" s="551"/>
      <c r="K28" s="551"/>
      <c r="L28" s="551"/>
      <c r="M28" s="551"/>
      <c r="N28" s="551"/>
      <c r="O28" s="551"/>
      <c r="P28" s="551"/>
      <c r="Q28" s="551"/>
      <c r="R28" s="551"/>
      <c r="S28" s="551"/>
      <c r="T28" s="551"/>
      <c r="U28" s="551"/>
      <c r="V28" s="551"/>
      <c r="W28" s="200"/>
      <c r="X28" s="551" t="s">
        <v>202</v>
      </c>
      <c r="Y28" s="551"/>
      <c r="Z28" s="551"/>
      <c r="AA28" s="551"/>
      <c r="AB28" s="551"/>
      <c r="AC28" s="551"/>
      <c r="AD28" s="551"/>
      <c r="AE28" s="551"/>
      <c r="AF28" s="551"/>
      <c r="AG28" s="551"/>
      <c r="AH28" s="551"/>
      <c r="AI28" s="551"/>
      <c r="AJ28" s="551"/>
      <c r="AK28" s="551"/>
      <c r="AL28" s="551"/>
      <c r="AM28" s="551"/>
    </row>
    <row r="29" spans="1:42" s="85" customFormat="1" ht="14.25" customHeight="1" x14ac:dyDescent="0.15">
      <c r="A29" s="294"/>
      <c r="B29" s="261" t="s">
        <v>276</v>
      </c>
      <c r="C29" s="111"/>
      <c r="D29" s="111"/>
      <c r="E29" s="111"/>
      <c r="F29" s="111"/>
      <c r="G29" s="111"/>
      <c r="H29" s="111"/>
      <c r="I29" s="111"/>
      <c r="J29" s="111"/>
      <c r="K29" s="111"/>
      <c r="L29" s="111"/>
      <c r="M29" s="111"/>
      <c r="N29" s="111"/>
      <c r="O29" s="111"/>
      <c r="P29" s="111"/>
      <c r="Q29" s="111"/>
      <c r="R29" s="111"/>
      <c r="S29" s="111"/>
      <c r="T29" s="111"/>
      <c r="U29" s="111"/>
      <c r="V29" s="111"/>
      <c r="W29" s="111"/>
      <c r="X29" s="111"/>
      <c r="Y29" s="111"/>
      <c r="Z29" s="111"/>
      <c r="AA29" s="111"/>
      <c r="AB29" s="111"/>
      <c r="AC29" s="111"/>
      <c r="AD29" s="111"/>
      <c r="AE29" s="111"/>
      <c r="AF29" s="111"/>
      <c r="AG29" s="111"/>
      <c r="AH29" s="111"/>
      <c r="AI29" s="111"/>
      <c r="AJ29" s="111"/>
      <c r="AK29" s="111"/>
      <c r="AL29" s="111"/>
      <c r="AM29" s="112"/>
    </row>
    <row r="30" spans="1:42" s="85" customFormat="1" ht="20.25" customHeight="1" x14ac:dyDescent="0.15">
      <c r="A30" s="114"/>
      <c r="B30" s="200"/>
      <c r="C30" s="516" t="s">
        <v>248</v>
      </c>
      <c r="D30" s="516"/>
      <c r="E30" s="516"/>
      <c r="F30" s="516"/>
      <c r="G30" s="516"/>
      <c r="H30" s="516"/>
      <c r="I30" s="516"/>
      <c r="J30" s="516"/>
      <c r="K30" s="516"/>
      <c r="L30" s="516"/>
      <c r="M30" s="516"/>
      <c r="N30" s="516"/>
      <c r="O30" s="516"/>
      <c r="P30" s="516"/>
      <c r="Q30" s="516"/>
      <c r="R30" s="516"/>
      <c r="S30" s="516"/>
      <c r="T30" s="516"/>
      <c r="U30" s="516"/>
      <c r="V30" s="516"/>
      <c r="W30" s="115"/>
      <c r="X30" s="111"/>
      <c r="Y30" s="111"/>
      <c r="Z30" s="111"/>
      <c r="AA30" s="111"/>
      <c r="AB30" s="111"/>
      <c r="AC30" s="111"/>
      <c r="AD30" s="111"/>
      <c r="AE30" s="111"/>
      <c r="AF30" s="111"/>
      <c r="AG30" s="111"/>
      <c r="AH30" s="111"/>
      <c r="AI30" s="111"/>
      <c r="AJ30" s="111"/>
      <c r="AK30" s="111"/>
      <c r="AL30" s="111"/>
      <c r="AM30" s="112"/>
    </row>
    <row r="31" spans="1:42" s="85" customFormat="1" ht="12" x14ac:dyDescent="0.15">
      <c r="A31" s="114"/>
      <c r="B31" s="650" t="s">
        <v>240</v>
      </c>
      <c r="C31" s="651"/>
      <c r="D31" s="651"/>
      <c r="E31" s="651"/>
      <c r="F31" s="651"/>
      <c r="G31" s="651"/>
      <c r="H31" s="651"/>
      <c r="I31" s="651"/>
      <c r="J31" s="651"/>
      <c r="K31" s="651"/>
      <c r="L31" s="651"/>
      <c r="M31" s="651"/>
      <c r="N31" s="651"/>
      <c r="O31" s="651"/>
      <c r="P31" s="651"/>
      <c r="Q31" s="651"/>
      <c r="R31" s="651"/>
      <c r="S31" s="651"/>
      <c r="T31" s="651"/>
      <c r="U31" s="651"/>
      <c r="V31" s="651"/>
      <c r="W31" s="651"/>
      <c r="X31" s="651"/>
      <c r="Y31" s="651"/>
      <c r="Z31" s="651"/>
      <c r="AA31" s="651"/>
      <c r="AB31" s="651"/>
      <c r="AC31" s="651"/>
      <c r="AD31" s="651"/>
      <c r="AE31" s="651"/>
      <c r="AF31" s="651"/>
      <c r="AG31" s="651"/>
      <c r="AH31" s="651"/>
      <c r="AI31" s="651"/>
      <c r="AJ31" s="651"/>
      <c r="AK31" s="651"/>
      <c r="AL31" s="651"/>
      <c r="AM31" s="652"/>
    </row>
    <row r="32" spans="1:42" s="85" customFormat="1" ht="12" x14ac:dyDescent="0.15">
      <c r="A32" s="117"/>
      <c r="B32" s="521" t="s">
        <v>247</v>
      </c>
      <c r="C32" s="522"/>
      <c r="D32" s="522"/>
      <c r="E32" s="522"/>
      <c r="F32" s="522"/>
      <c r="G32" s="522"/>
      <c r="H32" s="522"/>
      <c r="I32" s="522"/>
      <c r="J32" s="522"/>
      <c r="K32" s="522"/>
      <c r="L32" s="522"/>
      <c r="M32" s="522"/>
      <c r="N32" s="522"/>
      <c r="O32" s="522"/>
      <c r="P32" s="522"/>
      <c r="Q32" s="522"/>
      <c r="R32" s="522"/>
      <c r="S32" s="522"/>
      <c r="T32" s="522"/>
      <c r="U32" s="522"/>
      <c r="V32" s="522"/>
      <c r="W32" s="522"/>
      <c r="X32" s="522"/>
      <c r="Y32" s="522"/>
      <c r="Z32" s="522"/>
      <c r="AA32" s="522"/>
      <c r="AB32" s="522"/>
      <c r="AC32" s="522"/>
      <c r="AD32" s="522"/>
      <c r="AE32" s="522"/>
      <c r="AF32" s="522"/>
      <c r="AG32" s="522"/>
      <c r="AH32" s="522"/>
      <c r="AI32" s="522"/>
      <c r="AJ32" s="522"/>
      <c r="AK32" s="522"/>
      <c r="AL32" s="522"/>
      <c r="AM32" s="523"/>
    </row>
    <row r="33" spans="1:41" s="85" customFormat="1" ht="14.25" customHeight="1" x14ac:dyDescent="0.15">
      <c r="A33" s="106" t="s">
        <v>158</v>
      </c>
      <c r="B33" s="118"/>
      <c r="C33" s="293"/>
      <c r="D33" s="293"/>
      <c r="E33" s="119"/>
      <c r="F33" s="293"/>
      <c r="G33" s="293"/>
      <c r="H33" s="293"/>
      <c r="I33" s="293"/>
      <c r="J33" s="120"/>
      <c r="K33" s="120"/>
      <c r="L33" s="120"/>
      <c r="M33" s="120"/>
      <c r="N33" s="120"/>
      <c r="O33" s="121"/>
      <c r="P33" s="122"/>
      <c r="Q33" s="122"/>
      <c r="R33" s="122"/>
      <c r="S33" s="123"/>
      <c r="T33" s="124"/>
      <c r="U33" s="123"/>
      <c r="V33" s="123"/>
      <c r="W33" s="123"/>
      <c r="X33" s="123"/>
      <c r="Y33" s="124"/>
      <c r="Z33" s="124"/>
      <c r="AA33" s="124"/>
      <c r="AB33" s="124"/>
      <c r="AC33" s="123"/>
      <c r="AD33" s="123"/>
      <c r="AE33" s="123"/>
      <c r="AF33" s="123"/>
      <c r="AG33" s="123"/>
      <c r="AH33" s="123"/>
      <c r="AI33" s="125"/>
      <c r="AJ33" s="125"/>
      <c r="AK33" s="125"/>
      <c r="AL33" s="125"/>
      <c r="AM33" s="126"/>
    </row>
    <row r="34" spans="1:41" s="85" customFormat="1" ht="14.25" customHeight="1" x14ac:dyDescent="0.15">
      <c r="A34" s="104"/>
      <c r="B34" s="286" t="s">
        <v>125</v>
      </c>
      <c r="C34" s="496" t="s">
        <v>260</v>
      </c>
      <c r="D34" s="497"/>
      <c r="E34" s="497"/>
      <c r="F34" s="497"/>
      <c r="G34" s="497"/>
      <c r="H34" s="497"/>
      <c r="I34" s="497"/>
      <c r="J34" s="497"/>
      <c r="K34" s="497"/>
      <c r="L34" s="497"/>
      <c r="M34" s="497"/>
      <c r="N34" s="497"/>
      <c r="O34" s="497"/>
      <c r="P34" s="497"/>
      <c r="Q34" s="497"/>
      <c r="R34" s="497"/>
      <c r="S34" s="497"/>
      <c r="T34" s="497"/>
      <c r="U34" s="497"/>
      <c r="V34" s="497"/>
      <c r="W34" s="497"/>
      <c r="X34" s="497"/>
      <c r="Y34" s="497"/>
      <c r="Z34" s="497"/>
      <c r="AA34" s="497"/>
      <c r="AB34" s="497"/>
      <c r="AC34" s="497"/>
      <c r="AD34" s="497"/>
      <c r="AE34" s="498"/>
      <c r="AF34" s="509" t="s">
        <v>131</v>
      </c>
      <c r="AG34" s="510"/>
      <c r="AH34" s="510"/>
      <c r="AI34" s="510"/>
      <c r="AJ34" s="510"/>
      <c r="AK34" s="510"/>
      <c r="AL34" s="510"/>
      <c r="AM34" s="511"/>
    </row>
    <row r="35" spans="1:41" s="85" customFormat="1" ht="14.25" customHeight="1" x14ac:dyDescent="0.15">
      <c r="A35" s="127"/>
      <c r="B35" s="128" t="s">
        <v>128</v>
      </c>
      <c r="C35" s="119" t="s">
        <v>261</v>
      </c>
      <c r="D35" s="119"/>
      <c r="E35" s="119"/>
      <c r="F35" s="119"/>
      <c r="G35" s="119"/>
      <c r="H35" s="119"/>
      <c r="I35" s="119"/>
      <c r="J35" s="119"/>
      <c r="K35" s="119"/>
      <c r="L35" s="119"/>
      <c r="M35" s="119"/>
      <c r="N35" s="119"/>
      <c r="O35" s="119"/>
      <c r="P35" s="119"/>
      <c r="Q35" s="119"/>
      <c r="R35" s="119"/>
      <c r="S35" s="119"/>
      <c r="T35" s="119"/>
      <c r="U35" s="119"/>
      <c r="V35" s="119"/>
      <c r="W35" s="119"/>
      <c r="X35" s="119"/>
      <c r="Y35" s="119"/>
      <c r="Z35" s="119"/>
      <c r="AA35" s="119"/>
      <c r="AB35" s="119"/>
      <c r="AC35" s="119"/>
      <c r="AD35" s="119"/>
      <c r="AE35" s="119"/>
      <c r="AF35" s="657"/>
      <c r="AG35" s="658"/>
      <c r="AH35" s="658"/>
      <c r="AI35" s="658"/>
      <c r="AJ35" s="658"/>
      <c r="AK35" s="658"/>
      <c r="AL35" s="658"/>
      <c r="AM35" s="659"/>
    </row>
    <row r="36" spans="1:41" s="85" customFormat="1" ht="22.5" customHeight="1" x14ac:dyDescent="0.15">
      <c r="A36" s="129"/>
      <c r="B36" s="296"/>
      <c r="C36" s="500" t="s">
        <v>287</v>
      </c>
      <c r="D36" s="500"/>
      <c r="E36" s="500"/>
      <c r="F36" s="500"/>
      <c r="G36" s="500"/>
      <c r="H36" s="500"/>
      <c r="I36" s="500"/>
      <c r="J36" s="500"/>
      <c r="K36" s="500"/>
      <c r="L36" s="500"/>
      <c r="M36" s="500"/>
      <c r="N36" s="500"/>
      <c r="O36" s="500"/>
      <c r="P36" s="500"/>
      <c r="Q36" s="500"/>
      <c r="R36" s="500"/>
      <c r="S36" s="500"/>
      <c r="T36" s="500"/>
      <c r="U36" s="500"/>
      <c r="V36" s="500"/>
      <c r="W36" s="500"/>
      <c r="X36" s="500"/>
      <c r="Y36" s="500"/>
      <c r="Z36" s="500"/>
      <c r="AA36" s="500"/>
      <c r="AB36" s="500"/>
      <c r="AC36" s="500"/>
      <c r="AD36" s="500"/>
      <c r="AE36" s="501"/>
      <c r="AF36" s="502" t="s">
        <v>136</v>
      </c>
      <c r="AG36" s="503"/>
      <c r="AH36" s="78"/>
      <c r="AI36" s="284" t="s">
        <v>137</v>
      </c>
      <c r="AJ36" s="78"/>
      <c r="AK36" s="132" t="s">
        <v>132</v>
      </c>
      <c r="AL36" s="201"/>
      <c r="AM36" s="285" t="s">
        <v>1</v>
      </c>
    </row>
    <row r="37" spans="1:41" s="85" customFormat="1" ht="14.25" customHeight="1" x14ac:dyDescent="0.15">
      <c r="A37" s="294"/>
      <c r="B37" s="264" t="s">
        <v>104</v>
      </c>
      <c r="C37" s="496" t="s">
        <v>109</v>
      </c>
      <c r="D37" s="496"/>
      <c r="E37" s="496"/>
      <c r="F37" s="496"/>
      <c r="G37" s="496"/>
      <c r="H37" s="496"/>
      <c r="I37" s="496"/>
      <c r="J37" s="496"/>
      <c r="K37" s="496"/>
      <c r="L37" s="496"/>
      <c r="M37" s="496"/>
      <c r="N37" s="496"/>
      <c r="O37" s="496"/>
      <c r="P37" s="496"/>
      <c r="Q37" s="496"/>
      <c r="R37" s="496"/>
      <c r="S37" s="496"/>
      <c r="T37" s="496"/>
      <c r="U37" s="496"/>
      <c r="V37" s="496"/>
      <c r="W37" s="496"/>
      <c r="X37" s="496"/>
      <c r="Y37" s="496"/>
      <c r="Z37" s="496"/>
      <c r="AA37" s="496"/>
      <c r="AB37" s="496"/>
      <c r="AC37" s="496"/>
      <c r="AD37" s="496"/>
      <c r="AE37" s="499"/>
      <c r="AF37" s="509" t="s">
        <v>131</v>
      </c>
      <c r="AG37" s="510"/>
      <c r="AH37" s="510"/>
      <c r="AI37" s="510"/>
      <c r="AJ37" s="510"/>
      <c r="AK37" s="510"/>
      <c r="AL37" s="510"/>
      <c r="AM37" s="511"/>
    </row>
    <row r="38" spans="1:41" s="85" customFormat="1" ht="14.25" customHeight="1" x14ac:dyDescent="0.15">
      <c r="A38" s="294"/>
      <c r="B38" s="128" t="s">
        <v>128</v>
      </c>
      <c r="C38" s="119" t="s">
        <v>135</v>
      </c>
      <c r="D38" s="119"/>
      <c r="E38" s="119"/>
      <c r="F38" s="119"/>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119"/>
      <c r="AE38" s="119"/>
      <c r="AF38" s="512"/>
      <c r="AG38" s="513"/>
      <c r="AH38" s="513"/>
      <c r="AI38" s="513"/>
      <c r="AJ38" s="513"/>
      <c r="AK38" s="513"/>
      <c r="AL38" s="513"/>
      <c r="AM38" s="514"/>
    </row>
    <row r="39" spans="1:41" ht="22.5" customHeight="1" x14ac:dyDescent="0.15">
      <c r="A39" s="134"/>
      <c r="B39" s="294"/>
      <c r="C39" s="660" t="s">
        <v>288</v>
      </c>
      <c r="D39" s="660"/>
      <c r="E39" s="660"/>
      <c r="F39" s="660"/>
      <c r="G39" s="660"/>
      <c r="H39" s="660"/>
      <c r="I39" s="660"/>
      <c r="J39" s="660"/>
      <c r="K39" s="660"/>
      <c r="L39" s="660"/>
      <c r="M39" s="660"/>
      <c r="N39" s="660"/>
      <c r="O39" s="660"/>
      <c r="P39" s="660"/>
      <c r="Q39" s="660"/>
      <c r="R39" s="660"/>
      <c r="S39" s="660"/>
      <c r="T39" s="660"/>
      <c r="U39" s="660"/>
      <c r="V39" s="660"/>
      <c r="W39" s="660"/>
      <c r="X39" s="660"/>
      <c r="Y39" s="660"/>
      <c r="Z39" s="660"/>
      <c r="AA39" s="660"/>
      <c r="AB39" s="660"/>
      <c r="AC39" s="660"/>
      <c r="AD39" s="660"/>
      <c r="AE39" s="661"/>
      <c r="AF39" s="648" t="s">
        <v>136</v>
      </c>
      <c r="AG39" s="649"/>
      <c r="AH39" s="79"/>
      <c r="AI39" s="135" t="s">
        <v>137</v>
      </c>
      <c r="AJ39" s="79"/>
      <c r="AK39" s="136" t="s">
        <v>132</v>
      </c>
      <c r="AL39" s="202"/>
      <c r="AM39" s="137" t="s">
        <v>1</v>
      </c>
    </row>
    <row r="40" spans="1:41" s="85" customFormat="1" ht="18.75" customHeight="1" x14ac:dyDescent="0.15">
      <c r="A40" s="294"/>
      <c r="B40" s="138" t="str">
        <f>IF(C40="","","・")</f>
        <v/>
      </c>
      <c r="C40" s="505" t="str">
        <f>AP18</f>
        <v/>
      </c>
      <c r="D40" s="505"/>
      <c r="E40" s="505"/>
      <c r="F40" s="505"/>
      <c r="G40" s="505"/>
      <c r="H40" s="505"/>
      <c r="I40" s="505"/>
      <c r="J40" s="505"/>
      <c r="K40" s="505"/>
      <c r="L40" s="505"/>
      <c r="M40" s="505"/>
      <c r="N40" s="505"/>
      <c r="O40" s="505"/>
      <c r="P40" s="505"/>
      <c r="Q40" s="505"/>
      <c r="R40" s="505"/>
      <c r="S40" s="505"/>
      <c r="T40" s="505"/>
      <c r="U40" s="505"/>
      <c r="V40" s="505"/>
      <c r="W40" s="505"/>
      <c r="X40" s="505"/>
      <c r="Y40" s="505"/>
      <c r="Z40" s="505"/>
      <c r="AA40" s="505"/>
      <c r="AB40" s="505"/>
      <c r="AC40" s="505"/>
      <c r="AD40" s="505"/>
      <c r="AE40" s="506"/>
      <c r="AF40" s="502"/>
      <c r="AG40" s="503"/>
      <c r="AH40" s="503"/>
      <c r="AI40" s="503"/>
      <c r="AJ40" s="503"/>
      <c r="AK40" s="503"/>
      <c r="AL40" s="503"/>
      <c r="AM40" s="504"/>
    </row>
    <row r="41" spans="1:41" s="85" customFormat="1" ht="21.75" customHeight="1" x14ac:dyDescent="0.15">
      <c r="A41" s="294"/>
      <c r="B41" s="264" t="s">
        <v>105</v>
      </c>
      <c r="C41" s="706" t="s">
        <v>162</v>
      </c>
      <c r="D41" s="706"/>
      <c r="E41" s="706"/>
      <c r="F41" s="706"/>
      <c r="G41" s="706"/>
      <c r="H41" s="706"/>
      <c r="I41" s="706"/>
      <c r="J41" s="706"/>
      <c r="K41" s="706"/>
      <c r="L41" s="706"/>
      <c r="M41" s="706"/>
      <c r="N41" s="706"/>
      <c r="O41" s="706"/>
      <c r="P41" s="706"/>
      <c r="Q41" s="706"/>
      <c r="R41" s="706"/>
      <c r="S41" s="706"/>
      <c r="T41" s="706"/>
      <c r="U41" s="706"/>
      <c r="V41" s="706"/>
      <c r="W41" s="706"/>
      <c r="X41" s="706"/>
      <c r="Y41" s="706"/>
      <c r="Z41" s="706"/>
      <c r="AA41" s="706"/>
      <c r="AB41" s="706"/>
      <c r="AC41" s="706"/>
      <c r="AD41" s="706"/>
      <c r="AE41" s="707"/>
      <c r="AF41" s="509" t="s">
        <v>131</v>
      </c>
      <c r="AG41" s="510"/>
      <c r="AH41" s="510"/>
      <c r="AI41" s="510"/>
      <c r="AJ41" s="510"/>
      <c r="AK41" s="510"/>
      <c r="AL41" s="510"/>
      <c r="AM41" s="511"/>
    </row>
    <row r="42" spans="1:41" s="85" customFormat="1" ht="14.25" customHeight="1" x14ac:dyDescent="0.15">
      <c r="A42" s="294"/>
      <c r="B42" s="128" t="s">
        <v>128</v>
      </c>
      <c r="C42" s="119" t="s">
        <v>142</v>
      </c>
      <c r="D42" s="119"/>
      <c r="E42" s="119"/>
      <c r="F42" s="119"/>
      <c r="G42" s="119"/>
      <c r="H42" s="119"/>
      <c r="I42" s="119"/>
      <c r="J42" s="119"/>
      <c r="K42" s="119"/>
      <c r="L42" s="119"/>
      <c r="M42" s="119"/>
      <c r="N42" s="119"/>
      <c r="O42" s="119"/>
      <c r="P42" s="119"/>
      <c r="Q42" s="119"/>
      <c r="R42" s="119"/>
      <c r="S42" s="119"/>
      <c r="T42" s="119"/>
      <c r="U42" s="119"/>
      <c r="V42" s="119"/>
      <c r="W42" s="119"/>
      <c r="X42" s="119"/>
      <c r="Y42" s="119"/>
      <c r="Z42" s="119"/>
      <c r="AA42" s="119"/>
      <c r="AB42" s="119"/>
      <c r="AC42" s="119"/>
      <c r="AD42" s="502" t="s">
        <v>138</v>
      </c>
      <c r="AE42" s="504"/>
      <c r="AF42" s="502" t="s">
        <v>136</v>
      </c>
      <c r="AG42" s="503"/>
      <c r="AH42" s="78"/>
      <c r="AI42" s="284" t="s">
        <v>137</v>
      </c>
      <c r="AJ42" s="78"/>
      <c r="AK42" s="132" t="s">
        <v>132</v>
      </c>
      <c r="AL42" s="201"/>
      <c r="AM42" s="285" t="s">
        <v>1</v>
      </c>
    </row>
    <row r="43" spans="1:41" ht="14.25" customHeight="1" x14ac:dyDescent="0.15">
      <c r="A43" s="134"/>
      <c r="B43" s="294"/>
      <c r="C43" s="139" t="s">
        <v>140</v>
      </c>
      <c r="D43" s="735"/>
      <c r="E43" s="735"/>
      <c r="F43" s="735"/>
      <c r="G43" s="735"/>
      <c r="H43" s="735"/>
      <c r="I43" s="735"/>
      <c r="J43" s="735"/>
      <c r="K43" s="735"/>
      <c r="L43" s="735"/>
      <c r="M43" s="735"/>
      <c r="N43" s="735"/>
      <c r="O43" s="735"/>
      <c r="P43" s="735"/>
      <c r="Q43" s="735"/>
      <c r="R43" s="735"/>
      <c r="S43" s="735"/>
      <c r="T43" s="735"/>
      <c r="U43" s="735"/>
      <c r="V43" s="735"/>
      <c r="W43" s="735"/>
      <c r="X43" s="735"/>
      <c r="Y43" s="735"/>
      <c r="Z43" s="140" t="s">
        <v>8</v>
      </c>
      <c r="AA43" s="141"/>
      <c r="AB43" s="141"/>
      <c r="AC43" s="141"/>
      <c r="AD43" s="507" t="s">
        <v>139</v>
      </c>
      <c r="AE43" s="508"/>
      <c r="AF43" s="648" t="s">
        <v>136</v>
      </c>
      <c r="AG43" s="649"/>
      <c r="AH43" s="79"/>
      <c r="AI43" s="135" t="s">
        <v>137</v>
      </c>
      <c r="AJ43" s="79"/>
      <c r="AK43" s="136" t="s">
        <v>132</v>
      </c>
      <c r="AL43" s="202"/>
      <c r="AM43" s="137" t="s">
        <v>1</v>
      </c>
    </row>
    <row r="44" spans="1:41" s="85" customFormat="1" ht="18.75" customHeight="1" x14ac:dyDescent="0.15">
      <c r="A44" s="294"/>
      <c r="B44" s="138" t="str">
        <f>IF(C44="","","・")</f>
        <v/>
      </c>
      <c r="C44" s="505" t="str">
        <f>AP19</f>
        <v/>
      </c>
      <c r="D44" s="505"/>
      <c r="E44" s="505"/>
      <c r="F44" s="505"/>
      <c r="G44" s="505"/>
      <c r="H44" s="505"/>
      <c r="I44" s="505"/>
      <c r="J44" s="505"/>
      <c r="K44" s="505"/>
      <c r="L44" s="505"/>
      <c r="M44" s="505"/>
      <c r="N44" s="505"/>
      <c r="O44" s="505"/>
      <c r="P44" s="505"/>
      <c r="Q44" s="505"/>
      <c r="R44" s="505"/>
      <c r="S44" s="505"/>
      <c r="T44" s="505"/>
      <c r="U44" s="505"/>
      <c r="V44" s="505"/>
      <c r="W44" s="505"/>
      <c r="X44" s="505"/>
      <c r="Y44" s="505"/>
      <c r="Z44" s="505"/>
      <c r="AA44" s="505"/>
      <c r="AB44" s="505"/>
      <c r="AC44" s="505"/>
      <c r="AD44" s="505"/>
      <c r="AE44" s="506"/>
      <c r="AF44" s="502"/>
      <c r="AG44" s="503"/>
      <c r="AH44" s="503"/>
      <c r="AI44" s="503"/>
      <c r="AJ44" s="503"/>
      <c r="AK44" s="503"/>
      <c r="AL44" s="503"/>
      <c r="AM44" s="504"/>
    </row>
    <row r="45" spans="1:41" s="85" customFormat="1" ht="14.25" customHeight="1" x14ac:dyDescent="0.15">
      <c r="A45" s="294"/>
      <c r="B45" s="264" t="s">
        <v>106</v>
      </c>
      <c r="C45" s="300" t="s">
        <v>258</v>
      </c>
      <c r="D45" s="287"/>
      <c r="E45" s="300"/>
      <c r="F45" s="287"/>
      <c r="G45" s="287"/>
      <c r="H45" s="287"/>
      <c r="I45" s="287"/>
      <c r="J45" s="267"/>
      <c r="K45" s="267"/>
      <c r="L45" s="267"/>
      <c r="M45" s="267"/>
      <c r="N45" s="267"/>
      <c r="O45" s="268"/>
      <c r="P45" s="146"/>
      <c r="Q45" s="146"/>
      <c r="R45" s="146"/>
      <c r="S45" s="269"/>
      <c r="T45" s="270"/>
      <c r="U45" s="270"/>
      <c r="V45" s="270"/>
      <c r="W45" s="270"/>
      <c r="X45" s="270"/>
      <c r="Y45" s="271"/>
      <c r="Z45" s="271"/>
      <c r="AA45" s="271"/>
      <c r="AB45" s="271"/>
      <c r="AC45" s="270"/>
      <c r="AD45" s="270"/>
      <c r="AE45" s="270"/>
      <c r="AF45" s="509" t="s">
        <v>131</v>
      </c>
      <c r="AG45" s="510"/>
      <c r="AH45" s="510"/>
      <c r="AI45" s="510"/>
      <c r="AJ45" s="510"/>
      <c r="AK45" s="510"/>
      <c r="AL45" s="510"/>
      <c r="AM45" s="511"/>
      <c r="AO45" s="87" t="s">
        <v>113</v>
      </c>
    </row>
    <row r="46" spans="1:41" s="85" customFormat="1" ht="14.25" customHeight="1" x14ac:dyDescent="0.15">
      <c r="A46" s="294"/>
      <c r="B46" s="128" t="s">
        <v>128</v>
      </c>
      <c r="C46" s="654" t="s">
        <v>280</v>
      </c>
      <c r="D46" s="654"/>
      <c r="E46" s="654"/>
      <c r="F46" s="654"/>
      <c r="G46" s="654"/>
      <c r="H46" s="654"/>
      <c r="I46" s="654"/>
      <c r="J46" s="654"/>
      <c r="K46" s="654"/>
      <c r="L46" s="654"/>
      <c r="M46" s="654"/>
      <c r="N46" s="654"/>
      <c r="O46" s="654"/>
      <c r="P46" s="654"/>
      <c r="Q46" s="654"/>
      <c r="R46" s="654"/>
      <c r="S46" s="654"/>
      <c r="T46" s="654"/>
      <c r="U46" s="654"/>
      <c r="V46" s="654"/>
      <c r="W46" s="654"/>
      <c r="X46" s="654"/>
      <c r="Y46" s="654"/>
      <c r="Z46" s="654"/>
      <c r="AA46" s="654"/>
      <c r="AB46" s="654"/>
      <c r="AC46" s="654"/>
      <c r="AD46" s="654"/>
      <c r="AE46" s="655"/>
      <c r="AF46" s="512"/>
      <c r="AG46" s="513"/>
      <c r="AH46" s="513"/>
      <c r="AI46" s="513"/>
      <c r="AJ46" s="513"/>
      <c r="AK46" s="513"/>
      <c r="AL46" s="513"/>
      <c r="AM46" s="514"/>
      <c r="AO46" s="87" t="str">
        <f>IF(B20="","",IF(AF46="はい","","④を選択していますが、要件の確認が「はい」になっていません。"))</f>
        <v/>
      </c>
    </row>
    <row r="47" spans="1:41" s="85" customFormat="1" ht="14.25" customHeight="1" x14ac:dyDescent="0.15">
      <c r="A47" s="294"/>
      <c r="B47" s="128" t="s">
        <v>128</v>
      </c>
      <c r="C47" s="119" t="s">
        <v>143</v>
      </c>
      <c r="D47" s="119"/>
      <c r="E47" s="119"/>
      <c r="F47" s="119"/>
      <c r="G47" s="119"/>
      <c r="H47" s="119"/>
      <c r="I47" s="119"/>
      <c r="J47" s="119"/>
      <c r="K47" s="119"/>
      <c r="L47" s="119"/>
      <c r="M47" s="119"/>
      <c r="N47" s="119"/>
      <c r="O47" s="119"/>
      <c r="P47" s="119"/>
      <c r="Q47" s="119"/>
      <c r="R47" s="119"/>
      <c r="S47" s="119"/>
      <c r="T47" s="119"/>
      <c r="U47" s="119"/>
      <c r="V47" s="119"/>
      <c r="W47" s="119"/>
      <c r="X47" s="119"/>
      <c r="Y47" s="119"/>
      <c r="Z47" s="119"/>
      <c r="AA47" s="119"/>
      <c r="AB47" s="119"/>
      <c r="AC47" s="119"/>
      <c r="AD47" s="119"/>
      <c r="AE47" s="119"/>
      <c r="AF47" s="512"/>
      <c r="AG47" s="513"/>
      <c r="AH47" s="513"/>
      <c r="AI47" s="513"/>
      <c r="AJ47" s="513"/>
      <c r="AK47" s="513"/>
      <c r="AL47" s="513"/>
      <c r="AM47" s="514"/>
    </row>
    <row r="48" spans="1:41" ht="22.5" customHeight="1" x14ac:dyDescent="0.15">
      <c r="A48" s="134"/>
      <c r="B48" s="296"/>
      <c r="C48" s="500" t="s">
        <v>281</v>
      </c>
      <c r="D48" s="500"/>
      <c r="E48" s="500"/>
      <c r="F48" s="500"/>
      <c r="G48" s="500"/>
      <c r="H48" s="500"/>
      <c r="I48" s="500"/>
      <c r="J48" s="500"/>
      <c r="K48" s="500"/>
      <c r="L48" s="500"/>
      <c r="M48" s="500"/>
      <c r="N48" s="500"/>
      <c r="O48" s="500"/>
      <c r="P48" s="500"/>
      <c r="Q48" s="500"/>
      <c r="R48" s="500"/>
      <c r="S48" s="500"/>
      <c r="T48" s="500"/>
      <c r="U48" s="500"/>
      <c r="V48" s="500"/>
      <c r="W48" s="500"/>
      <c r="X48" s="500"/>
      <c r="Y48" s="500"/>
      <c r="Z48" s="500"/>
      <c r="AA48" s="500"/>
      <c r="AB48" s="500"/>
      <c r="AC48" s="500"/>
      <c r="AD48" s="500"/>
      <c r="AE48" s="501"/>
      <c r="AF48" s="502" t="s">
        <v>136</v>
      </c>
      <c r="AG48" s="503"/>
      <c r="AH48" s="78"/>
      <c r="AI48" s="284" t="s">
        <v>137</v>
      </c>
      <c r="AJ48" s="78"/>
      <c r="AK48" s="132" t="s">
        <v>132</v>
      </c>
      <c r="AL48" s="201"/>
      <c r="AM48" s="285" t="s">
        <v>1</v>
      </c>
    </row>
    <row r="49" spans="1:41" s="85" customFormat="1" ht="14.25" customHeight="1" x14ac:dyDescent="0.15">
      <c r="A49" s="294"/>
      <c r="B49" s="264" t="s">
        <v>235</v>
      </c>
      <c r="C49" s="300" t="s">
        <v>275</v>
      </c>
      <c r="D49" s="287"/>
      <c r="E49" s="300"/>
      <c r="F49" s="287"/>
      <c r="G49" s="287"/>
      <c r="H49" s="287"/>
      <c r="I49" s="287"/>
      <c r="J49" s="267"/>
      <c r="K49" s="267"/>
      <c r="L49" s="267"/>
      <c r="M49" s="267"/>
      <c r="N49" s="267"/>
      <c r="O49" s="268"/>
      <c r="P49" s="146"/>
      <c r="Q49" s="146"/>
      <c r="R49" s="146"/>
      <c r="S49" s="269"/>
      <c r="T49" s="270"/>
      <c r="U49" s="270"/>
      <c r="V49" s="270"/>
      <c r="W49" s="270"/>
      <c r="X49" s="270"/>
      <c r="Y49" s="271"/>
      <c r="Z49" s="271"/>
      <c r="AA49" s="271"/>
      <c r="AB49" s="271"/>
      <c r="AC49" s="270"/>
      <c r="AD49" s="270"/>
      <c r="AE49" s="270"/>
      <c r="AF49" s="509" t="s">
        <v>131</v>
      </c>
      <c r="AG49" s="510"/>
      <c r="AH49" s="510"/>
      <c r="AI49" s="510"/>
      <c r="AJ49" s="510"/>
      <c r="AK49" s="510"/>
      <c r="AL49" s="510"/>
      <c r="AM49" s="511"/>
      <c r="AO49" s="87" t="s">
        <v>113</v>
      </c>
    </row>
    <row r="50" spans="1:41" s="85" customFormat="1" ht="25.5" customHeight="1" x14ac:dyDescent="0.15">
      <c r="A50" s="294"/>
      <c r="B50" s="128" t="s">
        <v>128</v>
      </c>
      <c r="C50" s="516" t="s">
        <v>282</v>
      </c>
      <c r="D50" s="516"/>
      <c r="E50" s="516"/>
      <c r="F50" s="516"/>
      <c r="G50" s="516"/>
      <c r="H50" s="516"/>
      <c r="I50" s="516"/>
      <c r="J50" s="516"/>
      <c r="K50" s="516"/>
      <c r="L50" s="516"/>
      <c r="M50" s="516"/>
      <c r="N50" s="516"/>
      <c r="O50" s="516"/>
      <c r="P50" s="516"/>
      <c r="Q50" s="516"/>
      <c r="R50" s="516"/>
      <c r="S50" s="516"/>
      <c r="T50" s="516"/>
      <c r="U50" s="516"/>
      <c r="V50" s="516"/>
      <c r="W50" s="516"/>
      <c r="X50" s="516"/>
      <c r="Y50" s="516"/>
      <c r="Z50" s="516"/>
      <c r="AA50" s="516"/>
      <c r="AB50" s="516"/>
      <c r="AC50" s="516"/>
      <c r="AD50" s="516"/>
      <c r="AE50" s="517"/>
      <c r="AF50" s="512"/>
      <c r="AG50" s="513"/>
      <c r="AH50" s="513"/>
      <c r="AI50" s="513"/>
      <c r="AJ50" s="513"/>
      <c r="AK50" s="513"/>
      <c r="AL50" s="513"/>
      <c r="AM50" s="514"/>
      <c r="AO50" s="87" t="str">
        <f>IF(B21="","",IF(AF50="はい","","⑤を選択していますが、要件の確認が「はい」になっていません。"))</f>
        <v/>
      </c>
    </row>
    <row r="51" spans="1:41" s="85" customFormat="1" ht="14.25" customHeight="1" x14ac:dyDescent="0.15">
      <c r="A51" s="294"/>
      <c r="B51" s="262" t="s">
        <v>144</v>
      </c>
      <c r="C51" s="300"/>
      <c r="D51" s="287"/>
      <c r="E51" s="300"/>
      <c r="F51" s="287"/>
      <c r="G51" s="287"/>
      <c r="H51" s="287"/>
      <c r="I51" s="287"/>
      <c r="J51" s="267"/>
      <c r="K51" s="267"/>
      <c r="L51" s="267"/>
      <c r="M51" s="267"/>
      <c r="N51" s="267"/>
      <c r="O51" s="268"/>
      <c r="P51" s="146"/>
      <c r="Q51" s="146"/>
      <c r="R51" s="146"/>
      <c r="S51" s="269"/>
      <c r="T51" s="270"/>
      <c r="U51" s="270"/>
      <c r="V51" s="270"/>
      <c r="W51" s="270"/>
      <c r="X51" s="270"/>
      <c r="Y51" s="271"/>
      <c r="Z51" s="271"/>
      <c r="AA51" s="271"/>
      <c r="AB51" s="271"/>
      <c r="AC51" s="297"/>
      <c r="AD51" s="297"/>
      <c r="AE51" s="297"/>
      <c r="AF51" s="297"/>
      <c r="AG51" s="297"/>
      <c r="AH51" s="297"/>
      <c r="AI51" s="297"/>
      <c r="AJ51" s="297"/>
      <c r="AK51" s="297"/>
      <c r="AL51" s="297"/>
      <c r="AM51" s="148"/>
    </row>
    <row r="52" spans="1:41" ht="41.25" customHeight="1" x14ac:dyDescent="0.15">
      <c r="A52" s="149"/>
      <c r="B52" s="548" t="str">
        <f>AO10&amp;AO16&amp;AO18&amp;AO19&amp;AO20&amp;AO24&amp;AO21&amp;AO25&amp;AO46&amp;AO50</f>
        <v/>
      </c>
      <c r="C52" s="549"/>
      <c r="D52" s="549"/>
      <c r="E52" s="549"/>
      <c r="F52" s="549"/>
      <c r="G52" s="549"/>
      <c r="H52" s="549"/>
      <c r="I52" s="549"/>
      <c r="J52" s="549"/>
      <c r="K52" s="549"/>
      <c r="L52" s="549"/>
      <c r="M52" s="549"/>
      <c r="N52" s="549"/>
      <c r="O52" s="549"/>
      <c r="P52" s="549"/>
      <c r="Q52" s="549"/>
      <c r="R52" s="549"/>
      <c r="S52" s="549"/>
      <c r="T52" s="549"/>
      <c r="U52" s="549"/>
      <c r="V52" s="549"/>
      <c r="W52" s="549"/>
      <c r="X52" s="549"/>
      <c r="Y52" s="549"/>
      <c r="Z52" s="549"/>
      <c r="AA52" s="549"/>
      <c r="AB52" s="549"/>
      <c r="AC52" s="549"/>
      <c r="AD52" s="549"/>
      <c r="AE52" s="549"/>
      <c r="AF52" s="549"/>
      <c r="AG52" s="549"/>
      <c r="AH52" s="549"/>
      <c r="AI52" s="549"/>
      <c r="AJ52" s="549"/>
      <c r="AK52" s="549"/>
      <c r="AL52" s="549"/>
      <c r="AM52" s="550"/>
    </row>
    <row r="53" spans="1:41" ht="5.25" customHeight="1" x14ac:dyDescent="0.15">
      <c r="A53" s="150"/>
      <c r="B53" s="295"/>
      <c r="C53" s="151"/>
      <c r="D53" s="295"/>
      <c r="E53" s="152"/>
      <c r="F53" s="295"/>
      <c r="G53" s="295"/>
      <c r="H53" s="295"/>
      <c r="I53" s="295"/>
      <c r="J53" s="153"/>
      <c r="K53" s="153"/>
      <c r="L53" s="153"/>
      <c r="M53" s="153"/>
      <c r="N53" s="153"/>
      <c r="O53" s="154"/>
      <c r="P53" s="155"/>
      <c r="Q53" s="150"/>
      <c r="R53" s="150"/>
      <c r="S53" s="153"/>
      <c r="T53" s="295"/>
      <c r="U53" s="153"/>
      <c r="V53" s="153"/>
      <c r="W53" s="153"/>
      <c r="X53" s="153"/>
      <c r="Y53" s="295"/>
      <c r="Z53" s="295"/>
      <c r="AA53" s="295"/>
      <c r="AB53" s="295"/>
      <c r="AC53" s="151"/>
      <c r="AD53" s="153"/>
      <c r="AE53" s="153"/>
      <c r="AF53" s="153"/>
      <c r="AG53" s="153"/>
      <c r="AH53" s="153"/>
      <c r="AI53" s="156"/>
      <c r="AJ53" s="156"/>
      <c r="AK53" s="156"/>
      <c r="AL53" s="156"/>
      <c r="AM53" s="153"/>
      <c r="AN53" s="150"/>
    </row>
    <row r="54" spans="1:41" ht="18.75" customHeight="1" x14ac:dyDescent="0.15">
      <c r="A54" s="662" t="s">
        <v>99</v>
      </c>
      <c r="B54" s="662"/>
      <c r="C54" s="662"/>
      <c r="D54" s="662"/>
      <c r="E54" s="662"/>
      <c r="F54" s="662"/>
      <c r="G54" s="662"/>
      <c r="H54" s="662"/>
      <c r="I54" s="662"/>
      <c r="J54" s="662"/>
      <c r="K54" s="662"/>
      <c r="L54" s="662"/>
      <c r="M54" s="662"/>
      <c r="N54" s="662"/>
      <c r="O54" s="662"/>
      <c r="P54" s="662"/>
      <c r="Q54" s="662"/>
      <c r="R54" s="662"/>
      <c r="S54" s="662"/>
      <c r="T54" s="662"/>
      <c r="U54" s="662"/>
      <c r="V54" s="662"/>
      <c r="W54" s="662"/>
      <c r="X54" s="662"/>
      <c r="Y54" s="662"/>
      <c r="Z54" s="662"/>
      <c r="AA54" s="662"/>
      <c r="AB54" s="662"/>
      <c r="AC54" s="662"/>
      <c r="AD54" s="662"/>
      <c r="AE54" s="662"/>
      <c r="AF54" s="662"/>
      <c r="AG54" s="662"/>
      <c r="AH54" s="662"/>
      <c r="AI54" s="662"/>
      <c r="AJ54" s="662"/>
      <c r="AK54" s="662"/>
      <c r="AL54" s="662"/>
      <c r="AM54" s="662"/>
    </row>
    <row r="55" spans="1:41" s="85" customFormat="1" ht="14.25" customHeight="1" x14ac:dyDescent="0.15">
      <c r="A55" s="106" t="s">
        <v>146</v>
      </c>
      <c r="B55" s="293"/>
      <c r="C55" s="107"/>
      <c r="D55" s="107"/>
      <c r="E55" s="107"/>
      <c r="F55" s="107"/>
      <c r="G55" s="107"/>
      <c r="H55" s="107"/>
      <c r="I55" s="107"/>
      <c r="J55" s="107"/>
      <c r="K55" s="107"/>
      <c r="L55" s="107"/>
      <c r="M55" s="107"/>
      <c r="N55" s="107"/>
      <c r="O55" s="107"/>
      <c r="P55" s="107"/>
      <c r="Q55" s="107"/>
      <c r="R55" s="107"/>
      <c r="S55" s="107"/>
      <c r="T55" s="107"/>
      <c r="U55" s="107"/>
      <c r="V55" s="107"/>
      <c r="W55" s="107"/>
      <c r="X55" s="107"/>
      <c r="Y55" s="107"/>
      <c r="Z55" s="107"/>
      <c r="AA55" s="107"/>
      <c r="AB55" s="107"/>
      <c r="AC55" s="107"/>
      <c r="AD55" s="107"/>
      <c r="AE55" s="107"/>
      <c r="AF55" s="107"/>
      <c r="AG55" s="107"/>
      <c r="AH55" s="107"/>
      <c r="AI55" s="107"/>
      <c r="AJ55" s="107"/>
      <c r="AK55" s="107"/>
      <c r="AL55" s="107"/>
      <c r="AM55" s="108"/>
    </row>
    <row r="56" spans="1:41" s="85" customFormat="1" ht="14.25" customHeight="1" x14ac:dyDescent="0.15">
      <c r="A56" s="109"/>
      <c r="B56" s="262" t="s">
        <v>118</v>
      </c>
      <c r="C56" s="110"/>
      <c r="D56" s="111"/>
      <c r="E56" s="111"/>
      <c r="F56" s="111"/>
      <c r="G56" s="111"/>
      <c r="H56" s="111"/>
      <c r="I56" s="111"/>
      <c r="J56" s="111"/>
      <c r="K56" s="111"/>
      <c r="L56" s="111"/>
      <c r="M56" s="111"/>
      <c r="N56" s="111"/>
      <c r="O56" s="111"/>
      <c r="P56" s="111"/>
      <c r="Q56" s="111"/>
      <c r="R56" s="111"/>
      <c r="S56" s="111"/>
      <c r="T56" s="111"/>
      <c r="U56" s="111"/>
      <c r="V56" s="111"/>
      <c r="W56" s="107"/>
      <c r="X56" s="107"/>
      <c r="Y56" s="107"/>
      <c r="Z56" s="107"/>
      <c r="AA56" s="107"/>
      <c r="AB56" s="107"/>
      <c r="AC56" s="107"/>
      <c r="AD56" s="107"/>
      <c r="AE56" s="107"/>
      <c r="AF56" s="107"/>
      <c r="AG56" s="107"/>
      <c r="AH56" s="107"/>
      <c r="AI56" s="107"/>
      <c r="AJ56" s="107"/>
      <c r="AK56" s="107"/>
      <c r="AL56" s="107"/>
      <c r="AM56" s="108"/>
      <c r="AO56" s="87" t="s">
        <v>113</v>
      </c>
    </row>
    <row r="57" spans="1:41" s="85" customFormat="1" ht="20.25" customHeight="1" x14ac:dyDescent="0.15">
      <c r="A57" s="113"/>
      <c r="B57" s="200"/>
      <c r="C57" s="653" t="s">
        <v>246</v>
      </c>
      <c r="D57" s="654"/>
      <c r="E57" s="654"/>
      <c r="F57" s="654"/>
      <c r="G57" s="654"/>
      <c r="H57" s="654"/>
      <c r="I57" s="654"/>
      <c r="J57" s="654"/>
      <c r="K57" s="654"/>
      <c r="L57" s="654"/>
      <c r="M57" s="654"/>
      <c r="N57" s="654"/>
      <c r="O57" s="654"/>
      <c r="P57" s="654"/>
      <c r="Q57" s="654"/>
      <c r="R57" s="654"/>
      <c r="S57" s="654"/>
      <c r="T57" s="654"/>
      <c r="U57" s="654"/>
      <c r="V57" s="655"/>
      <c r="W57" s="552" t="s">
        <v>259</v>
      </c>
      <c r="X57" s="552"/>
      <c r="Y57" s="552"/>
      <c r="Z57" s="552"/>
      <c r="AA57" s="552"/>
      <c r="AB57" s="552"/>
      <c r="AC57" s="553"/>
      <c r="AD57" s="553"/>
      <c r="AE57" s="553"/>
      <c r="AF57" s="553"/>
      <c r="AG57" s="553"/>
      <c r="AH57" s="553"/>
      <c r="AI57" s="553"/>
      <c r="AJ57" s="553"/>
      <c r="AK57" s="553"/>
      <c r="AL57" s="553"/>
      <c r="AM57" s="553"/>
      <c r="AO57" s="87" t="str">
        <f>IF(AND(B57="",B59=""),"",IF(AP5&lt;&gt;4,"当該サービスは（２）での申請対象外です。",IF(OR(B17="〇",B19="〇"),"（１）の①、③に該当する場合、（２）は申請対象外です。","")))</f>
        <v/>
      </c>
    </row>
    <row r="58" spans="1:41" s="85" customFormat="1" ht="14.25" customHeight="1" x14ac:dyDescent="0.15">
      <c r="A58" s="294"/>
      <c r="B58" s="261" t="s">
        <v>119</v>
      </c>
      <c r="C58" s="111"/>
      <c r="D58" s="111"/>
      <c r="E58" s="111"/>
      <c r="F58" s="111"/>
      <c r="G58" s="111"/>
      <c r="H58" s="111"/>
      <c r="I58" s="111"/>
      <c r="J58" s="111"/>
      <c r="K58" s="111"/>
      <c r="L58" s="111"/>
      <c r="M58" s="111"/>
      <c r="N58" s="111"/>
      <c r="O58" s="111"/>
      <c r="P58" s="111"/>
      <c r="Q58" s="111"/>
      <c r="R58" s="111"/>
      <c r="S58" s="111"/>
      <c r="T58" s="111"/>
      <c r="U58" s="111"/>
      <c r="V58" s="111"/>
      <c r="W58" s="157"/>
      <c r="X58" s="157"/>
      <c r="Y58" s="157"/>
      <c r="Z58" s="157"/>
      <c r="AA58" s="157"/>
      <c r="AB58" s="157"/>
      <c r="AC58" s="157"/>
      <c r="AD58" s="157"/>
      <c r="AE58" s="157"/>
      <c r="AF58" s="157"/>
      <c r="AG58" s="157"/>
      <c r="AH58" s="157"/>
      <c r="AI58" s="157"/>
      <c r="AJ58" s="157"/>
      <c r="AK58" s="157"/>
      <c r="AL58" s="157"/>
      <c r="AM58" s="158"/>
    </row>
    <row r="59" spans="1:41" s="85" customFormat="1" ht="20.25" customHeight="1" x14ac:dyDescent="0.15">
      <c r="A59" s="114"/>
      <c r="B59" s="200"/>
      <c r="C59" s="656" t="s">
        <v>241</v>
      </c>
      <c r="D59" s="656"/>
      <c r="E59" s="656"/>
      <c r="F59" s="656"/>
      <c r="G59" s="656"/>
      <c r="H59" s="656"/>
      <c r="I59" s="656"/>
      <c r="J59" s="656"/>
      <c r="K59" s="656"/>
      <c r="L59" s="656"/>
      <c r="M59" s="656"/>
      <c r="N59" s="656"/>
      <c r="O59" s="656"/>
      <c r="P59" s="656"/>
      <c r="Q59" s="656"/>
      <c r="R59" s="656"/>
      <c r="S59" s="656"/>
      <c r="T59" s="656"/>
      <c r="U59" s="656"/>
      <c r="V59" s="656"/>
      <c r="W59" s="552" t="s">
        <v>259</v>
      </c>
      <c r="X59" s="552"/>
      <c r="Y59" s="552"/>
      <c r="Z59" s="552"/>
      <c r="AA59" s="552"/>
      <c r="AB59" s="552"/>
      <c r="AC59" s="553"/>
      <c r="AD59" s="553"/>
      <c r="AE59" s="553"/>
      <c r="AF59" s="553"/>
      <c r="AG59" s="553"/>
      <c r="AH59" s="553"/>
      <c r="AI59" s="553"/>
      <c r="AJ59" s="553"/>
      <c r="AK59" s="553"/>
      <c r="AL59" s="553"/>
      <c r="AM59" s="553"/>
    </row>
    <row r="60" spans="1:41" s="85" customFormat="1" ht="12" x14ac:dyDescent="0.15">
      <c r="A60" s="117"/>
      <c r="B60" s="521" t="s">
        <v>242</v>
      </c>
      <c r="C60" s="522"/>
      <c r="D60" s="522"/>
      <c r="E60" s="522"/>
      <c r="F60" s="522"/>
      <c r="G60" s="522"/>
      <c r="H60" s="522"/>
      <c r="I60" s="522"/>
      <c r="J60" s="522"/>
      <c r="K60" s="522"/>
      <c r="L60" s="522"/>
      <c r="M60" s="522"/>
      <c r="N60" s="522"/>
      <c r="O60" s="522"/>
      <c r="P60" s="522"/>
      <c r="Q60" s="522"/>
      <c r="R60" s="522"/>
      <c r="S60" s="522"/>
      <c r="T60" s="522"/>
      <c r="U60" s="522"/>
      <c r="V60" s="522"/>
      <c r="W60" s="522"/>
      <c r="X60" s="522"/>
      <c r="Y60" s="522"/>
      <c r="Z60" s="522"/>
      <c r="AA60" s="522"/>
      <c r="AB60" s="522"/>
      <c r="AC60" s="522"/>
      <c r="AD60" s="522"/>
      <c r="AE60" s="522"/>
      <c r="AF60" s="522"/>
      <c r="AG60" s="522"/>
      <c r="AH60" s="522"/>
      <c r="AI60" s="522"/>
      <c r="AJ60" s="522"/>
      <c r="AK60" s="522"/>
      <c r="AL60" s="522"/>
      <c r="AM60" s="523"/>
    </row>
    <row r="61" spans="1:41" s="85" customFormat="1" ht="14.25" customHeight="1" x14ac:dyDescent="0.15">
      <c r="A61" s="106" t="s">
        <v>157</v>
      </c>
      <c r="B61" s="118"/>
      <c r="C61" s="293"/>
      <c r="D61" s="293"/>
      <c r="E61" s="119"/>
      <c r="F61" s="293"/>
      <c r="G61" s="293"/>
      <c r="H61" s="293"/>
      <c r="I61" s="293"/>
      <c r="J61" s="120"/>
      <c r="K61" s="120"/>
      <c r="L61" s="120"/>
      <c r="M61" s="120"/>
      <c r="N61" s="120"/>
      <c r="O61" s="121"/>
      <c r="P61" s="122"/>
      <c r="Q61" s="122"/>
      <c r="R61" s="122"/>
      <c r="S61" s="123"/>
      <c r="T61" s="124"/>
      <c r="U61" s="123"/>
      <c r="V61" s="123"/>
      <c r="W61" s="123"/>
      <c r="X61" s="123"/>
      <c r="Y61" s="124"/>
      <c r="Z61" s="124"/>
      <c r="AA61" s="124"/>
      <c r="AB61" s="124"/>
      <c r="AC61" s="123"/>
      <c r="AD61" s="123"/>
      <c r="AE61" s="123"/>
      <c r="AF61" s="123"/>
      <c r="AG61" s="123"/>
      <c r="AH61" s="123"/>
      <c r="AI61" s="125"/>
      <c r="AJ61" s="125"/>
      <c r="AK61" s="125"/>
      <c r="AL61" s="125"/>
      <c r="AM61" s="126"/>
    </row>
    <row r="62" spans="1:41" s="85" customFormat="1" ht="18.75" customHeight="1" x14ac:dyDescent="0.15">
      <c r="A62" s="104"/>
      <c r="B62" s="668" t="s">
        <v>148</v>
      </c>
      <c r="C62" s="669"/>
      <c r="D62" s="669"/>
      <c r="E62" s="669"/>
      <c r="F62" s="669"/>
      <c r="G62" s="669"/>
      <c r="H62" s="669"/>
      <c r="I62" s="669"/>
      <c r="J62" s="669"/>
      <c r="K62" s="669"/>
      <c r="L62" s="669"/>
      <c r="M62" s="669"/>
      <c r="N62" s="669"/>
      <c r="O62" s="669"/>
      <c r="P62" s="669"/>
      <c r="Q62" s="669"/>
      <c r="R62" s="669"/>
      <c r="S62" s="669"/>
      <c r="T62" s="669"/>
      <c r="U62" s="669"/>
      <c r="V62" s="669"/>
      <c r="W62" s="669"/>
      <c r="X62" s="669"/>
      <c r="Y62" s="669"/>
      <c r="Z62" s="669"/>
      <c r="AA62" s="669"/>
      <c r="AB62" s="669"/>
      <c r="AC62" s="669"/>
      <c r="AD62" s="669"/>
      <c r="AE62" s="670"/>
      <c r="AF62" s="509" t="s">
        <v>131</v>
      </c>
      <c r="AG62" s="510"/>
      <c r="AH62" s="510"/>
      <c r="AI62" s="510"/>
      <c r="AJ62" s="510"/>
      <c r="AK62" s="510"/>
      <c r="AL62" s="510"/>
      <c r="AM62" s="511"/>
      <c r="AO62" s="87" t="s">
        <v>113</v>
      </c>
    </row>
    <row r="63" spans="1:41" s="85" customFormat="1" ht="23.25" customHeight="1" x14ac:dyDescent="0.15">
      <c r="A63" s="127"/>
      <c r="B63" s="128" t="s">
        <v>128</v>
      </c>
      <c r="C63" s="666" t="s">
        <v>147</v>
      </c>
      <c r="D63" s="666"/>
      <c r="E63" s="666"/>
      <c r="F63" s="666"/>
      <c r="G63" s="666"/>
      <c r="H63" s="666"/>
      <c r="I63" s="666"/>
      <c r="J63" s="666"/>
      <c r="K63" s="666"/>
      <c r="L63" s="666"/>
      <c r="M63" s="666"/>
      <c r="N63" s="666"/>
      <c r="O63" s="666"/>
      <c r="P63" s="666"/>
      <c r="Q63" s="666"/>
      <c r="R63" s="666"/>
      <c r="S63" s="666"/>
      <c r="T63" s="666"/>
      <c r="U63" s="666"/>
      <c r="V63" s="666"/>
      <c r="W63" s="666"/>
      <c r="X63" s="666"/>
      <c r="Y63" s="666"/>
      <c r="Z63" s="666"/>
      <c r="AA63" s="666"/>
      <c r="AB63" s="666"/>
      <c r="AC63" s="666"/>
      <c r="AD63" s="666"/>
      <c r="AE63" s="667"/>
      <c r="AF63" s="657"/>
      <c r="AG63" s="658"/>
      <c r="AH63" s="658"/>
      <c r="AI63" s="658"/>
      <c r="AJ63" s="658"/>
      <c r="AK63" s="658"/>
      <c r="AL63" s="658"/>
      <c r="AM63" s="659"/>
      <c r="AO63" s="87" t="str">
        <f>IF(I11="","",IF(AF63="はい","","（２）を選択していますが、確認事項の1つ目が「はい」になっていません。"))</f>
        <v/>
      </c>
    </row>
    <row r="64" spans="1:41" s="85" customFormat="1" ht="22.5" customHeight="1" x14ac:dyDescent="0.15">
      <c r="A64" s="129"/>
      <c r="B64" s="128" t="s">
        <v>128</v>
      </c>
      <c r="C64" s="712" t="s">
        <v>151</v>
      </c>
      <c r="D64" s="712"/>
      <c r="E64" s="712"/>
      <c r="F64" s="712"/>
      <c r="G64" s="712"/>
      <c r="H64" s="712"/>
      <c r="I64" s="712"/>
      <c r="J64" s="712"/>
      <c r="K64" s="712"/>
      <c r="L64" s="712"/>
      <c r="M64" s="712"/>
      <c r="N64" s="712"/>
      <c r="O64" s="712"/>
      <c r="P64" s="712"/>
      <c r="Q64" s="712"/>
      <c r="R64" s="712"/>
      <c r="S64" s="712"/>
      <c r="T64" s="712"/>
      <c r="U64" s="712"/>
      <c r="V64" s="712"/>
      <c r="W64" s="712"/>
      <c r="X64" s="712"/>
      <c r="Y64" s="712"/>
      <c r="Z64" s="712"/>
      <c r="AA64" s="712"/>
      <c r="AB64" s="712"/>
      <c r="AC64" s="712"/>
      <c r="AD64" s="712"/>
      <c r="AE64" s="713"/>
      <c r="AF64" s="657"/>
      <c r="AG64" s="658"/>
      <c r="AH64" s="658"/>
      <c r="AI64" s="658"/>
      <c r="AJ64" s="658"/>
      <c r="AK64" s="658"/>
      <c r="AL64" s="658"/>
      <c r="AM64" s="659"/>
      <c r="AO64" s="87" t="str">
        <f>IF(I11="","",IF(AF64="はい","","（２）を選択していますが、確認事項の２つ目が「はい」になっていません。"))</f>
        <v/>
      </c>
    </row>
    <row r="65" spans="1:41" s="85" customFormat="1" ht="18.75" customHeight="1" x14ac:dyDescent="0.15">
      <c r="A65" s="294"/>
      <c r="B65" s="159"/>
      <c r="C65" s="671" t="s">
        <v>149</v>
      </c>
      <c r="D65" s="671"/>
      <c r="E65" s="671"/>
      <c r="F65" s="671"/>
      <c r="G65" s="671"/>
      <c r="H65" s="671"/>
      <c r="I65" s="671"/>
      <c r="J65" s="671"/>
      <c r="K65" s="671"/>
      <c r="L65" s="671"/>
      <c r="M65" s="671"/>
      <c r="N65" s="671"/>
      <c r="O65" s="671"/>
      <c r="P65" s="671"/>
      <c r="Q65" s="671"/>
      <c r="R65" s="671"/>
      <c r="S65" s="671"/>
      <c r="T65" s="671"/>
      <c r="U65" s="671"/>
      <c r="V65" s="671"/>
      <c r="W65" s="671"/>
      <c r="X65" s="671"/>
      <c r="Y65" s="671"/>
      <c r="Z65" s="671"/>
      <c r="AA65" s="671"/>
      <c r="AB65" s="671"/>
      <c r="AC65" s="671"/>
      <c r="AD65" s="671"/>
      <c r="AE65" s="672"/>
      <c r="AF65" s="512"/>
      <c r="AG65" s="513"/>
      <c r="AH65" s="513"/>
      <c r="AI65" s="513"/>
      <c r="AJ65" s="513"/>
      <c r="AK65" s="513"/>
      <c r="AL65" s="513"/>
      <c r="AM65" s="514"/>
      <c r="AO65" s="87" t="str">
        <f>IF(AF64&lt;&gt;"はい","",IF(OR(AF65="該当",AF66="該当"),"","通常形態での通所サービス提供が困難であり、感染の未然に代替措置を取った際の状況が選択されていません。"))</f>
        <v/>
      </c>
    </row>
    <row r="66" spans="1:41" ht="18.75" customHeight="1" x14ac:dyDescent="0.15">
      <c r="A66" s="134"/>
      <c r="B66" s="294"/>
      <c r="C66" s="663" t="s">
        <v>150</v>
      </c>
      <c r="D66" s="663"/>
      <c r="E66" s="663"/>
      <c r="F66" s="663"/>
      <c r="G66" s="664"/>
      <c r="H66" s="664"/>
      <c r="I66" s="664"/>
      <c r="J66" s="664"/>
      <c r="K66" s="664"/>
      <c r="L66" s="664"/>
      <c r="M66" s="664"/>
      <c r="N66" s="664"/>
      <c r="O66" s="664"/>
      <c r="P66" s="664"/>
      <c r="Q66" s="664"/>
      <c r="R66" s="664"/>
      <c r="S66" s="664"/>
      <c r="T66" s="664"/>
      <c r="U66" s="664"/>
      <c r="V66" s="664"/>
      <c r="W66" s="664"/>
      <c r="X66" s="664"/>
      <c r="Y66" s="664"/>
      <c r="Z66" s="664"/>
      <c r="AA66" s="664"/>
      <c r="AB66" s="664"/>
      <c r="AC66" s="664"/>
      <c r="AD66" s="664"/>
      <c r="AE66" s="665"/>
      <c r="AF66" s="512"/>
      <c r="AG66" s="513"/>
      <c r="AH66" s="513"/>
      <c r="AI66" s="513"/>
      <c r="AJ66" s="513"/>
      <c r="AK66" s="513"/>
      <c r="AL66" s="513"/>
      <c r="AM66" s="514"/>
    </row>
    <row r="67" spans="1:41" s="85" customFormat="1" ht="18" customHeight="1" x14ac:dyDescent="0.15">
      <c r="A67" s="294"/>
      <c r="B67" s="262" t="s">
        <v>144</v>
      </c>
      <c r="C67" s="257"/>
      <c r="D67" s="282"/>
      <c r="E67" s="283"/>
      <c r="F67" s="282"/>
      <c r="G67" s="282"/>
      <c r="H67" s="282"/>
      <c r="I67" s="282"/>
      <c r="J67" s="123"/>
      <c r="K67" s="123"/>
      <c r="L67" s="123"/>
      <c r="M67" s="123"/>
      <c r="N67" s="123"/>
      <c r="O67" s="145"/>
      <c r="P67" s="146"/>
      <c r="Q67" s="110"/>
      <c r="R67" s="110"/>
      <c r="S67" s="123"/>
      <c r="T67" s="124"/>
      <c r="U67" s="124"/>
      <c r="V67" s="124"/>
      <c r="W67" s="124"/>
      <c r="X67" s="124"/>
      <c r="Y67" s="282"/>
      <c r="Z67" s="282"/>
      <c r="AA67" s="282"/>
      <c r="AB67" s="282"/>
      <c r="AC67" s="124"/>
      <c r="AD67" s="124"/>
      <c r="AE67" s="124"/>
      <c r="AF67" s="297"/>
      <c r="AG67" s="297"/>
      <c r="AH67" s="297"/>
      <c r="AI67" s="297"/>
      <c r="AJ67" s="297"/>
      <c r="AK67" s="297"/>
      <c r="AL67" s="297"/>
      <c r="AM67" s="148"/>
    </row>
    <row r="68" spans="1:41" ht="30" customHeight="1" x14ac:dyDescent="0.15">
      <c r="A68" s="149"/>
      <c r="B68" s="548" t="str">
        <f>AO57&amp;AO11&amp;AO63&amp;AO64&amp;AO65</f>
        <v/>
      </c>
      <c r="C68" s="549"/>
      <c r="D68" s="549"/>
      <c r="E68" s="549"/>
      <c r="F68" s="549"/>
      <c r="G68" s="549"/>
      <c r="H68" s="549"/>
      <c r="I68" s="549"/>
      <c r="J68" s="549"/>
      <c r="K68" s="549"/>
      <c r="L68" s="549"/>
      <c r="M68" s="549"/>
      <c r="N68" s="549"/>
      <c r="O68" s="549"/>
      <c r="P68" s="549"/>
      <c r="Q68" s="549"/>
      <c r="R68" s="549"/>
      <c r="S68" s="549"/>
      <c r="T68" s="549"/>
      <c r="U68" s="549"/>
      <c r="V68" s="549"/>
      <c r="W68" s="549"/>
      <c r="X68" s="549"/>
      <c r="Y68" s="549"/>
      <c r="Z68" s="549"/>
      <c r="AA68" s="549"/>
      <c r="AB68" s="549"/>
      <c r="AC68" s="549"/>
      <c r="AD68" s="549"/>
      <c r="AE68" s="549"/>
      <c r="AF68" s="549"/>
      <c r="AG68" s="549"/>
      <c r="AH68" s="549"/>
      <c r="AI68" s="549"/>
      <c r="AJ68" s="549"/>
      <c r="AK68" s="549"/>
      <c r="AL68" s="549"/>
      <c r="AM68" s="550"/>
    </row>
    <row r="69" spans="1:41" ht="5.25" customHeight="1" x14ac:dyDescent="0.15">
      <c r="A69" s="160"/>
      <c r="B69" s="293"/>
      <c r="C69" s="161"/>
      <c r="D69" s="293"/>
      <c r="E69" s="119"/>
      <c r="F69" s="293"/>
      <c r="G69" s="293"/>
      <c r="H69" s="293"/>
      <c r="I69" s="293"/>
      <c r="J69" s="120"/>
      <c r="K69" s="120"/>
      <c r="L69" s="120"/>
      <c r="M69" s="120"/>
      <c r="N69" s="120"/>
      <c r="O69" s="162"/>
      <c r="P69" s="163"/>
      <c r="Q69" s="160"/>
      <c r="R69" s="160"/>
      <c r="S69" s="120"/>
      <c r="T69" s="293"/>
      <c r="U69" s="120"/>
      <c r="V69" s="120"/>
      <c r="W69" s="120"/>
      <c r="X69" s="120"/>
      <c r="Y69" s="293"/>
      <c r="Z69" s="293"/>
      <c r="AA69" s="293"/>
      <c r="AB69" s="293"/>
      <c r="AC69" s="161"/>
      <c r="AD69" s="120"/>
      <c r="AE69" s="120"/>
      <c r="AF69" s="120"/>
      <c r="AG69" s="120"/>
      <c r="AH69" s="120"/>
      <c r="AI69" s="164"/>
      <c r="AJ69" s="164"/>
      <c r="AK69" s="164"/>
      <c r="AL69" s="164"/>
      <c r="AM69" s="120"/>
    </row>
    <row r="70" spans="1:41" ht="24.75" customHeight="1" x14ac:dyDescent="0.15">
      <c r="A70" s="693" t="s">
        <v>153</v>
      </c>
      <c r="B70" s="693"/>
      <c r="C70" s="693"/>
      <c r="D70" s="693"/>
      <c r="E70" s="693"/>
      <c r="F70" s="693"/>
      <c r="G70" s="693"/>
      <c r="H70" s="693"/>
      <c r="I70" s="693"/>
      <c r="J70" s="693"/>
      <c r="K70" s="693"/>
      <c r="L70" s="693"/>
      <c r="M70" s="693"/>
      <c r="N70" s="693"/>
      <c r="O70" s="693"/>
      <c r="P70" s="693"/>
      <c r="Q70" s="693"/>
      <c r="R70" s="693"/>
      <c r="S70" s="693"/>
      <c r="T70" s="693"/>
      <c r="U70" s="693"/>
      <c r="V70" s="693"/>
      <c r="W70" s="693"/>
      <c r="X70" s="693"/>
      <c r="Y70" s="693"/>
      <c r="Z70" s="693"/>
      <c r="AA70" s="693"/>
      <c r="AB70" s="693"/>
      <c r="AC70" s="693"/>
      <c r="AD70" s="693"/>
      <c r="AE70" s="693"/>
      <c r="AF70" s="693"/>
      <c r="AG70" s="693"/>
      <c r="AH70" s="693"/>
      <c r="AI70" s="693"/>
      <c r="AJ70" s="693"/>
      <c r="AK70" s="693"/>
      <c r="AL70" s="693"/>
      <c r="AM70" s="693"/>
    </row>
    <row r="71" spans="1:41" s="85" customFormat="1" ht="14.25" customHeight="1" x14ac:dyDescent="0.15">
      <c r="A71" s="106" t="s">
        <v>146</v>
      </c>
      <c r="B71" s="293"/>
      <c r="C71" s="107"/>
      <c r="D71" s="107"/>
      <c r="E71" s="107"/>
      <c r="F71" s="107"/>
      <c r="G71" s="107"/>
      <c r="H71" s="107"/>
      <c r="I71" s="107"/>
      <c r="J71" s="107"/>
      <c r="K71" s="107"/>
      <c r="L71" s="107"/>
      <c r="M71" s="107"/>
      <c r="N71" s="107"/>
      <c r="O71" s="107"/>
      <c r="P71" s="107"/>
      <c r="Q71" s="107"/>
      <c r="R71" s="107"/>
      <c r="S71" s="107"/>
      <c r="T71" s="107"/>
      <c r="U71" s="107"/>
      <c r="V71" s="107"/>
      <c r="W71" s="107"/>
      <c r="X71" s="107"/>
      <c r="Y71" s="107"/>
      <c r="Z71" s="107"/>
      <c r="AA71" s="107"/>
      <c r="AB71" s="107"/>
      <c r="AC71" s="107"/>
      <c r="AD71" s="107"/>
      <c r="AE71" s="107"/>
      <c r="AF71" s="107"/>
      <c r="AG71" s="107"/>
      <c r="AH71" s="107"/>
      <c r="AI71" s="107"/>
      <c r="AJ71" s="107"/>
      <c r="AK71" s="107"/>
      <c r="AL71" s="107"/>
      <c r="AM71" s="108"/>
    </row>
    <row r="72" spans="1:41" s="85" customFormat="1" ht="14.25" customHeight="1" x14ac:dyDescent="0.15">
      <c r="A72" s="109"/>
      <c r="B72" s="262" t="s">
        <v>154</v>
      </c>
      <c r="C72" s="110"/>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c r="AD72" s="111"/>
      <c r="AE72" s="111"/>
      <c r="AF72" s="111"/>
      <c r="AG72" s="111"/>
      <c r="AH72" s="111"/>
      <c r="AI72" s="111"/>
      <c r="AJ72" s="111"/>
      <c r="AK72" s="111"/>
      <c r="AL72" s="111"/>
      <c r="AM72" s="112"/>
    </row>
    <row r="73" spans="1:41" s="85" customFormat="1" ht="20.25" customHeight="1" x14ac:dyDescent="0.15">
      <c r="A73" s="113"/>
      <c r="B73" s="200"/>
      <c r="C73" s="515" t="s">
        <v>155</v>
      </c>
      <c r="D73" s="516"/>
      <c r="E73" s="516"/>
      <c r="F73" s="516"/>
      <c r="G73" s="516"/>
      <c r="H73" s="516"/>
      <c r="I73" s="516"/>
      <c r="J73" s="516"/>
      <c r="K73" s="516"/>
      <c r="L73" s="516"/>
      <c r="M73" s="516"/>
      <c r="N73" s="516"/>
      <c r="O73" s="516"/>
      <c r="P73" s="516"/>
      <c r="Q73" s="516"/>
      <c r="R73" s="516"/>
      <c r="S73" s="516"/>
      <c r="T73" s="516"/>
      <c r="U73" s="516"/>
      <c r="V73" s="517"/>
      <c r="W73" s="200"/>
      <c r="X73" s="515" t="s">
        <v>156</v>
      </c>
      <c r="Y73" s="516"/>
      <c r="Z73" s="516"/>
      <c r="AA73" s="516"/>
      <c r="AB73" s="516"/>
      <c r="AC73" s="516"/>
      <c r="AD73" s="516"/>
      <c r="AE73" s="516"/>
      <c r="AF73" s="516"/>
      <c r="AG73" s="516"/>
      <c r="AH73" s="516"/>
      <c r="AI73" s="516"/>
      <c r="AJ73" s="516"/>
      <c r="AK73" s="516"/>
      <c r="AL73" s="516"/>
      <c r="AM73" s="517"/>
    </row>
    <row r="74" spans="1:41" s="85" customFormat="1" ht="18.75" customHeight="1" x14ac:dyDescent="0.15">
      <c r="A74" s="106" t="s">
        <v>159</v>
      </c>
      <c r="B74" s="118"/>
      <c r="C74" s="293"/>
      <c r="D74" s="293"/>
      <c r="E74" s="119"/>
      <c r="F74" s="293"/>
      <c r="G74" s="293"/>
      <c r="H74" s="293"/>
      <c r="I74" s="293"/>
      <c r="J74" s="120"/>
      <c r="K74" s="120"/>
      <c r="L74" s="120"/>
      <c r="M74" s="120"/>
      <c r="N74" s="120"/>
      <c r="O74" s="121"/>
      <c r="P74" s="122"/>
      <c r="Q74" s="122"/>
      <c r="R74" s="122"/>
      <c r="S74" s="123"/>
      <c r="T74" s="124"/>
      <c r="U74" s="123"/>
      <c r="V74" s="123"/>
      <c r="W74" s="123"/>
      <c r="X74" s="123"/>
      <c r="Y74" s="124"/>
      <c r="Z74" s="124"/>
      <c r="AA74" s="124"/>
      <c r="AB74" s="124"/>
      <c r="AC74" s="123"/>
      <c r="AD74" s="123"/>
      <c r="AE74" s="123"/>
      <c r="AF74" s="123"/>
      <c r="AG74" s="123"/>
      <c r="AH74" s="123"/>
      <c r="AI74" s="125"/>
      <c r="AJ74" s="125"/>
      <c r="AK74" s="125"/>
      <c r="AL74" s="125"/>
      <c r="AM74" s="126"/>
    </row>
    <row r="75" spans="1:41" s="85" customFormat="1" ht="18.75" customHeight="1" x14ac:dyDescent="0.15">
      <c r="A75" s="104"/>
      <c r="B75" s="668" t="s">
        <v>148</v>
      </c>
      <c r="C75" s="669"/>
      <c r="D75" s="669"/>
      <c r="E75" s="669"/>
      <c r="F75" s="669"/>
      <c r="G75" s="669"/>
      <c r="H75" s="669"/>
      <c r="I75" s="669"/>
      <c r="J75" s="669"/>
      <c r="K75" s="669"/>
      <c r="L75" s="669"/>
      <c r="M75" s="669"/>
      <c r="N75" s="669"/>
      <c r="O75" s="669"/>
      <c r="P75" s="669"/>
      <c r="Q75" s="669"/>
      <c r="R75" s="669"/>
      <c r="S75" s="669"/>
      <c r="T75" s="669"/>
      <c r="U75" s="669"/>
      <c r="V75" s="669"/>
      <c r="W75" s="669"/>
      <c r="X75" s="669"/>
      <c r="Y75" s="669"/>
      <c r="Z75" s="669"/>
      <c r="AA75" s="669"/>
      <c r="AB75" s="669"/>
      <c r="AC75" s="669"/>
      <c r="AD75" s="669"/>
      <c r="AE75" s="670"/>
      <c r="AF75" s="509" t="s">
        <v>131</v>
      </c>
      <c r="AG75" s="510"/>
      <c r="AH75" s="510"/>
      <c r="AI75" s="510"/>
      <c r="AJ75" s="510"/>
      <c r="AK75" s="510"/>
      <c r="AL75" s="510"/>
      <c r="AM75" s="511"/>
    </row>
    <row r="76" spans="1:41" s="85" customFormat="1" ht="23.25" customHeight="1" x14ac:dyDescent="0.15">
      <c r="A76" s="127"/>
      <c r="B76" s="128" t="s">
        <v>128</v>
      </c>
      <c r="C76" s="712" t="s">
        <v>243</v>
      </c>
      <c r="D76" s="712"/>
      <c r="E76" s="712"/>
      <c r="F76" s="712"/>
      <c r="G76" s="712"/>
      <c r="H76" s="712"/>
      <c r="I76" s="712"/>
      <c r="J76" s="712"/>
      <c r="K76" s="712"/>
      <c r="L76" s="712"/>
      <c r="M76" s="712"/>
      <c r="N76" s="712"/>
      <c r="O76" s="712"/>
      <c r="P76" s="712"/>
      <c r="Q76" s="712"/>
      <c r="R76" s="712"/>
      <c r="S76" s="712"/>
      <c r="T76" s="712"/>
      <c r="U76" s="712"/>
      <c r="V76" s="712"/>
      <c r="W76" s="712"/>
      <c r="X76" s="712"/>
      <c r="Y76" s="712"/>
      <c r="Z76" s="712"/>
      <c r="AA76" s="712"/>
      <c r="AB76" s="712"/>
      <c r="AC76" s="712"/>
      <c r="AD76" s="712"/>
      <c r="AE76" s="713"/>
      <c r="AF76" s="512"/>
      <c r="AG76" s="513"/>
      <c r="AH76" s="513"/>
      <c r="AI76" s="513"/>
      <c r="AJ76" s="513"/>
      <c r="AK76" s="513"/>
      <c r="AL76" s="513"/>
      <c r="AM76" s="514"/>
    </row>
    <row r="77" spans="1:41" s="85" customFormat="1" ht="22.5" customHeight="1" x14ac:dyDescent="0.15">
      <c r="A77" s="129"/>
      <c r="B77" s="159"/>
      <c r="C77" s="708" t="s">
        <v>160</v>
      </c>
      <c r="D77" s="708"/>
      <c r="E77" s="708"/>
      <c r="F77" s="709"/>
      <c r="G77" s="709"/>
      <c r="H77" s="709"/>
      <c r="I77" s="709"/>
      <c r="J77" s="709"/>
      <c r="K77" s="709"/>
      <c r="L77" s="709"/>
      <c r="M77" s="709"/>
      <c r="N77" s="709"/>
      <c r="O77" s="709"/>
      <c r="P77" s="709"/>
      <c r="Q77" s="709"/>
      <c r="R77" s="709"/>
      <c r="S77" s="709"/>
      <c r="T77" s="709"/>
      <c r="U77" s="708" t="s">
        <v>161</v>
      </c>
      <c r="V77" s="708"/>
      <c r="W77" s="708"/>
      <c r="X77" s="709"/>
      <c r="Y77" s="709"/>
      <c r="Z77" s="709"/>
      <c r="AA77" s="709"/>
      <c r="AB77" s="709"/>
      <c r="AC77" s="709"/>
      <c r="AD77" s="709"/>
      <c r="AE77" s="709"/>
      <c r="AF77" s="710"/>
      <c r="AG77" s="710"/>
      <c r="AH77" s="710"/>
      <c r="AI77" s="710"/>
      <c r="AJ77" s="710"/>
      <c r="AK77" s="710"/>
      <c r="AL77" s="710"/>
      <c r="AM77" s="711"/>
    </row>
    <row r="78" spans="1:41" s="85" customFormat="1" ht="23.25" customHeight="1" x14ac:dyDescent="0.15">
      <c r="A78" s="127"/>
      <c r="B78" s="128" t="s">
        <v>128</v>
      </c>
      <c r="C78" s="712" t="s">
        <v>244</v>
      </c>
      <c r="D78" s="712"/>
      <c r="E78" s="712"/>
      <c r="F78" s="712"/>
      <c r="G78" s="712"/>
      <c r="H78" s="712"/>
      <c r="I78" s="712"/>
      <c r="J78" s="712"/>
      <c r="K78" s="712"/>
      <c r="L78" s="712"/>
      <c r="M78" s="712"/>
      <c r="N78" s="712"/>
      <c r="O78" s="712"/>
      <c r="P78" s="712"/>
      <c r="Q78" s="712"/>
      <c r="R78" s="712"/>
      <c r="S78" s="712"/>
      <c r="T78" s="712"/>
      <c r="U78" s="712"/>
      <c r="V78" s="712"/>
      <c r="W78" s="712"/>
      <c r="X78" s="712"/>
      <c r="Y78" s="712"/>
      <c r="Z78" s="712"/>
      <c r="AA78" s="712"/>
      <c r="AB78" s="712"/>
      <c r="AC78" s="712"/>
      <c r="AD78" s="712"/>
      <c r="AE78" s="713"/>
      <c r="AF78" s="512"/>
      <c r="AG78" s="513"/>
      <c r="AH78" s="513"/>
      <c r="AI78" s="513"/>
      <c r="AJ78" s="513"/>
      <c r="AK78" s="513"/>
      <c r="AL78" s="513"/>
      <c r="AM78" s="514"/>
    </row>
    <row r="79" spans="1:41" s="85" customFormat="1" ht="22.5" customHeight="1" x14ac:dyDescent="0.15">
      <c r="A79" s="129"/>
      <c r="B79" s="159"/>
      <c r="C79" s="708" t="s">
        <v>160</v>
      </c>
      <c r="D79" s="708"/>
      <c r="E79" s="708"/>
      <c r="F79" s="709"/>
      <c r="G79" s="709"/>
      <c r="H79" s="709"/>
      <c r="I79" s="709"/>
      <c r="J79" s="709"/>
      <c r="K79" s="709"/>
      <c r="L79" s="709"/>
      <c r="M79" s="709"/>
      <c r="N79" s="709"/>
      <c r="O79" s="709"/>
      <c r="P79" s="709"/>
      <c r="Q79" s="709"/>
      <c r="R79" s="709"/>
      <c r="S79" s="709"/>
      <c r="T79" s="709"/>
      <c r="U79" s="708" t="s">
        <v>161</v>
      </c>
      <c r="V79" s="708"/>
      <c r="W79" s="708"/>
      <c r="X79" s="709"/>
      <c r="Y79" s="709"/>
      <c r="Z79" s="709"/>
      <c r="AA79" s="709"/>
      <c r="AB79" s="709"/>
      <c r="AC79" s="709"/>
      <c r="AD79" s="709"/>
      <c r="AE79" s="709"/>
      <c r="AF79" s="710"/>
      <c r="AG79" s="710"/>
      <c r="AH79" s="710"/>
      <c r="AI79" s="710"/>
      <c r="AJ79" s="710"/>
      <c r="AK79" s="710"/>
      <c r="AL79" s="710"/>
      <c r="AM79" s="711"/>
    </row>
    <row r="80" spans="1:41" s="85" customFormat="1" ht="55.5" customHeight="1" x14ac:dyDescent="0.15">
      <c r="A80" s="296"/>
      <c r="B80" s="736" t="s">
        <v>245</v>
      </c>
      <c r="C80" s="737"/>
      <c r="D80" s="737"/>
      <c r="E80" s="737"/>
      <c r="F80" s="737"/>
      <c r="G80" s="737"/>
      <c r="H80" s="737"/>
      <c r="I80" s="737"/>
      <c r="J80" s="737"/>
      <c r="K80" s="737"/>
      <c r="L80" s="737"/>
      <c r="M80" s="737"/>
      <c r="N80" s="737"/>
      <c r="O80" s="737"/>
      <c r="P80" s="737"/>
      <c r="Q80" s="737"/>
      <c r="R80" s="737"/>
      <c r="S80" s="737"/>
      <c r="T80" s="737"/>
      <c r="U80" s="737"/>
      <c r="V80" s="737"/>
      <c r="W80" s="737"/>
      <c r="X80" s="737"/>
      <c r="Y80" s="737"/>
      <c r="Z80" s="737"/>
      <c r="AA80" s="737"/>
      <c r="AB80" s="737"/>
      <c r="AC80" s="737"/>
      <c r="AD80" s="737"/>
      <c r="AE80" s="737"/>
      <c r="AF80" s="737"/>
      <c r="AG80" s="737"/>
      <c r="AH80" s="737"/>
      <c r="AI80" s="737"/>
      <c r="AJ80" s="737"/>
      <c r="AK80" s="737"/>
      <c r="AL80" s="737"/>
      <c r="AM80" s="738"/>
    </row>
    <row r="81" spans="1:42" ht="6" customHeight="1" x14ac:dyDescent="0.15">
      <c r="A81" s="165"/>
      <c r="B81" s="165"/>
      <c r="C81" s="165"/>
      <c r="D81" s="165"/>
      <c r="E81" s="165"/>
      <c r="F81" s="165"/>
      <c r="G81" s="165"/>
      <c r="H81" s="165"/>
      <c r="I81" s="165"/>
      <c r="J81" s="165"/>
      <c r="K81" s="165"/>
      <c r="L81" s="165"/>
      <c r="M81" s="165"/>
      <c r="N81" s="165"/>
      <c r="O81" s="165"/>
      <c r="P81" s="165"/>
      <c r="Q81" s="165"/>
      <c r="R81" s="165"/>
      <c r="S81" s="165"/>
      <c r="T81" s="165"/>
      <c r="U81" s="165"/>
      <c r="V81" s="165"/>
      <c r="W81" s="165"/>
      <c r="X81" s="165"/>
      <c r="Y81" s="165"/>
      <c r="Z81" s="165"/>
      <c r="AA81" s="165"/>
      <c r="AB81" s="165"/>
      <c r="AC81" s="165"/>
      <c r="AD81" s="165"/>
      <c r="AE81" s="165"/>
      <c r="AF81" s="165"/>
      <c r="AG81" s="165"/>
      <c r="AH81" s="165"/>
      <c r="AI81" s="165"/>
      <c r="AJ81" s="165"/>
    </row>
    <row r="82" spans="1:42" ht="18" customHeight="1" x14ac:dyDescent="0.15">
      <c r="A82" s="166" t="s">
        <v>42</v>
      </c>
      <c r="B82" s="165"/>
      <c r="C82" s="165"/>
      <c r="D82" s="165"/>
      <c r="E82" s="165"/>
      <c r="F82" s="165"/>
      <c r="G82" s="165"/>
      <c r="H82" s="165"/>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5"/>
      <c r="AG82" s="165"/>
      <c r="AH82" s="165"/>
      <c r="AI82" s="165"/>
      <c r="AJ82" s="165"/>
    </row>
    <row r="83" spans="1:42" ht="18" customHeight="1" x14ac:dyDescent="0.15">
      <c r="A83" s="167" t="s">
        <v>98</v>
      </c>
      <c r="B83" s="165"/>
      <c r="C83" s="165"/>
      <c r="D83" s="165"/>
      <c r="E83" s="165"/>
      <c r="F83" s="165"/>
      <c r="G83" s="165"/>
      <c r="H83" s="165"/>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5"/>
      <c r="AG83" s="165"/>
      <c r="AH83" s="165"/>
      <c r="AI83" s="165"/>
      <c r="AJ83" s="165"/>
    </row>
    <row r="84" spans="1:42" ht="24.75" customHeight="1" x14ac:dyDescent="0.15">
      <c r="A84" s="554" t="s">
        <v>164</v>
      </c>
      <c r="B84" s="555"/>
      <c r="C84" s="555"/>
      <c r="D84" s="556"/>
      <c r="E84" s="554" t="s">
        <v>43</v>
      </c>
      <c r="F84" s="555"/>
      <c r="G84" s="555"/>
      <c r="H84" s="555"/>
      <c r="I84" s="556"/>
      <c r="J84" s="554" t="s">
        <v>165</v>
      </c>
      <c r="K84" s="555"/>
      <c r="L84" s="555"/>
      <c r="M84" s="555"/>
      <c r="N84" s="555"/>
      <c r="O84" s="555"/>
      <c r="P84" s="555"/>
      <c r="Q84" s="555"/>
      <c r="R84" s="555"/>
      <c r="S84" s="555"/>
      <c r="T84" s="555"/>
      <c r="U84" s="555"/>
      <c r="V84" s="555"/>
      <c r="W84" s="555"/>
      <c r="X84" s="555"/>
      <c r="Y84" s="556"/>
      <c r="Z84" s="554" t="s">
        <v>197</v>
      </c>
      <c r="AA84" s="555"/>
      <c r="AB84" s="555"/>
      <c r="AC84" s="555"/>
      <c r="AD84" s="555"/>
      <c r="AE84" s="555"/>
      <c r="AF84" s="556"/>
      <c r="AG84" s="584" t="s">
        <v>200</v>
      </c>
      <c r="AH84" s="585"/>
      <c r="AI84" s="585"/>
      <c r="AJ84" s="585"/>
      <c r="AK84" s="585"/>
      <c r="AL84" s="585"/>
      <c r="AM84" s="586"/>
      <c r="AO84" s="168" t="s">
        <v>195</v>
      </c>
      <c r="AP84" s="168" t="e">
        <f>VLOOKUP(L5,計算用!$A$2:$B$36,2,FALSE)*1000</f>
        <v>#N/A</v>
      </c>
    </row>
    <row r="85" spans="1:42" ht="9.75" customHeight="1" x14ac:dyDescent="0.15">
      <c r="A85" s="560" t="s">
        <v>279</v>
      </c>
      <c r="B85" s="561"/>
      <c r="C85" s="561"/>
      <c r="D85" s="562"/>
      <c r="E85" s="557"/>
      <c r="F85" s="558"/>
      <c r="G85" s="558"/>
      <c r="H85" s="558"/>
      <c r="I85" s="559"/>
      <c r="J85" s="572"/>
      <c r="K85" s="573"/>
      <c r="L85" s="573"/>
      <c r="M85" s="573"/>
      <c r="N85" s="573"/>
      <c r="O85" s="573"/>
      <c r="P85" s="573"/>
      <c r="Q85" s="573"/>
      <c r="R85" s="573"/>
      <c r="S85" s="573"/>
      <c r="T85" s="573"/>
      <c r="U85" s="573"/>
      <c r="V85" s="573"/>
      <c r="W85" s="573"/>
      <c r="X85" s="573"/>
      <c r="Y85" s="574"/>
      <c r="Z85" s="604"/>
      <c r="AA85" s="605"/>
      <c r="AB85" s="605"/>
      <c r="AC85" s="605"/>
      <c r="AD85" s="605"/>
      <c r="AE85" s="605"/>
      <c r="AF85" s="606"/>
      <c r="AG85" s="605"/>
      <c r="AH85" s="605"/>
      <c r="AI85" s="605"/>
      <c r="AJ85" s="605"/>
      <c r="AK85" s="605"/>
      <c r="AL85" s="605"/>
      <c r="AM85" s="606"/>
      <c r="AO85" s="168" t="s">
        <v>75</v>
      </c>
      <c r="AP85" s="168">
        <f>IF(OR(AP5=1,AP5=3,AP5=6),AG5,1)</f>
        <v>1</v>
      </c>
    </row>
    <row r="86" spans="1:42" ht="9.75" customHeight="1" x14ac:dyDescent="0.15">
      <c r="A86" s="563"/>
      <c r="B86" s="564"/>
      <c r="C86" s="564"/>
      <c r="D86" s="565"/>
      <c r="E86" s="486"/>
      <c r="F86" s="487"/>
      <c r="G86" s="487"/>
      <c r="H86" s="487"/>
      <c r="I86" s="488"/>
      <c r="J86" s="489"/>
      <c r="K86" s="490"/>
      <c r="L86" s="490"/>
      <c r="M86" s="490"/>
      <c r="N86" s="490"/>
      <c r="O86" s="490"/>
      <c r="P86" s="490"/>
      <c r="Q86" s="490"/>
      <c r="R86" s="490"/>
      <c r="S86" s="490"/>
      <c r="T86" s="490"/>
      <c r="U86" s="490"/>
      <c r="V86" s="490"/>
      <c r="W86" s="490"/>
      <c r="X86" s="490"/>
      <c r="Y86" s="491"/>
      <c r="Z86" s="597"/>
      <c r="AA86" s="587"/>
      <c r="AB86" s="587"/>
      <c r="AC86" s="587"/>
      <c r="AD86" s="587"/>
      <c r="AE86" s="587"/>
      <c r="AF86" s="588"/>
      <c r="AG86" s="587"/>
      <c r="AH86" s="587"/>
      <c r="AI86" s="587"/>
      <c r="AJ86" s="587"/>
      <c r="AK86" s="587"/>
      <c r="AL86" s="587"/>
      <c r="AM86" s="588"/>
      <c r="AO86" s="168" t="s">
        <v>196</v>
      </c>
      <c r="AP86" s="168" t="str">
        <f>IFERROR(AP84*AP85,"")</f>
        <v/>
      </c>
    </row>
    <row r="87" spans="1:42" ht="9.75" customHeight="1" x14ac:dyDescent="0.15">
      <c r="A87" s="563"/>
      <c r="B87" s="564"/>
      <c r="C87" s="564"/>
      <c r="D87" s="565"/>
      <c r="E87" s="486"/>
      <c r="F87" s="487"/>
      <c r="G87" s="487"/>
      <c r="H87" s="487"/>
      <c r="I87" s="488"/>
      <c r="J87" s="489"/>
      <c r="K87" s="490"/>
      <c r="L87" s="490"/>
      <c r="M87" s="490"/>
      <c r="N87" s="490"/>
      <c r="O87" s="490"/>
      <c r="P87" s="490"/>
      <c r="Q87" s="490"/>
      <c r="R87" s="490"/>
      <c r="S87" s="490"/>
      <c r="T87" s="490"/>
      <c r="U87" s="490"/>
      <c r="V87" s="490"/>
      <c r="W87" s="490"/>
      <c r="X87" s="490"/>
      <c r="Y87" s="491"/>
      <c r="Z87" s="597"/>
      <c r="AA87" s="587"/>
      <c r="AB87" s="587"/>
      <c r="AC87" s="587"/>
      <c r="AD87" s="587"/>
      <c r="AE87" s="587"/>
      <c r="AF87" s="588"/>
      <c r="AG87" s="587"/>
      <c r="AH87" s="587"/>
      <c r="AI87" s="587"/>
      <c r="AJ87" s="587"/>
      <c r="AK87" s="587"/>
      <c r="AL87" s="587"/>
      <c r="AM87" s="588"/>
    </row>
    <row r="88" spans="1:42" ht="9.75" customHeight="1" x14ac:dyDescent="0.15">
      <c r="A88" s="563"/>
      <c r="B88" s="564"/>
      <c r="C88" s="564"/>
      <c r="D88" s="565"/>
      <c r="E88" s="486"/>
      <c r="F88" s="487"/>
      <c r="G88" s="487"/>
      <c r="H88" s="487"/>
      <c r="I88" s="488"/>
      <c r="J88" s="489"/>
      <c r="K88" s="490"/>
      <c r="L88" s="490"/>
      <c r="M88" s="490"/>
      <c r="N88" s="490"/>
      <c r="O88" s="490"/>
      <c r="P88" s="490"/>
      <c r="Q88" s="490"/>
      <c r="R88" s="490"/>
      <c r="S88" s="490"/>
      <c r="T88" s="490"/>
      <c r="U88" s="490"/>
      <c r="V88" s="490"/>
      <c r="W88" s="490"/>
      <c r="X88" s="490"/>
      <c r="Y88" s="491"/>
      <c r="Z88" s="597"/>
      <c r="AA88" s="587"/>
      <c r="AB88" s="587"/>
      <c r="AC88" s="587"/>
      <c r="AD88" s="587"/>
      <c r="AE88" s="587"/>
      <c r="AF88" s="588"/>
      <c r="AG88" s="587"/>
      <c r="AH88" s="587"/>
      <c r="AI88" s="587"/>
      <c r="AJ88" s="587"/>
      <c r="AK88" s="587"/>
      <c r="AL88" s="587"/>
      <c r="AM88" s="588"/>
    </row>
    <row r="89" spans="1:42" ht="9.75" customHeight="1" x14ac:dyDescent="0.15">
      <c r="A89" s="563"/>
      <c r="B89" s="564"/>
      <c r="C89" s="564"/>
      <c r="D89" s="565"/>
      <c r="E89" s="486"/>
      <c r="F89" s="487"/>
      <c r="G89" s="487"/>
      <c r="H89" s="487"/>
      <c r="I89" s="488"/>
      <c r="J89" s="489"/>
      <c r="K89" s="490"/>
      <c r="L89" s="490"/>
      <c r="M89" s="490"/>
      <c r="N89" s="490"/>
      <c r="O89" s="490"/>
      <c r="P89" s="490"/>
      <c r="Q89" s="490"/>
      <c r="R89" s="490"/>
      <c r="S89" s="490"/>
      <c r="T89" s="490"/>
      <c r="U89" s="490"/>
      <c r="V89" s="490"/>
      <c r="W89" s="490"/>
      <c r="X89" s="490"/>
      <c r="Y89" s="491"/>
      <c r="Z89" s="597"/>
      <c r="AA89" s="587"/>
      <c r="AB89" s="587"/>
      <c r="AC89" s="587"/>
      <c r="AD89" s="587"/>
      <c r="AE89" s="587"/>
      <c r="AF89" s="588"/>
      <c r="AG89" s="589"/>
      <c r="AH89" s="589"/>
      <c r="AI89" s="589"/>
      <c r="AJ89" s="589"/>
      <c r="AK89" s="589"/>
      <c r="AL89" s="589"/>
      <c r="AM89" s="590"/>
    </row>
    <row r="90" spans="1:42" ht="9.75" customHeight="1" x14ac:dyDescent="0.15">
      <c r="A90" s="563"/>
      <c r="B90" s="564"/>
      <c r="C90" s="564"/>
      <c r="D90" s="565"/>
      <c r="E90" s="518"/>
      <c r="F90" s="519"/>
      <c r="G90" s="519"/>
      <c r="H90" s="519"/>
      <c r="I90" s="520"/>
      <c r="J90" s="575"/>
      <c r="K90" s="576"/>
      <c r="L90" s="576"/>
      <c r="M90" s="576"/>
      <c r="N90" s="576"/>
      <c r="O90" s="576"/>
      <c r="P90" s="576"/>
      <c r="Q90" s="576"/>
      <c r="R90" s="576"/>
      <c r="S90" s="576"/>
      <c r="T90" s="576"/>
      <c r="U90" s="576"/>
      <c r="V90" s="576"/>
      <c r="W90" s="576"/>
      <c r="X90" s="576"/>
      <c r="Y90" s="577"/>
      <c r="Z90" s="625"/>
      <c r="AA90" s="626"/>
      <c r="AB90" s="626"/>
      <c r="AC90" s="626"/>
      <c r="AD90" s="626"/>
      <c r="AE90" s="626"/>
      <c r="AF90" s="627"/>
      <c r="AG90" s="597"/>
      <c r="AH90" s="587"/>
      <c r="AI90" s="587"/>
      <c r="AJ90" s="587"/>
      <c r="AK90" s="587"/>
      <c r="AL90" s="587"/>
      <c r="AM90" s="588"/>
    </row>
    <row r="91" spans="1:42" ht="9.75" customHeight="1" x14ac:dyDescent="0.15">
      <c r="A91" s="563"/>
      <c r="B91" s="564"/>
      <c r="C91" s="564"/>
      <c r="D91" s="565"/>
      <c r="E91" s="486"/>
      <c r="F91" s="487"/>
      <c r="G91" s="487"/>
      <c r="H91" s="487"/>
      <c r="I91" s="488"/>
      <c r="J91" s="489"/>
      <c r="K91" s="490"/>
      <c r="L91" s="490"/>
      <c r="M91" s="490"/>
      <c r="N91" s="490"/>
      <c r="O91" s="490"/>
      <c r="P91" s="490"/>
      <c r="Q91" s="490"/>
      <c r="R91" s="490"/>
      <c r="S91" s="490"/>
      <c r="T91" s="490"/>
      <c r="U91" s="490"/>
      <c r="V91" s="490"/>
      <c r="W91" s="490"/>
      <c r="X91" s="490"/>
      <c r="Y91" s="491"/>
      <c r="Z91" s="597"/>
      <c r="AA91" s="587"/>
      <c r="AB91" s="587"/>
      <c r="AC91" s="587"/>
      <c r="AD91" s="587"/>
      <c r="AE91" s="587"/>
      <c r="AF91" s="588"/>
      <c r="AG91" s="587"/>
      <c r="AH91" s="587"/>
      <c r="AI91" s="587"/>
      <c r="AJ91" s="587"/>
      <c r="AK91" s="587"/>
      <c r="AL91" s="587"/>
      <c r="AM91" s="588"/>
    </row>
    <row r="92" spans="1:42" ht="9.75" customHeight="1" x14ac:dyDescent="0.15">
      <c r="A92" s="563"/>
      <c r="B92" s="564"/>
      <c r="C92" s="564"/>
      <c r="D92" s="565"/>
      <c r="E92" s="486"/>
      <c r="F92" s="487"/>
      <c r="G92" s="487"/>
      <c r="H92" s="487"/>
      <c r="I92" s="488"/>
      <c r="J92" s="489"/>
      <c r="K92" s="490"/>
      <c r="L92" s="490"/>
      <c r="M92" s="490"/>
      <c r="N92" s="490"/>
      <c r="O92" s="490"/>
      <c r="P92" s="490"/>
      <c r="Q92" s="490"/>
      <c r="R92" s="490"/>
      <c r="S92" s="490"/>
      <c r="T92" s="490"/>
      <c r="U92" s="490"/>
      <c r="V92" s="490"/>
      <c r="W92" s="490"/>
      <c r="X92" s="490"/>
      <c r="Y92" s="491"/>
      <c r="Z92" s="597"/>
      <c r="AA92" s="587"/>
      <c r="AB92" s="587"/>
      <c r="AC92" s="587"/>
      <c r="AD92" s="587"/>
      <c r="AE92" s="587"/>
      <c r="AF92" s="588"/>
      <c r="AG92" s="597"/>
      <c r="AH92" s="587"/>
      <c r="AI92" s="587"/>
      <c r="AJ92" s="587"/>
      <c r="AK92" s="587"/>
      <c r="AL92" s="587"/>
      <c r="AM92" s="588"/>
    </row>
    <row r="93" spans="1:42" ht="9.75" customHeight="1" x14ac:dyDescent="0.15">
      <c r="A93" s="563"/>
      <c r="B93" s="564"/>
      <c r="C93" s="564"/>
      <c r="D93" s="565"/>
      <c r="E93" s="486"/>
      <c r="F93" s="487"/>
      <c r="G93" s="487"/>
      <c r="H93" s="487"/>
      <c r="I93" s="488"/>
      <c r="J93" s="489"/>
      <c r="K93" s="490"/>
      <c r="L93" s="490"/>
      <c r="M93" s="490"/>
      <c r="N93" s="490"/>
      <c r="O93" s="490"/>
      <c r="P93" s="490"/>
      <c r="Q93" s="490"/>
      <c r="R93" s="490"/>
      <c r="S93" s="490"/>
      <c r="T93" s="490"/>
      <c r="U93" s="490"/>
      <c r="V93" s="490"/>
      <c r="W93" s="490"/>
      <c r="X93" s="490"/>
      <c r="Y93" s="491"/>
      <c r="Z93" s="597"/>
      <c r="AA93" s="587"/>
      <c r="AB93" s="587"/>
      <c r="AC93" s="587"/>
      <c r="AD93" s="587"/>
      <c r="AE93" s="587"/>
      <c r="AF93" s="588"/>
      <c r="AG93" s="587"/>
      <c r="AH93" s="587"/>
      <c r="AI93" s="587"/>
      <c r="AJ93" s="587"/>
      <c r="AK93" s="587"/>
      <c r="AL93" s="587"/>
      <c r="AM93" s="588"/>
    </row>
    <row r="94" spans="1:42" ht="9.75" customHeight="1" x14ac:dyDescent="0.15">
      <c r="A94" s="563"/>
      <c r="B94" s="564"/>
      <c r="C94" s="564"/>
      <c r="D94" s="565"/>
      <c r="E94" s="486"/>
      <c r="F94" s="487"/>
      <c r="G94" s="487"/>
      <c r="H94" s="487"/>
      <c r="I94" s="488"/>
      <c r="J94" s="489"/>
      <c r="K94" s="490"/>
      <c r="L94" s="490"/>
      <c r="M94" s="490"/>
      <c r="N94" s="490"/>
      <c r="O94" s="490"/>
      <c r="P94" s="490"/>
      <c r="Q94" s="490"/>
      <c r="R94" s="490"/>
      <c r="S94" s="490"/>
      <c r="T94" s="490"/>
      <c r="U94" s="490"/>
      <c r="V94" s="490"/>
      <c r="W94" s="490"/>
      <c r="X94" s="490"/>
      <c r="Y94" s="491"/>
      <c r="Z94" s="597"/>
      <c r="AA94" s="587"/>
      <c r="AB94" s="587"/>
      <c r="AC94" s="587"/>
      <c r="AD94" s="587"/>
      <c r="AE94" s="587"/>
      <c r="AF94" s="588"/>
      <c r="AG94" s="597"/>
      <c r="AH94" s="587"/>
      <c r="AI94" s="587"/>
      <c r="AJ94" s="587"/>
      <c r="AK94" s="587"/>
      <c r="AL94" s="587"/>
      <c r="AM94" s="588"/>
    </row>
    <row r="95" spans="1:42" ht="9.75" customHeight="1" x14ac:dyDescent="0.15">
      <c r="A95" s="563"/>
      <c r="B95" s="564"/>
      <c r="C95" s="564"/>
      <c r="D95" s="565"/>
      <c r="E95" s="518"/>
      <c r="F95" s="519"/>
      <c r="G95" s="519"/>
      <c r="H95" s="519"/>
      <c r="I95" s="520"/>
      <c r="J95" s="575"/>
      <c r="K95" s="576"/>
      <c r="L95" s="576"/>
      <c r="M95" s="576"/>
      <c r="N95" s="576"/>
      <c r="O95" s="576"/>
      <c r="P95" s="576"/>
      <c r="Q95" s="576"/>
      <c r="R95" s="576"/>
      <c r="S95" s="576"/>
      <c r="T95" s="576"/>
      <c r="U95" s="576"/>
      <c r="V95" s="576"/>
      <c r="W95" s="576"/>
      <c r="X95" s="576"/>
      <c r="Y95" s="577"/>
      <c r="Z95" s="625"/>
      <c r="AA95" s="626"/>
      <c r="AB95" s="626"/>
      <c r="AC95" s="626"/>
      <c r="AD95" s="626"/>
      <c r="AE95" s="626"/>
      <c r="AF95" s="627"/>
      <c r="AG95" s="626"/>
      <c r="AH95" s="626"/>
      <c r="AI95" s="626"/>
      <c r="AJ95" s="626"/>
      <c r="AK95" s="626"/>
      <c r="AL95" s="626"/>
      <c r="AM95" s="627"/>
    </row>
    <row r="96" spans="1:42" ht="9.75" customHeight="1" x14ac:dyDescent="0.15">
      <c r="A96" s="563"/>
      <c r="B96" s="564"/>
      <c r="C96" s="564"/>
      <c r="D96" s="565"/>
      <c r="E96" s="486"/>
      <c r="F96" s="487"/>
      <c r="G96" s="487"/>
      <c r="H96" s="487"/>
      <c r="I96" s="488"/>
      <c r="J96" s="489"/>
      <c r="K96" s="490"/>
      <c r="L96" s="490"/>
      <c r="M96" s="490"/>
      <c r="N96" s="490"/>
      <c r="O96" s="490"/>
      <c r="P96" s="490"/>
      <c r="Q96" s="490"/>
      <c r="R96" s="490"/>
      <c r="S96" s="490"/>
      <c r="T96" s="490"/>
      <c r="U96" s="490"/>
      <c r="V96" s="490"/>
      <c r="W96" s="490"/>
      <c r="X96" s="490"/>
      <c r="Y96" s="491"/>
      <c r="Z96" s="597"/>
      <c r="AA96" s="587"/>
      <c r="AB96" s="587"/>
      <c r="AC96" s="587"/>
      <c r="AD96" s="587"/>
      <c r="AE96" s="587"/>
      <c r="AF96" s="588"/>
      <c r="AG96" s="587"/>
      <c r="AH96" s="587"/>
      <c r="AI96" s="587"/>
      <c r="AJ96" s="587"/>
      <c r="AK96" s="587"/>
      <c r="AL96" s="587"/>
      <c r="AM96" s="588"/>
    </row>
    <row r="97" spans="1:42" ht="9.75" customHeight="1" x14ac:dyDescent="0.15">
      <c r="A97" s="563"/>
      <c r="B97" s="564"/>
      <c r="C97" s="564"/>
      <c r="D97" s="565"/>
      <c r="E97" s="486"/>
      <c r="F97" s="487"/>
      <c r="G97" s="487"/>
      <c r="H97" s="487"/>
      <c r="I97" s="488"/>
      <c r="J97" s="489"/>
      <c r="K97" s="490"/>
      <c r="L97" s="490"/>
      <c r="M97" s="490"/>
      <c r="N97" s="490"/>
      <c r="O97" s="490"/>
      <c r="P97" s="490"/>
      <c r="Q97" s="490"/>
      <c r="R97" s="490"/>
      <c r="S97" s="490"/>
      <c r="T97" s="490"/>
      <c r="U97" s="490"/>
      <c r="V97" s="490"/>
      <c r="W97" s="490"/>
      <c r="X97" s="490"/>
      <c r="Y97" s="491"/>
      <c r="Z97" s="597"/>
      <c r="AA97" s="587"/>
      <c r="AB97" s="587"/>
      <c r="AC97" s="587"/>
      <c r="AD97" s="587"/>
      <c r="AE97" s="587"/>
      <c r="AF97" s="588"/>
      <c r="AG97" s="597"/>
      <c r="AH97" s="587"/>
      <c r="AI97" s="587"/>
      <c r="AJ97" s="587"/>
      <c r="AK97" s="587"/>
      <c r="AL97" s="587"/>
      <c r="AM97" s="588"/>
    </row>
    <row r="98" spans="1:42" ht="9.75" customHeight="1" x14ac:dyDescent="0.15">
      <c r="A98" s="563"/>
      <c r="B98" s="564"/>
      <c r="C98" s="564"/>
      <c r="D98" s="565"/>
      <c r="E98" s="486"/>
      <c r="F98" s="487"/>
      <c r="G98" s="487"/>
      <c r="H98" s="487"/>
      <c r="I98" s="488"/>
      <c r="J98" s="489"/>
      <c r="K98" s="490"/>
      <c r="L98" s="490"/>
      <c r="M98" s="490"/>
      <c r="N98" s="490"/>
      <c r="O98" s="490"/>
      <c r="P98" s="490"/>
      <c r="Q98" s="490"/>
      <c r="R98" s="490"/>
      <c r="S98" s="490"/>
      <c r="T98" s="490"/>
      <c r="U98" s="490"/>
      <c r="V98" s="490"/>
      <c r="W98" s="490"/>
      <c r="X98" s="490"/>
      <c r="Y98" s="491"/>
      <c r="Z98" s="597"/>
      <c r="AA98" s="587"/>
      <c r="AB98" s="587"/>
      <c r="AC98" s="587"/>
      <c r="AD98" s="587"/>
      <c r="AE98" s="587"/>
      <c r="AF98" s="588"/>
      <c r="AG98" s="587"/>
      <c r="AH98" s="587"/>
      <c r="AI98" s="587"/>
      <c r="AJ98" s="587"/>
      <c r="AK98" s="587"/>
      <c r="AL98" s="587"/>
      <c r="AM98" s="588"/>
    </row>
    <row r="99" spans="1:42" ht="9.75" customHeight="1" x14ac:dyDescent="0.15">
      <c r="A99" s="563"/>
      <c r="B99" s="564"/>
      <c r="C99" s="564"/>
      <c r="D99" s="565"/>
      <c r="E99" s="486"/>
      <c r="F99" s="487"/>
      <c r="G99" s="487"/>
      <c r="H99" s="487"/>
      <c r="I99" s="488"/>
      <c r="J99" s="489"/>
      <c r="K99" s="490"/>
      <c r="L99" s="490"/>
      <c r="M99" s="490"/>
      <c r="N99" s="490"/>
      <c r="O99" s="490"/>
      <c r="P99" s="490"/>
      <c r="Q99" s="490"/>
      <c r="R99" s="490"/>
      <c r="S99" s="490"/>
      <c r="T99" s="490"/>
      <c r="U99" s="490"/>
      <c r="V99" s="490"/>
      <c r="W99" s="490"/>
      <c r="X99" s="490"/>
      <c r="Y99" s="491"/>
      <c r="Z99" s="597"/>
      <c r="AA99" s="587"/>
      <c r="AB99" s="587"/>
      <c r="AC99" s="587"/>
      <c r="AD99" s="587"/>
      <c r="AE99" s="587"/>
      <c r="AF99" s="588"/>
      <c r="AG99" s="597"/>
      <c r="AH99" s="587"/>
      <c r="AI99" s="587"/>
      <c r="AJ99" s="587"/>
      <c r="AK99" s="587"/>
      <c r="AL99" s="587"/>
      <c r="AM99" s="588"/>
    </row>
    <row r="100" spans="1:42" ht="9.75" customHeight="1" x14ac:dyDescent="0.15">
      <c r="A100" s="563"/>
      <c r="B100" s="564"/>
      <c r="C100" s="564"/>
      <c r="D100" s="565"/>
      <c r="E100" s="518"/>
      <c r="F100" s="519"/>
      <c r="G100" s="519"/>
      <c r="H100" s="519"/>
      <c r="I100" s="520"/>
      <c r="J100" s="575"/>
      <c r="K100" s="576"/>
      <c r="L100" s="576"/>
      <c r="M100" s="576"/>
      <c r="N100" s="576"/>
      <c r="O100" s="576"/>
      <c r="P100" s="576"/>
      <c r="Q100" s="576"/>
      <c r="R100" s="576"/>
      <c r="S100" s="576"/>
      <c r="T100" s="576"/>
      <c r="U100" s="576"/>
      <c r="V100" s="576"/>
      <c r="W100" s="576"/>
      <c r="X100" s="576"/>
      <c r="Y100" s="577"/>
      <c r="Z100" s="625"/>
      <c r="AA100" s="626"/>
      <c r="AB100" s="626"/>
      <c r="AC100" s="626"/>
      <c r="AD100" s="626"/>
      <c r="AE100" s="626"/>
      <c r="AF100" s="627"/>
      <c r="AG100" s="626"/>
      <c r="AH100" s="626"/>
      <c r="AI100" s="626"/>
      <c r="AJ100" s="626"/>
      <c r="AK100" s="626"/>
      <c r="AL100" s="626"/>
      <c r="AM100" s="627"/>
    </row>
    <row r="101" spans="1:42" ht="9.75" customHeight="1" x14ac:dyDescent="0.15">
      <c r="A101" s="563"/>
      <c r="B101" s="564"/>
      <c r="C101" s="564"/>
      <c r="D101" s="565"/>
      <c r="E101" s="486"/>
      <c r="F101" s="487"/>
      <c r="G101" s="487"/>
      <c r="H101" s="487"/>
      <c r="I101" s="488"/>
      <c r="J101" s="489"/>
      <c r="K101" s="490"/>
      <c r="L101" s="490"/>
      <c r="M101" s="490"/>
      <c r="N101" s="490"/>
      <c r="O101" s="490"/>
      <c r="P101" s="490"/>
      <c r="Q101" s="490"/>
      <c r="R101" s="490"/>
      <c r="S101" s="490"/>
      <c r="T101" s="490"/>
      <c r="U101" s="490"/>
      <c r="V101" s="490"/>
      <c r="W101" s="490"/>
      <c r="X101" s="490"/>
      <c r="Y101" s="491"/>
      <c r="Z101" s="597"/>
      <c r="AA101" s="587"/>
      <c r="AB101" s="587"/>
      <c r="AC101" s="587"/>
      <c r="AD101" s="587"/>
      <c r="AE101" s="587"/>
      <c r="AF101" s="588"/>
      <c r="AG101" s="587"/>
      <c r="AH101" s="587"/>
      <c r="AI101" s="587"/>
      <c r="AJ101" s="587"/>
      <c r="AK101" s="587"/>
      <c r="AL101" s="587"/>
      <c r="AM101" s="588"/>
    </row>
    <row r="102" spans="1:42" ht="9.75" customHeight="1" x14ac:dyDescent="0.15">
      <c r="A102" s="566"/>
      <c r="B102" s="567"/>
      <c r="C102" s="567"/>
      <c r="D102" s="568"/>
      <c r="E102" s="607"/>
      <c r="F102" s="608"/>
      <c r="G102" s="608"/>
      <c r="H102" s="608"/>
      <c r="I102" s="609"/>
      <c r="J102" s="610"/>
      <c r="K102" s="611"/>
      <c r="L102" s="611"/>
      <c r="M102" s="611"/>
      <c r="N102" s="611"/>
      <c r="O102" s="611"/>
      <c r="P102" s="611"/>
      <c r="Q102" s="611"/>
      <c r="R102" s="611"/>
      <c r="S102" s="611"/>
      <c r="T102" s="611"/>
      <c r="U102" s="611"/>
      <c r="V102" s="611"/>
      <c r="W102" s="611"/>
      <c r="X102" s="611"/>
      <c r="Y102" s="612"/>
      <c r="Z102" s="594"/>
      <c r="AA102" s="595"/>
      <c r="AB102" s="595"/>
      <c r="AC102" s="595"/>
      <c r="AD102" s="595"/>
      <c r="AE102" s="595"/>
      <c r="AF102" s="596"/>
      <c r="AG102" s="595"/>
      <c r="AH102" s="595"/>
      <c r="AI102" s="595"/>
      <c r="AJ102" s="595"/>
      <c r="AK102" s="595"/>
      <c r="AL102" s="595"/>
      <c r="AM102" s="596"/>
      <c r="AO102" s="176" t="s">
        <v>265</v>
      </c>
      <c r="AP102" s="277">
        <f>SUM(Z85:AF102)</f>
        <v>0</v>
      </c>
    </row>
    <row r="103" spans="1:42" ht="9.75" customHeight="1" x14ac:dyDescent="0.15">
      <c r="A103" s="563" t="s">
        <v>235</v>
      </c>
      <c r="B103" s="564"/>
      <c r="C103" s="564"/>
      <c r="D103" s="565"/>
      <c r="E103" s="557"/>
      <c r="F103" s="558"/>
      <c r="G103" s="558"/>
      <c r="H103" s="558"/>
      <c r="I103" s="559"/>
      <c r="J103" s="572"/>
      <c r="K103" s="573"/>
      <c r="L103" s="573"/>
      <c r="M103" s="573"/>
      <c r="N103" s="573"/>
      <c r="O103" s="573"/>
      <c r="P103" s="573"/>
      <c r="Q103" s="573"/>
      <c r="R103" s="573"/>
      <c r="S103" s="573"/>
      <c r="T103" s="573"/>
      <c r="U103" s="573"/>
      <c r="V103" s="573"/>
      <c r="W103" s="573"/>
      <c r="X103" s="573"/>
      <c r="Y103" s="574"/>
      <c r="Z103" s="604"/>
      <c r="AA103" s="605"/>
      <c r="AB103" s="605"/>
      <c r="AC103" s="605"/>
      <c r="AD103" s="605"/>
      <c r="AE103" s="605"/>
      <c r="AF103" s="606"/>
      <c r="AG103" s="605"/>
      <c r="AH103" s="605"/>
      <c r="AI103" s="605"/>
      <c r="AJ103" s="605"/>
      <c r="AK103" s="605"/>
      <c r="AL103" s="605"/>
      <c r="AM103" s="606"/>
      <c r="AO103" s="176" t="s">
        <v>264</v>
      </c>
      <c r="AP103" s="277">
        <f>SUM(Z103:AF105)</f>
        <v>0</v>
      </c>
    </row>
    <row r="104" spans="1:42" ht="9.75" customHeight="1" x14ac:dyDescent="0.15">
      <c r="A104" s="563"/>
      <c r="B104" s="564"/>
      <c r="C104" s="564"/>
      <c r="D104" s="565"/>
      <c r="E104" s="486"/>
      <c r="F104" s="487"/>
      <c r="G104" s="487"/>
      <c r="H104" s="487"/>
      <c r="I104" s="488"/>
      <c r="J104" s="489"/>
      <c r="K104" s="490"/>
      <c r="L104" s="490"/>
      <c r="M104" s="490"/>
      <c r="N104" s="490"/>
      <c r="O104" s="490"/>
      <c r="P104" s="490"/>
      <c r="Q104" s="490"/>
      <c r="R104" s="490"/>
      <c r="S104" s="490"/>
      <c r="T104" s="490"/>
      <c r="U104" s="490"/>
      <c r="V104" s="490"/>
      <c r="W104" s="490"/>
      <c r="X104" s="490"/>
      <c r="Y104" s="491"/>
      <c r="Z104" s="597"/>
      <c r="AA104" s="587"/>
      <c r="AB104" s="587"/>
      <c r="AC104" s="587"/>
      <c r="AD104" s="587"/>
      <c r="AE104" s="587"/>
      <c r="AF104" s="588"/>
      <c r="AG104" s="587"/>
      <c r="AH104" s="587"/>
      <c r="AI104" s="587"/>
      <c r="AJ104" s="587"/>
      <c r="AK104" s="587"/>
      <c r="AL104" s="587"/>
      <c r="AM104" s="588"/>
      <c r="AO104" s="176" t="s">
        <v>268</v>
      </c>
      <c r="AP104" s="277">
        <f>AP102-AG106</f>
        <v>0</v>
      </c>
    </row>
    <row r="105" spans="1:42" ht="9.75" customHeight="1" thickBot="1" x14ac:dyDescent="0.2">
      <c r="A105" s="732"/>
      <c r="B105" s="733"/>
      <c r="C105" s="733"/>
      <c r="D105" s="734"/>
      <c r="E105" s="607"/>
      <c r="F105" s="608"/>
      <c r="G105" s="608"/>
      <c r="H105" s="608"/>
      <c r="I105" s="609"/>
      <c r="J105" s="610"/>
      <c r="K105" s="611"/>
      <c r="L105" s="611"/>
      <c r="M105" s="611"/>
      <c r="N105" s="611"/>
      <c r="O105" s="611"/>
      <c r="P105" s="611"/>
      <c r="Q105" s="611"/>
      <c r="R105" s="611"/>
      <c r="S105" s="611"/>
      <c r="T105" s="611"/>
      <c r="U105" s="611"/>
      <c r="V105" s="611"/>
      <c r="W105" s="611"/>
      <c r="X105" s="611"/>
      <c r="Y105" s="612"/>
      <c r="Z105" s="594"/>
      <c r="AA105" s="595"/>
      <c r="AB105" s="595"/>
      <c r="AC105" s="595"/>
      <c r="AD105" s="595"/>
      <c r="AE105" s="595"/>
      <c r="AF105" s="596"/>
      <c r="AG105" s="595"/>
      <c r="AH105" s="595"/>
      <c r="AI105" s="595"/>
      <c r="AJ105" s="595"/>
      <c r="AK105" s="595"/>
      <c r="AL105" s="595"/>
      <c r="AM105" s="596"/>
    </row>
    <row r="106" spans="1:42" ht="20.25" customHeight="1" thickTop="1" x14ac:dyDescent="0.15">
      <c r="A106" s="581" t="s">
        <v>208</v>
      </c>
      <c r="B106" s="582"/>
      <c r="C106" s="582"/>
      <c r="D106" s="583"/>
      <c r="E106" s="645" t="str">
        <f>IF(AP86=0,"",AP86)</f>
        <v/>
      </c>
      <c r="F106" s="646"/>
      <c r="G106" s="646"/>
      <c r="H106" s="646"/>
      <c r="I106" s="647"/>
      <c r="J106" s="578" t="s">
        <v>207</v>
      </c>
      <c r="K106" s="579"/>
      <c r="L106" s="579"/>
      <c r="M106" s="580"/>
      <c r="N106" s="581">
        <f>AP102+AP103-AG106</f>
        <v>0</v>
      </c>
      <c r="O106" s="582"/>
      <c r="P106" s="582"/>
      <c r="Q106" s="582"/>
      <c r="R106" s="582"/>
      <c r="S106" s="582"/>
      <c r="T106" s="582"/>
      <c r="U106" s="583"/>
      <c r="V106" s="613" t="s">
        <v>206</v>
      </c>
      <c r="W106" s="614"/>
      <c r="X106" s="614"/>
      <c r="Y106" s="615"/>
      <c r="Z106" s="581">
        <f>SUM(Z85:AF105)</f>
        <v>0</v>
      </c>
      <c r="AA106" s="582"/>
      <c r="AB106" s="582"/>
      <c r="AC106" s="582"/>
      <c r="AD106" s="582"/>
      <c r="AE106" s="582"/>
      <c r="AF106" s="582"/>
      <c r="AG106" s="581">
        <f>SUM(AG85:AM105)</f>
        <v>0</v>
      </c>
      <c r="AH106" s="582"/>
      <c r="AI106" s="582"/>
      <c r="AJ106" s="582"/>
      <c r="AK106" s="582"/>
      <c r="AL106" s="582"/>
      <c r="AM106" s="583"/>
    </row>
    <row r="107" spans="1:42" ht="5.25" customHeight="1" x14ac:dyDescent="0.15">
      <c r="A107" s="165"/>
      <c r="B107" s="165"/>
      <c r="C107" s="165"/>
      <c r="D107" s="165"/>
      <c r="E107" s="169"/>
      <c r="F107" s="169"/>
      <c r="G107" s="169"/>
      <c r="H107" s="169"/>
      <c r="I107" s="169"/>
      <c r="J107" s="169"/>
      <c r="K107" s="169"/>
      <c r="L107" s="169"/>
      <c r="M107" s="169"/>
      <c r="N107" s="169"/>
      <c r="O107" s="169"/>
      <c r="P107" s="169"/>
      <c r="Q107" s="169"/>
      <c r="R107" s="169"/>
      <c r="S107" s="169"/>
      <c r="T107" s="169"/>
      <c r="U107" s="169"/>
      <c r="V107" s="169"/>
      <c r="W107" s="169"/>
      <c r="X107" s="169"/>
      <c r="Y107" s="169"/>
      <c r="Z107" s="169"/>
      <c r="AA107" s="169"/>
      <c r="AB107" s="169"/>
      <c r="AC107" s="169"/>
      <c r="AD107" s="169"/>
      <c r="AE107" s="169"/>
      <c r="AF107" s="169"/>
      <c r="AG107" s="169"/>
      <c r="AH107" s="169"/>
      <c r="AI107" s="169"/>
      <c r="AJ107" s="169"/>
      <c r="AK107" s="169"/>
      <c r="AL107" s="169"/>
      <c r="AM107" s="169"/>
    </row>
    <row r="108" spans="1:42" ht="18" customHeight="1" x14ac:dyDescent="0.15">
      <c r="A108" s="170" t="s">
        <v>99</v>
      </c>
      <c r="B108" s="165"/>
      <c r="C108" s="165"/>
      <c r="D108" s="165"/>
      <c r="E108" s="165"/>
      <c r="F108" s="165"/>
      <c r="G108" s="165"/>
      <c r="H108" s="165"/>
      <c r="I108" s="165"/>
      <c r="J108" s="165"/>
      <c r="K108" s="165"/>
      <c r="L108" s="165"/>
      <c r="M108" s="165"/>
      <c r="N108" s="165"/>
      <c r="O108" s="165"/>
      <c r="P108" s="165"/>
      <c r="Q108" s="165"/>
      <c r="R108" s="165"/>
      <c r="S108" s="165"/>
      <c r="T108" s="165"/>
      <c r="U108" s="165"/>
      <c r="V108" s="165"/>
      <c r="W108" s="165"/>
      <c r="X108" s="165"/>
      <c r="Y108" s="165"/>
      <c r="Z108" s="165"/>
      <c r="AA108" s="165"/>
      <c r="AB108" s="165"/>
      <c r="AC108" s="165"/>
      <c r="AD108" s="165"/>
      <c r="AE108" s="165"/>
      <c r="AF108" s="165"/>
      <c r="AG108" s="165"/>
      <c r="AH108" s="165"/>
      <c r="AI108" s="165"/>
      <c r="AJ108" s="165"/>
    </row>
    <row r="109" spans="1:42" ht="24" customHeight="1" x14ac:dyDescent="0.15">
      <c r="A109" s="554" t="s">
        <v>164</v>
      </c>
      <c r="B109" s="555"/>
      <c r="C109" s="555"/>
      <c r="D109" s="556"/>
      <c r="E109" s="554" t="s">
        <v>43</v>
      </c>
      <c r="F109" s="555"/>
      <c r="G109" s="555"/>
      <c r="H109" s="555"/>
      <c r="I109" s="556"/>
      <c r="J109" s="554" t="s">
        <v>165</v>
      </c>
      <c r="K109" s="555"/>
      <c r="L109" s="555"/>
      <c r="M109" s="555"/>
      <c r="N109" s="555"/>
      <c r="O109" s="555"/>
      <c r="P109" s="555"/>
      <c r="Q109" s="555"/>
      <c r="R109" s="555"/>
      <c r="S109" s="555"/>
      <c r="T109" s="555"/>
      <c r="U109" s="555"/>
      <c r="V109" s="555"/>
      <c r="W109" s="555"/>
      <c r="X109" s="555"/>
      <c r="Y109" s="556"/>
      <c r="Z109" s="554" t="s">
        <v>197</v>
      </c>
      <c r="AA109" s="555"/>
      <c r="AB109" s="555"/>
      <c r="AC109" s="555"/>
      <c r="AD109" s="555"/>
      <c r="AE109" s="555"/>
      <c r="AF109" s="556"/>
      <c r="AG109" s="584" t="s">
        <v>200</v>
      </c>
      <c r="AH109" s="585"/>
      <c r="AI109" s="585"/>
      <c r="AJ109" s="585"/>
      <c r="AK109" s="585"/>
      <c r="AL109" s="585"/>
      <c r="AM109" s="586"/>
      <c r="AO109" s="168" t="s">
        <v>195</v>
      </c>
      <c r="AP109" s="168" t="e">
        <f>VLOOKUP(L5,計算用!$A$2:$C$36,3,FALSE)*1000</f>
        <v>#N/A</v>
      </c>
    </row>
    <row r="110" spans="1:42" ht="9.75" customHeight="1" x14ac:dyDescent="0.15">
      <c r="A110" s="636"/>
      <c r="B110" s="637"/>
      <c r="C110" s="637"/>
      <c r="D110" s="638"/>
      <c r="E110" s="557"/>
      <c r="F110" s="558"/>
      <c r="G110" s="558"/>
      <c r="H110" s="558"/>
      <c r="I110" s="559"/>
      <c r="J110" s="572"/>
      <c r="K110" s="573"/>
      <c r="L110" s="573"/>
      <c r="M110" s="573"/>
      <c r="N110" s="573"/>
      <c r="O110" s="573"/>
      <c r="P110" s="573"/>
      <c r="Q110" s="573"/>
      <c r="R110" s="573"/>
      <c r="S110" s="573"/>
      <c r="T110" s="573"/>
      <c r="U110" s="573"/>
      <c r="V110" s="573"/>
      <c r="W110" s="573"/>
      <c r="X110" s="573"/>
      <c r="Y110" s="574"/>
      <c r="Z110" s="604"/>
      <c r="AA110" s="605"/>
      <c r="AB110" s="605"/>
      <c r="AC110" s="605"/>
      <c r="AD110" s="605"/>
      <c r="AE110" s="605"/>
      <c r="AF110" s="606"/>
      <c r="AG110" s="605"/>
      <c r="AH110" s="605"/>
      <c r="AI110" s="605"/>
      <c r="AJ110" s="605"/>
      <c r="AK110" s="605"/>
      <c r="AL110" s="605"/>
      <c r="AM110" s="606"/>
      <c r="AO110" s="168" t="s">
        <v>75</v>
      </c>
      <c r="AP110" s="168">
        <f>IF(OR(AP5=1,AP5=3,AP5=6),AG5,1)</f>
        <v>1</v>
      </c>
    </row>
    <row r="111" spans="1:42" ht="9.75" customHeight="1" x14ac:dyDescent="0.15">
      <c r="A111" s="639"/>
      <c r="B111" s="640"/>
      <c r="C111" s="640"/>
      <c r="D111" s="641"/>
      <c r="E111" s="486"/>
      <c r="F111" s="487"/>
      <c r="G111" s="487"/>
      <c r="H111" s="487"/>
      <c r="I111" s="488"/>
      <c r="J111" s="489"/>
      <c r="K111" s="490"/>
      <c r="L111" s="490"/>
      <c r="M111" s="490"/>
      <c r="N111" s="490"/>
      <c r="O111" s="490"/>
      <c r="P111" s="490"/>
      <c r="Q111" s="490"/>
      <c r="R111" s="490"/>
      <c r="S111" s="490"/>
      <c r="T111" s="490"/>
      <c r="U111" s="490"/>
      <c r="V111" s="490"/>
      <c r="W111" s="490"/>
      <c r="X111" s="490"/>
      <c r="Y111" s="491"/>
      <c r="Z111" s="597"/>
      <c r="AA111" s="587"/>
      <c r="AB111" s="587"/>
      <c r="AC111" s="587"/>
      <c r="AD111" s="587"/>
      <c r="AE111" s="587"/>
      <c r="AF111" s="588"/>
      <c r="AG111" s="587"/>
      <c r="AH111" s="587"/>
      <c r="AI111" s="587"/>
      <c r="AJ111" s="587"/>
      <c r="AK111" s="587"/>
      <c r="AL111" s="587"/>
      <c r="AM111" s="588"/>
      <c r="AO111" s="168" t="s">
        <v>196</v>
      </c>
      <c r="AP111" s="168" t="str">
        <f>IFERROR(AP109*AP110,"")</f>
        <v/>
      </c>
    </row>
    <row r="112" spans="1:42" ht="9.75" customHeight="1" x14ac:dyDescent="0.15">
      <c r="A112" s="639"/>
      <c r="B112" s="640"/>
      <c r="C112" s="640"/>
      <c r="D112" s="641"/>
      <c r="E112" s="486"/>
      <c r="F112" s="487"/>
      <c r="G112" s="487"/>
      <c r="H112" s="487"/>
      <c r="I112" s="488"/>
      <c r="J112" s="489"/>
      <c r="K112" s="490"/>
      <c r="L112" s="490"/>
      <c r="M112" s="490"/>
      <c r="N112" s="490"/>
      <c r="O112" s="490"/>
      <c r="P112" s="490"/>
      <c r="Q112" s="490"/>
      <c r="R112" s="490"/>
      <c r="S112" s="490"/>
      <c r="T112" s="490"/>
      <c r="U112" s="490"/>
      <c r="V112" s="490"/>
      <c r="W112" s="490"/>
      <c r="X112" s="490"/>
      <c r="Y112" s="491"/>
      <c r="Z112" s="597"/>
      <c r="AA112" s="587"/>
      <c r="AB112" s="587"/>
      <c r="AC112" s="587"/>
      <c r="AD112" s="587"/>
      <c r="AE112" s="587"/>
      <c r="AF112" s="588"/>
      <c r="AG112" s="587"/>
      <c r="AH112" s="587"/>
      <c r="AI112" s="587"/>
      <c r="AJ112" s="587"/>
      <c r="AK112" s="587"/>
      <c r="AL112" s="587"/>
      <c r="AM112" s="588"/>
    </row>
    <row r="113" spans="1:42" ht="9.75" customHeight="1" x14ac:dyDescent="0.15">
      <c r="A113" s="639"/>
      <c r="B113" s="640"/>
      <c r="C113" s="640"/>
      <c r="D113" s="641"/>
      <c r="E113" s="486"/>
      <c r="F113" s="487"/>
      <c r="G113" s="487"/>
      <c r="H113" s="487"/>
      <c r="I113" s="488"/>
      <c r="J113" s="489"/>
      <c r="K113" s="490"/>
      <c r="L113" s="490"/>
      <c r="M113" s="490"/>
      <c r="N113" s="490"/>
      <c r="O113" s="490"/>
      <c r="P113" s="490"/>
      <c r="Q113" s="490"/>
      <c r="R113" s="490"/>
      <c r="S113" s="490"/>
      <c r="T113" s="490"/>
      <c r="U113" s="490"/>
      <c r="V113" s="490"/>
      <c r="W113" s="490"/>
      <c r="X113" s="490"/>
      <c r="Y113" s="491"/>
      <c r="Z113" s="597"/>
      <c r="AA113" s="587"/>
      <c r="AB113" s="587"/>
      <c r="AC113" s="587"/>
      <c r="AD113" s="587"/>
      <c r="AE113" s="587"/>
      <c r="AF113" s="588"/>
      <c r="AG113" s="587"/>
      <c r="AH113" s="587"/>
      <c r="AI113" s="587"/>
      <c r="AJ113" s="587"/>
      <c r="AK113" s="587"/>
      <c r="AL113" s="587"/>
      <c r="AM113" s="588"/>
    </row>
    <row r="114" spans="1:42" ht="9.75" customHeight="1" thickBot="1" x14ac:dyDescent="0.2">
      <c r="A114" s="642"/>
      <c r="B114" s="643"/>
      <c r="C114" s="643"/>
      <c r="D114" s="644"/>
      <c r="E114" s="607"/>
      <c r="F114" s="608"/>
      <c r="G114" s="608"/>
      <c r="H114" s="608"/>
      <c r="I114" s="609"/>
      <c r="J114" s="610"/>
      <c r="K114" s="611"/>
      <c r="L114" s="611"/>
      <c r="M114" s="611"/>
      <c r="N114" s="611"/>
      <c r="O114" s="611"/>
      <c r="P114" s="611"/>
      <c r="Q114" s="611"/>
      <c r="R114" s="611"/>
      <c r="S114" s="611"/>
      <c r="T114" s="611"/>
      <c r="U114" s="611"/>
      <c r="V114" s="611"/>
      <c r="W114" s="611"/>
      <c r="X114" s="611"/>
      <c r="Y114" s="612"/>
      <c r="Z114" s="594"/>
      <c r="AA114" s="595"/>
      <c r="AB114" s="595"/>
      <c r="AC114" s="595"/>
      <c r="AD114" s="595"/>
      <c r="AE114" s="595"/>
      <c r="AF114" s="596"/>
      <c r="AG114" s="595"/>
      <c r="AH114" s="595"/>
      <c r="AI114" s="595"/>
      <c r="AJ114" s="595"/>
      <c r="AK114" s="595"/>
      <c r="AL114" s="595"/>
      <c r="AM114" s="596"/>
    </row>
    <row r="115" spans="1:42" ht="20.25" customHeight="1" thickTop="1" x14ac:dyDescent="0.15">
      <c r="A115" s="581" t="s">
        <v>208</v>
      </c>
      <c r="B115" s="582"/>
      <c r="C115" s="582"/>
      <c r="D115" s="583"/>
      <c r="E115" s="645" t="str">
        <f>IF(AP111=0,"",AP111)</f>
        <v/>
      </c>
      <c r="F115" s="646"/>
      <c r="G115" s="646"/>
      <c r="H115" s="646"/>
      <c r="I115" s="647"/>
      <c r="J115" s="578" t="s">
        <v>207</v>
      </c>
      <c r="K115" s="579"/>
      <c r="L115" s="579"/>
      <c r="M115" s="580"/>
      <c r="N115" s="581">
        <f>Z115-AG115</f>
        <v>0</v>
      </c>
      <c r="O115" s="582"/>
      <c r="P115" s="582"/>
      <c r="Q115" s="582"/>
      <c r="R115" s="582"/>
      <c r="S115" s="582"/>
      <c r="T115" s="582"/>
      <c r="U115" s="583"/>
      <c r="V115" s="613" t="s">
        <v>206</v>
      </c>
      <c r="W115" s="614"/>
      <c r="X115" s="614"/>
      <c r="Y115" s="615"/>
      <c r="Z115" s="581">
        <f>SUM(Z110:AF114)</f>
        <v>0</v>
      </c>
      <c r="AA115" s="582"/>
      <c r="AB115" s="582"/>
      <c r="AC115" s="582"/>
      <c r="AD115" s="582"/>
      <c r="AE115" s="582"/>
      <c r="AF115" s="582"/>
      <c r="AG115" s="581">
        <f>SUM(AG110:AM114)</f>
        <v>0</v>
      </c>
      <c r="AH115" s="582"/>
      <c r="AI115" s="582"/>
      <c r="AJ115" s="582"/>
      <c r="AK115" s="582"/>
      <c r="AL115" s="582"/>
      <c r="AM115" s="583"/>
    </row>
    <row r="116" spans="1:42" ht="5.25" customHeight="1" x14ac:dyDescent="0.15">
      <c r="A116" s="165"/>
      <c r="B116" s="165"/>
      <c r="C116" s="165"/>
      <c r="D116" s="165"/>
      <c r="E116" s="169"/>
      <c r="F116" s="169"/>
      <c r="G116" s="169"/>
      <c r="H116" s="169"/>
      <c r="I116" s="169"/>
      <c r="J116" s="169"/>
      <c r="K116" s="169"/>
      <c r="L116" s="169"/>
      <c r="M116" s="169"/>
      <c r="N116" s="169"/>
      <c r="O116" s="169"/>
      <c r="P116" s="169"/>
      <c r="Q116" s="169"/>
      <c r="R116" s="169"/>
      <c r="S116" s="169"/>
      <c r="T116" s="169"/>
      <c r="U116" s="169"/>
      <c r="V116" s="169"/>
      <c r="W116" s="169"/>
      <c r="X116" s="169"/>
      <c r="Y116" s="169"/>
      <c r="Z116" s="169"/>
      <c r="AA116" s="169"/>
      <c r="AB116" s="169"/>
      <c r="AC116" s="169"/>
      <c r="AD116" s="169"/>
      <c r="AE116" s="169"/>
      <c r="AF116" s="169"/>
      <c r="AG116" s="169"/>
      <c r="AH116" s="169"/>
      <c r="AI116" s="169"/>
      <c r="AJ116" s="169"/>
      <c r="AK116" s="169"/>
      <c r="AL116" s="169"/>
      <c r="AM116" s="169"/>
    </row>
    <row r="117" spans="1:42" ht="18" customHeight="1" x14ac:dyDescent="0.15">
      <c r="A117" s="171" t="s">
        <v>153</v>
      </c>
      <c r="B117" s="165"/>
      <c r="C117" s="165"/>
      <c r="D117" s="165"/>
      <c r="E117" s="165"/>
      <c r="F117" s="165"/>
      <c r="G117" s="165"/>
      <c r="H117" s="165"/>
      <c r="I117" s="165"/>
      <c r="J117" s="165"/>
      <c r="K117" s="165"/>
      <c r="L117" s="165"/>
      <c r="M117" s="165"/>
      <c r="N117" s="165"/>
      <c r="O117" s="165"/>
      <c r="P117" s="165"/>
      <c r="Q117" s="165"/>
      <c r="R117" s="165"/>
      <c r="S117" s="165"/>
      <c r="T117" s="165"/>
      <c r="U117" s="165"/>
      <c r="V117" s="165"/>
      <c r="W117" s="165"/>
      <c r="X117" s="165"/>
      <c r="Y117" s="165"/>
      <c r="Z117" s="165"/>
      <c r="AA117" s="165"/>
      <c r="AB117" s="165"/>
      <c r="AC117" s="165"/>
      <c r="AD117" s="165"/>
      <c r="AE117" s="165"/>
      <c r="AF117" s="165"/>
      <c r="AG117" s="165"/>
      <c r="AH117" s="165"/>
      <c r="AI117" s="165"/>
      <c r="AJ117" s="165"/>
    </row>
    <row r="118" spans="1:42" ht="24.75" customHeight="1" x14ac:dyDescent="0.15">
      <c r="A118" s="554" t="s">
        <v>164</v>
      </c>
      <c r="B118" s="555"/>
      <c r="C118" s="555"/>
      <c r="D118" s="556"/>
      <c r="E118" s="554" t="s">
        <v>43</v>
      </c>
      <c r="F118" s="555"/>
      <c r="G118" s="555"/>
      <c r="H118" s="555"/>
      <c r="I118" s="556"/>
      <c r="J118" s="554" t="s">
        <v>165</v>
      </c>
      <c r="K118" s="555"/>
      <c r="L118" s="555"/>
      <c r="M118" s="555"/>
      <c r="N118" s="555"/>
      <c r="O118" s="555"/>
      <c r="P118" s="555"/>
      <c r="Q118" s="555"/>
      <c r="R118" s="555"/>
      <c r="S118" s="555"/>
      <c r="T118" s="555"/>
      <c r="U118" s="555"/>
      <c r="V118" s="555"/>
      <c r="W118" s="555"/>
      <c r="X118" s="555"/>
      <c r="Y118" s="556"/>
      <c r="Z118" s="554" t="s">
        <v>197</v>
      </c>
      <c r="AA118" s="555"/>
      <c r="AB118" s="555"/>
      <c r="AC118" s="555"/>
      <c r="AD118" s="555"/>
      <c r="AE118" s="555"/>
      <c r="AF118" s="556"/>
      <c r="AG118" s="584" t="s">
        <v>200</v>
      </c>
      <c r="AH118" s="585"/>
      <c r="AI118" s="585"/>
      <c r="AJ118" s="585"/>
      <c r="AK118" s="585"/>
      <c r="AL118" s="585"/>
      <c r="AM118" s="586"/>
      <c r="AO118" s="168" t="s">
        <v>195</v>
      </c>
      <c r="AP118" s="168" t="e">
        <f>VLOOKUP(L5,計算用!$A$2:$D$36,4,FALSE)*1000</f>
        <v>#N/A</v>
      </c>
    </row>
    <row r="119" spans="1:42" ht="9.75" customHeight="1" x14ac:dyDescent="0.15">
      <c r="A119" s="636"/>
      <c r="B119" s="637"/>
      <c r="C119" s="637"/>
      <c r="D119" s="638"/>
      <c r="E119" s="557"/>
      <c r="F119" s="558"/>
      <c r="G119" s="558"/>
      <c r="H119" s="558"/>
      <c r="I119" s="559"/>
      <c r="J119" s="601"/>
      <c r="K119" s="602"/>
      <c r="L119" s="602"/>
      <c r="M119" s="602"/>
      <c r="N119" s="602"/>
      <c r="O119" s="602"/>
      <c r="P119" s="602"/>
      <c r="Q119" s="602"/>
      <c r="R119" s="602"/>
      <c r="S119" s="602"/>
      <c r="T119" s="602"/>
      <c r="U119" s="602"/>
      <c r="V119" s="602"/>
      <c r="W119" s="602"/>
      <c r="X119" s="602"/>
      <c r="Y119" s="603"/>
      <c r="Z119" s="604"/>
      <c r="AA119" s="605"/>
      <c r="AB119" s="605"/>
      <c r="AC119" s="605"/>
      <c r="AD119" s="605"/>
      <c r="AE119" s="605"/>
      <c r="AF119" s="606"/>
      <c r="AG119" s="605"/>
      <c r="AH119" s="605"/>
      <c r="AI119" s="605"/>
      <c r="AJ119" s="605"/>
      <c r="AK119" s="605"/>
      <c r="AL119" s="605"/>
      <c r="AM119" s="606"/>
      <c r="AO119" s="168" t="s">
        <v>75</v>
      </c>
      <c r="AP119" s="168">
        <f>IF(OR(AP5=1,AP5=3,AP5=6),AG5,1)</f>
        <v>1</v>
      </c>
    </row>
    <row r="120" spans="1:42" ht="9.75" customHeight="1" x14ac:dyDescent="0.15">
      <c r="A120" s="639"/>
      <c r="B120" s="640"/>
      <c r="C120" s="640"/>
      <c r="D120" s="641"/>
      <c r="E120" s="486"/>
      <c r="F120" s="487"/>
      <c r="G120" s="487"/>
      <c r="H120" s="487"/>
      <c r="I120" s="488"/>
      <c r="J120" s="598"/>
      <c r="K120" s="599"/>
      <c r="L120" s="599"/>
      <c r="M120" s="599"/>
      <c r="N120" s="599"/>
      <c r="O120" s="599"/>
      <c r="P120" s="599"/>
      <c r="Q120" s="599"/>
      <c r="R120" s="599"/>
      <c r="S120" s="599"/>
      <c r="T120" s="599"/>
      <c r="U120" s="599"/>
      <c r="V120" s="599"/>
      <c r="W120" s="599"/>
      <c r="X120" s="599"/>
      <c r="Y120" s="600"/>
      <c r="Z120" s="597"/>
      <c r="AA120" s="587"/>
      <c r="AB120" s="587"/>
      <c r="AC120" s="587"/>
      <c r="AD120" s="587"/>
      <c r="AE120" s="587"/>
      <c r="AF120" s="588"/>
      <c r="AG120" s="587"/>
      <c r="AH120" s="587"/>
      <c r="AI120" s="587"/>
      <c r="AJ120" s="587"/>
      <c r="AK120" s="587"/>
      <c r="AL120" s="587"/>
      <c r="AM120" s="588"/>
      <c r="AO120" s="168" t="s">
        <v>196</v>
      </c>
      <c r="AP120" s="168" t="str">
        <f>IFERROR(AP118*AP119,"")</f>
        <v/>
      </c>
    </row>
    <row r="121" spans="1:42" ht="9.75" customHeight="1" x14ac:dyDescent="0.15">
      <c r="A121" s="639"/>
      <c r="B121" s="640"/>
      <c r="C121" s="640"/>
      <c r="D121" s="641"/>
      <c r="E121" s="486"/>
      <c r="F121" s="487"/>
      <c r="G121" s="487"/>
      <c r="H121" s="487"/>
      <c r="I121" s="488"/>
      <c r="J121" s="598"/>
      <c r="K121" s="599"/>
      <c r="L121" s="599"/>
      <c r="M121" s="599"/>
      <c r="N121" s="599"/>
      <c r="O121" s="599"/>
      <c r="P121" s="599"/>
      <c r="Q121" s="599"/>
      <c r="R121" s="599"/>
      <c r="S121" s="599"/>
      <c r="T121" s="599"/>
      <c r="U121" s="599"/>
      <c r="V121" s="599"/>
      <c r="W121" s="599"/>
      <c r="X121" s="599"/>
      <c r="Y121" s="600"/>
      <c r="Z121" s="597"/>
      <c r="AA121" s="587"/>
      <c r="AB121" s="587"/>
      <c r="AC121" s="587"/>
      <c r="AD121" s="587"/>
      <c r="AE121" s="587"/>
      <c r="AF121" s="588"/>
      <c r="AG121" s="587"/>
      <c r="AH121" s="587"/>
      <c r="AI121" s="587"/>
      <c r="AJ121" s="587"/>
      <c r="AK121" s="587"/>
      <c r="AL121" s="587"/>
      <c r="AM121" s="588"/>
    </row>
    <row r="122" spans="1:42" ht="9.75" customHeight="1" x14ac:dyDescent="0.15">
      <c r="A122" s="639"/>
      <c r="B122" s="640"/>
      <c r="C122" s="640"/>
      <c r="D122" s="641"/>
      <c r="E122" s="486"/>
      <c r="F122" s="487"/>
      <c r="G122" s="487"/>
      <c r="H122" s="487"/>
      <c r="I122" s="488"/>
      <c r="J122" s="598"/>
      <c r="K122" s="599"/>
      <c r="L122" s="599"/>
      <c r="M122" s="599"/>
      <c r="N122" s="599"/>
      <c r="O122" s="599"/>
      <c r="P122" s="599"/>
      <c r="Q122" s="599"/>
      <c r="R122" s="599"/>
      <c r="S122" s="599"/>
      <c r="T122" s="599"/>
      <c r="U122" s="599"/>
      <c r="V122" s="599"/>
      <c r="W122" s="599"/>
      <c r="X122" s="599"/>
      <c r="Y122" s="600"/>
      <c r="Z122" s="597"/>
      <c r="AA122" s="587"/>
      <c r="AB122" s="587"/>
      <c r="AC122" s="587"/>
      <c r="AD122" s="587"/>
      <c r="AE122" s="587"/>
      <c r="AF122" s="588"/>
      <c r="AG122" s="587"/>
      <c r="AH122" s="587"/>
      <c r="AI122" s="587"/>
      <c r="AJ122" s="587"/>
      <c r="AK122" s="587"/>
      <c r="AL122" s="587"/>
      <c r="AM122" s="588"/>
    </row>
    <row r="123" spans="1:42" ht="9.75" customHeight="1" thickBot="1" x14ac:dyDescent="0.2">
      <c r="A123" s="642"/>
      <c r="B123" s="643"/>
      <c r="C123" s="643"/>
      <c r="D123" s="644"/>
      <c r="E123" s="607"/>
      <c r="F123" s="608"/>
      <c r="G123" s="608"/>
      <c r="H123" s="608"/>
      <c r="I123" s="609"/>
      <c r="J123" s="591"/>
      <c r="K123" s="592"/>
      <c r="L123" s="592"/>
      <c r="M123" s="592"/>
      <c r="N123" s="592"/>
      <c r="O123" s="592"/>
      <c r="P123" s="592"/>
      <c r="Q123" s="592"/>
      <c r="R123" s="592"/>
      <c r="S123" s="592"/>
      <c r="T123" s="592"/>
      <c r="U123" s="592"/>
      <c r="V123" s="592"/>
      <c r="W123" s="592"/>
      <c r="X123" s="592"/>
      <c r="Y123" s="593"/>
      <c r="Z123" s="594"/>
      <c r="AA123" s="595"/>
      <c r="AB123" s="595"/>
      <c r="AC123" s="595"/>
      <c r="AD123" s="595"/>
      <c r="AE123" s="595"/>
      <c r="AF123" s="596"/>
      <c r="AG123" s="595"/>
      <c r="AH123" s="595"/>
      <c r="AI123" s="595"/>
      <c r="AJ123" s="595"/>
      <c r="AK123" s="595"/>
      <c r="AL123" s="595"/>
      <c r="AM123" s="596"/>
    </row>
    <row r="124" spans="1:42" ht="20.25" customHeight="1" thickTop="1" x14ac:dyDescent="0.15">
      <c r="A124" s="581" t="s">
        <v>208</v>
      </c>
      <c r="B124" s="582"/>
      <c r="C124" s="582"/>
      <c r="D124" s="583"/>
      <c r="E124" s="645" t="str">
        <f>IF(AP120=0,"",AP120)</f>
        <v/>
      </c>
      <c r="F124" s="646"/>
      <c r="G124" s="646"/>
      <c r="H124" s="646"/>
      <c r="I124" s="647"/>
      <c r="J124" s="578" t="s">
        <v>207</v>
      </c>
      <c r="K124" s="579"/>
      <c r="L124" s="579"/>
      <c r="M124" s="580"/>
      <c r="N124" s="581">
        <f>Z124-AG124</f>
        <v>0</v>
      </c>
      <c r="O124" s="582"/>
      <c r="P124" s="582"/>
      <c r="Q124" s="582"/>
      <c r="R124" s="582"/>
      <c r="S124" s="582"/>
      <c r="T124" s="582"/>
      <c r="U124" s="583"/>
      <c r="V124" s="613" t="s">
        <v>206</v>
      </c>
      <c r="W124" s="614"/>
      <c r="X124" s="614"/>
      <c r="Y124" s="615"/>
      <c r="Z124" s="581">
        <f>SUM(Z119:AF123)</f>
        <v>0</v>
      </c>
      <c r="AA124" s="582"/>
      <c r="AB124" s="582"/>
      <c r="AC124" s="582"/>
      <c r="AD124" s="582"/>
      <c r="AE124" s="582"/>
      <c r="AF124" s="582"/>
      <c r="AG124" s="581">
        <f>SUM(AG119:AM123)</f>
        <v>0</v>
      </c>
      <c r="AH124" s="582"/>
      <c r="AI124" s="582"/>
      <c r="AJ124" s="582"/>
      <c r="AK124" s="582"/>
      <c r="AL124" s="582"/>
      <c r="AM124" s="583"/>
    </row>
    <row r="125" spans="1:42" ht="10.5" customHeight="1" thickBot="1" x14ac:dyDescent="0.2">
      <c r="A125" s="172"/>
      <c r="B125" s="172"/>
      <c r="C125" s="172"/>
      <c r="D125" s="172"/>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2"/>
      <c r="AG125" s="172"/>
      <c r="AH125" s="172"/>
      <c r="AI125" s="172"/>
      <c r="AJ125" s="172"/>
      <c r="AK125" s="173"/>
      <c r="AL125" s="173"/>
      <c r="AM125" s="173"/>
    </row>
    <row r="126" spans="1:42" ht="6" customHeight="1" x14ac:dyDescent="0.15">
      <c r="A126" s="165"/>
      <c r="B126" s="165"/>
      <c r="C126" s="165"/>
      <c r="D126" s="165"/>
      <c r="E126" s="165"/>
      <c r="F126" s="165"/>
      <c r="G126" s="165"/>
      <c r="H126" s="165"/>
      <c r="I126" s="165"/>
      <c r="J126" s="165"/>
      <c r="K126" s="165"/>
      <c r="L126" s="165"/>
      <c r="M126" s="165"/>
      <c r="N126" s="165"/>
      <c r="O126" s="165"/>
      <c r="P126" s="165"/>
      <c r="Q126" s="165"/>
      <c r="R126" s="165"/>
      <c r="S126" s="165"/>
      <c r="T126" s="165"/>
      <c r="U126" s="165"/>
      <c r="V126" s="165"/>
      <c r="W126" s="165"/>
      <c r="X126" s="165"/>
      <c r="Y126" s="165"/>
      <c r="Z126" s="165"/>
      <c r="AA126" s="165"/>
      <c r="AB126" s="165"/>
      <c r="AC126" s="165"/>
      <c r="AD126" s="165"/>
      <c r="AE126" s="165"/>
      <c r="AF126" s="165"/>
      <c r="AG126" s="165"/>
      <c r="AH126" s="165"/>
      <c r="AI126" s="165"/>
      <c r="AJ126" s="165"/>
    </row>
    <row r="127" spans="1:42" s="176" customFormat="1" ht="10.5" x14ac:dyDescent="0.15">
      <c r="A127" s="174" t="s">
        <v>44</v>
      </c>
      <c r="B127" s="139"/>
      <c r="C127" s="139"/>
      <c r="D127" s="139"/>
      <c r="E127" s="139"/>
      <c r="F127" s="139"/>
      <c r="G127" s="139"/>
      <c r="H127" s="139"/>
      <c r="I127" s="139"/>
      <c r="J127" s="139"/>
      <c r="K127" s="139"/>
      <c r="L127" s="139"/>
      <c r="M127" s="139"/>
      <c r="N127" s="139"/>
      <c r="O127" s="139"/>
      <c r="P127" s="139"/>
      <c r="Q127" s="139"/>
      <c r="R127" s="139"/>
      <c r="S127" s="139"/>
      <c r="T127" s="139"/>
      <c r="U127" s="139"/>
      <c r="V127" s="139"/>
      <c r="W127" s="139"/>
      <c r="X127" s="139"/>
      <c r="Y127" s="139"/>
      <c r="Z127" s="139"/>
      <c r="AA127" s="139"/>
      <c r="AB127" s="139"/>
      <c r="AC127" s="139"/>
      <c r="AD127" s="139"/>
      <c r="AE127" s="139"/>
      <c r="AF127" s="139"/>
      <c r="AG127" s="139"/>
      <c r="AH127" s="139"/>
      <c r="AI127" s="139"/>
      <c r="AJ127" s="139"/>
      <c r="AK127" s="175"/>
      <c r="AL127" s="175"/>
      <c r="AM127" s="175"/>
    </row>
    <row r="128" spans="1:42" s="176" customFormat="1" ht="5.25" customHeight="1" x14ac:dyDescent="0.15">
      <c r="A128" s="174"/>
      <c r="B128" s="139"/>
      <c r="C128" s="139"/>
      <c r="D128" s="139"/>
      <c r="E128" s="139"/>
      <c r="F128" s="139"/>
      <c r="G128" s="139"/>
      <c r="H128" s="139"/>
      <c r="I128" s="139"/>
      <c r="J128" s="139"/>
      <c r="K128" s="139"/>
      <c r="L128" s="139"/>
      <c r="M128" s="139"/>
      <c r="N128" s="139"/>
      <c r="O128" s="139"/>
      <c r="P128" s="139"/>
      <c r="Q128" s="139"/>
      <c r="R128" s="139"/>
      <c r="S128" s="139"/>
      <c r="T128" s="139"/>
      <c r="U128" s="139"/>
      <c r="V128" s="139"/>
      <c r="W128" s="139"/>
      <c r="X128" s="139"/>
      <c r="Y128" s="139"/>
      <c r="Z128" s="139"/>
      <c r="AA128" s="139"/>
      <c r="AB128" s="139"/>
      <c r="AC128" s="139"/>
      <c r="AD128" s="139"/>
      <c r="AE128" s="139"/>
      <c r="AF128" s="139"/>
      <c r="AG128" s="139"/>
      <c r="AH128" s="139"/>
      <c r="AI128" s="139"/>
      <c r="AJ128" s="139"/>
      <c r="AK128" s="175"/>
      <c r="AL128" s="175"/>
      <c r="AM128" s="175"/>
    </row>
    <row r="129" spans="1:39" s="176" customFormat="1" ht="10.5" x14ac:dyDescent="0.15">
      <c r="A129" s="174"/>
      <c r="B129" s="152" t="s">
        <v>45</v>
      </c>
      <c r="C129" s="139"/>
      <c r="D129" s="139"/>
      <c r="E129" s="139"/>
      <c r="F129" s="139"/>
      <c r="G129" s="139"/>
      <c r="H129" s="139"/>
      <c r="I129" s="139"/>
      <c r="J129" s="139"/>
      <c r="K129" s="139"/>
      <c r="L129" s="139"/>
      <c r="M129" s="139"/>
      <c r="N129" s="139"/>
      <c r="O129" s="139"/>
      <c r="P129" s="139"/>
      <c r="Q129" s="139"/>
      <c r="R129" s="139"/>
      <c r="S129" s="139"/>
      <c r="T129" s="139"/>
      <c r="U129" s="139"/>
      <c r="V129" s="139"/>
      <c r="W129" s="139"/>
      <c r="X129" s="139"/>
      <c r="Y129" s="139"/>
      <c r="Z129" s="139"/>
      <c r="AA129" s="139"/>
      <c r="AB129" s="139"/>
      <c r="AC129" s="139"/>
      <c r="AD129" s="139"/>
      <c r="AE129" s="139"/>
      <c r="AF129" s="139"/>
      <c r="AG129" s="139"/>
      <c r="AH129" s="139"/>
      <c r="AI129" s="139"/>
      <c r="AJ129" s="139"/>
      <c r="AK129" s="175"/>
      <c r="AL129" s="175"/>
      <c r="AM129" s="175"/>
    </row>
    <row r="130" spans="1:39" s="176" customFormat="1" ht="10.5" x14ac:dyDescent="0.15">
      <c r="A130" s="174"/>
      <c r="B130" s="152" t="s">
        <v>64</v>
      </c>
      <c r="C130" s="139"/>
      <c r="D130" s="139"/>
      <c r="E130" s="139"/>
      <c r="F130" s="139"/>
      <c r="G130" s="139"/>
      <c r="H130" s="139"/>
      <c r="I130" s="139"/>
      <c r="J130" s="139"/>
      <c r="K130" s="139"/>
      <c r="L130" s="139"/>
      <c r="M130" s="139"/>
      <c r="N130" s="139"/>
      <c r="O130" s="139"/>
      <c r="P130" s="139"/>
      <c r="Q130" s="139"/>
      <c r="R130" s="139"/>
      <c r="S130" s="139"/>
      <c r="T130" s="139"/>
      <c r="U130" s="139"/>
      <c r="V130" s="139"/>
      <c r="W130" s="139"/>
      <c r="X130" s="139"/>
      <c r="Y130" s="139"/>
      <c r="Z130" s="139"/>
      <c r="AA130" s="139"/>
      <c r="AB130" s="139"/>
      <c r="AC130" s="139"/>
      <c r="AD130" s="139"/>
      <c r="AE130" s="139"/>
      <c r="AF130" s="139"/>
      <c r="AG130" s="139"/>
      <c r="AH130" s="139"/>
      <c r="AI130" s="139"/>
      <c r="AJ130" s="139"/>
      <c r="AK130" s="175"/>
      <c r="AL130" s="175"/>
      <c r="AM130" s="175"/>
    </row>
    <row r="131" spans="1:39" s="176" customFormat="1" ht="5.25" customHeight="1" x14ac:dyDescent="0.15">
      <c r="A131" s="174"/>
      <c r="B131" s="139"/>
      <c r="C131" s="139"/>
      <c r="D131" s="139"/>
      <c r="E131" s="139"/>
      <c r="F131" s="139"/>
      <c r="G131" s="139"/>
      <c r="H131" s="139"/>
      <c r="I131" s="139"/>
      <c r="J131" s="139"/>
      <c r="K131" s="139"/>
      <c r="L131" s="139"/>
      <c r="M131" s="139"/>
      <c r="N131" s="139"/>
      <c r="O131" s="139"/>
      <c r="P131" s="139"/>
      <c r="Q131" s="139"/>
      <c r="R131" s="139"/>
      <c r="S131" s="139"/>
      <c r="T131" s="139"/>
      <c r="U131" s="139"/>
      <c r="V131" s="139"/>
      <c r="W131" s="139"/>
      <c r="X131" s="139"/>
      <c r="Y131" s="139"/>
      <c r="Z131" s="139"/>
      <c r="AA131" s="139"/>
      <c r="AB131" s="139"/>
      <c r="AC131" s="139"/>
      <c r="AD131" s="139"/>
      <c r="AE131" s="139"/>
      <c r="AF131" s="139"/>
      <c r="AG131" s="139"/>
      <c r="AH131" s="139"/>
      <c r="AI131" s="139"/>
      <c r="AJ131" s="139"/>
      <c r="AK131" s="175"/>
      <c r="AL131" s="175"/>
      <c r="AM131" s="175"/>
    </row>
    <row r="132" spans="1:39" x14ac:dyDescent="0.15">
      <c r="A132" s="177" t="s">
        <v>98</v>
      </c>
      <c r="B132" s="178"/>
      <c r="C132" s="165"/>
      <c r="D132" s="165"/>
      <c r="E132" s="165"/>
      <c r="F132" s="165"/>
      <c r="G132" s="165"/>
      <c r="H132" s="165"/>
      <c r="I132" s="165"/>
      <c r="J132" s="165"/>
      <c r="K132" s="165"/>
      <c r="L132" s="165"/>
      <c r="M132" s="165"/>
      <c r="N132" s="165"/>
      <c r="O132" s="165"/>
      <c r="P132" s="165"/>
      <c r="Q132" s="165"/>
      <c r="R132" s="165"/>
      <c r="S132" s="165"/>
      <c r="T132" s="165"/>
      <c r="U132" s="165"/>
      <c r="V132" s="165"/>
      <c r="W132" s="165"/>
      <c r="X132" s="165"/>
      <c r="Y132" s="165"/>
      <c r="Z132" s="165"/>
      <c r="AA132" s="165"/>
      <c r="AB132" s="165"/>
      <c r="AC132" s="165"/>
      <c r="AD132" s="165"/>
      <c r="AE132" s="165"/>
      <c r="AF132" s="165"/>
      <c r="AG132" s="165"/>
      <c r="AH132" s="165"/>
      <c r="AI132" s="165"/>
      <c r="AJ132" s="165"/>
    </row>
    <row r="133" spans="1:39" x14ac:dyDescent="0.15">
      <c r="A133" s="179" t="s">
        <v>168</v>
      </c>
      <c r="B133" s="180"/>
      <c r="C133" s="180"/>
      <c r="D133" s="180"/>
      <c r="E133" s="180"/>
      <c r="F133" s="180"/>
      <c r="G133" s="180"/>
      <c r="H133" s="180"/>
      <c r="I133" s="180"/>
      <c r="J133" s="180"/>
      <c r="K133" s="180"/>
      <c r="L133" s="180"/>
      <c r="M133" s="180"/>
      <c r="N133" s="180"/>
      <c r="O133" s="180"/>
      <c r="P133" s="180"/>
      <c r="Q133" s="180"/>
      <c r="R133" s="180"/>
      <c r="S133" s="180"/>
      <c r="T133" s="623"/>
      <c r="U133" s="623"/>
      <c r="V133" s="623"/>
      <c r="W133" s="623"/>
      <c r="X133" s="623"/>
      <c r="Y133" s="623"/>
      <c r="Z133" s="623"/>
      <c r="AA133" s="623"/>
      <c r="AB133" s="623"/>
      <c r="AC133" s="623"/>
      <c r="AD133" s="623"/>
      <c r="AE133" s="623"/>
      <c r="AF133" s="623"/>
      <c r="AG133" s="623"/>
      <c r="AH133" s="623"/>
      <c r="AI133" s="623"/>
      <c r="AJ133" s="623"/>
      <c r="AK133" s="623"/>
      <c r="AL133" s="623"/>
      <c r="AM133" s="624"/>
    </row>
    <row r="134" spans="1:39" x14ac:dyDescent="0.15">
      <c r="A134" s="181"/>
      <c r="B134" s="291" t="s">
        <v>191</v>
      </c>
      <c r="C134" s="180"/>
      <c r="D134" s="180"/>
      <c r="E134" s="180"/>
      <c r="F134" s="180"/>
      <c r="G134" s="180"/>
      <c r="H134" s="180"/>
      <c r="I134" s="180"/>
      <c r="J134" s="180"/>
      <c r="K134" s="180"/>
      <c r="L134" s="180"/>
      <c r="M134" s="180"/>
      <c r="N134" s="180"/>
      <c r="O134" s="180"/>
      <c r="P134" s="180"/>
      <c r="Q134" s="180"/>
      <c r="R134" s="180"/>
      <c r="S134" s="180"/>
      <c r="T134" s="623" t="s">
        <v>65</v>
      </c>
      <c r="U134" s="623"/>
      <c r="V134" s="623"/>
      <c r="W134" s="623"/>
      <c r="X134" s="623"/>
      <c r="Y134" s="623"/>
      <c r="Z134" s="623"/>
      <c r="AA134" s="623"/>
      <c r="AB134" s="623"/>
      <c r="AC134" s="623"/>
      <c r="AD134" s="623"/>
      <c r="AE134" s="623"/>
      <c r="AF134" s="623"/>
      <c r="AG134" s="623"/>
      <c r="AH134" s="623"/>
      <c r="AI134" s="623"/>
      <c r="AJ134" s="623"/>
      <c r="AK134" s="623"/>
      <c r="AL134" s="623"/>
      <c r="AM134" s="624"/>
    </row>
    <row r="135" spans="1:39" ht="38.25" customHeight="1" x14ac:dyDescent="0.15">
      <c r="A135" s="183"/>
      <c r="B135" s="134"/>
      <c r="C135" s="184" t="s">
        <v>179</v>
      </c>
      <c r="D135" s="630" t="s">
        <v>180</v>
      </c>
      <c r="E135" s="630"/>
      <c r="F135" s="630"/>
      <c r="G135" s="630"/>
      <c r="H135" s="630"/>
      <c r="I135" s="630"/>
      <c r="J135" s="630"/>
      <c r="K135" s="630"/>
      <c r="L135" s="630"/>
      <c r="M135" s="630"/>
      <c r="N135" s="630"/>
      <c r="O135" s="630"/>
      <c r="P135" s="630"/>
      <c r="Q135" s="630"/>
      <c r="R135" s="630"/>
      <c r="S135" s="631"/>
      <c r="T135" s="569" t="s">
        <v>253</v>
      </c>
      <c r="U135" s="570"/>
      <c r="V135" s="570"/>
      <c r="W135" s="570"/>
      <c r="X135" s="570"/>
      <c r="Y135" s="570"/>
      <c r="Z135" s="570"/>
      <c r="AA135" s="570"/>
      <c r="AB135" s="570"/>
      <c r="AC135" s="570"/>
      <c r="AD135" s="570"/>
      <c r="AE135" s="570"/>
      <c r="AF135" s="570"/>
      <c r="AG135" s="570"/>
      <c r="AH135" s="570"/>
      <c r="AI135" s="570"/>
      <c r="AJ135" s="570"/>
      <c r="AK135" s="570"/>
      <c r="AL135" s="570"/>
      <c r="AM135" s="571"/>
    </row>
    <row r="136" spans="1:39" ht="23.25" customHeight="1" x14ac:dyDescent="0.15">
      <c r="A136" s="183"/>
      <c r="B136" s="185"/>
      <c r="C136" s="186" t="s">
        <v>178</v>
      </c>
      <c r="D136" s="632" t="s">
        <v>181</v>
      </c>
      <c r="E136" s="632"/>
      <c r="F136" s="632"/>
      <c r="G136" s="632"/>
      <c r="H136" s="632"/>
      <c r="I136" s="632"/>
      <c r="J136" s="632"/>
      <c r="K136" s="632"/>
      <c r="L136" s="632"/>
      <c r="M136" s="632"/>
      <c r="N136" s="632"/>
      <c r="O136" s="632"/>
      <c r="P136" s="632"/>
      <c r="Q136" s="632"/>
      <c r="R136" s="632"/>
      <c r="S136" s="633"/>
      <c r="T136" s="622" t="s">
        <v>249</v>
      </c>
      <c r="U136" s="617"/>
      <c r="V136" s="617"/>
      <c r="W136" s="617"/>
      <c r="X136" s="617"/>
      <c r="Y136" s="617"/>
      <c r="Z136" s="617"/>
      <c r="AA136" s="617"/>
      <c r="AB136" s="617"/>
      <c r="AC136" s="617"/>
      <c r="AD136" s="617"/>
      <c r="AE136" s="617"/>
      <c r="AF136" s="617"/>
      <c r="AG136" s="617"/>
      <c r="AH136" s="617"/>
      <c r="AI136" s="617"/>
      <c r="AJ136" s="617"/>
      <c r="AK136" s="617"/>
      <c r="AL136" s="617"/>
      <c r="AM136" s="618"/>
    </row>
    <row r="137" spans="1:39" x14ac:dyDescent="0.15">
      <c r="A137" s="181"/>
      <c r="B137" s="291" t="s">
        <v>169</v>
      </c>
      <c r="C137" s="180"/>
      <c r="D137" s="180"/>
      <c r="E137" s="180"/>
      <c r="F137" s="180"/>
      <c r="G137" s="180"/>
      <c r="H137" s="180"/>
      <c r="I137" s="180"/>
      <c r="J137" s="180"/>
      <c r="K137" s="180"/>
      <c r="L137" s="180"/>
      <c r="M137" s="180"/>
      <c r="N137" s="180"/>
      <c r="O137" s="180"/>
      <c r="P137" s="180"/>
      <c r="Q137" s="180"/>
      <c r="R137" s="180"/>
      <c r="S137" s="180"/>
      <c r="T137" s="623" t="s">
        <v>65</v>
      </c>
      <c r="U137" s="623"/>
      <c r="V137" s="623"/>
      <c r="W137" s="623"/>
      <c r="X137" s="623"/>
      <c r="Y137" s="623"/>
      <c r="Z137" s="623"/>
      <c r="AA137" s="623"/>
      <c r="AB137" s="623"/>
      <c r="AC137" s="623"/>
      <c r="AD137" s="623"/>
      <c r="AE137" s="623"/>
      <c r="AF137" s="623"/>
      <c r="AG137" s="623"/>
      <c r="AH137" s="623"/>
      <c r="AI137" s="623"/>
      <c r="AJ137" s="623"/>
      <c r="AK137" s="623"/>
      <c r="AL137" s="623"/>
      <c r="AM137" s="624"/>
    </row>
    <row r="138" spans="1:39" x14ac:dyDescent="0.15">
      <c r="A138" s="183"/>
      <c r="B138" s="187"/>
      <c r="C138" s="184" t="s">
        <v>176</v>
      </c>
      <c r="D138" s="630" t="s">
        <v>177</v>
      </c>
      <c r="E138" s="630"/>
      <c r="F138" s="630"/>
      <c r="G138" s="630"/>
      <c r="H138" s="630"/>
      <c r="I138" s="630"/>
      <c r="J138" s="630"/>
      <c r="K138" s="630"/>
      <c r="L138" s="630"/>
      <c r="M138" s="630"/>
      <c r="N138" s="630"/>
      <c r="O138" s="630"/>
      <c r="P138" s="630"/>
      <c r="Q138" s="630"/>
      <c r="R138" s="630"/>
      <c r="S138" s="631"/>
      <c r="T138" s="569" t="s">
        <v>170</v>
      </c>
      <c r="U138" s="570"/>
      <c r="V138" s="570"/>
      <c r="W138" s="570"/>
      <c r="X138" s="570"/>
      <c r="Y138" s="570"/>
      <c r="Z138" s="570"/>
      <c r="AA138" s="570"/>
      <c r="AB138" s="570"/>
      <c r="AC138" s="570"/>
      <c r="AD138" s="570"/>
      <c r="AE138" s="570"/>
      <c r="AF138" s="570"/>
      <c r="AG138" s="570"/>
      <c r="AH138" s="570"/>
      <c r="AI138" s="570"/>
      <c r="AJ138" s="570"/>
      <c r="AK138" s="570"/>
      <c r="AL138" s="570"/>
      <c r="AM138" s="571"/>
    </row>
    <row r="139" spans="1:39" ht="12" customHeight="1" x14ac:dyDescent="0.15">
      <c r="A139" s="183"/>
      <c r="B139" s="187"/>
      <c r="C139" s="186" t="s">
        <v>174</v>
      </c>
      <c r="D139" s="634" t="s">
        <v>175</v>
      </c>
      <c r="E139" s="634"/>
      <c r="F139" s="634"/>
      <c r="G139" s="634"/>
      <c r="H139" s="634"/>
      <c r="I139" s="634"/>
      <c r="J139" s="634"/>
      <c r="K139" s="634"/>
      <c r="L139" s="634"/>
      <c r="M139" s="634"/>
      <c r="N139" s="634"/>
      <c r="O139" s="634"/>
      <c r="P139" s="634"/>
      <c r="Q139" s="634"/>
      <c r="R139" s="634"/>
      <c r="S139" s="635"/>
      <c r="T139" s="616" t="s">
        <v>171</v>
      </c>
      <c r="U139" s="617"/>
      <c r="V139" s="617"/>
      <c r="W139" s="617"/>
      <c r="X139" s="617"/>
      <c r="Y139" s="617"/>
      <c r="Z139" s="617"/>
      <c r="AA139" s="617"/>
      <c r="AB139" s="617"/>
      <c r="AC139" s="617"/>
      <c r="AD139" s="617"/>
      <c r="AE139" s="617"/>
      <c r="AF139" s="617"/>
      <c r="AG139" s="617"/>
      <c r="AH139" s="617"/>
      <c r="AI139" s="617"/>
      <c r="AJ139" s="617"/>
      <c r="AK139" s="617"/>
      <c r="AL139" s="617"/>
      <c r="AM139" s="618"/>
    </row>
    <row r="140" spans="1:39" ht="23.25" customHeight="1" x14ac:dyDescent="0.15">
      <c r="A140" s="183"/>
      <c r="B140" s="183"/>
      <c r="C140" s="188" t="s">
        <v>172</v>
      </c>
      <c r="D140" s="628" t="s">
        <v>173</v>
      </c>
      <c r="E140" s="628"/>
      <c r="F140" s="628"/>
      <c r="G140" s="628"/>
      <c r="H140" s="628"/>
      <c r="I140" s="628"/>
      <c r="J140" s="628"/>
      <c r="K140" s="628"/>
      <c r="L140" s="628"/>
      <c r="M140" s="628"/>
      <c r="N140" s="628"/>
      <c r="O140" s="628"/>
      <c r="P140" s="628"/>
      <c r="Q140" s="628"/>
      <c r="R140" s="628"/>
      <c r="S140" s="629"/>
      <c r="T140" s="619" t="s">
        <v>182</v>
      </c>
      <c r="U140" s="620"/>
      <c r="V140" s="620"/>
      <c r="W140" s="620"/>
      <c r="X140" s="620"/>
      <c r="Y140" s="620"/>
      <c r="Z140" s="620"/>
      <c r="AA140" s="620"/>
      <c r="AB140" s="620"/>
      <c r="AC140" s="620"/>
      <c r="AD140" s="620"/>
      <c r="AE140" s="620"/>
      <c r="AF140" s="620"/>
      <c r="AG140" s="620"/>
      <c r="AH140" s="620"/>
      <c r="AI140" s="620"/>
      <c r="AJ140" s="620"/>
      <c r="AK140" s="620"/>
      <c r="AL140" s="620"/>
      <c r="AM140" s="621"/>
    </row>
    <row r="141" spans="1:39" ht="36.75" customHeight="1" x14ac:dyDescent="0.15">
      <c r="A141" s="183"/>
      <c r="B141" s="187"/>
      <c r="C141" s="186" t="s">
        <v>183</v>
      </c>
      <c r="D141" s="634" t="s">
        <v>185</v>
      </c>
      <c r="E141" s="634"/>
      <c r="F141" s="634"/>
      <c r="G141" s="634"/>
      <c r="H141" s="634"/>
      <c r="I141" s="634"/>
      <c r="J141" s="634"/>
      <c r="K141" s="634"/>
      <c r="L141" s="634"/>
      <c r="M141" s="634"/>
      <c r="N141" s="634"/>
      <c r="O141" s="634"/>
      <c r="P141" s="634"/>
      <c r="Q141" s="634"/>
      <c r="R141" s="634"/>
      <c r="S141" s="635"/>
      <c r="T141" s="714" t="s">
        <v>186</v>
      </c>
      <c r="U141" s="715"/>
      <c r="V141" s="715"/>
      <c r="W141" s="715"/>
      <c r="X141" s="715"/>
      <c r="Y141" s="715"/>
      <c r="Z141" s="715"/>
      <c r="AA141" s="715"/>
      <c r="AB141" s="715"/>
      <c r="AC141" s="715"/>
      <c r="AD141" s="715"/>
      <c r="AE141" s="715"/>
      <c r="AF141" s="715"/>
      <c r="AG141" s="715"/>
      <c r="AH141" s="715"/>
      <c r="AI141" s="715"/>
      <c r="AJ141" s="715"/>
      <c r="AK141" s="715"/>
      <c r="AL141" s="715"/>
      <c r="AM141" s="716"/>
    </row>
    <row r="142" spans="1:39" x14ac:dyDescent="0.15">
      <c r="A142" s="179" t="s">
        <v>187</v>
      </c>
      <c r="B142" s="180"/>
      <c r="C142" s="180"/>
      <c r="D142" s="180"/>
      <c r="E142" s="180"/>
      <c r="F142" s="180"/>
      <c r="G142" s="180"/>
      <c r="H142" s="180"/>
      <c r="I142" s="180"/>
      <c r="J142" s="180"/>
      <c r="K142" s="180"/>
      <c r="L142" s="180"/>
      <c r="M142" s="180"/>
      <c r="N142" s="180"/>
      <c r="O142" s="180"/>
      <c r="P142" s="180"/>
      <c r="Q142" s="180"/>
      <c r="R142" s="180"/>
      <c r="S142" s="180"/>
      <c r="T142" s="623"/>
      <c r="U142" s="623"/>
      <c r="V142" s="623"/>
      <c r="W142" s="623"/>
      <c r="X142" s="623"/>
      <c r="Y142" s="623"/>
      <c r="Z142" s="623"/>
      <c r="AA142" s="623"/>
      <c r="AB142" s="623"/>
      <c r="AC142" s="623"/>
      <c r="AD142" s="623"/>
      <c r="AE142" s="623"/>
      <c r="AF142" s="623"/>
      <c r="AG142" s="623"/>
      <c r="AH142" s="623"/>
      <c r="AI142" s="623"/>
      <c r="AJ142" s="623"/>
      <c r="AK142" s="623"/>
      <c r="AL142" s="623"/>
      <c r="AM142" s="624"/>
    </row>
    <row r="143" spans="1:39" x14ac:dyDescent="0.15">
      <c r="A143" s="181"/>
      <c r="B143" s="291" t="s">
        <v>191</v>
      </c>
      <c r="C143" s="180"/>
      <c r="D143" s="180"/>
      <c r="E143" s="180"/>
      <c r="F143" s="180"/>
      <c r="G143" s="180"/>
      <c r="H143" s="180"/>
      <c r="I143" s="180"/>
      <c r="J143" s="180"/>
      <c r="K143" s="180"/>
      <c r="L143" s="180"/>
      <c r="M143" s="180"/>
      <c r="N143" s="180"/>
      <c r="O143" s="180"/>
      <c r="P143" s="180"/>
      <c r="Q143" s="180"/>
      <c r="R143" s="180"/>
      <c r="S143" s="180"/>
      <c r="T143" s="623" t="s">
        <v>65</v>
      </c>
      <c r="U143" s="623"/>
      <c r="V143" s="623"/>
      <c r="W143" s="623"/>
      <c r="X143" s="623"/>
      <c r="Y143" s="623"/>
      <c r="Z143" s="623"/>
      <c r="AA143" s="623"/>
      <c r="AB143" s="623"/>
      <c r="AC143" s="623"/>
      <c r="AD143" s="623"/>
      <c r="AE143" s="623"/>
      <c r="AF143" s="623"/>
      <c r="AG143" s="623"/>
      <c r="AH143" s="623"/>
      <c r="AI143" s="623"/>
      <c r="AJ143" s="623"/>
      <c r="AK143" s="623"/>
      <c r="AL143" s="623"/>
      <c r="AM143" s="624"/>
    </row>
    <row r="144" spans="1:39" x14ac:dyDescent="0.15">
      <c r="A144" s="183"/>
      <c r="B144" s="134"/>
      <c r="C144" s="289" t="s">
        <v>184</v>
      </c>
      <c r="D144" s="651" t="s">
        <v>180</v>
      </c>
      <c r="E144" s="651"/>
      <c r="F144" s="651"/>
      <c r="G144" s="651"/>
      <c r="H144" s="651"/>
      <c r="I144" s="651"/>
      <c r="J144" s="651"/>
      <c r="K144" s="651"/>
      <c r="L144" s="651"/>
      <c r="M144" s="651"/>
      <c r="N144" s="651"/>
      <c r="O144" s="651"/>
      <c r="P144" s="651"/>
      <c r="Q144" s="651"/>
      <c r="R144" s="651"/>
      <c r="S144" s="652"/>
      <c r="T144" s="717" t="s">
        <v>254</v>
      </c>
      <c r="U144" s="718"/>
      <c r="V144" s="718"/>
      <c r="W144" s="718"/>
      <c r="X144" s="718"/>
      <c r="Y144" s="718"/>
      <c r="Z144" s="718"/>
      <c r="AA144" s="718"/>
      <c r="AB144" s="718"/>
      <c r="AC144" s="718"/>
      <c r="AD144" s="718"/>
      <c r="AE144" s="718"/>
      <c r="AF144" s="718"/>
      <c r="AG144" s="718"/>
      <c r="AH144" s="718"/>
      <c r="AI144" s="718"/>
      <c r="AJ144" s="718"/>
      <c r="AK144" s="718"/>
      <c r="AL144" s="718"/>
      <c r="AM144" s="719"/>
    </row>
    <row r="145" spans="1:39" x14ac:dyDescent="0.15">
      <c r="A145" s="179" t="s">
        <v>251</v>
      </c>
      <c r="B145" s="180"/>
      <c r="C145" s="180"/>
      <c r="D145" s="180"/>
      <c r="E145" s="180"/>
      <c r="F145" s="180"/>
      <c r="G145" s="180"/>
      <c r="H145" s="180"/>
      <c r="I145" s="180"/>
      <c r="J145" s="180"/>
      <c r="K145" s="180"/>
      <c r="L145" s="180"/>
      <c r="M145" s="180"/>
      <c r="N145" s="180"/>
      <c r="O145" s="180"/>
      <c r="P145" s="180"/>
      <c r="Q145" s="180"/>
      <c r="R145" s="180"/>
      <c r="S145" s="180"/>
      <c r="T145" s="623"/>
      <c r="U145" s="623"/>
      <c r="V145" s="623"/>
      <c r="W145" s="623"/>
      <c r="X145" s="623"/>
      <c r="Y145" s="623"/>
      <c r="Z145" s="623"/>
      <c r="AA145" s="623"/>
      <c r="AB145" s="623"/>
      <c r="AC145" s="623"/>
      <c r="AD145" s="623"/>
      <c r="AE145" s="623"/>
      <c r="AF145" s="623"/>
      <c r="AG145" s="623"/>
      <c r="AH145" s="623"/>
      <c r="AI145" s="623"/>
      <c r="AJ145" s="623"/>
      <c r="AK145" s="623"/>
      <c r="AL145" s="623"/>
      <c r="AM145" s="624"/>
    </row>
    <row r="146" spans="1:39" x14ac:dyDescent="0.15">
      <c r="A146" s="181"/>
      <c r="B146" s="291" t="s">
        <v>278</v>
      </c>
      <c r="C146" s="180"/>
      <c r="D146" s="180"/>
      <c r="E146" s="180"/>
      <c r="F146" s="180"/>
      <c r="G146" s="180"/>
      <c r="H146" s="180"/>
      <c r="I146" s="180"/>
      <c r="J146" s="180"/>
      <c r="K146" s="180"/>
      <c r="L146" s="180"/>
      <c r="M146" s="180"/>
      <c r="N146" s="180"/>
      <c r="O146" s="180"/>
      <c r="P146" s="180"/>
      <c r="Q146" s="180"/>
      <c r="R146" s="180"/>
      <c r="S146" s="180"/>
      <c r="T146" s="623" t="s">
        <v>65</v>
      </c>
      <c r="U146" s="623"/>
      <c r="V146" s="623"/>
      <c r="W146" s="623"/>
      <c r="X146" s="623"/>
      <c r="Y146" s="623"/>
      <c r="Z146" s="623"/>
      <c r="AA146" s="623"/>
      <c r="AB146" s="623"/>
      <c r="AC146" s="623"/>
      <c r="AD146" s="623"/>
      <c r="AE146" s="623"/>
      <c r="AF146" s="623"/>
      <c r="AG146" s="623"/>
      <c r="AH146" s="623"/>
      <c r="AI146" s="623"/>
      <c r="AJ146" s="623"/>
      <c r="AK146" s="623"/>
      <c r="AL146" s="623"/>
      <c r="AM146" s="624"/>
    </row>
    <row r="147" spans="1:39" ht="21" customHeight="1" x14ac:dyDescent="0.15">
      <c r="A147" s="183"/>
      <c r="B147" s="134"/>
      <c r="C147" s="289" t="s">
        <v>252</v>
      </c>
      <c r="D147" s="651" t="s">
        <v>237</v>
      </c>
      <c r="E147" s="651"/>
      <c r="F147" s="651"/>
      <c r="G147" s="651"/>
      <c r="H147" s="651"/>
      <c r="I147" s="651"/>
      <c r="J147" s="651"/>
      <c r="K147" s="651"/>
      <c r="L147" s="651"/>
      <c r="M147" s="651"/>
      <c r="N147" s="651"/>
      <c r="O147" s="651"/>
      <c r="P147" s="651"/>
      <c r="Q147" s="651"/>
      <c r="R147" s="651"/>
      <c r="S147" s="652"/>
      <c r="T147" s="729" t="s">
        <v>256</v>
      </c>
      <c r="U147" s="730"/>
      <c r="V147" s="730"/>
      <c r="W147" s="730"/>
      <c r="X147" s="730"/>
      <c r="Y147" s="730"/>
      <c r="Z147" s="730"/>
      <c r="AA147" s="730"/>
      <c r="AB147" s="730"/>
      <c r="AC147" s="730"/>
      <c r="AD147" s="730"/>
      <c r="AE147" s="730"/>
      <c r="AF147" s="730"/>
      <c r="AG147" s="730"/>
      <c r="AH147" s="730"/>
      <c r="AI147" s="730"/>
      <c r="AJ147" s="730"/>
      <c r="AK147" s="730"/>
      <c r="AL147" s="730"/>
      <c r="AM147" s="731"/>
    </row>
    <row r="148" spans="1:39" s="176" customFormat="1" ht="33" customHeight="1" x14ac:dyDescent="0.15">
      <c r="A148" s="666" t="s">
        <v>255</v>
      </c>
      <c r="B148" s="666"/>
      <c r="C148" s="666"/>
      <c r="D148" s="666"/>
      <c r="E148" s="666"/>
      <c r="F148" s="666"/>
      <c r="G148" s="666"/>
      <c r="H148" s="666"/>
      <c r="I148" s="666"/>
      <c r="J148" s="666"/>
      <c r="K148" s="666"/>
      <c r="L148" s="666"/>
      <c r="M148" s="666"/>
      <c r="N148" s="666"/>
      <c r="O148" s="666"/>
      <c r="P148" s="666"/>
      <c r="Q148" s="666"/>
      <c r="R148" s="666"/>
      <c r="S148" s="666"/>
      <c r="T148" s="666"/>
      <c r="U148" s="666"/>
      <c r="V148" s="666"/>
      <c r="W148" s="666"/>
      <c r="X148" s="666"/>
      <c r="Y148" s="666"/>
      <c r="Z148" s="666"/>
      <c r="AA148" s="666"/>
      <c r="AB148" s="666"/>
      <c r="AC148" s="666"/>
      <c r="AD148" s="666"/>
      <c r="AE148" s="666"/>
      <c r="AF148" s="666"/>
      <c r="AG148" s="666"/>
      <c r="AH148" s="666"/>
      <c r="AI148" s="666"/>
      <c r="AJ148" s="666"/>
      <c r="AK148" s="666"/>
      <c r="AL148" s="666"/>
      <c r="AM148" s="666"/>
    </row>
    <row r="149" spans="1:39" x14ac:dyDescent="0.15">
      <c r="A149" s="177" t="s">
        <v>99</v>
      </c>
      <c r="B149" s="178"/>
      <c r="C149" s="165"/>
      <c r="D149" s="165"/>
      <c r="E149" s="165"/>
      <c r="F149" s="165"/>
      <c r="G149" s="165"/>
      <c r="H149" s="165"/>
      <c r="I149" s="165"/>
      <c r="J149" s="165"/>
      <c r="K149" s="165"/>
      <c r="L149" s="165"/>
      <c r="M149" s="165"/>
      <c r="N149" s="165"/>
      <c r="O149" s="165"/>
      <c r="P149" s="165"/>
      <c r="Q149" s="165"/>
      <c r="R149" s="165"/>
      <c r="S149" s="165"/>
      <c r="T149" s="165"/>
      <c r="U149" s="165"/>
      <c r="V149" s="165"/>
      <c r="W149" s="165"/>
      <c r="X149" s="165"/>
      <c r="Y149" s="165"/>
      <c r="Z149" s="165"/>
      <c r="AA149" s="165"/>
      <c r="AB149" s="165"/>
      <c r="AC149" s="165"/>
      <c r="AD149" s="165"/>
      <c r="AE149" s="165"/>
      <c r="AF149" s="165"/>
      <c r="AG149" s="165"/>
      <c r="AH149" s="165"/>
      <c r="AI149" s="165"/>
      <c r="AJ149" s="165"/>
    </row>
    <row r="150" spans="1:39" ht="4.5" customHeight="1" x14ac:dyDescent="0.15">
      <c r="A150" s="179"/>
      <c r="B150" s="180"/>
      <c r="C150" s="180"/>
      <c r="D150" s="180"/>
      <c r="E150" s="180"/>
      <c r="F150" s="180"/>
      <c r="G150" s="180"/>
      <c r="H150" s="180"/>
      <c r="I150" s="180"/>
      <c r="J150" s="180"/>
      <c r="K150" s="180"/>
      <c r="L150" s="180"/>
      <c r="M150" s="180"/>
      <c r="N150" s="180"/>
      <c r="O150" s="180"/>
      <c r="P150" s="180"/>
      <c r="Q150" s="180"/>
      <c r="R150" s="180"/>
      <c r="S150" s="180"/>
      <c r="T150" s="623"/>
      <c r="U150" s="623"/>
      <c r="V150" s="623"/>
      <c r="W150" s="623"/>
      <c r="X150" s="623"/>
      <c r="Y150" s="623"/>
      <c r="Z150" s="623"/>
      <c r="AA150" s="623"/>
      <c r="AB150" s="623"/>
      <c r="AC150" s="623"/>
      <c r="AD150" s="623"/>
      <c r="AE150" s="623"/>
      <c r="AF150" s="623"/>
      <c r="AG150" s="623"/>
      <c r="AH150" s="623"/>
      <c r="AI150" s="623"/>
      <c r="AJ150" s="623"/>
      <c r="AK150" s="623"/>
      <c r="AL150" s="623"/>
      <c r="AM150" s="624"/>
    </row>
    <row r="151" spans="1:39" x14ac:dyDescent="0.15">
      <c r="A151" s="181"/>
      <c r="B151" s="291" t="s">
        <v>191</v>
      </c>
      <c r="C151" s="180"/>
      <c r="D151" s="180"/>
      <c r="E151" s="180"/>
      <c r="F151" s="180"/>
      <c r="G151" s="180"/>
      <c r="H151" s="180"/>
      <c r="I151" s="180"/>
      <c r="J151" s="180"/>
      <c r="K151" s="180"/>
      <c r="L151" s="180"/>
      <c r="M151" s="180"/>
      <c r="N151" s="180"/>
      <c r="O151" s="180"/>
      <c r="P151" s="180"/>
      <c r="Q151" s="180"/>
      <c r="R151" s="180"/>
      <c r="S151" s="180"/>
      <c r="T151" s="623" t="s">
        <v>65</v>
      </c>
      <c r="U151" s="623"/>
      <c r="V151" s="623"/>
      <c r="W151" s="623"/>
      <c r="X151" s="623"/>
      <c r="Y151" s="623"/>
      <c r="Z151" s="623"/>
      <c r="AA151" s="623"/>
      <c r="AB151" s="623"/>
      <c r="AC151" s="623"/>
      <c r="AD151" s="623"/>
      <c r="AE151" s="623"/>
      <c r="AF151" s="623"/>
      <c r="AG151" s="623"/>
      <c r="AH151" s="623"/>
      <c r="AI151" s="623"/>
      <c r="AJ151" s="623"/>
      <c r="AK151" s="623"/>
      <c r="AL151" s="623"/>
      <c r="AM151" s="624"/>
    </row>
    <row r="152" spans="1:39" ht="24" customHeight="1" x14ac:dyDescent="0.15">
      <c r="A152" s="183"/>
      <c r="B152" s="134"/>
      <c r="C152" s="184" t="s">
        <v>179</v>
      </c>
      <c r="D152" s="654" t="s">
        <v>181</v>
      </c>
      <c r="E152" s="654"/>
      <c r="F152" s="654"/>
      <c r="G152" s="654"/>
      <c r="H152" s="654"/>
      <c r="I152" s="654"/>
      <c r="J152" s="654"/>
      <c r="K152" s="654"/>
      <c r="L152" s="654"/>
      <c r="M152" s="654"/>
      <c r="N152" s="654"/>
      <c r="O152" s="654"/>
      <c r="P152" s="654"/>
      <c r="Q152" s="654"/>
      <c r="R152" s="654"/>
      <c r="S152" s="655"/>
      <c r="T152" s="720" t="s">
        <v>249</v>
      </c>
      <c r="U152" s="721"/>
      <c r="V152" s="721"/>
      <c r="W152" s="721"/>
      <c r="X152" s="721"/>
      <c r="Y152" s="721"/>
      <c r="Z152" s="721"/>
      <c r="AA152" s="721"/>
      <c r="AB152" s="721"/>
      <c r="AC152" s="721"/>
      <c r="AD152" s="721"/>
      <c r="AE152" s="721"/>
      <c r="AF152" s="721"/>
      <c r="AG152" s="721"/>
      <c r="AH152" s="721"/>
      <c r="AI152" s="721"/>
      <c r="AJ152" s="721"/>
      <c r="AK152" s="721"/>
      <c r="AL152" s="721"/>
      <c r="AM152" s="722"/>
    </row>
    <row r="153" spans="1:39" x14ac:dyDescent="0.15">
      <c r="A153" s="181"/>
      <c r="B153" s="291" t="s">
        <v>169</v>
      </c>
      <c r="C153" s="180"/>
      <c r="D153" s="180"/>
      <c r="E153" s="180"/>
      <c r="F153" s="180"/>
      <c r="G153" s="180"/>
      <c r="H153" s="180"/>
      <c r="I153" s="180"/>
      <c r="J153" s="180"/>
      <c r="K153" s="180"/>
      <c r="L153" s="180"/>
      <c r="M153" s="180"/>
      <c r="N153" s="180"/>
      <c r="O153" s="180"/>
      <c r="P153" s="180"/>
      <c r="Q153" s="180"/>
      <c r="R153" s="180"/>
      <c r="S153" s="180"/>
      <c r="T153" s="623" t="s">
        <v>65</v>
      </c>
      <c r="U153" s="623"/>
      <c r="V153" s="623"/>
      <c r="W153" s="623"/>
      <c r="X153" s="623"/>
      <c r="Y153" s="623"/>
      <c r="Z153" s="623"/>
      <c r="AA153" s="623"/>
      <c r="AB153" s="623"/>
      <c r="AC153" s="623"/>
      <c r="AD153" s="623"/>
      <c r="AE153" s="623"/>
      <c r="AF153" s="623"/>
      <c r="AG153" s="623"/>
      <c r="AH153" s="623"/>
      <c r="AI153" s="623"/>
      <c r="AJ153" s="623"/>
      <c r="AK153" s="623"/>
      <c r="AL153" s="623"/>
      <c r="AM153" s="624"/>
    </row>
    <row r="154" spans="1:39" ht="36.75" customHeight="1" x14ac:dyDescent="0.15">
      <c r="A154" s="183"/>
      <c r="B154" s="187"/>
      <c r="C154" s="184" t="s">
        <v>178</v>
      </c>
      <c r="D154" s="630" t="s">
        <v>185</v>
      </c>
      <c r="E154" s="630"/>
      <c r="F154" s="630"/>
      <c r="G154" s="630"/>
      <c r="H154" s="630"/>
      <c r="I154" s="630"/>
      <c r="J154" s="630"/>
      <c r="K154" s="630"/>
      <c r="L154" s="630"/>
      <c r="M154" s="630"/>
      <c r="N154" s="630"/>
      <c r="O154" s="630"/>
      <c r="P154" s="630"/>
      <c r="Q154" s="630"/>
      <c r="R154" s="630"/>
      <c r="S154" s="631"/>
      <c r="T154" s="714" t="s">
        <v>186</v>
      </c>
      <c r="U154" s="715"/>
      <c r="V154" s="715"/>
      <c r="W154" s="715"/>
      <c r="X154" s="715"/>
      <c r="Y154" s="715"/>
      <c r="Z154" s="715"/>
      <c r="AA154" s="715"/>
      <c r="AB154" s="715"/>
      <c r="AC154" s="715"/>
      <c r="AD154" s="715"/>
      <c r="AE154" s="715"/>
      <c r="AF154" s="715"/>
      <c r="AG154" s="715"/>
      <c r="AH154" s="715"/>
      <c r="AI154" s="715"/>
      <c r="AJ154" s="715"/>
      <c r="AK154" s="715"/>
      <c r="AL154" s="715"/>
      <c r="AM154" s="716"/>
    </row>
    <row r="155" spans="1:39" s="176" customFormat="1" ht="5.25" customHeight="1" x14ac:dyDescent="0.15">
      <c r="A155" s="190"/>
      <c r="B155" s="290"/>
      <c r="C155" s="290"/>
      <c r="D155" s="290"/>
      <c r="E155" s="290"/>
      <c r="F155" s="290"/>
      <c r="G155" s="290"/>
      <c r="H155" s="290"/>
      <c r="I155" s="290"/>
      <c r="J155" s="290"/>
      <c r="K155" s="290"/>
      <c r="L155" s="290"/>
      <c r="M155" s="290"/>
      <c r="N155" s="290"/>
      <c r="O155" s="290"/>
      <c r="P155" s="290"/>
      <c r="Q155" s="290"/>
      <c r="R155" s="290"/>
      <c r="S155" s="290"/>
      <c r="T155" s="290"/>
      <c r="U155" s="290"/>
      <c r="V155" s="290"/>
      <c r="W155" s="290"/>
      <c r="X155" s="290"/>
      <c r="Y155" s="290"/>
      <c r="Z155" s="290"/>
      <c r="AA155" s="290"/>
      <c r="AB155" s="290"/>
      <c r="AC155" s="290"/>
      <c r="AD155" s="290"/>
      <c r="AE155" s="290"/>
      <c r="AF155" s="290"/>
      <c r="AG155" s="290"/>
      <c r="AH155" s="290"/>
      <c r="AI155" s="290"/>
      <c r="AJ155" s="290"/>
      <c r="AK155" s="192"/>
      <c r="AL155" s="192"/>
      <c r="AM155" s="192"/>
    </row>
    <row r="156" spans="1:39" x14ac:dyDescent="0.15">
      <c r="A156" s="177" t="s">
        <v>153</v>
      </c>
      <c r="B156" s="178"/>
      <c r="C156" s="165"/>
      <c r="D156" s="165"/>
      <c r="E156" s="165"/>
      <c r="F156" s="165"/>
      <c r="G156" s="165"/>
      <c r="H156" s="165"/>
      <c r="I156" s="165"/>
      <c r="J156" s="165"/>
      <c r="K156" s="165"/>
      <c r="L156" s="165"/>
      <c r="M156" s="165"/>
      <c r="N156" s="165"/>
      <c r="O156" s="165"/>
      <c r="P156" s="165"/>
      <c r="Q156" s="165"/>
      <c r="R156" s="165"/>
      <c r="S156" s="165"/>
      <c r="T156" s="165"/>
      <c r="U156" s="165"/>
      <c r="V156" s="165"/>
      <c r="W156" s="165"/>
      <c r="X156" s="165"/>
      <c r="Y156" s="165"/>
      <c r="Z156" s="165"/>
      <c r="AA156" s="165"/>
      <c r="AB156" s="165"/>
      <c r="AC156" s="165"/>
      <c r="AD156" s="165"/>
      <c r="AE156" s="165"/>
      <c r="AF156" s="165"/>
      <c r="AG156" s="165"/>
      <c r="AH156" s="165"/>
      <c r="AI156" s="165"/>
      <c r="AJ156" s="165"/>
    </row>
    <row r="157" spans="1:39" ht="5.25" customHeight="1" x14ac:dyDescent="0.15">
      <c r="A157" s="179"/>
      <c r="B157" s="180"/>
      <c r="C157" s="180"/>
      <c r="D157" s="180"/>
      <c r="E157" s="180"/>
      <c r="F157" s="180"/>
      <c r="G157" s="180"/>
      <c r="H157" s="180"/>
      <c r="I157" s="180"/>
      <c r="J157" s="180"/>
      <c r="K157" s="180"/>
      <c r="L157" s="180"/>
      <c r="M157" s="180"/>
      <c r="N157" s="180"/>
      <c r="O157" s="180"/>
      <c r="P157" s="180"/>
      <c r="Q157" s="180"/>
      <c r="R157" s="180"/>
      <c r="S157" s="180"/>
      <c r="T157" s="623"/>
      <c r="U157" s="623"/>
      <c r="V157" s="623"/>
      <c r="W157" s="623"/>
      <c r="X157" s="623"/>
      <c r="Y157" s="623"/>
      <c r="Z157" s="623"/>
      <c r="AA157" s="623"/>
      <c r="AB157" s="623"/>
      <c r="AC157" s="623"/>
      <c r="AD157" s="623"/>
      <c r="AE157" s="623"/>
      <c r="AF157" s="623"/>
      <c r="AG157" s="623"/>
      <c r="AH157" s="623"/>
      <c r="AI157" s="623"/>
      <c r="AJ157" s="623"/>
      <c r="AK157" s="623"/>
      <c r="AL157" s="623"/>
      <c r="AM157" s="624"/>
    </row>
    <row r="158" spans="1:39" x14ac:dyDescent="0.15">
      <c r="A158" s="181"/>
      <c r="B158" s="291" t="s">
        <v>190</v>
      </c>
      <c r="C158" s="180"/>
      <c r="D158" s="180"/>
      <c r="E158" s="180"/>
      <c r="F158" s="180"/>
      <c r="G158" s="180"/>
      <c r="H158" s="180"/>
      <c r="I158" s="180"/>
      <c r="J158" s="180"/>
      <c r="K158" s="180"/>
      <c r="L158" s="180"/>
      <c r="M158" s="180"/>
      <c r="N158" s="180"/>
      <c r="O158" s="180"/>
      <c r="P158" s="180"/>
      <c r="Q158" s="180"/>
      <c r="R158" s="180"/>
      <c r="S158" s="180"/>
      <c r="T158" s="623" t="s">
        <v>65</v>
      </c>
      <c r="U158" s="623"/>
      <c r="V158" s="623"/>
      <c r="W158" s="623"/>
      <c r="X158" s="623"/>
      <c r="Y158" s="623"/>
      <c r="Z158" s="623"/>
      <c r="AA158" s="623"/>
      <c r="AB158" s="623"/>
      <c r="AC158" s="623"/>
      <c r="AD158" s="623"/>
      <c r="AE158" s="623"/>
      <c r="AF158" s="623"/>
      <c r="AG158" s="623"/>
      <c r="AH158" s="623"/>
      <c r="AI158" s="623"/>
      <c r="AJ158" s="623"/>
      <c r="AK158" s="623"/>
      <c r="AL158" s="623"/>
      <c r="AM158" s="624"/>
    </row>
    <row r="159" spans="1:39" ht="21.75" customHeight="1" x14ac:dyDescent="0.15">
      <c r="A159" s="183"/>
      <c r="B159" s="134"/>
      <c r="C159" s="184" t="s">
        <v>179</v>
      </c>
      <c r="D159" s="712" t="s">
        <v>192</v>
      </c>
      <c r="E159" s="712"/>
      <c r="F159" s="712"/>
      <c r="G159" s="712"/>
      <c r="H159" s="712"/>
      <c r="I159" s="712"/>
      <c r="J159" s="712"/>
      <c r="K159" s="712"/>
      <c r="L159" s="712"/>
      <c r="M159" s="712"/>
      <c r="N159" s="712"/>
      <c r="O159" s="712"/>
      <c r="P159" s="712"/>
      <c r="Q159" s="712"/>
      <c r="R159" s="712"/>
      <c r="S159" s="713"/>
      <c r="T159" s="723" t="s">
        <v>250</v>
      </c>
      <c r="U159" s="724"/>
      <c r="V159" s="724"/>
      <c r="W159" s="724"/>
      <c r="X159" s="724"/>
      <c r="Y159" s="724"/>
      <c r="Z159" s="724"/>
      <c r="AA159" s="724"/>
      <c r="AB159" s="724"/>
      <c r="AC159" s="724"/>
      <c r="AD159" s="724"/>
      <c r="AE159" s="724"/>
      <c r="AF159" s="724"/>
      <c r="AG159" s="724"/>
      <c r="AH159" s="724"/>
      <c r="AI159" s="724"/>
      <c r="AJ159" s="724"/>
      <c r="AK159" s="724"/>
      <c r="AL159" s="724"/>
      <c r="AM159" s="725"/>
    </row>
    <row r="160" spans="1:39" ht="12" customHeight="1" x14ac:dyDescent="0.15">
      <c r="A160" s="193"/>
      <c r="B160" s="194"/>
      <c r="C160" s="195" t="s">
        <v>178</v>
      </c>
      <c r="D160" s="632" t="s">
        <v>156</v>
      </c>
      <c r="E160" s="632"/>
      <c r="F160" s="632"/>
      <c r="G160" s="632"/>
      <c r="H160" s="632"/>
      <c r="I160" s="632"/>
      <c r="J160" s="632"/>
      <c r="K160" s="632"/>
      <c r="L160" s="632"/>
      <c r="M160" s="632"/>
      <c r="N160" s="632"/>
      <c r="O160" s="632"/>
      <c r="P160" s="632"/>
      <c r="Q160" s="632"/>
      <c r="R160" s="632"/>
      <c r="S160" s="633"/>
      <c r="T160" s="726"/>
      <c r="U160" s="727"/>
      <c r="V160" s="727"/>
      <c r="W160" s="727"/>
      <c r="X160" s="727"/>
      <c r="Y160" s="727"/>
      <c r="Z160" s="727"/>
      <c r="AA160" s="727"/>
      <c r="AB160" s="727"/>
      <c r="AC160" s="727"/>
      <c r="AD160" s="727"/>
      <c r="AE160" s="727"/>
      <c r="AF160" s="727"/>
      <c r="AG160" s="727"/>
      <c r="AH160" s="727"/>
      <c r="AI160" s="727"/>
      <c r="AJ160" s="727"/>
      <c r="AK160" s="727"/>
      <c r="AL160" s="727"/>
      <c r="AM160" s="728"/>
    </row>
    <row r="161" spans="1:36" ht="18" customHeight="1" x14ac:dyDescent="0.15">
      <c r="A161" s="165"/>
      <c r="B161" s="196"/>
      <c r="C161" s="197"/>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c r="AA161" s="197"/>
      <c r="AB161" s="197"/>
      <c r="AC161" s="197"/>
      <c r="AD161" s="197"/>
      <c r="AE161" s="197"/>
      <c r="AF161" s="197"/>
      <c r="AG161" s="197"/>
      <c r="AH161" s="197"/>
      <c r="AI161" s="197"/>
      <c r="AJ161" s="197"/>
    </row>
    <row r="162" spans="1:36" s="198" customFormat="1" x14ac:dyDescent="0.15">
      <c r="B162" s="196"/>
      <c r="C162" s="196"/>
      <c r="D162" s="196"/>
      <c r="E162" s="196"/>
      <c r="F162" s="196"/>
      <c r="G162" s="196"/>
      <c r="H162" s="196"/>
      <c r="I162" s="196"/>
      <c r="J162" s="196"/>
      <c r="K162" s="196"/>
      <c r="L162" s="196"/>
      <c r="M162" s="196"/>
      <c r="N162" s="196"/>
      <c r="O162" s="196"/>
      <c r="P162" s="196"/>
      <c r="Q162" s="196"/>
      <c r="R162" s="196"/>
      <c r="S162" s="196"/>
      <c r="T162" s="196"/>
      <c r="U162" s="196"/>
      <c r="V162" s="196"/>
      <c r="W162" s="196"/>
      <c r="X162" s="196"/>
      <c r="Y162" s="196"/>
      <c r="Z162" s="196"/>
      <c r="AA162" s="196"/>
      <c r="AB162" s="196"/>
      <c r="AC162" s="196"/>
      <c r="AD162" s="196"/>
      <c r="AE162" s="196"/>
      <c r="AF162" s="196"/>
      <c r="AG162" s="196"/>
      <c r="AH162" s="196"/>
      <c r="AI162" s="196"/>
      <c r="AJ162" s="196"/>
    </row>
    <row r="163" spans="1:36" s="198" customFormat="1" x14ac:dyDescent="0.15">
      <c r="B163" s="196"/>
      <c r="C163" s="196"/>
      <c r="D163" s="196"/>
      <c r="E163" s="196"/>
      <c r="F163" s="196"/>
      <c r="G163" s="196"/>
      <c r="H163" s="196"/>
      <c r="I163" s="196"/>
      <c r="J163" s="196"/>
      <c r="K163" s="196"/>
      <c r="L163" s="196"/>
      <c r="M163" s="196"/>
      <c r="N163" s="196"/>
      <c r="O163" s="196"/>
      <c r="P163" s="196"/>
      <c r="Q163" s="196"/>
      <c r="R163" s="196"/>
      <c r="S163" s="196"/>
      <c r="T163" s="196"/>
      <c r="U163" s="196"/>
      <c r="V163" s="196"/>
      <c r="W163" s="196"/>
      <c r="X163" s="196"/>
      <c r="Y163" s="196"/>
      <c r="Z163" s="196"/>
      <c r="AA163" s="196"/>
      <c r="AB163" s="196"/>
      <c r="AC163" s="196"/>
      <c r="AD163" s="196"/>
      <c r="AE163" s="196"/>
      <c r="AF163" s="196"/>
      <c r="AG163" s="196"/>
      <c r="AH163" s="196"/>
      <c r="AI163" s="196"/>
      <c r="AJ163" s="196"/>
    </row>
    <row r="164" spans="1:36" x14ac:dyDescent="0.15">
      <c r="A164" s="165"/>
      <c r="B164" s="197"/>
      <c r="C164" s="197"/>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c r="AA164" s="197"/>
      <c r="AB164" s="197"/>
      <c r="AC164" s="197"/>
      <c r="AD164" s="197"/>
      <c r="AE164" s="197"/>
      <c r="AF164" s="197"/>
      <c r="AG164" s="197"/>
      <c r="AH164" s="197"/>
      <c r="AI164" s="197"/>
      <c r="AJ164" s="197"/>
    </row>
    <row r="165" spans="1:36" x14ac:dyDescent="0.15">
      <c r="A165" s="165"/>
      <c r="B165" s="197"/>
      <c r="C165" s="197"/>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c r="AA165" s="197"/>
      <c r="AB165" s="197"/>
      <c r="AC165" s="197"/>
      <c r="AD165" s="197"/>
      <c r="AE165" s="197"/>
      <c r="AF165" s="197"/>
      <c r="AG165" s="197"/>
      <c r="AH165" s="197"/>
      <c r="AI165" s="197"/>
      <c r="AJ165" s="197"/>
    </row>
    <row r="166" spans="1:36" x14ac:dyDescent="0.15">
      <c r="A166" s="165"/>
      <c r="B166" s="197"/>
      <c r="C166" s="197"/>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c r="AA166" s="197"/>
      <c r="AB166" s="197"/>
      <c r="AC166" s="197"/>
      <c r="AD166" s="197"/>
      <c r="AE166" s="197"/>
      <c r="AF166" s="197"/>
      <c r="AG166" s="197"/>
      <c r="AH166" s="197"/>
      <c r="AI166" s="197"/>
      <c r="AJ166" s="197"/>
    </row>
    <row r="167" spans="1:36" x14ac:dyDescent="0.15">
      <c r="A167" s="165"/>
      <c r="B167" s="197"/>
      <c r="C167" s="197"/>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c r="AA167" s="197"/>
      <c r="AB167" s="197"/>
      <c r="AC167" s="197"/>
      <c r="AD167" s="197"/>
      <c r="AE167" s="197"/>
      <c r="AF167" s="197"/>
      <c r="AG167" s="197"/>
      <c r="AH167" s="197"/>
      <c r="AI167" s="197"/>
      <c r="AJ167" s="197"/>
    </row>
    <row r="168" spans="1:36" x14ac:dyDescent="0.15">
      <c r="A168" s="165"/>
      <c r="B168" s="197"/>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c r="AA168" s="197"/>
      <c r="AB168" s="197"/>
      <c r="AC168" s="197"/>
      <c r="AD168" s="197"/>
      <c r="AE168" s="197"/>
      <c r="AF168" s="197"/>
      <c r="AG168" s="197"/>
      <c r="AH168" s="197"/>
      <c r="AI168" s="197"/>
      <c r="AJ168" s="197"/>
    </row>
    <row r="169" spans="1:36" x14ac:dyDescent="0.15">
      <c r="A169" s="165"/>
      <c r="B169" s="197"/>
      <c r="C169" s="197"/>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c r="AA169" s="197"/>
      <c r="AB169" s="197"/>
      <c r="AC169" s="197"/>
      <c r="AD169" s="197"/>
      <c r="AE169" s="197"/>
      <c r="AF169" s="197"/>
      <c r="AG169" s="197"/>
      <c r="AH169" s="197"/>
      <c r="AI169" s="197"/>
      <c r="AJ169" s="197"/>
    </row>
    <row r="170" spans="1:36" x14ac:dyDescent="0.15">
      <c r="A170" s="165"/>
      <c r="B170" s="197"/>
      <c r="C170" s="197"/>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row>
    <row r="171" spans="1:36" x14ac:dyDescent="0.15">
      <c r="A171" s="165"/>
      <c r="B171" s="197"/>
      <c r="C171" s="197"/>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c r="AA171" s="197"/>
      <c r="AB171" s="197"/>
      <c r="AC171" s="197"/>
      <c r="AD171" s="197"/>
      <c r="AE171" s="197"/>
      <c r="AF171" s="197"/>
      <c r="AG171" s="197"/>
      <c r="AH171" s="197"/>
      <c r="AI171" s="197"/>
      <c r="AJ171" s="197"/>
    </row>
    <row r="172" spans="1:36" x14ac:dyDescent="0.15">
      <c r="A172" s="165"/>
      <c r="B172" s="197"/>
      <c r="C172" s="197"/>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c r="AA172" s="197"/>
      <c r="AB172" s="197"/>
      <c r="AC172" s="197"/>
      <c r="AD172" s="197"/>
      <c r="AE172" s="197"/>
      <c r="AF172" s="197"/>
      <c r="AG172" s="197"/>
      <c r="AH172" s="197"/>
      <c r="AI172" s="197"/>
      <c r="AJ172" s="197"/>
    </row>
    <row r="173" spans="1:36" x14ac:dyDescent="0.15">
      <c r="A173" s="165"/>
      <c r="B173" s="197"/>
      <c r="C173" s="197"/>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c r="AA173" s="197"/>
      <c r="AB173" s="197"/>
      <c r="AC173" s="197"/>
      <c r="AD173" s="197"/>
      <c r="AE173" s="197"/>
      <c r="AF173" s="197"/>
      <c r="AG173" s="197"/>
      <c r="AH173" s="197"/>
      <c r="AI173" s="197"/>
      <c r="AJ173" s="197"/>
    </row>
    <row r="174" spans="1:36" x14ac:dyDescent="0.15">
      <c r="A174" s="165"/>
      <c r="B174" s="197"/>
      <c r="C174" s="197"/>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c r="AA174" s="197"/>
      <c r="AB174" s="197"/>
      <c r="AC174" s="197"/>
      <c r="AD174" s="197"/>
      <c r="AE174" s="197"/>
      <c r="AF174" s="197"/>
      <c r="AG174" s="197"/>
      <c r="AH174" s="197"/>
      <c r="AI174" s="197"/>
      <c r="AJ174" s="197"/>
    </row>
    <row r="175" spans="1:36" x14ac:dyDescent="0.15">
      <c r="A175" s="165"/>
      <c r="B175" s="197"/>
      <c r="C175" s="197"/>
      <c r="D175" s="197"/>
      <c r="E175" s="197"/>
      <c r="F175" s="197"/>
      <c r="G175" s="197"/>
      <c r="H175" s="197"/>
      <c r="I175" s="197"/>
      <c r="J175" s="197"/>
      <c r="K175" s="197"/>
      <c r="L175" s="197"/>
      <c r="M175" s="197"/>
      <c r="N175" s="197"/>
      <c r="O175" s="197"/>
      <c r="P175" s="197"/>
      <c r="Q175" s="197"/>
      <c r="R175" s="197"/>
      <c r="S175" s="197"/>
      <c r="T175" s="197"/>
      <c r="U175" s="197"/>
      <c r="V175" s="197"/>
      <c r="W175" s="197"/>
      <c r="X175" s="197"/>
      <c r="Y175" s="197"/>
      <c r="Z175" s="197"/>
      <c r="AA175" s="197"/>
      <c r="AB175" s="197"/>
      <c r="AC175" s="197"/>
      <c r="AD175" s="197"/>
      <c r="AE175" s="197"/>
      <c r="AF175" s="197"/>
      <c r="AG175" s="197"/>
      <c r="AH175" s="197"/>
      <c r="AI175" s="197"/>
      <c r="AJ175" s="197"/>
    </row>
    <row r="176" spans="1:36" x14ac:dyDescent="0.15">
      <c r="A176" s="165"/>
      <c r="B176" s="197"/>
      <c r="C176" s="197"/>
      <c r="D176" s="197"/>
      <c r="E176" s="197"/>
      <c r="F176" s="197"/>
      <c r="G176" s="197"/>
      <c r="H176" s="197"/>
      <c r="I176" s="197"/>
      <c r="J176" s="197"/>
      <c r="K176" s="197"/>
      <c r="L176" s="197"/>
      <c r="M176" s="197"/>
      <c r="N176" s="197"/>
      <c r="O176" s="197"/>
      <c r="P176" s="197"/>
      <c r="Q176" s="197"/>
      <c r="R176" s="197"/>
      <c r="S176" s="197"/>
      <c r="T176" s="197"/>
      <c r="U176" s="197"/>
      <c r="V176" s="197"/>
      <c r="W176" s="197"/>
      <c r="X176" s="197"/>
      <c r="Y176" s="197"/>
      <c r="Z176" s="197"/>
      <c r="AA176" s="197"/>
      <c r="AB176" s="197"/>
      <c r="AC176" s="197"/>
      <c r="AD176" s="197"/>
      <c r="AE176" s="197"/>
      <c r="AF176" s="197"/>
      <c r="AG176" s="197"/>
      <c r="AH176" s="197"/>
      <c r="AI176" s="197"/>
      <c r="AJ176" s="197"/>
    </row>
    <row r="177" spans="1:36" x14ac:dyDescent="0.15">
      <c r="A177" s="165"/>
      <c r="B177" s="197"/>
      <c r="C177" s="197"/>
      <c r="D177" s="197"/>
      <c r="E177" s="197"/>
      <c r="F177" s="197"/>
      <c r="G177" s="197"/>
      <c r="H177" s="197"/>
      <c r="I177" s="197"/>
      <c r="J177" s="197"/>
      <c r="K177" s="197"/>
      <c r="L177" s="197"/>
      <c r="M177" s="197"/>
      <c r="N177" s="197"/>
      <c r="O177" s="197"/>
      <c r="P177" s="197"/>
      <c r="Q177" s="197"/>
      <c r="R177" s="197"/>
      <c r="S177" s="197"/>
      <c r="T177" s="197"/>
      <c r="U177" s="197"/>
      <c r="V177" s="197"/>
      <c r="W177" s="197"/>
      <c r="X177" s="197"/>
      <c r="Y177" s="197"/>
      <c r="Z177" s="197"/>
      <c r="AA177" s="197"/>
      <c r="AB177" s="197"/>
      <c r="AC177" s="197"/>
      <c r="AD177" s="197"/>
      <c r="AE177" s="197"/>
      <c r="AF177" s="197"/>
      <c r="AG177" s="197"/>
      <c r="AH177" s="197"/>
      <c r="AI177" s="197"/>
      <c r="AJ177" s="197"/>
    </row>
    <row r="178" spans="1:36" x14ac:dyDescent="0.15">
      <c r="A178" s="165"/>
      <c r="B178" s="197"/>
      <c r="C178" s="197"/>
      <c r="D178" s="197"/>
      <c r="E178" s="197"/>
      <c r="F178" s="197"/>
      <c r="G178" s="197"/>
      <c r="H178" s="197"/>
      <c r="I178" s="197"/>
      <c r="J178" s="197"/>
      <c r="K178" s="197"/>
      <c r="L178" s="197"/>
      <c r="M178" s="197"/>
      <c r="N178" s="197"/>
      <c r="O178" s="197"/>
      <c r="P178" s="197"/>
      <c r="Q178" s="197"/>
      <c r="R178" s="197"/>
      <c r="S178" s="197"/>
      <c r="T178" s="197"/>
      <c r="U178" s="197"/>
      <c r="V178" s="197"/>
      <c r="W178" s="197"/>
      <c r="X178" s="197"/>
      <c r="Y178" s="197"/>
      <c r="Z178" s="197"/>
      <c r="AA178" s="197"/>
      <c r="AB178" s="197"/>
      <c r="AC178" s="197"/>
      <c r="AD178" s="197"/>
      <c r="AE178" s="197"/>
      <c r="AF178" s="197"/>
      <c r="AG178" s="197"/>
      <c r="AH178" s="197"/>
      <c r="AI178" s="197"/>
      <c r="AJ178" s="197"/>
    </row>
    <row r="179" spans="1:36" x14ac:dyDescent="0.15">
      <c r="A179" s="165"/>
      <c r="B179" s="197"/>
      <c r="C179" s="197"/>
      <c r="D179" s="197"/>
      <c r="E179" s="197"/>
      <c r="F179" s="197"/>
      <c r="G179" s="197"/>
      <c r="H179" s="197"/>
      <c r="I179" s="197"/>
      <c r="J179" s="197"/>
      <c r="K179" s="197"/>
      <c r="L179" s="197"/>
      <c r="M179" s="197"/>
      <c r="N179" s="197"/>
      <c r="O179" s="197"/>
      <c r="P179" s="197"/>
      <c r="Q179" s="197"/>
      <c r="R179" s="197"/>
      <c r="S179" s="197"/>
      <c r="T179" s="197"/>
      <c r="U179" s="197"/>
      <c r="V179" s="197"/>
      <c r="W179" s="197"/>
      <c r="X179" s="197"/>
      <c r="Y179" s="197"/>
      <c r="Z179" s="197"/>
      <c r="AA179" s="197"/>
      <c r="AB179" s="197"/>
      <c r="AC179" s="197"/>
      <c r="AD179" s="197"/>
      <c r="AE179" s="197"/>
      <c r="AF179" s="197"/>
      <c r="AG179" s="197"/>
      <c r="AH179" s="197"/>
      <c r="AI179" s="197"/>
      <c r="AJ179" s="197"/>
    </row>
    <row r="180" spans="1:36" x14ac:dyDescent="0.15">
      <c r="A180" s="165"/>
      <c r="B180" s="197"/>
      <c r="C180" s="197"/>
      <c r="D180" s="197"/>
      <c r="E180" s="197"/>
      <c r="F180" s="197"/>
      <c r="G180" s="197"/>
      <c r="H180" s="197"/>
      <c r="I180" s="197"/>
      <c r="J180" s="197"/>
      <c r="K180" s="197"/>
      <c r="L180" s="197"/>
      <c r="M180" s="197"/>
      <c r="N180" s="197"/>
      <c r="O180" s="197"/>
      <c r="P180" s="197"/>
      <c r="Q180" s="197"/>
      <c r="R180" s="197"/>
      <c r="S180" s="197"/>
      <c r="T180" s="197"/>
      <c r="U180" s="197"/>
      <c r="V180" s="197"/>
      <c r="W180" s="197"/>
      <c r="X180" s="197"/>
      <c r="Y180" s="197"/>
      <c r="Z180" s="197"/>
      <c r="AA180" s="197"/>
      <c r="AB180" s="197"/>
      <c r="AC180" s="197"/>
      <c r="AD180" s="197"/>
      <c r="AE180" s="197"/>
      <c r="AF180" s="197"/>
      <c r="AG180" s="197"/>
      <c r="AH180" s="197"/>
      <c r="AI180" s="197"/>
      <c r="AJ180" s="197"/>
    </row>
    <row r="181" spans="1:36" x14ac:dyDescent="0.15">
      <c r="A181" s="165"/>
      <c r="B181" s="197"/>
      <c r="C181" s="197"/>
      <c r="D181" s="197"/>
      <c r="E181" s="197"/>
      <c r="F181" s="197"/>
      <c r="G181" s="197"/>
      <c r="H181" s="197"/>
      <c r="I181" s="197"/>
      <c r="J181" s="197"/>
      <c r="K181" s="197"/>
      <c r="L181" s="197"/>
      <c r="M181" s="197"/>
      <c r="N181" s="197"/>
      <c r="O181" s="197"/>
      <c r="P181" s="197"/>
      <c r="Q181" s="197"/>
      <c r="R181" s="197"/>
      <c r="S181" s="197"/>
      <c r="T181" s="197"/>
      <c r="U181" s="197"/>
      <c r="V181" s="197"/>
      <c r="W181" s="197"/>
      <c r="X181" s="197"/>
      <c r="Y181" s="197"/>
      <c r="Z181" s="197"/>
      <c r="AA181" s="197"/>
      <c r="AB181" s="197"/>
      <c r="AC181" s="197"/>
      <c r="AD181" s="197"/>
      <c r="AE181" s="197"/>
      <c r="AF181" s="197"/>
      <c r="AG181" s="197"/>
      <c r="AH181" s="197"/>
      <c r="AI181" s="197"/>
      <c r="AJ181" s="197"/>
    </row>
    <row r="182" spans="1:36" x14ac:dyDescent="0.15">
      <c r="A182" s="165"/>
      <c r="B182" s="197"/>
      <c r="C182" s="197"/>
      <c r="D182" s="197"/>
      <c r="E182" s="197"/>
      <c r="F182" s="197"/>
      <c r="G182" s="197"/>
      <c r="H182" s="197"/>
      <c r="I182" s="197"/>
      <c r="J182" s="197"/>
      <c r="K182" s="197"/>
      <c r="L182" s="197"/>
      <c r="M182" s="197"/>
      <c r="N182" s="197"/>
      <c r="O182" s="197"/>
      <c r="P182" s="197"/>
      <c r="Q182" s="197"/>
      <c r="R182" s="197"/>
      <c r="S182" s="197"/>
      <c r="T182" s="197"/>
      <c r="U182" s="197"/>
      <c r="V182" s="197"/>
      <c r="W182" s="197"/>
      <c r="X182" s="197"/>
      <c r="Y182" s="197"/>
      <c r="Z182" s="197"/>
      <c r="AA182" s="197"/>
      <c r="AB182" s="197"/>
      <c r="AC182" s="197"/>
      <c r="AD182" s="197"/>
      <c r="AE182" s="197"/>
      <c r="AF182" s="197"/>
      <c r="AG182" s="197"/>
      <c r="AH182" s="197"/>
      <c r="AI182" s="197"/>
      <c r="AJ182" s="197"/>
    </row>
    <row r="183" spans="1:36" x14ac:dyDescent="0.15">
      <c r="A183" s="165"/>
      <c r="B183" s="197"/>
      <c r="C183" s="197"/>
      <c r="D183" s="197"/>
      <c r="E183" s="197"/>
      <c r="F183" s="197"/>
      <c r="G183" s="197"/>
      <c r="H183" s="197"/>
      <c r="I183" s="197"/>
      <c r="J183" s="197"/>
      <c r="K183" s="197"/>
      <c r="L183" s="197"/>
      <c r="M183" s="197"/>
      <c r="N183" s="197"/>
      <c r="O183" s="197"/>
      <c r="P183" s="197"/>
      <c r="Q183" s="197"/>
      <c r="R183" s="197"/>
      <c r="S183" s="197"/>
      <c r="T183" s="197"/>
      <c r="U183" s="197"/>
      <c r="V183" s="197"/>
      <c r="W183" s="197"/>
      <c r="X183" s="197"/>
      <c r="Y183" s="197"/>
      <c r="Z183" s="197"/>
      <c r="AA183" s="197"/>
      <c r="AB183" s="197"/>
      <c r="AC183" s="197"/>
      <c r="AD183" s="197"/>
      <c r="AE183" s="197"/>
      <c r="AF183" s="197"/>
      <c r="AG183" s="197"/>
      <c r="AH183" s="197"/>
      <c r="AI183" s="197"/>
      <c r="AJ183" s="197"/>
    </row>
    <row r="184" spans="1:36" x14ac:dyDescent="0.15">
      <c r="A184" s="165"/>
      <c r="B184" s="197"/>
      <c r="C184" s="197"/>
      <c r="D184" s="197"/>
      <c r="E184" s="197"/>
      <c r="F184" s="197"/>
      <c r="G184" s="197"/>
      <c r="H184" s="197"/>
      <c r="I184" s="197"/>
      <c r="J184" s="197"/>
      <c r="K184" s="197"/>
      <c r="L184" s="197"/>
      <c r="M184" s="197"/>
      <c r="N184" s="197"/>
      <c r="O184" s="197"/>
      <c r="P184" s="197"/>
      <c r="Q184" s="197"/>
      <c r="R184" s="197"/>
      <c r="S184" s="197"/>
      <c r="T184" s="197"/>
      <c r="U184" s="197"/>
      <c r="V184" s="197"/>
      <c r="W184" s="197"/>
      <c r="X184" s="197"/>
      <c r="Y184" s="197"/>
      <c r="Z184" s="197"/>
      <c r="AA184" s="197"/>
      <c r="AB184" s="197"/>
      <c r="AC184" s="197"/>
      <c r="AD184" s="197"/>
      <c r="AE184" s="197"/>
      <c r="AF184" s="197"/>
      <c r="AG184" s="197"/>
      <c r="AH184" s="197"/>
      <c r="AI184" s="197"/>
      <c r="AJ184" s="197"/>
    </row>
    <row r="185" spans="1:36" x14ac:dyDescent="0.15">
      <c r="A185" s="165"/>
      <c r="B185" s="197"/>
      <c r="C185" s="197"/>
      <c r="D185" s="197"/>
      <c r="E185" s="197"/>
      <c r="F185" s="197"/>
      <c r="G185" s="197"/>
      <c r="H185" s="197"/>
      <c r="I185" s="197"/>
      <c r="J185" s="197"/>
      <c r="K185" s="197"/>
      <c r="L185" s="197"/>
      <c r="M185" s="197"/>
      <c r="N185" s="197"/>
      <c r="O185" s="197"/>
      <c r="P185" s="197"/>
      <c r="Q185" s="197"/>
      <c r="R185" s="197"/>
      <c r="S185" s="197"/>
      <c r="T185" s="197"/>
      <c r="U185" s="197"/>
      <c r="V185" s="197"/>
      <c r="W185" s="197"/>
      <c r="X185" s="197"/>
      <c r="Y185" s="197"/>
      <c r="Z185" s="197"/>
      <c r="AA185" s="197"/>
      <c r="AB185" s="197"/>
      <c r="AC185" s="197"/>
      <c r="AD185" s="197"/>
      <c r="AE185" s="197"/>
      <c r="AF185" s="197"/>
      <c r="AG185" s="197"/>
      <c r="AH185" s="197"/>
      <c r="AI185" s="197"/>
      <c r="AJ185" s="197"/>
    </row>
    <row r="186" spans="1:36" x14ac:dyDescent="0.15">
      <c r="A186" s="165"/>
      <c r="B186" s="197"/>
      <c r="C186" s="197"/>
      <c r="D186" s="197"/>
      <c r="E186" s="197"/>
      <c r="F186" s="197"/>
      <c r="G186" s="197"/>
      <c r="H186" s="197"/>
      <c r="I186" s="197"/>
      <c r="J186" s="197"/>
      <c r="K186" s="197"/>
      <c r="L186" s="197"/>
      <c r="M186" s="197"/>
      <c r="N186" s="197"/>
      <c r="O186" s="197"/>
      <c r="P186" s="197"/>
      <c r="Q186" s="197"/>
      <c r="R186" s="197"/>
      <c r="S186" s="197"/>
      <c r="T186" s="197"/>
      <c r="U186" s="197"/>
      <c r="V186" s="197"/>
      <c r="W186" s="197"/>
      <c r="X186" s="197"/>
      <c r="Y186" s="197"/>
      <c r="Z186" s="197"/>
      <c r="AA186" s="197"/>
      <c r="AB186" s="197"/>
      <c r="AC186" s="197"/>
      <c r="AD186" s="197"/>
      <c r="AE186" s="197"/>
      <c r="AF186" s="197"/>
      <c r="AG186" s="197"/>
      <c r="AH186" s="197"/>
      <c r="AI186" s="197"/>
      <c r="AJ186" s="197"/>
    </row>
    <row r="187" spans="1:36" x14ac:dyDescent="0.15">
      <c r="A187" s="165"/>
      <c r="B187" s="197"/>
      <c r="C187" s="197"/>
      <c r="D187" s="197"/>
      <c r="E187" s="197"/>
      <c r="F187" s="197"/>
      <c r="G187" s="197"/>
      <c r="H187" s="197"/>
      <c r="I187" s="197"/>
      <c r="J187" s="197"/>
      <c r="K187" s="197"/>
      <c r="L187" s="197"/>
      <c r="M187" s="197"/>
      <c r="N187" s="197"/>
      <c r="O187" s="197"/>
      <c r="P187" s="197"/>
      <c r="Q187" s="197"/>
      <c r="R187" s="197"/>
      <c r="S187" s="197"/>
      <c r="T187" s="197"/>
      <c r="U187" s="197"/>
      <c r="V187" s="197"/>
      <c r="W187" s="197"/>
      <c r="X187" s="197"/>
      <c r="Y187" s="197"/>
      <c r="Z187" s="197"/>
      <c r="AA187" s="197"/>
      <c r="AB187" s="197"/>
      <c r="AC187" s="197"/>
      <c r="AD187" s="197"/>
      <c r="AE187" s="197"/>
      <c r="AF187" s="197"/>
      <c r="AG187" s="197"/>
      <c r="AH187" s="197"/>
      <c r="AI187" s="197"/>
      <c r="AJ187" s="197"/>
    </row>
    <row r="188" spans="1:36" x14ac:dyDescent="0.15">
      <c r="A188" s="165"/>
      <c r="B188" s="197"/>
      <c r="C188" s="197"/>
      <c r="D188" s="197"/>
      <c r="E188" s="197"/>
      <c r="F188" s="197"/>
      <c r="G188" s="197"/>
      <c r="H188" s="197"/>
      <c r="I188" s="197"/>
      <c r="J188" s="197"/>
      <c r="K188" s="197"/>
      <c r="L188" s="197"/>
      <c r="M188" s="197"/>
      <c r="N188" s="197"/>
      <c r="O188" s="197"/>
      <c r="P188" s="197"/>
      <c r="Q188" s="197"/>
      <c r="R188" s="197"/>
      <c r="S188" s="197"/>
      <c r="T188" s="197"/>
      <c r="U188" s="197"/>
      <c r="V188" s="197"/>
      <c r="W188" s="197"/>
      <c r="X188" s="197"/>
      <c r="Y188" s="197"/>
      <c r="Z188" s="197"/>
      <c r="AA188" s="197"/>
      <c r="AB188" s="197"/>
      <c r="AC188" s="197"/>
      <c r="AD188" s="197"/>
      <c r="AE188" s="197"/>
      <c r="AF188" s="197"/>
      <c r="AG188" s="197"/>
      <c r="AH188" s="197"/>
      <c r="AI188" s="197"/>
      <c r="AJ188" s="197"/>
    </row>
    <row r="189" spans="1:36" x14ac:dyDescent="0.15">
      <c r="A189" s="165"/>
      <c r="B189" s="197"/>
      <c r="C189" s="197"/>
      <c r="D189" s="197"/>
      <c r="E189" s="197"/>
      <c r="F189" s="197"/>
      <c r="G189" s="197"/>
      <c r="H189" s="197"/>
      <c r="I189" s="197"/>
      <c r="J189" s="197"/>
      <c r="K189" s="197"/>
      <c r="L189" s="197"/>
      <c r="M189" s="197"/>
      <c r="N189" s="197"/>
      <c r="O189" s="197"/>
      <c r="P189" s="197"/>
      <c r="Q189" s="197"/>
      <c r="R189" s="197"/>
      <c r="S189" s="197"/>
      <c r="T189" s="197"/>
      <c r="U189" s="197"/>
      <c r="V189" s="197"/>
      <c r="W189" s="197"/>
      <c r="X189" s="197"/>
      <c r="Y189" s="197"/>
      <c r="Z189" s="197"/>
      <c r="AA189" s="197"/>
      <c r="AB189" s="197"/>
      <c r="AC189" s="197"/>
      <c r="AD189" s="197"/>
      <c r="AE189" s="197"/>
      <c r="AF189" s="197"/>
      <c r="AG189" s="197"/>
      <c r="AH189" s="197"/>
      <c r="AI189" s="197"/>
      <c r="AJ189" s="197"/>
    </row>
    <row r="190" spans="1:36" x14ac:dyDescent="0.15">
      <c r="A190" s="165"/>
      <c r="B190" s="197"/>
      <c r="C190" s="197"/>
      <c r="D190" s="197"/>
      <c r="E190" s="197"/>
      <c r="F190" s="197"/>
      <c r="G190" s="197"/>
      <c r="H190" s="197"/>
      <c r="I190" s="197"/>
      <c r="J190" s="197"/>
      <c r="K190" s="197"/>
      <c r="L190" s="197"/>
      <c r="M190" s="197"/>
      <c r="N190" s="197"/>
      <c r="O190" s="197"/>
      <c r="P190" s="197"/>
      <c r="Q190" s="197"/>
      <c r="R190" s="197"/>
      <c r="S190" s="197"/>
      <c r="T190" s="197"/>
      <c r="U190" s="197"/>
      <c r="V190" s="197"/>
      <c r="W190" s="197"/>
      <c r="X190" s="197"/>
      <c r="Y190" s="197"/>
      <c r="Z190" s="197"/>
      <c r="AA190" s="197"/>
      <c r="AB190" s="197"/>
      <c r="AC190" s="197"/>
      <c r="AD190" s="197"/>
      <c r="AE190" s="197"/>
      <c r="AF190" s="197"/>
      <c r="AG190" s="197"/>
      <c r="AH190" s="197"/>
      <c r="AI190" s="197"/>
      <c r="AJ190" s="197"/>
    </row>
    <row r="191" spans="1:36" x14ac:dyDescent="0.15">
      <c r="A191" s="165"/>
      <c r="B191" s="197"/>
      <c r="C191" s="197"/>
      <c r="D191" s="197"/>
      <c r="E191" s="197"/>
      <c r="F191" s="197"/>
      <c r="G191" s="197"/>
      <c r="H191" s="197"/>
      <c r="I191" s="197"/>
      <c r="J191" s="197"/>
      <c r="K191" s="197"/>
      <c r="L191" s="197"/>
      <c r="M191" s="197"/>
      <c r="N191" s="197"/>
      <c r="O191" s="197"/>
      <c r="P191" s="197"/>
      <c r="Q191" s="197"/>
      <c r="R191" s="197"/>
      <c r="S191" s="197"/>
      <c r="T191" s="197"/>
      <c r="U191" s="197"/>
      <c r="V191" s="197"/>
      <c r="W191" s="197"/>
      <c r="X191" s="197"/>
      <c r="Y191" s="197"/>
      <c r="Z191" s="197"/>
      <c r="AA191" s="197"/>
      <c r="AB191" s="197"/>
      <c r="AC191" s="197"/>
      <c r="AD191" s="197"/>
      <c r="AE191" s="197"/>
      <c r="AF191" s="197"/>
      <c r="AG191" s="197"/>
      <c r="AH191" s="197"/>
      <c r="AI191" s="197"/>
      <c r="AJ191" s="197"/>
    </row>
    <row r="192" spans="1:36" x14ac:dyDescent="0.15">
      <c r="A192" s="165"/>
      <c r="B192" s="197"/>
      <c r="C192" s="197"/>
      <c r="D192" s="197"/>
      <c r="E192" s="197"/>
      <c r="F192" s="197"/>
      <c r="G192" s="197"/>
      <c r="H192" s="197"/>
      <c r="I192" s="197"/>
      <c r="J192" s="197"/>
      <c r="K192" s="197"/>
      <c r="L192" s="197"/>
      <c r="M192" s="197"/>
      <c r="N192" s="197"/>
      <c r="O192" s="197"/>
      <c r="P192" s="197"/>
      <c r="Q192" s="197"/>
      <c r="R192" s="197"/>
      <c r="S192" s="197"/>
      <c r="T192" s="197"/>
      <c r="U192" s="197"/>
      <c r="V192" s="197"/>
      <c r="W192" s="197"/>
      <c r="X192" s="197"/>
      <c r="Y192" s="197"/>
      <c r="Z192" s="197"/>
      <c r="AA192" s="197"/>
      <c r="AB192" s="197"/>
      <c r="AC192" s="197"/>
      <c r="AD192" s="197"/>
      <c r="AE192" s="197"/>
      <c r="AF192" s="197"/>
      <c r="AG192" s="197"/>
      <c r="AH192" s="197"/>
      <c r="AI192" s="197"/>
      <c r="AJ192" s="197"/>
    </row>
    <row r="193" spans="2:36" x14ac:dyDescent="0.15">
      <c r="B193" s="197"/>
      <c r="C193" s="199"/>
      <c r="D193" s="199"/>
      <c r="E193" s="199"/>
      <c r="F193" s="199"/>
      <c r="G193" s="199"/>
      <c r="H193" s="199"/>
      <c r="I193" s="199"/>
      <c r="J193" s="199"/>
      <c r="K193" s="199"/>
      <c r="L193" s="199"/>
      <c r="M193" s="199"/>
      <c r="N193" s="199"/>
      <c r="O193" s="199"/>
      <c r="P193" s="199"/>
      <c r="Q193" s="199"/>
      <c r="R193" s="199"/>
      <c r="S193" s="199"/>
      <c r="T193" s="199"/>
      <c r="U193" s="199"/>
      <c r="V193" s="199"/>
      <c r="W193" s="199"/>
      <c r="X193" s="199"/>
      <c r="Y193" s="199"/>
      <c r="Z193" s="199"/>
      <c r="AA193" s="199"/>
      <c r="AB193" s="199"/>
      <c r="AC193" s="199"/>
      <c r="AD193" s="199"/>
      <c r="AE193" s="199"/>
      <c r="AF193" s="199"/>
      <c r="AG193" s="199"/>
      <c r="AH193" s="199"/>
      <c r="AI193" s="199"/>
      <c r="AJ193" s="199"/>
    </row>
    <row r="194" spans="2:36" x14ac:dyDescent="0.15">
      <c r="B194" s="199"/>
      <c r="C194" s="199"/>
      <c r="D194" s="199"/>
      <c r="E194" s="199"/>
      <c r="F194" s="199"/>
      <c r="G194" s="199"/>
      <c r="H194" s="199"/>
      <c r="I194" s="199"/>
      <c r="J194" s="199"/>
      <c r="K194" s="199"/>
      <c r="L194" s="199"/>
      <c r="M194" s="199"/>
      <c r="N194" s="199"/>
      <c r="O194" s="199"/>
      <c r="P194" s="199"/>
      <c r="Q194" s="199"/>
      <c r="R194" s="199"/>
      <c r="S194" s="199"/>
      <c r="T194" s="199"/>
      <c r="U194" s="199"/>
      <c r="V194" s="199"/>
      <c r="W194" s="199"/>
      <c r="X194" s="199"/>
      <c r="Y194" s="199"/>
      <c r="Z194" s="199"/>
      <c r="AA194" s="199"/>
      <c r="AB194" s="199"/>
      <c r="AC194" s="199"/>
      <c r="AD194" s="199"/>
      <c r="AE194" s="199"/>
      <c r="AF194" s="199"/>
      <c r="AG194" s="199"/>
      <c r="AH194" s="199"/>
      <c r="AI194" s="199"/>
      <c r="AJ194" s="199"/>
    </row>
    <row r="195" spans="2:36" x14ac:dyDescent="0.15">
      <c r="B195" s="199"/>
    </row>
  </sheetData>
  <sheetProtection password="B2EA" sheet="1" formatCells="0"/>
  <mergeCells count="313">
    <mergeCell ref="T157:AM157"/>
    <mergeCell ref="T158:AM158"/>
    <mergeCell ref="D159:S159"/>
    <mergeCell ref="T159:AM160"/>
    <mergeCell ref="D160:S160"/>
    <mergeCell ref="T151:AM151"/>
    <mergeCell ref="D152:S152"/>
    <mergeCell ref="T152:AM152"/>
    <mergeCell ref="T153:AM153"/>
    <mergeCell ref="D154:S154"/>
    <mergeCell ref="T154:AM154"/>
    <mergeCell ref="T145:AM145"/>
    <mergeCell ref="T146:AM146"/>
    <mergeCell ref="D147:S147"/>
    <mergeCell ref="T147:AM147"/>
    <mergeCell ref="A148:AM148"/>
    <mergeCell ref="T150:AM150"/>
    <mergeCell ref="D141:S141"/>
    <mergeCell ref="T141:AM141"/>
    <mergeCell ref="T142:AM142"/>
    <mergeCell ref="T143:AM143"/>
    <mergeCell ref="D144:S144"/>
    <mergeCell ref="T144:AM144"/>
    <mergeCell ref="D139:S139"/>
    <mergeCell ref="T139:AM139"/>
    <mergeCell ref="D140:S140"/>
    <mergeCell ref="T140:AM140"/>
    <mergeCell ref="AG124:AM124"/>
    <mergeCell ref="T133:AM133"/>
    <mergeCell ref="T134:AM134"/>
    <mergeCell ref="D135:S135"/>
    <mergeCell ref="T135:AM135"/>
    <mergeCell ref="D136:S136"/>
    <mergeCell ref="T136:AM136"/>
    <mergeCell ref="A124:D124"/>
    <mergeCell ref="E124:I124"/>
    <mergeCell ref="J124:M124"/>
    <mergeCell ref="N124:U124"/>
    <mergeCell ref="V124:Y124"/>
    <mergeCell ref="Z124:AF124"/>
    <mergeCell ref="T137:AM137"/>
    <mergeCell ref="D138:S138"/>
    <mergeCell ref="T138:AM138"/>
    <mergeCell ref="J121:Y121"/>
    <mergeCell ref="Z121:AF121"/>
    <mergeCell ref="AG121:AM121"/>
    <mergeCell ref="E122:I122"/>
    <mergeCell ref="J122:Y122"/>
    <mergeCell ref="Z122:AF122"/>
    <mergeCell ref="AG122:AM122"/>
    <mergeCell ref="A119:D123"/>
    <mergeCell ref="E119:I119"/>
    <mergeCell ref="J119:Y119"/>
    <mergeCell ref="Z119:AF119"/>
    <mergeCell ref="AG119:AM119"/>
    <mergeCell ref="E120:I120"/>
    <mergeCell ref="J120:Y120"/>
    <mergeCell ref="Z120:AF120"/>
    <mergeCell ref="AG120:AM120"/>
    <mergeCell ref="E121:I121"/>
    <mergeCell ref="E123:I123"/>
    <mergeCell ref="J123:Y123"/>
    <mergeCell ref="Z123:AF123"/>
    <mergeCell ref="AG123:AM123"/>
    <mergeCell ref="Z112:AF112"/>
    <mergeCell ref="AG112:AM112"/>
    <mergeCell ref="AG115:AM115"/>
    <mergeCell ref="A118:D118"/>
    <mergeCell ref="E118:I118"/>
    <mergeCell ref="J118:Y118"/>
    <mergeCell ref="Z118:AF118"/>
    <mergeCell ref="AG118:AM118"/>
    <mergeCell ref="A115:D115"/>
    <mergeCell ref="E115:I115"/>
    <mergeCell ref="J115:M115"/>
    <mergeCell ref="N115:U115"/>
    <mergeCell ref="V115:Y115"/>
    <mergeCell ref="Z115:AF115"/>
    <mergeCell ref="A109:D109"/>
    <mergeCell ref="E109:I109"/>
    <mergeCell ref="J109:Y109"/>
    <mergeCell ref="Z109:AF109"/>
    <mergeCell ref="AG109:AM109"/>
    <mergeCell ref="A110:D114"/>
    <mergeCell ref="E110:I110"/>
    <mergeCell ref="J110:Y110"/>
    <mergeCell ref="Z110:AF110"/>
    <mergeCell ref="AG110:AM110"/>
    <mergeCell ref="E113:I113"/>
    <mergeCell ref="J113:Y113"/>
    <mergeCell ref="Z113:AF113"/>
    <mergeCell ref="AG113:AM113"/>
    <mergeCell ref="E114:I114"/>
    <mergeCell ref="J114:Y114"/>
    <mergeCell ref="Z114:AF114"/>
    <mergeCell ref="AG114:AM114"/>
    <mergeCell ref="E111:I111"/>
    <mergeCell ref="J111:Y111"/>
    <mergeCell ref="Z111:AF111"/>
    <mergeCell ref="AG111:AM111"/>
    <mergeCell ref="E112:I112"/>
    <mergeCell ref="J112:Y112"/>
    <mergeCell ref="J105:Y105"/>
    <mergeCell ref="Z105:AF105"/>
    <mergeCell ref="AG105:AM105"/>
    <mergeCell ref="A106:D106"/>
    <mergeCell ref="E106:I106"/>
    <mergeCell ref="J106:M106"/>
    <mergeCell ref="N106:U106"/>
    <mergeCell ref="V106:Y106"/>
    <mergeCell ref="Z106:AF106"/>
    <mergeCell ref="AG106:AM106"/>
    <mergeCell ref="A103:D105"/>
    <mergeCell ref="E103:I103"/>
    <mergeCell ref="J103:Y103"/>
    <mergeCell ref="Z103:AF103"/>
    <mergeCell ref="AG103:AM103"/>
    <mergeCell ref="E104:I104"/>
    <mergeCell ref="J104:Y104"/>
    <mergeCell ref="Z104:AF104"/>
    <mergeCell ref="AG104:AM104"/>
    <mergeCell ref="E105:I105"/>
    <mergeCell ref="E101:I101"/>
    <mergeCell ref="J101:Y101"/>
    <mergeCell ref="Z101:AF101"/>
    <mergeCell ref="AG101:AM101"/>
    <mergeCell ref="E102:I102"/>
    <mergeCell ref="J102:Y102"/>
    <mergeCell ref="Z102:AF102"/>
    <mergeCell ref="AG102:AM102"/>
    <mergeCell ref="E99:I99"/>
    <mergeCell ref="J99:Y99"/>
    <mergeCell ref="Z99:AF99"/>
    <mergeCell ref="AG99:AM99"/>
    <mergeCell ref="E100:I100"/>
    <mergeCell ref="J100:Y100"/>
    <mergeCell ref="Z100:AF100"/>
    <mergeCell ref="AG100:AM100"/>
    <mergeCell ref="E97:I97"/>
    <mergeCell ref="J97:Y97"/>
    <mergeCell ref="Z97:AF97"/>
    <mergeCell ref="AG97:AM97"/>
    <mergeCell ref="E98:I98"/>
    <mergeCell ref="J98:Y98"/>
    <mergeCell ref="Z98:AF98"/>
    <mergeCell ref="AG98:AM98"/>
    <mergeCell ref="E95:I95"/>
    <mergeCell ref="J95:Y95"/>
    <mergeCell ref="Z95:AF95"/>
    <mergeCell ref="AG95:AM95"/>
    <mergeCell ref="E96:I96"/>
    <mergeCell ref="J96:Y96"/>
    <mergeCell ref="Z96:AF96"/>
    <mergeCell ref="AG96:AM96"/>
    <mergeCell ref="AG88:AM88"/>
    <mergeCell ref="E93:I93"/>
    <mergeCell ref="J93:Y93"/>
    <mergeCell ref="Z93:AF93"/>
    <mergeCell ref="AG93:AM93"/>
    <mergeCell ref="E94:I94"/>
    <mergeCell ref="J94:Y94"/>
    <mergeCell ref="Z94:AF94"/>
    <mergeCell ref="AG94:AM94"/>
    <mergeCell ref="E91:I91"/>
    <mergeCell ref="J91:Y91"/>
    <mergeCell ref="Z91:AF91"/>
    <mergeCell ref="AG91:AM91"/>
    <mergeCell ref="E92:I92"/>
    <mergeCell ref="J92:Y92"/>
    <mergeCell ref="Z92:AF92"/>
    <mergeCell ref="AG92:AM92"/>
    <mergeCell ref="A85:D102"/>
    <mergeCell ref="E85:I85"/>
    <mergeCell ref="J85:Y85"/>
    <mergeCell ref="Z85:AF85"/>
    <mergeCell ref="AG85:AM85"/>
    <mergeCell ref="E86:I86"/>
    <mergeCell ref="J86:Y86"/>
    <mergeCell ref="Z86:AF86"/>
    <mergeCell ref="AG86:AM86"/>
    <mergeCell ref="E87:I87"/>
    <mergeCell ref="E89:I89"/>
    <mergeCell ref="J89:Y89"/>
    <mergeCell ref="Z89:AF89"/>
    <mergeCell ref="AG89:AM89"/>
    <mergeCell ref="E90:I90"/>
    <mergeCell ref="J90:Y90"/>
    <mergeCell ref="Z90:AF90"/>
    <mergeCell ref="AG90:AM90"/>
    <mergeCell ref="J87:Y87"/>
    <mergeCell ref="Z87:AF87"/>
    <mergeCell ref="AG87:AM87"/>
    <mergeCell ref="E88:I88"/>
    <mergeCell ref="J88:Y88"/>
    <mergeCell ref="Z88:AF88"/>
    <mergeCell ref="C79:E79"/>
    <mergeCell ref="F79:T79"/>
    <mergeCell ref="U79:W79"/>
    <mergeCell ref="X79:AM79"/>
    <mergeCell ref="B80:AM80"/>
    <mergeCell ref="A84:D84"/>
    <mergeCell ref="E84:I84"/>
    <mergeCell ref="J84:Y84"/>
    <mergeCell ref="Z84:AF84"/>
    <mergeCell ref="AG84:AM84"/>
    <mergeCell ref="C77:E77"/>
    <mergeCell ref="F77:T77"/>
    <mergeCell ref="U77:W77"/>
    <mergeCell ref="X77:AM77"/>
    <mergeCell ref="C78:AE78"/>
    <mergeCell ref="AF78:AM78"/>
    <mergeCell ref="C73:V73"/>
    <mergeCell ref="X73:AM73"/>
    <mergeCell ref="B75:AE75"/>
    <mergeCell ref="AF75:AM75"/>
    <mergeCell ref="C76:AE76"/>
    <mergeCell ref="AF76:AM76"/>
    <mergeCell ref="C65:AE65"/>
    <mergeCell ref="AF65:AM65"/>
    <mergeCell ref="C66:AE66"/>
    <mergeCell ref="AF66:AM66"/>
    <mergeCell ref="B68:AM68"/>
    <mergeCell ref="A70:AM70"/>
    <mergeCell ref="B60:AM60"/>
    <mergeCell ref="B62:AE62"/>
    <mergeCell ref="AF62:AM62"/>
    <mergeCell ref="C63:AE63"/>
    <mergeCell ref="AF63:AM63"/>
    <mergeCell ref="C64:AE64"/>
    <mergeCell ref="AF64:AM64"/>
    <mergeCell ref="A54:AM54"/>
    <mergeCell ref="C57:V57"/>
    <mergeCell ref="W57:AB57"/>
    <mergeCell ref="AC57:AM57"/>
    <mergeCell ref="C59:V59"/>
    <mergeCell ref="W59:AB59"/>
    <mergeCell ref="AC59:AM59"/>
    <mergeCell ref="C48:AE48"/>
    <mergeCell ref="AF48:AG48"/>
    <mergeCell ref="AF49:AM49"/>
    <mergeCell ref="C50:AE50"/>
    <mergeCell ref="AF50:AM50"/>
    <mergeCell ref="B52:AM52"/>
    <mergeCell ref="C44:AE44"/>
    <mergeCell ref="AF44:AM44"/>
    <mergeCell ref="AF45:AM45"/>
    <mergeCell ref="C46:AE46"/>
    <mergeCell ref="AF46:AM46"/>
    <mergeCell ref="AF47:AM47"/>
    <mergeCell ref="C41:AE41"/>
    <mergeCell ref="AF41:AM41"/>
    <mergeCell ref="AD42:AE42"/>
    <mergeCell ref="AF42:AG42"/>
    <mergeCell ref="D43:Y43"/>
    <mergeCell ref="AD43:AE43"/>
    <mergeCell ref="AF43:AG43"/>
    <mergeCell ref="C37:AE37"/>
    <mergeCell ref="AF37:AM37"/>
    <mergeCell ref="AF38:AM38"/>
    <mergeCell ref="C39:AE39"/>
    <mergeCell ref="AF39:AG39"/>
    <mergeCell ref="C40:AE40"/>
    <mergeCell ref="AF40:AM40"/>
    <mergeCell ref="B31:AM31"/>
    <mergeCell ref="B32:AM32"/>
    <mergeCell ref="C34:AE34"/>
    <mergeCell ref="AF34:AM34"/>
    <mergeCell ref="AF35:AM35"/>
    <mergeCell ref="C36:AE36"/>
    <mergeCell ref="AF36:AG36"/>
    <mergeCell ref="C25:V25"/>
    <mergeCell ref="C27:V27"/>
    <mergeCell ref="X27:AM27"/>
    <mergeCell ref="C28:V28"/>
    <mergeCell ref="X28:AM28"/>
    <mergeCell ref="C30:V30"/>
    <mergeCell ref="D18:AM18"/>
    <mergeCell ref="D19:AM19"/>
    <mergeCell ref="D20:AM20"/>
    <mergeCell ref="D21:AM21"/>
    <mergeCell ref="C24:V24"/>
    <mergeCell ref="X24:AM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44:AM44">
    <cfRule type="expression" dxfId="110" priority="3">
      <formula>$C$44&lt;&gt;""</formula>
    </cfRule>
  </conditionalFormatting>
  <conditionalFormatting sqref="AF40:AM40">
    <cfRule type="expression" dxfId="109" priority="2">
      <formula>$C$40&lt;&gt;""</formula>
    </cfRule>
  </conditionalFormatting>
  <dataValidations count="1">
    <dataValidation imeMode="halfAlpha" allowBlank="1" showInputMessage="1" showErrorMessage="1" sqref="S53:X53 AM33 AM36 S33:X33 AM39 AM69 J51:N51 AD53:AH53 AC51:AL51 AM53 J53:N53 AH36:AJ36 J33:N33 S69:X69 AC33:AH33 AC45:AE45 AM42:AM43 S74:X74 J74:N74 AC74:AH74 AH39:AJ39 AM48 AH42:AJ43 J45:N45 AM74 AD69:AH69 S51:X51 S45:X45 AM61 S61:X61 J61:N61 AC61:AH61 J67:N67 AC67:AL67 S67:X67 J69:N69 AH48:AJ48 AC49:AE49 J49:N49 S49:X49"/>
  </dataValidations>
  <printOptions horizontalCentered="1"/>
  <pageMargins left="0.55118110236220474" right="0.55118110236220474" top="0.43307086614173229" bottom="0.43307086614173229" header="0.31496062992125984" footer="0.15748031496062992"/>
  <pageSetup paperSize="9" scale="98" orientation="portrait" r:id="rId1"/>
  <headerFooter alignWithMargins="0">
    <oddFooter xml:space="preserve">&amp;C&amp;P / &amp;N </oddFooter>
  </headerFooter>
  <rowBreaks count="2" manualBreakCount="2">
    <brk id="52" max="39" man="1"/>
    <brk id="107"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A54CD774-4DB7-4589-8D3B-579E67F32953}">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計算用!$C$41:$C$42</xm:f>
          </x14:formula1>
          <xm:sqref>AF65:AM66 AF78:AM78 AF76:AM76</xm:sqref>
        </x14:dataValidation>
        <x14:dataValidation type="list" allowBlank="1" showInputMessage="1" showErrorMessage="1">
          <x14:formula1>
            <xm:f>計算用!$B$41:$B$42</xm:f>
          </x14:formula1>
          <xm:sqref>AF35:AM35 AF38:AM38 AF46:AM47 AF40:AM40 AF44:AM44 AF63:AM64 AF50:AM50</xm:sqref>
        </x14:dataValidation>
        <x14:dataValidation type="list" allowBlank="1" showInputMessage="1" showErrorMessage="1">
          <x14:formula1>
            <xm:f>計算用!$A$41:$A$42</xm:f>
          </x14:formula1>
          <xm:sqref>B73 I10:I12 B24:B25 W27:W28 W24 B17:B21 B57 B59 W73 B27:B28 B30</xm:sqref>
        </x14:dataValidation>
        <x14:dataValidation type="list" allowBlank="1" showInputMessage="1" showErrorMessage="1">
          <x14:formula1>
            <xm:f>計算用!$A$2:$A$36</xm:f>
          </x14:formula1>
          <xm:sqref>L5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P195"/>
  <sheetViews>
    <sheetView view="pageBreakPreview" zoomScale="120" zoomScaleNormal="120" zoomScaleSheetLayoutView="120" workbookViewId="0">
      <selection activeCell="L4" sqref="L4:AF4"/>
    </sheetView>
  </sheetViews>
  <sheetFormatPr defaultColWidth="2.25" defaultRowHeight="13.5" x14ac:dyDescent="0.15"/>
  <cols>
    <col min="1" max="1" width="2.25" style="84" customWidth="1"/>
    <col min="2" max="37" width="2.25" style="84"/>
    <col min="38" max="38" width="3.125" style="84" bestFit="1" customWidth="1"/>
    <col min="39" max="40" width="2.25" style="84"/>
    <col min="41" max="41" width="16.375" style="84" hidden="1" customWidth="1"/>
    <col min="42" max="42" width="18.375" style="84" hidden="1" customWidth="1"/>
    <col min="43" max="16384" width="2.25" style="84"/>
  </cols>
  <sheetData>
    <row r="1" spans="1:42" ht="11.25" customHeight="1" thickTop="1" thickBot="1" x14ac:dyDescent="0.2">
      <c r="A1" s="83" t="s">
        <v>102</v>
      </c>
      <c r="J1" s="304" t="s">
        <v>289</v>
      </c>
      <c r="K1" s="280"/>
      <c r="L1" s="295"/>
      <c r="M1" s="295"/>
      <c r="N1" s="295"/>
      <c r="O1" s="295"/>
      <c r="P1" s="301"/>
      <c r="Q1" s="301"/>
      <c r="R1" s="301"/>
      <c r="S1" s="301"/>
      <c r="T1" s="301"/>
      <c r="U1" s="175"/>
      <c r="V1" s="150"/>
      <c r="W1" s="150"/>
      <c r="X1" s="150"/>
      <c r="Y1" s="150"/>
      <c r="Z1" s="150"/>
      <c r="AA1" s="150"/>
      <c r="AB1" s="150"/>
      <c r="AC1" s="150"/>
      <c r="AD1" s="150"/>
      <c r="AE1" s="150"/>
      <c r="AF1" s="279"/>
      <c r="AG1" s="494" t="s">
        <v>262</v>
      </c>
      <c r="AH1" s="495"/>
      <c r="AI1" s="495"/>
      <c r="AJ1" s="495"/>
      <c r="AK1" s="492" t="str">
        <f ca="1">RIGHT(CELL("filename",A1),LEN(CELL("filename",A1))-FIND("票", CELL("filename",A1)))</f>
        <v>5</v>
      </c>
      <c r="AL1" s="492"/>
      <c r="AM1" s="493"/>
    </row>
    <row r="2" spans="1:42" ht="3" customHeight="1" thickTop="1" x14ac:dyDescent="0.15">
      <c r="U2" s="278"/>
    </row>
    <row r="3" spans="1:42" s="85" customFormat="1" ht="12" customHeight="1" x14ac:dyDescent="0.15">
      <c r="A3" s="694" t="s">
        <v>41</v>
      </c>
      <c r="B3" s="542" t="s">
        <v>0</v>
      </c>
      <c r="C3" s="543"/>
      <c r="D3" s="543"/>
      <c r="E3" s="543"/>
      <c r="F3" s="543"/>
      <c r="G3" s="543"/>
      <c r="H3" s="543"/>
      <c r="I3" s="543"/>
      <c r="J3" s="543"/>
      <c r="K3" s="544"/>
      <c r="L3" s="673"/>
      <c r="M3" s="674"/>
      <c r="N3" s="674"/>
      <c r="O3" s="674"/>
      <c r="P3" s="674"/>
      <c r="Q3" s="674"/>
      <c r="R3" s="674"/>
      <c r="S3" s="674"/>
      <c r="T3" s="674"/>
      <c r="U3" s="674"/>
      <c r="V3" s="674"/>
      <c r="W3" s="674"/>
      <c r="X3" s="674"/>
      <c r="Y3" s="674"/>
      <c r="Z3" s="674"/>
      <c r="AA3" s="674"/>
      <c r="AB3" s="674"/>
      <c r="AC3" s="674"/>
      <c r="AD3" s="674"/>
      <c r="AE3" s="674"/>
      <c r="AF3" s="675"/>
      <c r="AG3" s="524" t="s">
        <v>74</v>
      </c>
      <c r="AH3" s="525"/>
      <c r="AI3" s="525"/>
      <c r="AJ3" s="525"/>
      <c r="AK3" s="525"/>
      <c r="AL3" s="525"/>
      <c r="AM3" s="526"/>
      <c r="AO3" s="84"/>
    </row>
    <row r="4" spans="1:42" s="85" customFormat="1" ht="20.25" customHeight="1" x14ac:dyDescent="0.15">
      <c r="A4" s="695"/>
      <c r="B4" s="539" t="s">
        <v>39</v>
      </c>
      <c r="C4" s="540"/>
      <c r="D4" s="540"/>
      <c r="E4" s="540"/>
      <c r="F4" s="540"/>
      <c r="G4" s="540"/>
      <c r="H4" s="540"/>
      <c r="I4" s="540"/>
      <c r="J4" s="540"/>
      <c r="K4" s="541"/>
      <c r="L4" s="690"/>
      <c r="M4" s="691"/>
      <c r="N4" s="691"/>
      <c r="O4" s="691"/>
      <c r="P4" s="691"/>
      <c r="Q4" s="691"/>
      <c r="R4" s="691"/>
      <c r="S4" s="691"/>
      <c r="T4" s="691"/>
      <c r="U4" s="691"/>
      <c r="V4" s="691"/>
      <c r="W4" s="691"/>
      <c r="X4" s="691"/>
      <c r="Y4" s="691"/>
      <c r="Z4" s="691"/>
      <c r="AA4" s="691"/>
      <c r="AB4" s="691"/>
      <c r="AC4" s="691"/>
      <c r="AD4" s="691"/>
      <c r="AE4" s="691"/>
      <c r="AF4" s="692"/>
      <c r="AG4" s="527"/>
      <c r="AH4" s="528"/>
      <c r="AI4" s="528"/>
      <c r="AJ4" s="528"/>
      <c r="AK4" s="528"/>
      <c r="AL4" s="528"/>
      <c r="AM4" s="529"/>
    </row>
    <row r="5" spans="1:42" s="85" customFormat="1" ht="27.75" customHeight="1" x14ac:dyDescent="0.15">
      <c r="A5" s="695"/>
      <c r="B5" s="536" t="s">
        <v>257</v>
      </c>
      <c r="C5" s="537"/>
      <c r="D5" s="537"/>
      <c r="E5" s="537"/>
      <c r="F5" s="537"/>
      <c r="G5" s="537"/>
      <c r="H5" s="537"/>
      <c r="I5" s="537"/>
      <c r="J5" s="537"/>
      <c r="K5" s="538"/>
      <c r="L5" s="530"/>
      <c r="M5" s="531"/>
      <c r="N5" s="531"/>
      <c r="O5" s="531"/>
      <c r="P5" s="531"/>
      <c r="Q5" s="531"/>
      <c r="R5" s="531"/>
      <c r="S5" s="531"/>
      <c r="T5" s="531"/>
      <c r="U5" s="531"/>
      <c r="V5" s="531"/>
      <c r="W5" s="531"/>
      <c r="X5" s="531"/>
      <c r="Y5" s="531"/>
      <c r="Z5" s="531"/>
      <c r="AA5" s="531"/>
      <c r="AB5" s="532"/>
      <c r="AC5" s="533" t="s">
        <v>75</v>
      </c>
      <c r="AD5" s="534"/>
      <c r="AE5" s="534"/>
      <c r="AF5" s="535"/>
      <c r="AG5" s="546"/>
      <c r="AH5" s="547"/>
      <c r="AI5" s="86" t="s">
        <v>76</v>
      </c>
      <c r="AJ5" s="677" t="str">
        <f>IF(OR(AP5=2,AP5=4,AP5=5,AP5=""),"※定員は短期入所系、入所施設・居住系のみ記載",IF(OR(AG5=0,AG5=""),"※定員を入力してください。","※定員は短期入所系、入所施設・居住系のみ記載"))</f>
        <v>※定員は短期入所系、入所施設・居住系のみ記載</v>
      </c>
      <c r="AK5" s="678"/>
      <c r="AL5" s="678"/>
      <c r="AM5" s="679"/>
      <c r="AO5" s="87" t="s">
        <v>112</v>
      </c>
      <c r="AP5" s="87" t="str">
        <f>IFERROR(VLOOKUP(L5,計算用!$A$2:$F$36,6,FALSE),"")</f>
        <v/>
      </c>
    </row>
    <row r="6" spans="1:42" s="85" customFormat="1" ht="13.5" customHeight="1" x14ac:dyDescent="0.15">
      <c r="A6" s="695"/>
      <c r="B6" s="683" t="s">
        <v>77</v>
      </c>
      <c r="C6" s="684"/>
      <c r="D6" s="684"/>
      <c r="E6" s="684"/>
      <c r="F6" s="684"/>
      <c r="G6" s="684"/>
      <c r="H6" s="684"/>
      <c r="I6" s="684"/>
      <c r="J6" s="684"/>
      <c r="K6" s="685"/>
      <c r="L6" s="88" t="s">
        <v>6</v>
      </c>
      <c r="M6" s="88"/>
      <c r="N6" s="88"/>
      <c r="O6" s="88"/>
      <c r="P6" s="89"/>
      <c r="Q6" s="445"/>
      <c r="R6" s="445"/>
      <c r="S6" s="88" t="s">
        <v>7</v>
      </c>
      <c r="T6" s="689"/>
      <c r="U6" s="689"/>
      <c r="V6" s="689"/>
      <c r="W6" s="88" t="s">
        <v>8</v>
      </c>
      <c r="X6" s="88"/>
      <c r="Y6" s="88"/>
      <c r="Z6" s="88"/>
      <c r="AA6" s="88"/>
      <c r="AB6" s="88"/>
      <c r="AC6" s="90"/>
      <c r="AD6" s="88"/>
      <c r="AE6" s="88"/>
      <c r="AF6" s="88"/>
      <c r="AG6" s="88"/>
      <c r="AH6" s="88"/>
      <c r="AI6" s="88"/>
      <c r="AJ6" s="88"/>
      <c r="AK6" s="88"/>
      <c r="AL6" s="88"/>
      <c r="AM6" s="91"/>
    </row>
    <row r="7" spans="1:42" s="85" customFormat="1" ht="20.25" customHeight="1" x14ac:dyDescent="0.15">
      <c r="A7" s="695"/>
      <c r="B7" s="686"/>
      <c r="C7" s="687"/>
      <c r="D7" s="687"/>
      <c r="E7" s="687"/>
      <c r="F7" s="687"/>
      <c r="G7" s="687"/>
      <c r="H7" s="687"/>
      <c r="I7" s="687"/>
      <c r="J7" s="687"/>
      <c r="K7" s="688"/>
      <c r="L7" s="449"/>
      <c r="M7" s="450"/>
      <c r="N7" s="450"/>
      <c r="O7" s="450"/>
      <c r="P7" s="450"/>
      <c r="Q7" s="450"/>
      <c r="R7" s="450"/>
      <c r="S7" s="450"/>
      <c r="T7" s="450"/>
      <c r="U7" s="450"/>
      <c r="V7" s="450"/>
      <c r="W7" s="450"/>
      <c r="X7" s="450"/>
      <c r="Y7" s="450"/>
      <c r="Z7" s="450"/>
      <c r="AA7" s="450"/>
      <c r="AB7" s="450"/>
      <c r="AC7" s="450"/>
      <c r="AD7" s="450"/>
      <c r="AE7" s="450"/>
      <c r="AF7" s="450"/>
      <c r="AG7" s="450"/>
      <c r="AH7" s="450"/>
      <c r="AI7" s="450"/>
      <c r="AJ7" s="450"/>
      <c r="AK7" s="450"/>
      <c r="AL7" s="450"/>
      <c r="AM7" s="451"/>
    </row>
    <row r="8" spans="1:42" s="85" customFormat="1" ht="20.25" customHeight="1" x14ac:dyDescent="0.15">
      <c r="A8" s="695"/>
      <c r="B8" s="545" t="s">
        <v>9</v>
      </c>
      <c r="C8" s="537"/>
      <c r="D8" s="537"/>
      <c r="E8" s="537"/>
      <c r="F8" s="537"/>
      <c r="G8" s="537"/>
      <c r="H8" s="537"/>
      <c r="I8" s="537"/>
      <c r="J8" s="537"/>
      <c r="K8" s="538"/>
      <c r="L8" s="545" t="s">
        <v>10</v>
      </c>
      <c r="M8" s="537"/>
      <c r="N8" s="537"/>
      <c r="O8" s="537"/>
      <c r="P8" s="537"/>
      <c r="Q8" s="537"/>
      <c r="R8" s="538"/>
      <c r="S8" s="452"/>
      <c r="T8" s="453"/>
      <c r="U8" s="453"/>
      <c r="V8" s="453"/>
      <c r="W8" s="453"/>
      <c r="X8" s="453"/>
      <c r="Y8" s="454"/>
      <c r="Z8" s="545" t="s">
        <v>68</v>
      </c>
      <c r="AA8" s="537"/>
      <c r="AB8" s="538"/>
      <c r="AC8" s="680"/>
      <c r="AD8" s="681"/>
      <c r="AE8" s="681"/>
      <c r="AF8" s="681"/>
      <c r="AG8" s="681"/>
      <c r="AH8" s="681"/>
      <c r="AI8" s="681"/>
      <c r="AJ8" s="681"/>
      <c r="AK8" s="681"/>
      <c r="AL8" s="681"/>
      <c r="AM8" s="682"/>
    </row>
    <row r="9" spans="1:42" s="85" customFormat="1" ht="20.25" customHeight="1" x14ac:dyDescent="0.15">
      <c r="A9" s="696"/>
      <c r="B9" s="545" t="s">
        <v>40</v>
      </c>
      <c r="C9" s="537"/>
      <c r="D9" s="537"/>
      <c r="E9" s="537"/>
      <c r="F9" s="537"/>
      <c r="G9" s="537"/>
      <c r="H9" s="537"/>
      <c r="I9" s="537"/>
      <c r="J9" s="537"/>
      <c r="K9" s="538"/>
      <c r="L9" s="452"/>
      <c r="M9" s="453"/>
      <c r="N9" s="453"/>
      <c r="O9" s="453"/>
      <c r="P9" s="453"/>
      <c r="Q9" s="453"/>
      <c r="R9" s="453"/>
      <c r="S9" s="453"/>
      <c r="T9" s="453"/>
      <c r="U9" s="453"/>
      <c r="V9" s="453"/>
      <c r="W9" s="453"/>
      <c r="X9" s="453"/>
      <c r="Y9" s="453"/>
      <c r="Z9" s="453"/>
      <c r="AA9" s="453"/>
      <c r="AB9" s="453"/>
      <c r="AC9" s="453"/>
      <c r="AD9" s="453"/>
      <c r="AE9" s="453"/>
      <c r="AF9" s="453"/>
      <c r="AG9" s="453"/>
      <c r="AH9" s="453"/>
      <c r="AI9" s="453"/>
      <c r="AJ9" s="453"/>
      <c r="AK9" s="453"/>
      <c r="AL9" s="453"/>
      <c r="AM9" s="454"/>
      <c r="AO9" s="87" t="s">
        <v>113</v>
      </c>
    </row>
    <row r="10" spans="1:42" s="85" customFormat="1" ht="15.75" customHeight="1" x14ac:dyDescent="0.15">
      <c r="A10" s="697" t="s">
        <v>108</v>
      </c>
      <c r="B10" s="698"/>
      <c r="C10" s="698"/>
      <c r="D10" s="698"/>
      <c r="E10" s="698"/>
      <c r="F10" s="698"/>
      <c r="G10" s="698"/>
      <c r="H10" s="699"/>
      <c r="I10" s="200"/>
      <c r="J10" s="676" t="s">
        <v>166</v>
      </c>
      <c r="K10" s="676"/>
      <c r="L10" s="676"/>
      <c r="M10" s="676"/>
      <c r="N10" s="676"/>
      <c r="O10" s="676"/>
      <c r="P10" s="676"/>
      <c r="Q10" s="676"/>
      <c r="R10" s="676"/>
      <c r="S10" s="676"/>
      <c r="T10" s="676"/>
      <c r="U10" s="676"/>
      <c r="V10" s="676"/>
      <c r="W10" s="676"/>
      <c r="X10" s="676"/>
      <c r="Y10" s="676"/>
      <c r="Z10" s="676"/>
      <c r="AA10" s="676"/>
      <c r="AB10" s="676"/>
      <c r="AC10" s="676"/>
      <c r="AD10" s="676"/>
      <c r="AE10" s="676"/>
      <c r="AF10" s="676"/>
      <c r="AG10" s="676"/>
      <c r="AH10" s="676"/>
      <c r="AI10" s="676"/>
      <c r="AJ10" s="676"/>
      <c r="AK10" s="676"/>
      <c r="AL10" s="676"/>
      <c r="AM10" s="676"/>
      <c r="AO10" s="87" t="str">
        <f>IF(I10="〇","",IF(AND(B17="",B18="",B19="",B20="",B21=""),"","（１）の対象区分が選択されていますが事業区分で（１）を選択していません。"))</f>
        <v/>
      </c>
    </row>
    <row r="11" spans="1:42" s="85" customFormat="1" ht="15.75" customHeight="1" x14ac:dyDescent="0.15">
      <c r="A11" s="700"/>
      <c r="B11" s="701"/>
      <c r="C11" s="701"/>
      <c r="D11" s="701"/>
      <c r="E11" s="701"/>
      <c r="F11" s="701"/>
      <c r="G11" s="701"/>
      <c r="H11" s="702"/>
      <c r="I11" s="200"/>
      <c r="J11" s="676" t="s">
        <v>99</v>
      </c>
      <c r="K11" s="676"/>
      <c r="L11" s="676"/>
      <c r="M11" s="676"/>
      <c r="N11" s="676"/>
      <c r="O11" s="676"/>
      <c r="P11" s="676"/>
      <c r="Q11" s="676"/>
      <c r="R11" s="676"/>
      <c r="S11" s="676"/>
      <c r="T11" s="676"/>
      <c r="U11" s="676"/>
      <c r="V11" s="676"/>
      <c r="W11" s="676"/>
      <c r="X11" s="676"/>
      <c r="Y11" s="676"/>
      <c r="Z11" s="676"/>
      <c r="AA11" s="676"/>
      <c r="AB11" s="676"/>
      <c r="AC11" s="676"/>
      <c r="AD11" s="676"/>
      <c r="AE11" s="676"/>
      <c r="AF11" s="676"/>
      <c r="AG11" s="676"/>
      <c r="AH11" s="676"/>
      <c r="AI11" s="676"/>
      <c r="AJ11" s="676"/>
      <c r="AK11" s="676"/>
      <c r="AL11" s="676"/>
      <c r="AM11" s="676"/>
      <c r="AO11" s="87" t="str">
        <f>IF(I11="〇","",IF(AND(AF63&lt;&gt;"はい",AF64&lt;&gt;"はい"),"","（２）の確認事項が選択されていますが事業区分で（２）を選択していません。"))</f>
        <v/>
      </c>
    </row>
    <row r="12" spans="1:42" s="85" customFormat="1" ht="15.75" customHeight="1" x14ac:dyDescent="0.15">
      <c r="A12" s="703"/>
      <c r="B12" s="704"/>
      <c r="C12" s="704"/>
      <c r="D12" s="704"/>
      <c r="E12" s="704"/>
      <c r="F12" s="704"/>
      <c r="G12" s="704"/>
      <c r="H12" s="705"/>
      <c r="I12" s="200"/>
      <c r="J12" s="676" t="s">
        <v>100</v>
      </c>
      <c r="K12" s="676"/>
      <c r="L12" s="676"/>
      <c r="M12" s="676"/>
      <c r="N12" s="676"/>
      <c r="O12" s="676"/>
      <c r="P12" s="676"/>
      <c r="Q12" s="676"/>
      <c r="R12" s="676"/>
      <c r="S12" s="676"/>
      <c r="T12" s="676"/>
      <c r="U12" s="676"/>
      <c r="V12" s="676"/>
      <c r="W12" s="676"/>
      <c r="X12" s="676"/>
      <c r="Y12" s="676"/>
      <c r="Z12" s="676"/>
      <c r="AA12" s="676"/>
      <c r="AB12" s="676"/>
      <c r="AC12" s="676"/>
      <c r="AD12" s="676"/>
      <c r="AE12" s="676"/>
      <c r="AF12" s="676"/>
      <c r="AG12" s="676"/>
      <c r="AH12" s="676"/>
      <c r="AI12" s="676"/>
      <c r="AJ12" s="676"/>
      <c r="AK12" s="676"/>
      <c r="AL12" s="676"/>
      <c r="AM12" s="676"/>
    </row>
    <row r="13" spans="1:42" s="85" customFormat="1" ht="10.5" customHeight="1" x14ac:dyDescent="0.15">
      <c r="A13" s="92" t="s">
        <v>204</v>
      </c>
      <c r="B13" s="293"/>
      <c r="C13" s="293"/>
      <c r="D13" s="293"/>
      <c r="E13" s="293"/>
      <c r="F13" s="293"/>
      <c r="G13" s="293"/>
      <c r="H13" s="293"/>
      <c r="I13" s="293"/>
      <c r="J13" s="94"/>
      <c r="K13" s="94"/>
      <c r="L13" s="94"/>
      <c r="M13" s="94"/>
      <c r="N13" s="94"/>
      <c r="O13" s="94"/>
      <c r="P13" s="94"/>
      <c r="Q13" s="94"/>
      <c r="R13" s="94"/>
      <c r="S13" s="94"/>
      <c r="T13" s="94"/>
      <c r="U13" s="94"/>
      <c r="V13" s="94"/>
      <c r="W13" s="94"/>
      <c r="X13" s="94"/>
      <c r="Y13" s="94"/>
      <c r="Z13" s="94"/>
      <c r="AA13" s="94"/>
      <c r="AB13" s="94"/>
      <c r="AC13" s="94"/>
      <c r="AD13" s="94"/>
      <c r="AE13" s="94"/>
      <c r="AF13" s="94"/>
      <c r="AG13" s="94"/>
      <c r="AH13" s="94"/>
      <c r="AI13" s="94"/>
      <c r="AJ13" s="94"/>
      <c r="AK13" s="94"/>
      <c r="AL13" s="94"/>
      <c r="AM13" s="94"/>
    </row>
    <row r="14" spans="1:42" s="85" customFormat="1" ht="5.25" customHeight="1" x14ac:dyDescent="0.15">
      <c r="A14" s="295"/>
      <c r="B14" s="295"/>
      <c r="C14" s="295"/>
      <c r="D14" s="295"/>
      <c r="E14" s="295"/>
      <c r="F14" s="295"/>
      <c r="G14" s="295"/>
      <c r="H14" s="295"/>
      <c r="I14" s="96"/>
      <c r="J14" s="295"/>
      <c r="K14" s="97"/>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row>
    <row r="15" spans="1:42" s="85" customFormat="1" ht="26.25" customHeight="1" x14ac:dyDescent="0.15">
      <c r="A15" s="693" t="s">
        <v>166</v>
      </c>
      <c r="B15" s="693"/>
      <c r="C15" s="693"/>
      <c r="D15" s="693"/>
      <c r="E15" s="693"/>
      <c r="F15" s="693"/>
      <c r="G15" s="693"/>
      <c r="H15" s="693"/>
      <c r="I15" s="693"/>
      <c r="J15" s="693"/>
      <c r="K15" s="693"/>
      <c r="L15" s="693"/>
      <c r="M15" s="693"/>
      <c r="N15" s="693"/>
      <c r="O15" s="693"/>
      <c r="P15" s="693"/>
      <c r="Q15" s="693"/>
      <c r="R15" s="693"/>
      <c r="S15" s="693"/>
      <c r="T15" s="693"/>
      <c r="U15" s="693"/>
      <c r="V15" s="693"/>
      <c r="W15" s="693"/>
      <c r="X15" s="693"/>
      <c r="Y15" s="693"/>
      <c r="Z15" s="693"/>
      <c r="AA15" s="693"/>
      <c r="AB15" s="693"/>
      <c r="AC15" s="693"/>
      <c r="AD15" s="693"/>
      <c r="AE15" s="693"/>
      <c r="AF15" s="693"/>
      <c r="AG15" s="693"/>
      <c r="AH15" s="693"/>
      <c r="AI15" s="693"/>
      <c r="AJ15" s="693"/>
      <c r="AK15" s="693"/>
      <c r="AL15" s="693"/>
      <c r="AM15" s="693"/>
      <c r="AO15" s="87" t="s">
        <v>113</v>
      </c>
      <c r="AP15" s="87" t="s">
        <v>114</v>
      </c>
    </row>
    <row r="16" spans="1:42" s="85" customFormat="1" ht="14.25" customHeight="1" x14ac:dyDescent="0.15">
      <c r="A16" s="99" t="s">
        <v>123</v>
      </c>
      <c r="B16" s="292"/>
      <c r="C16" s="292"/>
      <c r="D16" s="292"/>
      <c r="E16" s="292"/>
      <c r="F16" s="292"/>
      <c r="G16" s="292"/>
      <c r="H16" s="292"/>
      <c r="I16" s="292"/>
      <c r="J16" s="292"/>
      <c r="K16" s="292"/>
      <c r="L16" s="292"/>
      <c r="M16" s="292"/>
      <c r="N16" s="292"/>
      <c r="O16" s="292"/>
      <c r="P16" s="292"/>
      <c r="Q16" s="292"/>
      <c r="R16" s="292"/>
      <c r="S16" s="292"/>
      <c r="T16" s="292"/>
      <c r="U16" s="292"/>
      <c r="V16" s="292"/>
      <c r="W16" s="292"/>
      <c r="X16" s="292"/>
      <c r="Y16" s="292"/>
      <c r="Z16" s="292"/>
      <c r="AA16" s="292"/>
      <c r="AB16" s="292"/>
      <c r="AC16" s="292"/>
      <c r="AD16" s="292"/>
      <c r="AE16" s="292"/>
      <c r="AF16" s="292"/>
      <c r="AG16" s="292"/>
      <c r="AH16" s="292"/>
      <c r="AI16" s="292"/>
      <c r="AJ16" s="292"/>
      <c r="AK16" s="101"/>
      <c r="AL16" s="298"/>
      <c r="AM16" s="299"/>
      <c r="AO16" s="87" t="str">
        <f>IF(I10="","",IF(OR(B17="〇",B18="〇",B19="〇",B20="〇",B21="〇"),"","事業区分で（１）を選択していますが（１）の対象区分が選択されていません。"))</f>
        <v/>
      </c>
      <c r="AP16" s="87" t="s">
        <v>124</v>
      </c>
    </row>
    <row r="17" spans="1:42" s="85" customFormat="1" ht="14.25" customHeight="1" x14ac:dyDescent="0.15">
      <c r="A17" s="114"/>
      <c r="B17" s="200"/>
      <c r="C17" s="288" t="s">
        <v>126</v>
      </c>
      <c r="D17" s="515" t="s">
        <v>127</v>
      </c>
      <c r="E17" s="516"/>
      <c r="F17" s="516"/>
      <c r="G17" s="516"/>
      <c r="H17" s="516"/>
      <c r="I17" s="516"/>
      <c r="J17" s="516"/>
      <c r="K17" s="516"/>
      <c r="L17" s="516"/>
      <c r="M17" s="516"/>
      <c r="N17" s="516"/>
      <c r="O17" s="516"/>
      <c r="P17" s="516"/>
      <c r="Q17" s="516"/>
      <c r="R17" s="516"/>
      <c r="S17" s="516"/>
      <c r="T17" s="516"/>
      <c r="U17" s="516"/>
      <c r="V17" s="516"/>
      <c r="W17" s="516"/>
      <c r="X17" s="516"/>
      <c r="Y17" s="516"/>
      <c r="Z17" s="516"/>
      <c r="AA17" s="516"/>
      <c r="AB17" s="516"/>
      <c r="AC17" s="516"/>
      <c r="AD17" s="516"/>
      <c r="AE17" s="516"/>
      <c r="AF17" s="516"/>
      <c r="AG17" s="516"/>
      <c r="AH17" s="516"/>
      <c r="AI17" s="516"/>
      <c r="AJ17" s="516"/>
      <c r="AK17" s="516"/>
      <c r="AL17" s="516"/>
      <c r="AM17" s="517"/>
      <c r="AO17" s="105" t="s">
        <v>124</v>
      </c>
      <c r="AP17" s="105" t="s">
        <v>124</v>
      </c>
    </row>
    <row r="18" spans="1:42" s="85" customFormat="1" ht="14.25" customHeight="1" x14ac:dyDescent="0.15">
      <c r="A18" s="114"/>
      <c r="B18" s="200"/>
      <c r="C18" s="260" t="s">
        <v>104</v>
      </c>
      <c r="D18" s="515" t="s">
        <v>109</v>
      </c>
      <c r="E18" s="516"/>
      <c r="F18" s="516"/>
      <c r="G18" s="516"/>
      <c r="H18" s="516"/>
      <c r="I18" s="516"/>
      <c r="J18" s="516"/>
      <c r="K18" s="516"/>
      <c r="L18" s="516"/>
      <c r="M18" s="516"/>
      <c r="N18" s="516"/>
      <c r="O18" s="516"/>
      <c r="P18" s="516"/>
      <c r="Q18" s="516"/>
      <c r="R18" s="516"/>
      <c r="S18" s="516"/>
      <c r="T18" s="516"/>
      <c r="U18" s="516"/>
      <c r="V18" s="516"/>
      <c r="W18" s="516"/>
      <c r="X18" s="516"/>
      <c r="Y18" s="516"/>
      <c r="Z18" s="516"/>
      <c r="AA18" s="516"/>
      <c r="AB18" s="516"/>
      <c r="AC18" s="516"/>
      <c r="AD18" s="516"/>
      <c r="AE18" s="516"/>
      <c r="AF18" s="516"/>
      <c r="AG18" s="516"/>
      <c r="AH18" s="516"/>
      <c r="AI18" s="516"/>
      <c r="AJ18" s="516"/>
      <c r="AK18" s="516"/>
      <c r="AL18" s="516"/>
      <c r="AM18" s="517"/>
      <c r="AO18" s="105" t="str">
        <f>IF(B18="","",IF(AP5=4,"通所系サービスは②での申請は対象外です。",""))</f>
        <v/>
      </c>
      <c r="AP18" s="105" t="str">
        <f>IF(B18="","",IF(AP5=5,"②について、訪問サービスまたは宿泊サービスとして実施している。",""))</f>
        <v/>
      </c>
    </row>
    <row r="19" spans="1:42" s="85" customFormat="1" ht="14.25" customHeight="1" x14ac:dyDescent="0.15">
      <c r="A19" s="114"/>
      <c r="B19" s="200"/>
      <c r="C19" s="260" t="s">
        <v>105</v>
      </c>
      <c r="D19" s="515" t="s">
        <v>110</v>
      </c>
      <c r="E19" s="516"/>
      <c r="F19" s="516"/>
      <c r="G19" s="516"/>
      <c r="H19" s="516"/>
      <c r="I19" s="516"/>
      <c r="J19" s="516"/>
      <c r="K19" s="516"/>
      <c r="L19" s="516"/>
      <c r="M19" s="516"/>
      <c r="N19" s="516"/>
      <c r="O19" s="516"/>
      <c r="P19" s="516"/>
      <c r="Q19" s="516"/>
      <c r="R19" s="516"/>
      <c r="S19" s="516"/>
      <c r="T19" s="516"/>
      <c r="U19" s="516"/>
      <c r="V19" s="516"/>
      <c r="W19" s="516"/>
      <c r="X19" s="516"/>
      <c r="Y19" s="516"/>
      <c r="Z19" s="516"/>
      <c r="AA19" s="516"/>
      <c r="AB19" s="516"/>
      <c r="AC19" s="516"/>
      <c r="AD19" s="516"/>
      <c r="AE19" s="516"/>
      <c r="AF19" s="516"/>
      <c r="AG19" s="516"/>
      <c r="AH19" s="516"/>
      <c r="AI19" s="516"/>
      <c r="AJ19" s="516"/>
      <c r="AK19" s="516"/>
      <c r="AL19" s="516"/>
      <c r="AM19" s="517"/>
      <c r="AO19" s="105" t="str">
        <f>IF(B19="","",IF(AP5=1,"当該サービスは③での申請対象外です。",IF(AP5=2,"当該サービスは③での申請対象外です。","")))</f>
        <v/>
      </c>
      <c r="AP19" s="105" t="str">
        <f>IF(B19="","",IF(AP5=6,"③について、短期利用認知症対応型共同生活介護事業所に対しても休業要請を受けている。",""))</f>
        <v/>
      </c>
    </row>
    <row r="20" spans="1:42" s="85" customFormat="1" ht="14.25" customHeight="1" x14ac:dyDescent="0.15">
      <c r="A20" s="114"/>
      <c r="B20" s="200"/>
      <c r="C20" s="260" t="s">
        <v>106</v>
      </c>
      <c r="D20" s="515" t="s">
        <v>107</v>
      </c>
      <c r="E20" s="516"/>
      <c r="F20" s="516"/>
      <c r="G20" s="516"/>
      <c r="H20" s="516"/>
      <c r="I20" s="516"/>
      <c r="J20" s="516"/>
      <c r="K20" s="516"/>
      <c r="L20" s="516"/>
      <c r="M20" s="516"/>
      <c r="N20" s="516"/>
      <c r="O20" s="516"/>
      <c r="P20" s="516"/>
      <c r="Q20" s="516"/>
      <c r="R20" s="516"/>
      <c r="S20" s="516"/>
      <c r="T20" s="516"/>
      <c r="U20" s="516"/>
      <c r="V20" s="516"/>
      <c r="W20" s="516"/>
      <c r="X20" s="516"/>
      <c r="Y20" s="516"/>
      <c r="Z20" s="516"/>
      <c r="AA20" s="516"/>
      <c r="AB20" s="516"/>
      <c r="AC20" s="516"/>
      <c r="AD20" s="516"/>
      <c r="AE20" s="516"/>
      <c r="AF20" s="516"/>
      <c r="AG20" s="516"/>
      <c r="AH20" s="516"/>
      <c r="AI20" s="516"/>
      <c r="AJ20" s="516"/>
      <c r="AK20" s="516"/>
      <c r="AL20" s="516"/>
      <c r="AM20" s="517"/>
      <c r="AO20" s="105" t="str">
        <f>IF(B20="","",IF(OR(AP5=1,AP5=6),"","当該サービスは④での申請対象外です。"))&amp;IF(B20="","",IF(OR(B17="〇",B18="〇"),"④を申請していますが、①、②の場合は除きます。",""))</f>
        <v/>
      </c>
      <c r="AP20" s="105" t="s">
        <v>124</v>
      </c>
    </row>
    <row r="21" spans="1:42" s="85" customFormat="1" ht="14.25" customHeight="1" x14ac:dyDescent="0.15">
      <c r="A21" s="114"/>
      <c r="B21" s="200"/>
      <c r="C21" s="260" t="s">
        <v>235</v>
      </c>
      <c r="D21" s="515" t="s">
        <v>275</v>
      </c>
      <c r="E21" s="516"/>
      <c r="F21" s="516"/>
      <c r="G21" s="516"/>
      <c r="H21" s="516"/>
      <c r="I21" s="516"/>
      <c r="J21" s="516"/>
      <c r="K21" s="516"/>
      <c r="L21" s="516"/>
      <c r="M21" s="516"/>
      <c r="N21" s="516"/>
      <c r="O21" s="516"/>
      <c r="P21" s="516"/>
      <c r="Q21" s="516"/>
      <c r="R21" s="516"/>
      <c r="S21" s="516"/>
      <c r="T21" s="516"/>
      <c r="U21" s="516"/>
      <c r="V21" s="516"/>
      <c r="W21" s="516"/>
      <c r="X21" s="516"/>
      <c r="Y21" s="516"/>
      <c r="Z21" s="516"/>
      <c r="AA21" s="516"/>
      <c r="AB21" s="516"/>
      <c r="AC21" s="516"/>
      <c r="AD21" s="516"/>
      <c r="AE21" s="516"/>
      <c r="AF21" s="516"/>
      <c r="AG21" s="516"/>
      <c r="AH21" s="516"/>
      <c r="AI21" s="516"/>
      <c r="AJ21" s="516"/>
      <c r="AK21" s="516"/>
      <c r="AL21" s="516"/>
      <c r="AM21" s="517"/>
      <c r="AO21" s="105" t="str">
        <f>IF(B21="","",IF(OR(AP5=1,AP5=3,AP5=6),"","当該サービスは⑤での申請対象外です。"))</f>
        <v/>
      </c>
      <c r="AP21" s="105" t="s">
        <v>124</v>
      </c>
    </row>
    <row r="22" spans="1:42" s="85" customFormat="1" ht="14.25" customHeight="1" x14ac:dyDescent="0.15">
      <c r="A22" s="106" t="s">
        <v>236</v>
      </c>
      <c r="B22" s="293"/>
      <c r="C22" s="107"/>
      <c r="D22" s="107"/>
      <c r="E22" s="107"/>
      <c r="F22" s="107"/>
      <c r="G22" s="107"/>
      <c r="H22" s="107"/>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8"/>
    </row>
    <row r="23" spans="1:42" s="85" customFormat="1" ht="14.25" customHeight="1" x14ac:dyDescent="0.15">
      <c r="A23" s="109"/>
      <c r="B23" s="262" t="s">
        <v>118</v>
      </c>
      <c r="C23" s="110"/>
      <c r="D23" s="111"/>
      <c r="E23" s="111"/>
      <c r="F23" s="111"/>
      <c r="G23" s="111"/>
      <c r="H23" s="111"/>
      <c r="I23" s="111"/>
      <c r="J23" s="111"/>
      <c r="K23" s="111"/>
      <c r="L23" s="111"/>
      <c r="M23" s="111"/>
      <c r="N23" s="111"/>
      <c r="O23" s="111"/>
      <c r="P23" s="111"/>
      <c r="Q23" s="111"/>
      <c r="R23" s="111"/>
      <c r="S23" s="111"/>
      <c r="T23" s="111"/>
      <c r="U23" s="111"/>
      <c r="V23" s="111"/>
      <c r="W23" s="111"/>
      <c r="X23" s="111"/>
      <c r="Y23" s="111"/>
      <c r="Z23" s="111"/>
      <c r="AA23" s="111"/>
      <c r="AB23" s="111"/>
      <c r="AC23" s="111"/>
      <c r="AD23" s="111"/>
      <c r="AE23" s="111"/>
      <c r="AF23" s="111"/>
      <c r="AG23" s="111"/>
      <c r="AH23" s="111"/>
      <c r="AI23" s="111"/>
      <c r="AJ23" s="111"/>
      <c r="AK23" s="111"/>
      <c r="AL23" s="111"/>
      <c r="AM23" s="112"/>
      <c r="AO23" s="87" t="s">
        <v>113</v>
      </c>
    </row>
    <row r="24" spans="1:42" s="85" customFormat="1" ht="20.25" customHeight="1" x14ac:dyDescent="0.15">
      <c r="A24" s="113"/>
      <c r="B24" s="200"/>
      <c r="C24" s="516" t="s">
        <v>117</v>
      </c>
      <c r="D24" s="516"/>
      <c r="E24" s="516"/>
      <c r="F24" s="516"/>
      <c r="G24" s="516"/>
      <c r="H24" s="516"/>
      <c r="I24" s="516"/>
      <c r="J24" s="516"/>
      <c r="K24" s="516"/>
      <c r="L24" s="516"/>
      <c r="M24" s="516"/>
      <c r="N24" s="516"/>
      <c r="O24" s="516"/>
      <c r="P24" s="516"/>
      <c r="Q24" s="516"/>
      <c r="R24" s="516"/>
      <c r="S24" s="516"/>
      <c r="T24" s="516"/>
      <c r="U24" s="516"/>
      <c r="V24" s="516"/>
      <c r="W24" s="200"/>
      <c r="X24" s="515" t="s">
        <v>203</v>
      </c>
      <c r="Y24" s="516"/>
      <c r="Z24" s="516"/>
      <c r="AA24" s="516"/>
      <c r="AB24" s="516"/>
      <c r="AC24" s="516"/>
      <c r="AD24" s="516"/>
      <c r="AE24" s="516"/>
      <c r="AF24" s="516"/>
      <c r="AG24" s="516"/>
      <c r="AH24" s="516"/>
      <c r="AI24" s="516"/>
      <c r="AJ24" s="516"/>
      <c r="AK24" s="516"/>
      <c r="AL24" s="516"/>
      <c r="AM24" s="517"/>
      <c r="AO24" s="87" t="str">
        <f>IF(B25="","",IF(OR(B17="〇",B18="〇",B20="〇"),"","「一定の要件に該当する自費検査」は①、②、④の場合が対象です。"))&amp;IF(B20="","",IF(B25="","④は「一定の要件に該当する自費検査」を実施した場合が対象です。",""))</f>
        <v/>
      </c>
    </row>
    <row r="25" spans="1:42" s="85" customFormat="1" ht="20.25" customHeight="1" x14ac:dyDescent="0.15">
      <c r="A25" s="114"/>
      <c r="B25" s="200"/>
      <c r="C25" s="516" t="s">
        <v>201</v>
      </c>
      <c r="D25" s="516"/>
      <c r="E25" s="516"/>
      <c r="F25" s="516"/>
      <c r="G25" s="516"/>
      <c r="H25" s="516"/>
      <c r="I25" s="516"/>
      <c r="J25" s="516"/>
      <c r="K25" s="516"/>
      <c r="L25" s="516"/>
      <c r="M25" s="516"/>
      <c r="N25" s="516"/>
      <c r="O25" s="516"/>
      <c r="P25" s="516"/>
      <c r="Q25" s="516"/>
      <c r="R25" s="516"/>
      <c r="S25" s="516"/>
      <c r="T25" s="516"/>
      <c r="U25" s="516"/>
      <c r="V25" s="516"/>
      <c r="W25" s="115"/>
      <c r="X25" s="111"/>
      <c r="Y25" s="111"/>
      <c r="Z25" s="111"/>
      <c r="AA25" s="111"/>
      <c r="AB25" s="111"/>
      <c r="AC25" s="111"/>
      <c r="AD25" s="111"/>
      <c r="AE25" s="111"/>
      <c r="AF25" s="111"/>
      <c r="AG25" s="111"/>
      <c r="AH25" s="111"/>
      <c r="AI25" s="111"/>
      <c r="AJ25" s="111"/>
      <c r="AK25" s="111"/>
      <c r="AL25" s="111"/>
      <c r="AM25" s="112"/>
      <c r="AO25" s="87" t="str">
        <f>IF(B30="","",IF(B21="","「感染対策等を行った上での施設内療養」は⑤の場合が対象です。",""))&amp;IF(B21="","",IF(B30="","⑤は「感染対策等を行った上での施設内療養」を実施した場合が対象です。",""))</f>
        <v/>
      </c>
    </row>
    <row r="26" spans="1:42" s="85" customFormat="1" ht="14.25" customHeight="1" x14ac:dyDescent="0.15">
      <c r="A26" s="294"/>
      <c r="B26" s="261" t="s">
        <v>119</v>
      </c>
      <c r="C26" s="111"/>
      <c r="D26" s="111"/>
      <c r="E26" s="111"/>
      <c r="F26" s="111"/>
      <c r="G26" s="111"/>
      <c r="H26" s="111"/>
      <c r="I26" s="111"/>
      <c r="J26" s="111"/>
      <c r="K26" s="111"/>
      <c r="L26" s="111"/>
      <c r="M26" s="111"/>
      <c r="N26" s="111"/>
      <c r="O26" s="111"/>
      <c r="P26" s="111"/>
      <c r="Q26" s="111"/>
      <c r="R26" s="111"/>
      <c r="S26" s="111"/>
      <c r="T26" s="111"/>
      <c r="U26" s="111"/>
      <c r="V26" s="111"/>
      <c r="W26" s="111"/>
      <c r="X26" s="111"/>
      <c r="Y26" s="111"/>
      <c r="Z26" s="111"/>
      <c r="AA26" s="111"/>
      <c r="AB26" s="111"/>
      <c r="AC26" s="111"/>
      <c r="AD26" s="111"/>
      <c r="AE26" s="111"/>
      <c r="AF26" s="111"/>
      <c r="AG26" s="111"/>
      <c r="AH26" s="111"/>
      <c r="AI26" s="111"/>
      <c r="AJ26" s="111"/>
      <c r="AK26" s="111"/>
      <c r="AL26" s="111"/>
      <c r="AM26" s="112"/>
    </row>
    <row r="27" spans="1:42" s="85" customFormat="1" ht="20.25" customHeight="1" x14ac:dyDescent="0.15">
      <c r="A27" s="114"/>
      <c r="B27" s="200"/>
      <c r="C27" s="551" t="s">
        <v>120</v>
      </c>
      <c r="D27" s="551"/>
      <c r="E27" s="551"/>
      <c r="F27" s="551"/>
      <c r="G27" s="551"/>
      <c r="H27" s="551"/>
      <c r="I27" s="551"/>
      <c r="J27" s="551"/>
      <c r="K27" s="551"/>
      <c r="L27" s="551"/>
      <c r="M27" s="551"/>
      <c r="N27" s="551"/>
      <c r="O27" s="551"/>
      <c r="P27" s="551"/>
      <c r="Q27" s="551"/>
      <c r="R27" s="551"/>
      <c r="S27" s="551"/>
      <c r="T27" s="551"/>
      <c r="U27" s="551"/>
      <c r="V27" s="551"/>
      <c r="W27" s="200"/>
      <c r="X27" s="551" t="s">
        <v>121</v>
      </c>
      <c r="Y27" s="551"/>
      <c r="Z27" s="551"/>
      <c r="AA27" s="551"/>
      <c r="AB27" s="551"/>
      <c r="AC27" s="551"/>
      <c r="AD27" s="551"/>
      <c r="AE27" s="551"/>
      <c r="AF27" s="551"/>
      <c r="AG27" s="551"/>
      <c r="AH27" s="551"/>
      <c r="AI27" s="551"/>
      <c r="AJ27" s="551"/>
      <c r="AK27" s="551"/>
      <c r="AL27" s="551"/>
      <c r="AM27" s="551"/>
    </row>
    <row r="28" spans="1:42" s="85" customFormat="1" ht="20.25" customHeight="1" x14ac:dyDescent="0.15">
      <c r="A28" s="114"/>
      <c r="B28" s="200"/>
      <c r="C28" s="551" t="s">
        <v>122</v>
      </c>
      <c r="D28" s="551"/>
      <c r="E28" s="551"/>
      <c r="F28" s="551"/>
      <c r="G28" s="551"/>
      <c r="H28" s="551"/>
      <c r="I28" s="551"/>
      <c r="J28" s="551"/>
      <c r="K28" s="551"/>
      <c r="L28" s="551"/>
      <c r="M28" s="551"/>
      <c r="N28" s="551"/>
      <c r="O28" s="551"/>
      <c r="P28" s="551"/>
      <c r="Q28" s="551"/>
      <c r="R28" s="551"/>
      <c r="S28" s="551"/>
      <c r="T28" s="551"/>
      <c r="U28" s="551"/>
      <c r="V28" s="551"/>
      <c r="W28" s="200"/>
      <c r="X28" s="551" t="s">
        <v>202</v>
      </c>
      <c r="Y28" s="551"/>
      <c r="Z28" s="551"/>
      <c r="AA28" s="551"/>
      <c r="AB28" s="551"/>
      <c r="AC28" s="551"/>
      <c r="AD28" s="551"/>
      <c r="AE28" s="551"/>
      <c r="AF28" s="551"/>
      <c r="AG28" s="551"/>
      <c r="AH28" s="551"/>
      <c r="AI28" s="551"/>
      <c r="AJ28" s="551"/>
      <c r="AK28" s="551"/>
      <c r="AL28" s="551"/>
      <c r="AM28" s="551"/>
    </row>
    <row r="29" spans="1:42" s="85" customFormat="1" ht="14.25" customHeight="1" x14ac:dyDescent="0.15">
      <c r="A29" s="294"/>
      <c r="B29" s="261" t="s">
        <v>276</v>
      </c>
      <c r="C29" s="111"/>
      <c r="D29" s="111"/>
      <c r="E29" s="111"/>
      <c r="F29" s="111"/>
      <c r="G29" s="111"/>
      <c r="H29" s="111"/>
      <c r="I29" s="111"/>
      <c r="J29" s="111"/>
      <c r="K29" s="111"/>
      <c r="L29" s="111"/>
      <c r="M29" s="111"/>
      <c r="N29" s="111"/>
      <c r="O29" s="111"/>
      <c r="P29" s="111"/>
      <c r="Q29" s="111"/>
      <c r="R29" s="111"/>
      <c r="S29" s="111"/>
      <c r="T29" s="111"/>
      <c r="U29" s="111"/>
      <c r="V29" s="111"/>
      <c r="W29" s="111"/>
      <c r="X29" s="111"/>
      <c r="Y29" s="111"/>
      <c r="Z29" s="111"/>
      <c r="AA29" s="111"/>
      <c r="AB29" s="111"/>
      <c r="AC29" s="111"/>
      <c r="AD29" s="111"/>
      <c r="AE29" s="111"/>
      <c r="AF29" s="111"/>
      <c r="AG29" s="111"/>
      <c r="AH29" s="111"/>
      <c r="AI29" s="111"/>
      <c r="AJ29" s="111"/>
      <c r="AK29" s="111"/>
      <c r="AL29" s="111"/>
      <c r="AM29" s="112"/>
    </row>
    <row r="30" spans="1:42" s="85" customFormat="1" ht="20.25" customHeight="1" x14ac:dyDescent="0.15">
      <c r="A30" s="114"/>
      <c r="B30" s="200"/>
      <c r="C30" s="516" t="s">
        <v>248</v>
      </c>
      <c r="D30" s="516"/>
      <c r="E30" s="516"/>
      <c r="F30" s="516"/>
      <c r="G30" s="516"/>
      <c r="H30" s="516"/>
      <c r="I30" s="516"/>
      <c r="J30" s="516"/>
      <c r="K30" s="516"/>
      <c r="L30" s="516"/>
      <c r="M30" s="516"/>
      <c r="N30" s="516"/>
      <c r="O30" s="516"/>
      <c r="P30" s="516"/>
      <c r="Q30" s="516"/>
      <c r="R30" s="516"/>
      <c r="S30" s="516"/>
      <c r="T30" s="516"/>
      <c r="U30" s="516"/>
      <c r="V30" s="516"/>
      <c r="W30" s="115"/>
      <c r="X30" s="111"/>
      <c r="Y30" s="111"/>
      <c r="Z30" s="111"/>
      <c r="AA30" s="111"/>
      <c r="AB30" s="111"/>
      <c r="AC30" s="111"/>
      <c r="AD30" s="111"/>
      <c r="AE30" s="111"/>
      <c r="AF30" s="111"/>
      <c r="AG30" s="111"/>
      <c r="AH30" s="111"/>
      <c r="AI30" s="111"/>
      <c r="AJ30" s="111"/>
      <c r="AK30" s="111"/>
      <c r="AL30" s="111"/>
      <c r="AM30" s="112"/>
    </row>
    <row r="31" spans="1:42" s="85" customFormat="1" ht="12" x14ac:dyDescent="0.15">
      <c r="A31" s="114"/>
      <c r="B31" s="650" t="s">
        <v>240</v>
      </c>
      <c r="C31" s="651"/>
      <c r="D31" s="651"/>
      <c r="E31" s="651"/>
      <c r="F31" s="651"/>
      <c r="G31" s="651"/>
      <c r="H31" s="651"/>
      <c r="I31" s="651"/>
      <c r="J31" s="651"/>
      <c r="K31" s="651"/>
      <c r="L31" s="651"/>
      <c r="M31" s="651"/>
      <c r="N31" s="651"/>
      <c r="O31" s="651"/>
      <c r="P31" s="651"/>
      <c r="Q31" s="651"/>
      <c r="R31" s="651"/>
      <c r="S31" s="651"/>
      <c r="T31" s="651"/>
      <c r="U31" s="651"/>
      <c r="V31" s="651"/>
      <c r="W31" s="651"/>
      <c r="X31" s="651"/>
      <c r="Y31" s="651"/>
      <c r="Z31" s="651"/>
      <c r="AA31" s="651"/>
      <c r="AB31" s="651"/>
      <c r="AC31" s="651"/>
      <c r="AD31" s="651"/>
      <c r="AE31" s="651"/>
      <c r="AF31" s="651"/>
      <c r="AG31" s="651"/>
      <c r="AH31" s="651"/>
      <c r="AI31" s="651"/>
      <c r="AJ31" s="651"/>
      <c r="AK31" s="651"/>
      <c r="AL31" s="651"/>
      <c r="AM31" s="652"/>
    </row>
    <row r="32" spans="1:42" s="85" customFormat="1" ht="12" x14ac:dyDescent="0.15">
      <c r="A32" s="117"/>
      <c r="B32" s="521" t="s">
        <v>247</v>
      </c>
      <c r="C32" s="522"/>
      <c r="D32" s="522"/>
      <c r="E32" s="522"/>
      <c r="F32" s="522"/>
      <c r="G32" s="522"/>
      <c r="H32" s="522"/>
      <c r="I32" s="522"/>
      <c r="J32" s="522"/>
      <c r="K32" s="522"/>
      <c r="L32" s="522"/>
      <c r="M32" s="522"/>
      <c r="N32" s="522"/>
      <c r="O32" s="522"/>
      <c r="P32" s="522"/>
      <c r="Q32" s="522"/>
      <c r="R32" s="522"/>
      <c r="S32" s="522"/>
      <c r="T32" s="522"/>
      <c r="U32" s="522"/>
      <c r="V32" s="522"/>
      <c r="W32" s="522"/>
      <c r="X32" s="522"/>
      <c r="Y32" s="522"/>
      <c r="Z32" s="522"/>
      <c r="AA32" s="522"/>
      <c r="AB32" s="522"/>
      <c r="AC32" s="522"/>
      <c r="AD32" s="522"/>
      <c r="AE32" s="522"/>
      <c r="AF32" s="522"/>
      <c r="AG32" s="522"/>
      <c r="AH32" s="522"/>
      <c r="AI32" s="522"/>
      <c r="AJ32" s="522"/>
      <c r="AK32" s="522"/>
      <c r="AL32" s="522"/>
      <c r="AM32" s="523"/>
    </row>
    <row r="33" spans="1:41" s="85" customFormat="1" ht="14.25" customHeight="1" x14ac:dyDescent="0.15">
      <c r="A33" s="106" t="s">
        <v>158</v>
      </c>
      <c r="B33" s="118"/>
      <c r="C33" s="293"/>
      <c r="D33" s="293"/>
      <c r="E33" s="119"/>
      <c r="F33" s="293"/>
      <c r="G33" s="293"/>
      <c r="H33" s="293"/>
      <c r="I33" s="293"/>
      <c r="J33" s="120"/>
      <c r="K33" s="120"/>
      <c r="L33" s="120"/>
      <c r="M33" s="120"/>
      <c r="N33" s="120"/>
      <c r="O33" s="121"/>
      <c r="P33" s="122"/>
      <c r="Q33" s="122"/>
      <c r="R33" s="122"/>
      <c r="S33" s="123"/>
      <c r="T33" s="124"/>
      <c r="U33" s="123"/>
      <c r="V33" s="123"/>
      <c r="W33" s="123"/>
      <c r="X33" s="123"/>
      <c r="Y33" s="124"/>
      <c r="Z33" s="124"/>
      <c r="AA33" s="124"/>
      <c r="AB33" s="124"/>
      <c r="AC33" s="123"/>
      <c r="AD33" s="123"/>
      <c r="AE33" s="123"/>
      <c r="AF33" s="123"/>
      <c r="AG33" s="123"/>
      <c r="AH33" s="123"/>
      <c r="AI33" s="125"/>
      <c r="AJ33" s="125"/>
      <c r="AK33" s="125"/>
      <c r="AL33" s="125"/>
      <c r="AM33" s="126"/>
    </row>
    <row r="34" spans="1:41" s="85" customFormat="1" ht="14.25" customHeight="1" x14ac:dyDescent="0.15">
      <c r="A34" s="104"/>
      <c r="B34" s="286" t="s">
        <v>125</v>
      </c>
      <c r="C34" s="496" t="s">
        <v>260</v>
      </c>
      <c r="D34" s="497"/>
      <c r="E34" s="497"/>
      <c r="F34" s="497"/>
      <c r="G34" s="497"/>
      <c r="H34" s="497"/>
      <c r="I34" s="497"/>
      <c r="J34" s="497"/>
      <c r="K34" s="497"/>
      <c r="L34" s="497"/>
      <c r="M34" s="497"/>
      <c r="N34" s="497"/>
      <c r="O34" s="497"/>
      <c r="P34" s="497"/>
      <c r="Q34" s="497"/>
      <c r="R34" s="497"/>
      <c r="S34" s="497"/>
      <c r="T34" s="497"/>
      <c r="U34" s="497"/>
      <c r="V34" s="497"/>
      <c r="W34" s="497"/>
      <c r="X34" s="497"/>
      <c r="Y34" s="497"/>
      <c r="Z34" s="497"/>
      <c r="AA34" s="497"/>
      <c r="AB34" s="497"/>
      <c r="AC34" s="497"/>
      <c r="AD34" s="497"/>
      <c r="AE34" s="498"/>
      <c r="AF34" s="509" t="s">
        <v>131</v>
      </c>
      <c r="AG34" s="510"/>
      <c r="AH34" s="510"/>
      <c r="AI34" s="510"/>
      <c r="AJ34" s="510"/>
      <c r="AK34" s="510"/>
      <c r="AL34" s="510"/>
      <c r="AM34" s="511"/>
    </row>
    <row r="35" spans="1:41" s="85" customFormat="1" ht="14.25" customHeight="1" x14ac:dyDescent="0.15">
      <c r="A35" s="127"/>
      <c r="B35" s="128" t="s">
        <v>128</v>
      </c>
      <c r="C35" s="119" t="s">
        <v>261</v>
      </c>
      <c r="D35" s="119"/>
      <c r="E35" s="119"/>
      <c r="F35" s="119"/>
      <c r="G35" s="119"/>
      <c r="H35" s="119"/>
      <c r="I35" s="119"/>
      <c r="J35" s="119"/>
      <c r="K35" s="119"/>
      <c r="L35" s="119"/>
      <c r="M35" s="119"/>
      <c r="N35" s="119"/>
      <c r="O35" s="119"/>
      <c r="P35" s="119"/>
      <c r="Q35" s="119"/>
      <c r="R35" s="119"/>
      <c r="S35" s="119"/>
      <c r="T35" s="119"/>
      <c r="U35" s="119"/>
      <c r="V35" s="119"/>
      <c r="W35" s="119"/>
      <c r="X35" s="119"/>
      <c r="Y35" s="119"/>
      <c r="Z35" s="119"/>
      <c r="AA35" s="119"/>
      <c r="AB35" s="119"/>
      <c r="AC35" s="119"/>
      <c r="AD35" s="119"/>
      <c r="AE35" s="119"/>
      <c r="AF35" s="657"/>
      <c r="AG35" s="658"/>
      <c r="AH35" s="658"/>
      <c r="AI35" s="658"/>
      <c r="AJ35" s="658"/>
      <c r="AK35" s="658"/>
      <c r="AL35" s="658"/>
      <c r="AM35" s="659"/>
    </row>
    <row r="36" spans="1:41" s="85" customFormat="1" ht="22.5" customHeight="1" x14ac:dyDescent="0.15">
      <c r="A36" s="129"/>
      <c r="B36" s="296"/>
      <c r="C36" s="500" t="s">
        <v>287</v>
      </c>
      <c r="D36" s="500"/>
      <c r="E36" s="500"/>
      <c r="F36" s="500"/>
      <c r="G36" s="500"/>
      <c r="H36" s="500"/>
      <c r="I36" s="500"/>
      <c r="J36" s="500"/>
      <c r="K36" s="500"/>
      <c r="L36" s="500"/>
      <c r="M36" s="500"/>
      <c r="N36" s="500"/>
      <c r="O36" s="500"/>
      <c r="P36" s="500"/>
      <c r="Q36" s="500"/>
      <c r="R36" s="500"/>
      <c r="S36" s="500"/>
      <c r="T36" s="500"/>
      <c r="U36" s="500"/>
      <c r="V36" s="500"/>
      <c r="W36" s="500"/>
      <c r="X36" s="500"/>
      <c r="Y36" s="500"/>
      <c r="Z36" s="500"/>
      <c r="AA36" s="500"/>
      <c r="AB36" s="500"/>
      <c r="AC36" s="500"/>
      <c r="AD36" s="500"/>
      <c r="AE36" s="501"/>
      <c r="AF36" s="502" t="s">
        <v>136</v>
      </c>
      <c r="AG36" s="503"/>
      <c r="AH36" s="78"/>
      <c r="AI36" s="284" t="s">
        <v>137</v>
      </c>
      <c r="AJ36" s="78"/>
      <c r="AK36" s="132" t="s">
        <v>132</v>
      </c>
      <c r="AL36" s="201"/>
      <c r="AM36" s="285" t="s">
        <v>1</v>
      </c>
    </row>
    <row r="37" spans="1:41" s="85" customFormat="1" ht="14.25" customHeight="1" x14ac:dyDescent="0.15">
      <c r="A37" s="294"/>
      <c r="B37" s="264" t="s">
        <v>104</v>
      </c>
      <c r="C37" s="496" t="s">
        <v>109</v>
      </c>
      <c r="D37" s="496"/>
      <c r="E37" s="496"/>
      <c r="F37" s="496"/>
      <c r="G37" s="496"/>
      <c r="H37" s="496"/>
      <c r="I37" s="496"/>
      <c r="J37" s="496"/>
      <c r="K37" s="496"/>
      <c r="L37" s="496"/>
      <c r="M37" s="496"/>
      <c r="N37" s="496"/>
      <c r="O37" s="496"/>
      <c r="P37" s="496"/>
      <c r="Q37" s="496"/>
      <c r="R37" s="496"/>
      <c r="S37" s="496"/>
      <c r="T37" s="496"/>
      <c r="U37" s="496"/>
      <c r="V37" s="496"/>
      <c r="W37" s="496"/>
      <c r="X37" s="496"/>
      <c r="Y37" s="496"/>
      <c r="Z37" s="496"/>
      <c r="AA37" s="496"/>
      <c r="AB37" s="496"/>
      <c r="AC37" s="496"/>
      <c r="AD37" s="496"/>
      <c r="AE37" s="499"/>
      <c r="AF37" s="509" t="s">
        <v>131</v>
      </c>
      <c r="AG37" s="510"/>
      <c r="AH37" s="510"/>
      <c r="AI37" s="510"/>
      <c r="AJ37" s="510"/>
      <c r="AK37" s="510"/>
      <c r="AL37" s="510"/>
      <c r="AM37" s="511"/>
    </row>
    <row r="38" spans="1:41" s="85" customFormat="1" ht="14.25" customHeight="1" x14ac:dyDescent="0.15">
      <c r="A38" s="294"/>
      <c r="B38" s="128" t="s">
        <v>128</v>
      </c>
      <c r="C38" s="119" t="s">
        <v>135</v>
      </c>
      <c r="D38" s="119"/>
      <c r="E38" s="119"/>
      <c r="F38" s="119"/>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119"/>
      <c r="AE38" s="119"/>
      <c r="AF38" s="512"/>
      <c r="AG38" s="513"/>
      <c r="AH38" s="513"/>
      <c r="AI38" s="513"/>
      <c r="AJ38" s="513"/>
      <c r="AK38" s="513"/>
      <c r="AL38" s="513"/>
      <c r="AM38" s="514"/>
    </row>
    <row r="39" spans="1:41" ht="22.5" customHeight="1" x14ac:dyDescent="0.15">
      <c r="A39" s="134"/>
      <c r="B39" s="294"/>
      <c r="C39" s="660" t="s">
        <v>288</v>
      </c>
      <c r="D39" s="660"/>
      <c r="E39" s="660"/>
      <c r="F39" s="660"/>
      <c r="G39" s="660"/>
      <c r="H39" s="660"/>
      <c r="I39" s="660"/>
      <c r="J39" s="660"/>
      <c r="K39" s="660"/>
      <c r="L39" s="660"/>
      <c r="M39" s="660"/>
      <c r="N39" s="660"/>
      <c r="O39" s="660"/>
      <c r="P39" s="660"/>
      <c r="Q39" s="660"/>
      <c r="R39" s="660"/>
      <c r="S39" s="660"/>
      <c r="T39" s="660"/>
      <c r="U39" s="660"/>
      <c r="V39" s="660"/>
      <c r="W39" s="660"/>
      <c r="X39" s="660"/>
      <c r="Y39" s="660"/>
      <c r="Z39" s="660"/>
      <c r="AA39" s="660"/>
      <c r="AB39" s="660"/>
      <c r="AC39" s="660"/>
      <c r="AD39" s="660"/>
      <c r="AE39" s="661"/>
      <c r="AF39" s="648" t="s">
        <v>136</v>
      </c>
      <c r="AG39" s="649"/>
      <c r="AH39" s="79"/>
      <c r="AI39" s="135" t="s">
        <v>137</v>
      </c>
      <c r="AJ39" s="79"/>
      <c r="AK39" s="136" t="s">
        <v>132</v>
      </c>
      <c r="AL39" s="202"/>
      <c r="AM39" s="137" t="s">
        <v>1</v>
      </c>
    </row>
    <row r="40" spans="1:41" s="85" customFormat="1" ht="18.75" customHeight="1" x14ac:dyDescent="0.15">
      <c r="A40" s="294"/>
      <c r="B40" s="138" t="str">
        <f>IF(C40="","","・")</f>
        <v/>
      </c>
      <c r="C40" s="505" t="str">
        <f>AP18</f>
        <v/>
      </c>
      <c r="D40" s="505"/>
      <c r="E40" s="505"/>
      <c r="F40" s="505"/>
      <c r="G40" s="505"/>
      <c r="H40" s="505"/>
      <c r="I40" s="505"/>
      <c r="J40" s="505"/>
      <c r="K40" s="505"/>
      <c r="L40" s="505"/>
      <c r="M40" s="505"/>
      <c r="N40" s="505"/>
      <c r="O40" s="505"/>
      <c r="P40" s="505"/>
      <c r="Q40" s="505"/>
      <c r="R40" s="505"/>
      <c r="S40" s="505"/>
      <c r="T40" s="505"/>
      <c r="U40" s="505"/>
      <c r="V40" s="505"/>
      <c r="W40" s="505"/>
      <c r="X40" s="505"/>
      <c r="Y40" s="505"/>
      <c r="Z40" s="505"/>
      <c r="AA40" s="505"/>
      <c r="AB40" s="505"/>
      <c r="AC40" s="505"/>
      <c r="AD40" s="505"/>
      <c r="AE40" s="506"/>
      <c r="AF40" s="502"/>
      <c r="AG40" s="503"/>
      <c r="AH40" s="503"/>
      <c r="AI40" s="503"/>
      <c r="AJ40" s="503"/>
      <c r="AK40" s="503"/>
      <c r="AL40" s="503"/>
      <c r="AM40" s="504"/>
    </row>
    <row r="41" spans="1:41" s="85" customFormat="1" ht="21.75" customHeight="1" x14ac:dyDescent="0.15">
      <c r="A41" s="294"/>
      <c r="B41" s="264" t="s">
        <v>105</v>
      </c>
      <c r="C41" s="706" t="s">
        <v>162</v>
      </c>
      <c r="D41" s="706"/>
      <c r="E41" s="706"/>
      <c r="F41" s="706"/>
      <c r="G41" s="706"/>
      <c r="H41" s="706"/>
      <c r="I41" s="706"/>
      <c r="J41" s="706"/>
      <c r="K41" s="706"/>
      <c r="L41" s="706"/>
      <c r="M41" s="706"/>
      <c r="N41" s="706"/>
      <c r="O41" s="706"/>
      <c r="P41" s="706"/>
      <c r="Q41" s="706"/>
      <c r="R41" s="706"/>
      <c r="S41" s="706"/>
      <c r="T41" s="706"/>
      <c r="U41" s="706"/>
      <c r="V41" s="706"/>
      <c r="W41" s="706"/>
      <c r="X41" s="706"/>
      <c r="Y41" s="706"/>
      <c r="Z41" s="706"/>
      <c r="AA41" s="706"/>
      <c r="AB41" s="706"/>
      <c r="AC41" s="706"/>
      <c r="AD41" s="706"/>
      <c r="AE41" s="707"/>
      <c r="AF41" s="509" t="s">
        <v>131</v>
      </c>
      <c r="AG41" s="510"/>
      <c r="AH41" s="510"/>
      <c r="AI41" s="510"/>
      <c r="AJ41" s="510"/>
      <c r="AK41" s="510"/>
      <c r="AL41" s="510"/>
      <c r="AM41" s="511"/>
    </row>
    <row r="42" spans="1:41" s="85" customFormat="1" ht="14.25" customHeight="1" x14ac:dyDescent="0.15">
      <c r="A42" s="294"/>
      <c r="B42" s="128" t="s">
        <v>128</v>
      </c>
      <c r="C42" s="119" t="s">
        <v>142</v>
      </c>
      <c r="D42" s="119"/>
      <c r="E42" s="119"/>
      <c r="F42" s="119"/>
      <c r="G42" s="119"/>
      <c r="H42" s="119"/>
      <c r="I42" s="119"/>
      <c r="J42" s="119"/>
      <c r="K42" s="119"/>
      <c r="L42" s="119"/>
      <c r="M42" s="119"/>
      <c r="N42" s="119"/>
      <c r="O42" s="119"/>
      <c r="P42" s="119"/>
      <c r="Q42" s="119"/>
      <c r="R42" s="119"/>
      <c r="S42" s="119"/>
      <c r="T42" s="119"/>
      <c r="U42" s="119"/>
      <c r="V42" s="119"/>
      <c r="W42" s="119"/>
      <c r="X42" s="119"/>
      <c r="Y42" s="119"/>
      <c r="Z42" s="119"/>
      <c r="AA42" s="119"/>
      <c r="AB42" s="119"/>
      <c r="AC42" s="119"/>
      <c r="AD42" s="502" t="s">
        <v>138</v>
      </c>
      <c r="AE42" s="504"/>
      <c r="AF42" s="502" t="s">
        <v>136</v>
      </c>
      <c r="AG42" s="503"/>
      <c r="AH42" s="78"/>
      <c r="AI42" s="284" t="s">
        <v>137</v>
      </c>
      <c r="AJ42" s="78"/>
      <c r="AK42" s="132" t="s">
        <v>132</v>
      </c>
      <c r="AL42" s="201"/>
      <c r="AM42" s="285" t="s">
        <v>1</v>
      </c>
    </row>
    <row r="43" spans="1:41" ht="14.25" customHeight="1" x14ac:dyDescent="0.15">
      <c r="A43" s="134"/>
      <c r="B43" s="294"/>
      <c r="C43" s="139" t="s">
        <v>140</v>
      </c>
      <c r="D43" s="735"/>
      <c r="E43" s="735"/>
      <c r="F43" s="735"/>
      <c r="G43" s="735"/>
      <c r="H43" s="735"/>
      <c r="I43" s="735"/>
      <c r="J43" s="735"/>
      <c r="K43" s="735"/>
      <c r="L43" s="735"/>
      <c r="M43" s="735"/>
      <c r="N43" s="735"/>
      <c r="O43" s="735"/>
      <c r="P43" s="735"/>
      <c r="Q43" s="735"/>
      <c r="R43" s="735"/>
      <c r="S43" s="735"/>
      <c r="T43" s="735"/>
      <c r="U43" s="735"/>
      <c r="V43" s="735"/>
      <c r="W43" s="735"/>
      <c r="X43" s="735"/>
      <c r="Y43" s="735"/>
      <c r="Z43" s="140" t="s">
        <v>8</v>
      </c>
      <c r="AA43" s="141"/>
      <c r="AB43" s="141"/>
      <c r="AC43" s="141"/>
      <c r="AD43" s="507" t="s">
        <v>139</v>
      </c>
      <c r="AE43" s="508"/>
      <c r="AF43" s="648" t="s">
        <v>136</v>
      </c>
      <c r="AG43" s="649"/>
      <c r="AH43" s="79"/>
      <c r="AI43" s="135" t="s">
        <v>137</v>
      </c>
      <c r="AJ43" s="79"/>
      <c r="AK43" s="136" t="s">
        <v>132</v>
      </c>
      <c r="AL43" s="202"/>
      <c r="AM43" s="137" t="s">
        <v>1</v>
      </c>
    </row>
    <row r="44" spans="1:41" s="85" customFormat="1" ht="18.75" customHeight="1" x14ac:dyDescent="0.15">
      <c r="A44" s="294"/>
      <c r="B44" s="138" t="str">
        <f>IF(C44="","","・")</f>
        <v/>
      </c>
      <c r="C44" s="505" t="str">
        <f>AP19</f>
        <v/>
      </c>
      <c r="D44" s="505"/>
      <c r="E44" s="505"/>
      <c r="F44" s="505"/>
      <c r="G44" s="505"/>
      <c r="H44" s="505"/>
      <c r="I44" s="505"/>
      <c r="J44" s="505"/>
      <c r="K44" s="505"/>
      <c r="L44" s="505"/>
      <c r="M44" s="505"/>
      <c r="N44" s="505"/>
      <c r="O44" s="505"/>
      <c r="P44" s="505"/>
      <c r="Q44" s="505"/>
      <c r="R44" s="505"/>
      <c r="S44" s="505"/>
      <c r="T44" s="505"/>
      <c r="U44" s="505"/>
      <c r="V44" s="505"/>
      <c r="W44" s="505"/>
      <c r="X44" s="505"/>
      <c r="Y44" s="505"/>
      <c r="Z44" s="505"/>
      <c r="AA44" s="505"/>
      <c r="AB44" s="505"/>
      <c r="AC44" s="505"/>
      <c r="AD44" s="505"/>
      <c r="AE44" s="506"/>
      <c r="AF44" s="502"/>
      <c r="AG44" s="503"/>
      <c r="AH44" s="503"/>
      <c r="AI44" s="503"/>
      <c r="AJ44" s="503"/>
      <c r="AK44" s="503"/>
      <c r="AL44" s="503"/>
      <c r="AM44" s="504"/>
    </row>
    <row r="45" spans="1:41" s="85" customFormat="1" ht="14.25" customHeight="1" x14ac:dyDescent="0.15">
      <c r="A45" s="294"/>
      <c r="B45" s="264" t="s">
        <v>106</v>
      </c>
      <c r="C45" s="300" t="s">
        <v>258</v>
      </c>
      <c r="D45" s="287"/>
      <c r="E45" s="300"/>
      <c r="F45" s="287"/>
      <c r="G45" s="287"/>
      <c r="H45" s="287"/>
      <c r="I45" s="287"/>
      <c r="J45" s="267"/>
      <c r="K45" s="267"/>
      <c r="L45" s="267"/>
      <c r="M45" s="267"/>
      <c r="N45" s="267"/>
      <c r="O45" s="268"/>
      <c r="P45" s="146"/>
      <c r="Q45" s="146"/>
      <c r="R45" s="146"/>
      <c r="S45" s="269"/>
      <c r="T45" s="270"/>
      <c r="U45" s="270"/>
      <c r="V45" s="270"/>
      <c r="W45" s="270"/>
      <c r="X45" s="270"/>
      <c r="Y45" s="271"/>
      <c r="Z45" s="271"/>
      <c r="AA45" s="271"/>
      <c r="AB45" s="271"/>
      <c r="AC45" s="270"/>
      <c r="AD45" s="270"/>
      <c r="AE45" s="270"/>
      <c r="AF45" s="509" t="s">
        <v>131</v>
      </c>
      <c r="AG45" s="510"/>
      <c r="AH45" s="510"/>
      <c r="AI45" s="510"/>
      <c r="AJ45" s="510"/>
      <c r="AK45" s="510"/>
      <c r="AL45" s="510"/>
      <c r="AM45" s="511"/>
      <c r="AO45" s="87" t="s">
        <v>113</v>
      </c>
    </row>
    <row r="46" spans="1:41" s="85" customFormat="1" ht="14.25" customHeight="1" x14ac:dyDescent="0.15">
      <c r="A46" s="294"/>
      <c r="B46" s="128" t="s">
        <v>128</v>
      </c>
      <c r="C46" s="654" t="s">
        <v>280</v>
      </c>
      <c r="D46" s="654"/>
      <c r="E46" s="654"/>
      <c r="F46" s="654"/>
      <c r="G46" s="654"/>
      <c r="H46" s="654"/>
      <c r="I46" s="654"/>
      <c r="J46" s="654"/>
      <c r="K46" s="654"/>
      <c r="L46" s="654"/>
      <c r="M46" s="654"/>
      <c r="N46" s="654"/>
      <c r="O46" s="654"/>
      <c r="P46" s="654"/>
      <c r="Q46" s="654"/>
      <c r="R46" s="654"/>
      <c r="S46" s="654"/>
      <c r="T46" s="654"/>
      <c r="U46" s="654"/>
      <c r="V46" s="654"/>
      <c r="W46" s="654"/>
      <c r="X46" s="654"/>
      <c r="Y46" s="654"/>
      <c r="Z46" s="654"/>
      <c r="AA46" s="654"/>
      <c r="AB46" s="654"/>
      <c r="AC46" s="654"/>
      <c r="AD46" s="654"/>
      <c r="AE46" s="655"/>
      <c r="AF46" s="512"/>
      <c r="AG46" s="513"/>
      <c r="AH46" s="513"/>
      <c r="AI46" s="513"/>
      <c r="AJ46" s="513"/>
      <c r="AK46" s="513"/>
      <c r="AL46" s="513"/>
      <c r="AM46" s="514"/>
      <c r="AO46" s="87" t="str">
        <f>IF(B20="","",IF(AF46="はい","","④を選択していますが、要件の確認が「はい」になっていません。"))</f>
        <v/>
      </c>
    </row>
    <row r="47" spans="1:41" s="85" customFormat="1" ht="14.25" customHeight="1" x14ac:dyDescent="0.15">
      <c r="A47" s="294"/>
      <c r="B47" s="128" t="s">
        <v>128</v>
      </c>
      <c r="C47" s="119" t="s">
        <v>143</v>
      </c>
      <c r="D47" s="119"/>
      <c r="E47" s="119"/>
      <c r="F47" s="119"/>
      <c r="G47" s="119"/>
      <c r="H47" s="119"/>
      <c r="I47" s="119"/>
      <c r="J47" s="119"/>
      <c r="K47" s="119"/>
      <c r="L47" s="119"/>
      <c r="M47" s="119"/>
      <c r="N47" s="119"/>
      <c r="O47" s="119"/>
      <c r="P47" s="119"/>
      <c r="Q47" s="119"/>
      <c r="R47" s="119"/>
      <c r="S47" s="119"/>
      <c r="T47" s="119"/>
      <c r="U47" s="119"/>
      <c r="V47" s="119"/>
      <c r="W47" s="119"/>
      <c r="X47" s="119"/>
      <c r="Y47" s="119"/>
      <c r="Z47" s="119"/>
      <c r="AA47" s="119"/>
      <c r="AB47" s="119"/>
      <c r="AC47" s="119"/>
      <c r="AD47" s="119"/>
      <c r="AE47" s="119"/>
      <c r="AF47" s="512"/>
      <c r="AG47" s="513"/>
      <c r="AH47" s="513"/>
      <c r="AI47" s="513"/>
      <c r="AJ47" s="513"/>
      <c r="AK47" s="513"/>
      <c r="AL47" s="513"/>
      <c r="AM47" s="514"/>
    </row>
    <row r="48" spans="1:41" ht="22.5" customHeight="1" x14ac:dyDescent="0.15">
      <c r="A48" s="134"/>
      <c r="B48" s="296"/>
      <c r="C48" s="500" t="s">
        <v>281</v>
      </c>
      <c r="D48" s="500"/>
      <c r="E48" s="500"/>
      <c r="F48" s="500"/>
      <c r="G48" s="500"/>
      <c r="H48" s="500"/>
      <c r="I48" s="500"/>
      <c r="J48" s="500"/>
      <c r="K48" s="500"/>
      <c r="L48" s="500"/>
      <c r="M48" s="500"/>
      <c r="N48" s="500"/>
      <c r="O48" s="500"/>
      <c r="P48" s="500"/>
      <c r="Q48" s="500"/>
      <c r="R48" s="500"/>
      <c r="S48" s="500"/>
      <c r="T48" s="500"/>
      <c r="U48" s="500"/>
      <c r="V48" s="500"/>
      <c r="W48" s="500"/>
      <c r="X48" s="500"/>
      <c r="Y48" s="500"/>
      <c r="Z48" s="500"/>
      <c r="AA48" s="500"/>
      <c r="AB48" s="500"/>
      <c r="AC48" s="500"/>
      <c r="AD48" s="500"/>
      <c r="AE48" s="501"/>
      <c r="AF48" s="502" t="s">
        <v>136</v>
      </c>
      <c r="AG48" s="503"/>
      <c r="AH48" s="78"/>
      <c r="AI48" s="284" t="s">
        <v>137</v>
      </c>
      <c r="AJ48" s="78"/>
      <c r="AK48" s="132" t="s">
        <v>132</v>
      </c>
      <c r="AL48" s="201"/>
      <c r="AM48" s="285" t="s">
        <v>1</v>
      </c>
    </row>
    <row r="49" spans="1:41" s="85" customFormat="1" ht="14.25" customHeight="1" x14ac:dyDescent="0.15">
      <c r="A49" s="294"/>
      <c r="B49" s="264" t="s">
        <v>235</v>
      </c>
      <c r="C49" s="300" t="s">
        <v>275</v>
      </c>
      <c r="D49" s="287"/>
      <c r="E49" s="300"/>
      <c r="F49" s="287"/>
      <c r="G49" s="287"/>
      <c r="H49" s="287"/>
      <c r="I49" s="287"/>
      <c r="J49" s="267"/>
      <c r="K49" s="267"/>
      <c r="L49" s="267"/>
      <c r="M49" s="267"/>
      <c r="N49" s="267"/>
      <c r="O49" s="268"/>
      <c r="P49" s="146"/>
      <c r="Q49" s="146"/>
      <c r="R49" s="146"/>
      <c r="S49" s="269"/>
      <c r="T49" s="270"/>
      <c r="U49" s="270"/>
      <c r="V49" s="270"/>
      <c r="W49" s="270"/>
      <c r="X49" s="270"/>
      <c r="Y49" s="271"/>
      <c r="Z49" s="271"/>
      <c r="AA49" s="271"/>
      <c r="AB49" s="271"/>
      <c r="AC49" s="270"/>
      <c r="AD49" s="270"/>
      <c r="AE49" s="270"/>
      <c r="AF49" s="509" t="s">
        <v>131</v>
      </c>
      <c r="AG49" s="510"/>
      <c r="AH49" s="510"/>
      <c r="AI49" s="510"/>
      <c r="AJ49" s="510"/>
      <c r="AK49" s="510"/>
      <c r="AL49" s="510"/>
      <c r="AM49" s="511"/>
      <c r="AO49" s="87" t="s">
        <v>113</v>
      </c>
    </row>
    <row r="50" spans="1:41" s="85" customFormat="1" ht="25.5" customHeight="1" x14ac:dyDescent="0.15">
      <c r="A50" s="294"/>
      <c r="B50" s="128" t="s">
        <v>128</v>
      </c>
      <c r="C50" s="516" t="s">
        <v>282</v>
      </c>
      <c r="D50" s="516"/>
      <c r="E50" s="516"/>
      <c r="F50" s="516"/>
      <c r="G50" s="516"/>
      <c r="H50" s="516"/>
      <c r="I50" s="516"/>
      <c r="J50" s="516"/>
      <c r="K50" s="516"/>
      <c r="L50" s="516"/>
      <c r="M50" s="516"/>
      <c r="N50" s="516"/>
      <c r="O50" s="516"/>
      <c r="P50" s="516"/>
      <c r="Q50" s="516"/>
      <c r="R50" s="516"/>
      <c r="S50" s="516"/>
      <c r="T50" s="516"/>
      <c r="U50" s="516"/>
      <c r="V50" s="516"/>
      <c r="W50" s="516"/>
      <c r="X50" s="516"/>
      <c r="Y50" s="516"/>
      <c r="Z50" s="516"/>
      <c r="AA50" s="516"/>
      <c r="AB50" s="516"/>
      <c r="AC50" s="516"/>
      <c r="AD50" s="516"/>
      <c r="AE50" s="517"/>
      <c r="AF50" s="512"/>
      <c r="AG50" s="513"/>
      <c r="AH50" s="513"/>
      <c r="AI50" s="513"/>
      <c r="AJ50" s="513"/>
      <c r="AK50" s="513"/>
      <c r="AL50" s="513"/>
      <c r="AM50" s="514"/>
      <c r="AO50" s="87" t="str">
        <f>IF(B21="","",IF(AF50="はい","","⑤を選択していますが、要件の確認が「はい」になっていません。"))</f>
        <v/>
      </c>
    </row>
    <row r="51" spans="1:41" s="85" customFormat="1" ht="14.25" customHeight="1" x14ac:dyDescent="0.15">
      <c r="A51" s="294"/>
      <c r="B51" s="262" t="s">
        <v>144</v>
      </c>
      <c r="C51" s="300"/>
      <c r="D51" s="287"/>
      <c r="E51" s="300"/>
      <c r="F51" s="287"/>
      <c r="G51" s="287"/>
      <c r="H51" s="287"/>
      <c r="I51" s="287"/>
      <c r="J51" s="267"/>
      <c r="K51" s="267"/>
      <c r="L51" s="267"/>
      <c r="M51" s="267"/>
      <c r="N51" s="267"/>
      <c r="O51" s="268"/>
      <c r="P51" s="146"/>
      <c r="Q51" s="146"/>
      <c r="R51" s="146"/>
      <c r="S51" s="269"/>
      <c r="T51" s="270"/>
      <c r="U51" s="270"/>
      <c r="V51" s="270"/>
      <c r="W51" s="270"/>
      <c r="X51" s="270"/>
      <c r="Y51" s="271"/>
      <c r="Z51" s="271"/>
      <c r="AA51" s="271"/>
      <c r="AB51" s="271"/>
      <c r="AC51" s="297"/>
      <c r="AD51" s="297"/>
      <c r="AE51" s="297"/>
      <c r="AF51" s="297"/>
      <c r="AG51" s="297"/>
      <c r="AH51" s="297"/>
      <c r="AI51" s="297"/>
      <c r="AJ51" s="297"/>
      <c r="AK51" s="297"/>
      <c r="AL51" s="297"/>
      <c r="AM51" s="148"/>
    </row>
    <row r="52" spans="1:41" ht="41.25" customHeight="1" x14ac:dyDescent="0.15">
      <c r="A52" s="149"/>
      <c r="B52" s="548" t="str">
        <f>AO10&amp;AO16&amp;AO18&amp;AO19&amp;AO20&amp;AO24&amp;AO21&amp;AO25&amp;AO46&amp;AO50</f>
        <v/>
      </c>
      <c r="C52" s="549"/>
      <c r="D52" s="549"/>
      <c r="E52" s="549"/>
      <c r="F52" s="549"/>
      <c r="G52" s="549"/>
      <c r="H52" s="549"/>
      <c r="I52" s="549"/>
      <c r="J52" s="549"/>
      <c r="K52" s="549"/>
      <c r="L52" s="549"/>
      <c r="M52" s="549"/>
      <c r="N52" s="549"/>
      <c r="O52" s="549"/>
      <c r="P52" s="549"/>
      <c r="Q52" s="549"/>
      <c r="R52" s="549"/>
      <c r="S52" s="549"/>
      <c r="T52" s="549"/>
      <c r="U52" s="549"/>
      <c r="V52" s="549"/>
      <c r="W52" s="549"/>
      <c r="X52" s="549"/>
      <c r="Y52" s="549"/>
      <c r="Z52" s="549"/>
      <c r="AA52" s="549"/>
      <c r="AB52" s="549"/>
      <c r="AC52" s="549"/>
      <c r="AD52" s="549"/>
      <c r="AE52" s="549"/>
      <c r="AF52" s="549"/>
      <c r="AG52" s="549"/>
      <c r="AH52" s="549"/>
      <c r="AI52" s="549"/>
      <c r="AJ52" s="549"/>
      <c r="AK52" s="549"/>
      <c r="AL52" s="549"/>
      <c r="AM52" s="550"/>
    </row>
    <row r="53" spans="1:41" ht="5.25" customHeight="1" x14ac:dyDescent="0.15">
      <c r="A53" s="150"/>
      <c r="B53" s="295"/>
      <c r="C53" s="151"/>
      <c r="D53" s="295"/>
      <c r="E53" s="152"/>
      <c r="F53" s="295"/>
      <c r="G53" s="295"/>
      <c r="H53" s="295"/>
      <c r="I53" s="295"/>
      <c r="J53" s="153"/>
      <c r="K53" s="153"/>
      <c r="L53" s="153"/>
      <c r="M53" s="153"/>
      <c r="N53" s="153"/>
      <c r="O53" s="154"/>
      <c r="P53" s="155"/>
      <c r="Q53" s="150"/>
      <c r="R53" s="150"/>
      <c r="S53" s="153"/>
      <c r="T53" s="295"/>
      <c r="U53" s="153"/>
      <c r="V53" s="153"/>
      <c r="W53" s="153"/>
      <c r="X53" s="153"/>
      <c r="Y53" s="295"/>
      <c r="Z53" s="295"/>
      <c r="AA53" s="295"/>
      <c r="AB53" s="295"/>
      <c r="AC53" s="151"/>
      <c r="AD53" s="153"/>
      <c r="AE53" s="153"/>
      <c r="AF53" s="153"/>
      <c r="AG53" s="153"/>
      <c r="AH53" s="153"/>
      <c r="AI53" s="156"/>
      <c r="AJ53" s="156"/>
      <c r="AK53" s="156"/>
      <c r="AL53" s="156"/>
      <c r="AM53" s="153"/>
      <c r="AN53" s="150"/>
    </row>
    <row r="54" spans="1:41" ht="18.75" customHeight="1" x14ac:dyDescent="0.15">
      <c r="A54" s="662" t="s">
        <v>99</v>
      </c>
      <c r="B54" s="662"/>
      <c r="C54" s="662"/>
      <c r="D54" s="662"/>
      <c r="E54" s="662"/>
      <c r="F54" s="662"/>
      <c r="G54" s="662"/>
      <c r="H54" s="662"/>
      <c r="I54" s="662"/>
      <c r="J54" s="662"/>
      <c r="K54" s="662"/>
      <c r="L54" s="662"/>
      <c r="M54" s="662"/>
      <c r="N54" s="662"/>
      <c r="O54" s="662"/>
      <c r="P54" s="662"/>
      <c r="Q54" s="662"/>
      <c r="R54" s="662"/>
      <c r="S54" s="662"/>
      <c r="T54" s="662"/>
      <c r="U54" s="662"/>
      <c r="V54" s="662"/>
      <c r="W54" s="662"/>
      <c r="X54" s="662"/>
      <c r="Y54" s="662"/>
      <c r="Z54" s="662"/>
      <c r="AA54" s="662"/>
      <c r="AB54" s="662"/>
      <c r="AC54" s="662"/>
      <c r="AD54" s="662"/>
      <c r="AE54" s="662"/>
      <c r="AF54" s="662"/>
      <c r="AG54" s="662"/>
      <c r="AH54" s="662"/>
      <c r="AI54" s="662"/>
      <c r="AJ54" s="662"/>
      <c r="AK54" s="662"/>
      <c r="AL54" s="662"/>
      <c r="AM54" s="662"/>
    </row>
    <row r="55" spans="1:41" s="85" customFormat="1" ht="14.25" customHeight="1" x14ac:dyDescent="0.15">
      <c r="A55" s="106" t="s">
        <v>146</v>
      </c>
      <c r="B55" s="293"/>
      <c r="C55" s="107"/>
      <c r="D55" s="107"/>
      <c r="E55" s="107"/>
      <c r="F55" s="107"/>
      <c r="G55" s="107"/>
      <c r="H55" s="107"/>
      <c r="I55" s="107"/>
      <c r="J55" s="107"/>
      <c r="K55" s="107"/>
      <c r="L55" s="107"/>
      <c r="M55" s="107"/>
      <c r="N55" s="107"/>
      <c r="O55" s="107"/>
      <c r="P55" s="107"/>
      <c r="Q55" s="107"/>
      <c r="R55" s="107"/>
      <c r="S55" s="107"/>
      <c r="T55" s="107"/>
      <c r="U55" s="107"/>
      <c r="V55" s="107"/>
      <c r="W55" s="107"/>
      <c r="X55" s="107"/>
      <c r="Y55" s="107"/>
      <c r="Z55" s="107"/>
      <c r="AA55" s="107"/>
      <c r="AB55" s="107"/>
      <c r="AC55" s="107"/>
      <c r="AD55" s="107"/>
      <c r="AE55" s="107"/>
      <c r="AF55" s="107"/>
      <c r="AG55" s="107"/>
      <c r="AH55" s="107"/>
      <c r="AI55" s="107"/>
      <c r="AJ55" s="107"/>
      <c r="AK55" s="107"/>
      <c r="AL55" s="107"/>
      <c r="AM55" s="108"/>
    </row>
    <row r="56" spans="1:41" s="85" customFormat="1" ht="14.25" customHeight="1" x14ac:dyDescent="0.15">
      <c r="A56" s="109"/>
      <c r="B56" s="262" t="s">
        <v>118</v>
      </c>
      <c r="C56" s="110"/>
      <c r="D56" s="111"/>
      <c r="E56" s="111"/>
      <c r="F56" s="111"/>
      <c r="G56" s="111"/>
      <c r="H56" s="111"/>
      <c r="I56" s="111"/>
      <c r="J56" s="111"/>
      <c r="K56" s="111"/>
      <c r="L56" s="111"/>
      <c r="M56" s="111"/>
      <c r="N56" s="111"/>
      <c r="O56" s="111"/>
      <c r="P56" s="111"/>
      <c r="Q56" s="111"/>
      <c r="R56" s="111"/>
      <c r="S56" s="111"/>
      <c r="T56" s="111"/>
      <c r="U56" s="111"/>
      <c r="V56" s="111"/>
      <c r="W56" s="107"/>
      <c r="X56" s="107"/>
      <c r="Y56" s="107"/>
      <c r="Z56" s="107"/>
      <c r="AA56" s="107"/>
      <c r="AB56" s="107"/>
      <c r="AC56" s="107"/>
      <c r="AD56" s="107"/>
      <c r="AE56" s="107"/>
      <c r="AF56" s="107"/>
      <c r="AG56" s="107"/>
      <c r="AH56" s="107"/>
      <c r="AI56" s="107"/>
      <c r="AJ56" s="107"/>
      <c r="AK56" s="107"/>
      <c r="AL56" s="107"/>
      <c r="AM56" s="108"/>
      <c r="AO56" s="87" t="s">
        <v>113</v>
      </c>
    </row>
    <row r="57" spans="1:41" s="85" customFormat="1" ht="20.25" customHeight="1" x14ac:dyDescent="0.15">
      <c r="A57" s="113"/>
      <c r="B57" s="200"/>
      <c r="C57" s="653" t="s">
        <v>246</v>
      </c>
      <c r="D57" s="654"/>
      <c r="E57" s="654"/>
      <c r="F57" s="654"/>
      <c r="G57" s="654"/>
      <c r="H57" s="654"/>
      <c r="I57" s="654"/>
      <c r="J57" s="654"/>
      <c r="K57" s="654"/>
      <c r="L57" s="654"/>
      <c r="M57" s="654"/>
      <c r="N57" s="654"/>
      <c r="O57" s="654"/>
      <c r="P57" s="654"/>
      <c r="Q57" s="654"/>
      <c r="R57" s="654"/>
      <c r="S57" s="654"/>
      <c r="T57" s="654"/>
      <c r="U57" s="654"/>
      <c r="V57" s="655"/>
      <c r="W57" s="552" t="s">
        <v>259</v>
      </c>
      <c r="X57" s="552"/>
      <c r="Y57" s="552"/>
      <c r="Z57" s="552"/>
      <c r="AA57" s="552"/>
      <c r="AB57" s="552"/>
      <c r="AC57" s="553"/>
      <c r="AD57" s="553"/>
      <c r="AE57" s="553"/>
      <c r="AF57" s="553"/>
      <c r="AG57" s="553"/>
      <c r="AH57" s="553"/>
      <c r="AI57" s="553"/>
      <c r="AJ57" s="553"/>
      <c r="AK57" s="553"/>
      <c r="AL57" s="553"/>
      <c r="AM57" s="553"/>
      <c r="AO57" s="87" t="str">
        <f>IF(AND(B57="",B59=""),"",IF(AP5&lt;&gt;4,"当該サービスは（２）での申請対象外です。",IF(OR(B17="〇",B19="〇"),"（１）の①、③に該当する場合、（２）は申請対象外です。","")))</f>
        <v/>
      </c>
    </row>
    <row r="58" spans="1:41" s="85" customFormat="1" ht="14.25" customHeight="1" x14ac:dyDescent="0.15">
      <c r="A58" s="294"/>
      <c r="B58" s="261" t="s">
        <v>119</v>
      </c>
      <c r="C58" s="111"/>
      <c r="D58" s="111"/>
      <c r="E58" s="111"/>
      <c r="F58" s="111"/>
      <c r="G58" s="111"/>
      <c r="H58" s="111"/>
      <c r="I58" s="111"/>
      <c r="J58" s="111"/>
      <c r="K58" s="111"/>
      <c r="L58" s="111"/>
      <c r="M58" s="111"/>
      <c r="N58" s="111"/>
      <c r="O58" s="111"/>
      <c r="P58" s="111"/>
      <c r="Q58" s="111"/>
      <c r="R58" s="111"/>
      <c r="S58" s="111"/>
      <c r="T58" s="111"/>
      <c r="U58" s="111"/>
      <c r="V58" s="111"/>
      <c r="W58" s="157"/>
      <c r="X58" s="157"/>
      <c r="Y58" s="157"/>
      <c r="Z58" s="157"/>
      <c r="AA58" s="157"/>
      <c r="AB58" s="157"/>
      <c r="AC58" s="157"/>
      <c r="AD58" s="157"/>
      <c r="AE58" s="157"/>
      <c r="AF58" s="157"/>
      <c r="AG58" s="157"/>
      <c r="AH58" s="157"/>
      <c r="AI58" s="157"/>
      <c r="AJ58" s="157"/>
      <c r="AK58" s="157"/>
      <c r="AL58" s="157"/>
      <c r="AM58" s="158"/>
    </row>
    <row r="59" spans="1:41" s="85" customFormat="1" ht="20.25" customHeight="1" x14ac:dyDescent="0.15">
      <c r="A59" s="114"/>
      <c r="B59" s="200"/>
      <c r="C59" s="656" t="s">
        <v>241</v>
      </c>
      <c r="D59" s="656"/>
      <c r="E59" s="656"/>
      <c r="F59" s="656"/>
      <c r="G59" s="656"/>
      <c r="H59" s="656"/>
      <c r="I59" s="656"/>
      <c r="J59" s="656"/>
      <c r="K59" s="656"/>
      <c r="L59" s="656"/>
      <c r="M59" s="656"/>
      <c r="N59" s="656"/>
      <c r="O59" s="656"/>
      <c r="P59" s="656"/>
      <c r="Q59" s="656"/>
      <c r="R59" s="656"/>
      <c r="S59" s="656"/>
      <c r="T59" s="656"/>
      <c r="U59" s="656"/>
      <c r="V59" s="656"/>
      <c r="W59" s="552" t="s">
        <v>259</v>
      </c>
      <c r="X59" s="552"/>
      <c r="Y59" s="552"/>
      <c r="Z59" s="552"/>
      <c r="AA59" s="552"/>
      <c r="AB59" s="552"/>
      <c r="AC59" s="553"/>
      <c r="AD59" s="553"/>
      <c r="AE59" s="553"/>
      <c r="AF59" s="553"/>
      <c r="AG59" s="553"/>
      <c r="AH59" s="553"/>
      <c r="AI59" s="553"/>
      <c r="AJ59" s="553"/>
      <c r="AK59" s="553"/>
      <c r="AL59" s="553"/>
      <c r="AM59" s="553"/>
    </row>
    <row r="60" spans="1:41" s="85" customFormat="1" ht="12" x14ac:dyDescent="0.15">
      <c r="A60" s="117"/>
      <c r="B60" s="521" t="s">
        <v>242</v>
      </c>
      <c r="C60" s="522"/>
      <c r="D60" s="522"/>
      <c r="E60" s="522"/>
      <c r="F60" s="522"/>
      <c r="G60" s="522"/>
      <c r="H60" s="522"/>
      <c r="I60" s="522"/>
      <c r="J60" s="522"/>
      <c r="K60" s="522"/>
      <c r="L60" s="522"/>
      <c r="M60" s="522"/>
      <c r="N60" s="522"/>
      <c r="O60" s="522"/>
      <c r="P60" s="522"/>
      <c r="Q60" s="522"/>
      <c r="R60" s="522"/>
      <c r="S60" s="522"/>
      <c r="T60" s="522"/>
      <c r="U60" s="522"/>
      <c r="V60" s="522"/>
      <c r="W60" s="522"/>
      <c r="X60" s="522"/>
      <c r="Y60" s="522"/>
      <c r="Z60" s="522"/>
      <c r="AA60" s="522"/>
      <c r="AB60" s="522"/>
      <c r="AC60" s="522"/>
      <c r="AD60" s="522"/>
      <c r="AE60" s="522"/>
      <c r="AF60" s="522"/>
      <c r="AG60" s="522"/>
      <c r="AH60" s="522"/>
      <c r="AI60" s="522"/>
      <c r="AJ60" s="522"/>
      <c r="AK60" s="522"/>
      <c r="AL60" s="522"/>
      <c r="AM60" s="523"/>
    </row>
    <row r="61" spans="1:41" s="85" customFormat="1" ht="14.25" customHeight="1" x14ac:dyDescent="0.15">
      <c r="A61" s="106" t="s">
        <v>157</v>
      </c>
      <c r="B61" s="118"/>
      <c r="C61" s="293"/>
      <c r="D61" s="293"/>
      <c r="E61" s="119"/>
      <c r="F61" s="293"/>
      <c r="G61" s="293"/>
      <c r="H61" s="293"/>
      <c r="I61" s="293"/>
      <c r="J61" s="120"/>
      <c r="K61" s="120"/>
      <c r="L61" s="120"/>
      <c r="M61" s="120"/>
      <c r="N61" s="120"/>
      <c r="O61" s="121"/>
      <c r="P61" s="122"/>
      <c r="Q61" s="122"/>
      <c r="R61" s="122"/>
      <c r="S61" s="123"/>
      <c r="T61" s="124"/>
      <c r="U61" s="123"/>
      <c r="V61" s="123"/>
      <c r="W61" s="123"/>
      <c r="X61" s="123"/>
      <c r="Y61" s="124"/>
      <c r="Z61" s="124"/>
      <c r="AA61" s="124"/>
      <c r="AB61" s="124"/>
      <c r="AC61" s="123"/>
      <c r="AD61" s="123"/>
      <c r="AE61" s="123"/>
      <c r="AF61" s="123"/>
      <c r="AG61" s="123"/>
      <c r="AH61" s="123"/>
      <c r="AI61" s="125"/>
      <c r="AJ61" s="125"/>
      <c r="AK61" s="125"/>
      <c r="AL61" s="125"/>
      <c r="AM61" s="126"/>
    </row>
    <row r="62" spans="1:41" s="85" customFormat="1" ht="18.75" customHeight="1" x14ac:dyDescent="0.15">
      <c r="A62" s="104"/>
      <c r="B62" s="668" t="s">
        <v>148</v>
      </c>
      <c r="C62" s="669"/>
      <c r="D62" s="669"/>
      <c r="E62" s="669"/>
      <c r="F62" s="669"/>
      <c r="G62" s="669"/>
      <c r="H62" s="669"/>
      <c r="I62" s="669"/>
      <c r="J62" s="669"/>
      <c r="K62" s="669"/>
      <c r="L62" s="669"/>
      <c r="M62" s="669"/>
      <c r="N62" s="669"/>
      <c r="O62" s="669"/>
      <c r="P62" s="669"/>
      <c r="Q62" s="669"/>
      <c r="R62" s="669"/>
      <c r="S62" s="669"/>
      <c r="T62" s="669"/>
      <c r="U62" s="669"/>
      <c r="V62" s="669"/>
      <c r="W62" s="669"/>
      <c r="X62" s="669"/>
      <c r="Y62" s="669"/>
      <c r="Z62" s="669"/>
      <c r="AA62" s="669"/>
      <c r="AB62" s="669"/>
      <c r="AC62" s="669"/>
      <c r="AD62" s="669"/>
      <c r="AE62" s="670"/>
      <c r="AF62" s="509" t="s">
        <v>131</v>
      </c>
      <c r="AG62" s="510"/>
      <c r="AH62" s="510"/>
      <c r="AI62" s="510"/>
      <c r="AJ62" s="510"/>
      <c r="AK62" s="510"/>
      <c r="AL62" s="510"/>
      <c r="AM62" s="511"/>
      <c r="AO62" s="87" t="s">
        <v>113</v>
      </c>
    </row>
    <row r="63" spans="1:41" s="85" customFormat="1" ht="23.25" customHeight="1" x14ac:dyDescent="0.15">
      <c r="A63" s="127"/>
      <c r="B63" s="128" t="s">
        <v>128</v>
      </c>
      <c r="C63" s="666" t="s">
        <v>147</v>
      </c>
      <c r="D63" s="666"/>
      <c r="E63" s="666"/>
      <c r="F63" s="666"/>
      <c r="G63" s="666"/>
      <c r="H63" s="666"/>
      <c r="I63" s="666"/>
      <c r="J63" s="666"/>
      <c r="K63" s="666"/>
      <c r="L63" s="666"/>
      <c r="M63" s="666"/>
      <c r="N63" s="666"/>
      <c r="O63" s="666"/>
      <c r="P63" s="666"/>
      <c r="Q63" s="666"/>
      <c r="R63" s="666"/>
      <c r="S63" s="666"/>
      <c r="T63" s="666"/>
      <c r="U63" s="666"/>
      <c r="V63" s="666"/>
      <c r="W63" s="666"/>
      <c r="X63" s="666"/>
      <c r="Y63" s="666"/>
      <c r="Z63" s="666"/>
      <c r="AA63" s="666"/>
      <c r="AB63" s="666"/>
      <c r="AC63" s="666"/>
      <c r="AD63" s="666"/>
      <c r="AE63" s="667"/>
      <c r="AF63" s="657"/>
      <c r="AG63" s="658"/>
      <c r="AH63" s="658"/>
      <c r="AI63" s="658"/>
      <c r="AJ63" s="658"/>
      <c r="AK63" s="658"/>
      <c r="AL63" s="658"/>
      <c r="AM63" s="659"/>
      <c r="AO63" s="87" t="str">
        <f>IF(I11="","",IF(AF63="はい","","（２）を選択していますが、確認事項の1つ目が「はい」になっていません。"))</f>
        <v/>
      </c>
    </row>
    <row r="64" spans="1:41" s="85" customFormat="1" ht="22.5" customHeight="1" x14ac:dyDescent="0.15">
      <c r="A64" s="129"/>
      <c r="B64" s="128" t="s">
        <v>128</v>
      </c>
      <c r="C64" s="712" t="s">
        <v>151</v>
      </c>
      <c r="D64" s="712"/>
      <c r="E64" s="712"/>
      <c r="F64" s="712"/>
      <c r="G64" s="712"/>
      <c r="H64" s="712"/>
      <c r="I64" s="712"/>
      <c r="J64" s="712"/>
      <c r="K64" s="712"/>
      <c r="L64" s="712"/>
      <c r="M64" s="712"/>
      <c r="N64" s="712"/>
      <c r="O64" s="712"/>
      <c r="P64" s="712"/>
      <c r="Q64" s="712"/>
      <c r="R64" s="712"/>
      <c r="S64" s="712"/>
      <c r="T64" s="712"/>
      <c r="U64" s="712"/>
      <c r="V64" s="712"/>
      <c r="W64" s="712"/>
      <c r="X64" s="712"/>
      <c r="Y64" s="712"/>
      <c r="Z64" s="712"/>
      <c r="AA64" s="712"/>
      <c r="AB64" s="712"/>
      <c r="AC64" s="712"/>
      <c r="AD64" s="712"/>
      <c r="AE64" s="713"/>
      <c r="AF64" s="657"/>
      <c r="AG64" s="658"/>
      <c r="AH64" s="658"/>
      <c r="AI64" s="658"/>
      <c r="AJ64" s="658"/>
      <c r="AK64" s="658"/>
      <c r="AL64" s="658"/>
      <c r="AM64" s="659"/>
      <c r="AO64" s="87" t="str">
        <f>IF(I11="","",IF(AF64="はい","","（２）を選択していますが、確認事項の２つ目が「はい」になっていません。"))</f>
        <v/>
      </c>
    </row>
    <row r="65" spans="1:41" s="85" customFormat="1" ht="18.75" customHeight="1" x14ac:dyDescent="0.15">
      <c r="A65" s="294"/>
      <c r="B65" s="159"/>
      <c r="C65" s="671" t="s">
        <v>149</v>
      </c>
      <c r="D65" s="671"/>
      <c r="E65" s="671"/>
      <c r="F65" s="671"/>
      <c r="G65" s="671"/>
      <c r="H65" s="671"/>
      <c r="I65" s="671"/>
      <c r="J65" s="671"/>
      <c r="K65" s="671"/>
      <c r="L65" s="671"/>
      <c r="M65" s="671"/>
      <c r="N65" s="671"/>
      <c r="O65" s="671"/>
      <c r="P65" s="671"/>
      <c r="Q65" s="671"/>
      <c r="R65" s="671"/>
      <c r="S65" s="671"/>
      <c r="T65" s="671"/>
      <c r="U65" s="671"/>
      <c r="V65" s="671"/>
      <c r="W65" s="671"/>
      <c r="X65" s="671"/>
      <c r="Y65" s="671"/>
      <c r="Z65" s="671"/>
      <c r="AA65" s="671"/>
      <c r="AB65" s="671"/>
      <c r="AC65" s="671"/>
      <c r="AD65" s="671"/>
      <c r="AE65" s="672"/>
      <c r="AF65" s="512"/>
      <c r="AG65" s="513"/>
      <c r="AH65" s="513"/>
      <c r="AI65" s="513"/>
      <c r="AJ65" s="513"/>
      <c r="AK65" s="513"/>
      <c r="AL65" s="513"/>
      <c r="AM65" s="514"/>
      <c r="AO65" s="87" t="str">
        <f>IF(AF64&lt;&gt;"はい","",IF(OR(AF65="該当",AF66="該当"),"","通常形態での通所サービス提供が困難であり、感染の未然に代替措置を取った際の状況が選択されていません。"))</f>
        <v/>
      </c>
    </row>
    <row r="66" spans="1:41" ht="18.75" customHeight="1" x14ac:dyDescent="0.15">
      <c r="A66" s="134"/>
      <c r="B66" s="294"/>
      <c r="C66" s="663" t="s">
        <v>150</v>
      </c>
      <c r="D66" s="663"/>
      <c r="E66" s="663"/>
      <c r="F66" s="663"/>
      <c r="G66" s="664"/>
      <c r="H66" s="664"/>
      <c r="I66" s="664"/>
      <c r="J66" s="664"/>
      <c r="K66" s="664"/>
      <c r="L66" s="664"/>
      <c r="M66" s="664"/>
      <c r="N66" s="664"/>
      <c r="O66" s="664"/>
      <c r="P66" s="664"/>
      <c r="Q66" s="664"/>
      <c r="R66" s="664"/>
      <c r="S66" s="664"/>
      <c r="T66" s="664"/>
      <c r="U66" s="664"/>
      <c r="V66" s="664"/>
      <c r="W66" s="664"/>
      <c r="X66" s="664"/>
      <c r="Y66" s="664"/>
      <c r="Z66" s="664"/>
      <c r="AA66" s="664"/>
      <c r="AB66" s="664"/>
      <c r="AC66" s="664"/>
      <c r="AD66" s="664"/>
      <c r="AE66" s="665"/>
      <c r="AF66" s="512"/>
      <c r="AG66" s="513"/>
      <c r="AH66" s="513"/>
      <c r="AI66" s="513"/>
      <c r="AJ66" s="513"/>
      <c r="AK66" s="513"/>
      <c r="AL66" s="513"/>
      <c r="AM66" s="514"/>
    </row>
    <row r="67" spans="1:41" s="85" customFormat="1" ht="18" customHeight="1" x14ac:dyDescent="0.15">
      <c r="A67" s="294"/>
      <c r="B67" s="262" t="s">
        <v>144</v>
      </c>
      <c r="C67" s="257"/>
      <c r="D67" s="282"/>
      <c r="E67" s="283"/>
      <c r="F67" s="282"/>
      <c r="G67" s="282"/>
      <c r="H67" s="282"/>
      <c r="I67" s="282"/>
      <c r="J67" s="123"/>
      <c r="K67" s="123"/>
      <c r="L67" s="123"/>
      <c r="M67" s="123"/>
      <c r="N67" s="123"/>
      <c r="O67" s="145"/>
      <c r="P67" s="146"/>
      <c r="Q67" s="110"/>
      <c r="R67" s="110"/>
      <c r="S67" s="123"/>
      <c r="T67" s="124"/>
      <c r="U67" s="124"/>
      <c r="V67" s="124"/>
      <c r="W67" s="124"/>
      <c r="X67" s="124"/>
      <c r="Y67" s="282"/>
      <c r="Z67" s="282"/>
      <c r="AA67" s="282"/>
      <c r="AB67" s="282"/>
      <c r="AC67" s="124"/>
      <c r="AD67" s="124"/>
      <c r="AE67" s="124"/>
      <c r="AF67" s="297"/>
      <c r="AG67" s="297"/>
      <c r="AH67" s="297"/>
      <c r="AI67" s="297"/>
      <c r="AJ67" s="297"/>
      <c r="AK67" s="297"/>
      <c r="AL67" s="297"/>
      <c r="AM67" s="148"/>
    </row>
    <row r="68" spans="1:41" ht="30" customHeight="1" x14ac:dyDescent="0.15">
      <c r="A68" s="149"/>
      <c r="B68" s="548" t="str">
        <f>AO57&amp;AO11&amp;AO63&amp;AO64&amp;AO65</f>
        <v/>
      </c>
      <c r="C68" s="549"/>
      <c r="D68" s="549"/>
      <c r="E68" s="549"/>
      <c r="F68" s="549"/>
      <c r="G68" s="549"/>
      <c r="H68" s="549"/>
      <c r="I68" s="549"/>
      <c r="J68" s="549"/>
      <c r="K68" s="549"/>
      <c r="L68" s="549"/>
      <c r="M68" s="549"/>
      <c r="N68" s="549"/>
      <c r="O68" s="549"/>
      <c r="P68" s="549"/>
      <c r="Q68" s="549"/>
      <c r="R68" s="549"/>
      <c r="S68" s="549"/>
      <c r="T68" s="549"/>
      <c r="U68" s="549"/>
      <c r="V68" s="549"/>
      <c r="W68" s="549"/>
      <c r="X68" s="549"/>
      <c r="Y68" s="549"/>
      <c r="Z68" s="549"/>
      <c r="AA68" s="549"/>
      <c r="AB68" s="549"/>
      <c r="AC68" s="549"/>
      <c r="AD68" s="549"/>
      <c r="AE68" s="549"/>
      <c r="AF68" s="549"/>
      <c r="AG68" s="549"/>
      <c r="AH68" s="549"/>
      <c r="AI68" s="549"/>
      <c r="AJ68" s="549"/>
      <c r="AK68" s="549"/>
      <c r="AL68" s="549"/>
      <c r="AM68" s="550"/>
    </row>
    <row r="69" spans="1:41" ht="5.25" customHeight="1" x14ac:dyDescent="0.15">
      <c r="A69" s="160"/>
      <c r="B69" s="293"/>
      <c r="C69" s="161"/>
      <c r="D69" s="293"/>
      <c r="E69" s="119"/>
      <c r="F69" s="293"/>
      <c r="G69" s="293"/>
      <c r="H69" s="293"/>
      <c r="I69" s="293"/>
      <c r="J69" s="120"/>
      <c r="K69" s="120"/>
      <c r="L69" s="120"/>
      <c r="M69" s="120"/>
      <c r="N69" s="120"/>
      <c r="O69" s="162"/>
      <c r="P69" s="163"/>
      <c r="Q69" s="160"/>
      <c r="R69" s="160"/>
      <c r="S69" s="120"/>
      <c r="T69" s="293"/>
      <c r="U69" s="120"/>
      <c r="V69" s="120"/>
      <c r="W69" s="120"/>
      <c r="X69" s="120"/>
      <c r="Y69" s="293"/>
      <c r="Z69" s="293"/>
      <c r="AA69" s="293"/>
      <c r="AB69" s="293"/>
      <c r="AC69" s="161"/>
      <c r="AD69" s="120"/>
      <c r="AE69" s="120"/>
      <c r="AF69" s="120"/>
      <c r="AG69" s="120"/>
      <c r="AH69" s="120"/>
      <c r="AI69" s="164"/>
      <c r="AJ69" s="164"/>
      <c r="AK69" s="164"/>
      <c r="AL69" s="164"/>
      <c r="AM69" s="120"/>
    </row>
    <row r="70" spans="1:41" ht="24.75" customHeight="1" x14ac:dyDescent="0.15">
      <c r="A70" s="693" t="s">
        <v>153</v>
      </c>
      <c r="B70" s="693"/>
      <c r="C70" s="693"/>
      <c r="D70" s="693"/>
      <c r="E70" s="693"/>
      <c r="F70" s="693"/>
      <c r="G70" s="693"/>
      <c r="H70" s="693"/>
      <c r="I70" s="693"/>
      <c r="J70" s="693"/>
      <c r="K70" s="693"/>
      <c r="L70" s="693"/>
      <c r="M70" s="693"/>
      <c r="N70" s="693"/>
      <c r="O70" s="693"/>
      <c r="P70" s="693"/>
      <c r="Q70" s="693"/>
      <c r="R70" s="693"/>
      <c r="S70" s="693"/>
      <c r="T70" s="693"/>
      <c r="U70" s="693"/>
      <c r="V70" s="693"/>
      <c r="W70" s="693"/>
      <c r="X70" s="693"/>
      <c r="Y70" s="693"/>
      <c r="Z70" s="693"/>
      <c r="AA70" s="693"/>
      <c r="AB70" s="693"/>
      <c r="AC70" s="693"/>
      <c r="AD70" s="693"/>
      <c r="AE70" s="693"/>
      <c r="AF70" s="693"/>
      <c r="AG70" s="693"/>
      <c r="AH70" s="693"/>
      <c r="AI70" s="693"/>
      <c r="AJ70" s="693"/>
      <c r="AK70" s="693"/>
      <c r="AL70" s="693"/>
      <c r="AM70" s="693"/>
    </row>
    <row r="71" spans="1:41" s="85" customFormat="1" ht="14.25" customHeight="1" x14ac:dyDescent="0.15">
      <c r="A71" s="106" t="s">
        <v>146</v>
      </c>
      <c r="B71" s="293"/>
      <c r="C71" s="107"/>
      <c r="D71" s="107"/>
      <c r="E71" s="107"/>
      <c r="F71" s="107"/>
      <c r="G71" s="107"/>
      <c r="H71" s="107"/>
      <c r="I71" s="107"/>
      <c r="J71" s="107"/>
      <c r="K71" s="107"/>
      <c r="L71" s="107"/>
      <c r="M71" s="107"/>
      <c r="N71" s="107"/>
      <c r="O71" s="107"/>
      <c r="P71" s="107"/>
      <c r="Q71" s="107"/>
      <c r="R71" s="107"/>
      <c r="S71" s="107"/>
      <c r="T71" s="107"/>
      <c r="U71" s="107"/>
      <c r="V71" s="107"/>
      <c r="W71" s="107"/>
      <c r="X71" s="107"/>
      <c r="Y71" s="107"/>
      <c r="Z71" s="107"/>
      <c r="AA71" s="107"/>
      <c r="AB71" s="107"/>
      <c r="AC71" s="107"/>
      <c r="AD71" s="107"/>
      <c r="AE71" s="107"/>
      <c r="AF71" s="107"/>
      <c r="AG71" s="107"/>
      <c r="AH71" s="107"/>
      <c r="AI71" s="107"/>
      <c r="AJ71" s="107"/>
      <c r="AK71" s="107"/>
      <c r="AL71" s="107"/>
      <c r="AM71" s="108"/>
    </row>
    <row r="72" spans="1:41" s="85" customFormat="1" ht="14.25" customHeight="1" x14ac:dyDescent="0.15">
      <c r="A72" s="109"/>
      <c r="B72" s="262" t="s">
        <v>154</v>
      </c>
      <c r="C72" s="110"/>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c r="AD72" s="111"/>
      <c r="AE72" s="111"/>
      <c r="AF72" s="111"/>
      <c r="AG72" s="111"/>
      <c r="AH72" s="111"/>
      <c r="AI72" s="111"/>
      <c r="AJ72" s="111"/>
      <c r="AK72" s="111"/>
      <c r="AL72" s="111"/>
      <c r="AM72" s="112"/>
    </row>
    <row r="73" spans="1:41" s="85" customFormat="1" ht="20.25" customHeight="1" x14ac:dyDescent="0.15">
      <c r="A73" s="113"/>
      <c r="B73" s="200"/>
      <c r="C73" s="515" t="s">
        <v>155</v>
      </c>
      <c r="D73" s="516"/>
      <c r="E73" s="516"/>
      <c r="F73" s="516"/>
      <c r="G73" s="516"/>
      <c r="H73" s="516"/>
      <c r="I73" s="516"/>
      <c r="J73" s="516"/>
      <c r="K73" s="516"/>
      <c r="L73" s="516"/>
      <c r="M73" s="516"/>
      <c r="N73" s="516"/>
      <c r="O73" s="516"/>
      <c r="P73" s="516"/>
      <c r="Q73" s="516"/>
      <c r="R73" s="516"/>
      <c r="S73" s="516"/>
      <c r="T73" s="516"/>
      <c r="U73" s="516"/>
      <c r="V73" s="517"/>
      <c r="W73" s="200"/>
      <c r="X73" s="515" t="s">
        <v>156</v>
      </c>
      <c r="Y73" s="516"/>
      <c r="Z73" s="516"/>
      <c r="AA73" s="516"/>
      <c r="AB73" s="516"/>
      <c r="AC73" s="516"/>
      <c r="AD73" s="516"/>
      <c r="AE73" s="516"/>
      <c r="AF73" s="516"/>
      <c r="AG73" s="516"/>
      <c r="AH73" s="516"/>
      <c r="AI73" s="516"/>
      <c r="AJ73" s="516"/>
      <c r="AK73" s="516"/>
      <c r="AL73" s="516"/>
      <c r="AM73" s="517"/>
    </row>
    <row r="74" spans="1:41" s="85" customFormat="1" ht="18.75" customHeight="1" x14ac:dyDescent="0.15">
      <c r="A74" s="106" t="s">
        <v>159</v>
      </c>
      <c r="B74" s="118"/>
      <c r="C74" s="293"/>
      <c r="D74" s="293"/>
      <c r="E74" s="119"/>
      <c r="F74" s="293"/>
      <c r="G74" s="293"/>
      <c r="H74" s="293"/>
      <c r="I74" s="293"/>
      <c r="J74" s="120"/>
      <c r="K74" s="120"/>
      <c r="L74" s="120"/>
      <c r="M74" s="120"/>
      <c r="N74" s="120"/>
      <c r="O74" s="121"/>
      <c r="P74" s="122"/>
      <c r="Q74" s="122"/>
      <c r="R74" s="122"/>
      <c r="S74" s="123"/>
      <c r="T74" s="124"/>
      <c r="U74" s="123"/>
      <c r="V74" s="123"/>
      <c r="W74" s="123"/>
      <c r="X74" s="123"/>
      <c r="Y74" s="124"/>
      <c r="Z74" s="124"/>
      <c r="AA74" s="124"/>
      <c r="AB74" s="124"/>
      <c r="AC74" s="123"/>
      <c r="AD74" s="123"/>
      <c r="AE74" s="123"/>
      <c r="AF74" s="123"/>
      <c r="AG74" s="123"/>
      <c r="AH74" s="123"/>
      <c r="AI74" s="125"/>
      <c r="AJ74" s="125"/>
      <c r="AK74" s="125"/>
      <c r="AL74" s="125"/>
      <c r="AM74" s="126"/>
    </row>
    <row r="75" spans="1:41" s="85" customFormat="1" ht="18.75" customHeight="1" x14ac:dyDescent="0.15">
      <c r="A75" s="104"/>
      <c r="B75" s="668" t="s">
        <v>148</v>
      </c>
      <c r="C75" s="669"/>
      <c r="D75" s="669"/>
      <c r="E75" s="669"/>
      <c r="F75" s="669"/>
      <c r="G75" s="669"/>
      <c r="H75" s="669"/>
      <c r="I75" s="669"/>
      <c r="J75" s="669"/>
      <c r="K75" s="669"/>
      <c r="L75" s="669"/>
      <c r="M75" s="669"/>
      <c r="N75" s="669"/>
      <c r="O75" s="669"/>
      <c r="P75" s="669"/>
      <c r="Q75" s="669"/>
      <c r="R75" s="669"/>
      <c r="S75" s="669"/>
      <c r="T75" s="669"/>
      <c r="U75" s="669"/>
      <c r="V75" s="669"/>
      <c r="W75" s="669"/>
      <c r="X75" s="669"/>
      <c r="Y75" s="669"/>
      <c r="Z75" s="669"/>
      <c r="AA75" s="669"/>
      <c r="AB75" s="669"/>
      <c r="AC75" s="669"/>
      <c r="AD75" s="669"/>
      <c r="AE75" s="670"/>
      <c r="AF75" s="509" t="s">
        <v>131</v>
      </c>
      <c r="AG75" s="510"/>
      <c r="AH75" s="510"/>
      <c r="AI75" s="510"/>
      <c r="AJ75" s="510"/>
      <c r="AK75" s="510"/>
      <c r="AL75" s="510"/>
      <c r="AM75" s="511"/>
    </row>
    <row r="76" spans="1:41" s="85" customFormat="1" ht="23.25" customHeight="1" x14ac:dyDescent="0.15">
      <c r="A76" s="127"/>
      <c r="B76" s="128" t="s">
        <v>128</v>
      </c>
      <c r="C76" s="712" t="s">
        <v>243</v>
      </c>
      <c r="D76" s="712"/>
      <c r="E76" s="712"/>
      <c r="F76" s="712"/>
      <c r="G76" s="712"/>
      <c r="H76" s="712"/>
      <c r="I76" s="712"/>
      <c r="J76" s="712"/>
      <c r="K76" s="712"/>
      <c r="L76" s="712"/>
      <c r="M76" s="712"/>
      <c r="N76" s="712"/>
      <c r="O76" s="712"/>
      <c r="P76" s="712"/>
      <c r="Q76" s="712"/>
      <c r="R76" s="712"/>
      <c r="S76" s="712"/>
      <c r="T76" s="712"/>
      <c r="U76" s="712"/>
      <c r="V76" s="712"/>
      <c r="W76" s="712"/>
      <c r="X76" s="712"/>
      <c r="Y76" s="712"/>
      <c r="Z76" s="712"/>
      <c r="AA76" s="712"/>
      <c r="AB76" s="712"/>
      <c r="AC76" s="712"/>
      <c r="AD76" s="712"/>
      <c r="AE76" s="713"/>
      <c r="AF76" s="512"/>
      <c r="AG76" s="513"/>
      <c r="AH76" s="513"/>
      <c r="AI76" s="513"/>
      <c r="AJ76" s="513"/>
      <c r="AK76" s="513"/>
      <c r="AL76" s="513"/>
      <c r="AM76" s="514"/>
    </row>
    <row r="77" spans="1:41" s="85" customFormat="1" ht="22.5" customHeight="1" x14ac:dyDescent="0.15">
      <c r="A77" s="129"/>
      <c r="B77" s="159"/>
      <c r="C77" s="708" t="s">
        <v>160</v>
      </c>
      <c r="D77" s="708"/>
      <c r="E77" s="708"/>
      <c r="F77" s="709"/>
      <c r="G77" s="709"/>
      <c r="H77" s="709"/>
      <c r="I77" s="709"/>
      <c r="J77" s="709"/>
      <c r="K77" s="709"/>
      <c r="L77" s="709"/>
      <c r="M77" s="709"/>
      <c r="N77" s="709"/>
      <c r="O77" s="709"/>
      <c r="P77" s="709"/>
      <c r="Q77" s="709"/>
      <c r="R77" s="709"/>
      <c r="S77" s="709"/>
      <c r="T77" s="709"/>
      <c r="U77" s="708" t="s">
        <v>161</v>
      </c>
      <c r="V77" s="708"/>
      <c r="W77" s="708"/>
      <c r="X77" s="709"/>
      <c r="Y77" s="709"/>
      <c r="Z77" s="709"/>
      <c r="AA77" s="709"/>
      <c r="AB77" s="709"/>
      <c r="AC77" s="709"/>
      <c r="AD77" s="709"/>
      <c r="AE77" s="709"/>
      <c r="AF77" s="710"/>
      <c r="AG77" s="710"/>
      <c r="AH77" s="710"/>
      <c r="AI77" s="710"/>
      <c r="AJ77" s="710"/>
      <c r="AK77" s="710"/>
      <c r="AL77" s="710"/>
      <c r="AM77" s="711"/>
    </row>
    <row r="78" spans="1:41" s="85" customFormat="1" ht="23.25" customHeight="1" x14ac:dyDescent="0.15">
      <c r="A78" s="127"/>
      <c r="B78" s="128" t="s">
        <v>128</v>
      </c>
      <c r="C78" s="712" t="s">
        <v>244</v>
      </c>
      <c r="D78" s="712"/>
      <c r="E78" s="712"/>
      <c r="F78" s="712"/>
      <c r="G78" s="712"/>
      <c r="H78" s="712"/>
      <c r="I78" s="712"/>
      <c r="J78" s="712"/>
      <c r="K78" s="712"/>
      <c r="L78" s="712"/>
      <c r="M78" s="712"/>
      <c r="N78" s="712"/>
      <c r="O78" s="712"/>
      <c r="P78" s="712"/>
      <c r="Q78" s="712"/>
      <c r="R78" s="712"/>
      <c r="S78" s="712"/>
      <c r="T78" s="712"/>
      <c r="U78" s="712"/>
      <c r="V78" s="712"/>
      <c r="W78" s="712"/>
      <c r="X78" s="712"/>
      <c r="Y78" s="712"/>
      <c r="Z78" s="712"/>
      <c r="AA78" s="712"/>
      <c r="AB78" s="712"/>
      <c r="AC78" s="712"/>
      <c r="AD78" s="712"/>
      <c r="AE78" s="713"/>
      <c r="AF78" s="512"/>
      <c r="AG78" s="513"/>
      <c r="AH78" s="513"/>
      <c r="AI78" s="513"/>
      <c r="AJ78" s="513"/>
      <c r="AK78" s="513"/>
      <c r="AL78" s="513"/>
      <c r="AM78" s="514"/>
    </row>
    <row r="79" spans="1:41" s="85" customFormat="1" ht="22.5" customHeight="1" x14ac:dyDescent="0.15">
      <c r="A79" s="129"/>
      <c r="B79" s="159"/>
      <c r="C79" s="708" t="s">
        <v>160</v>
      </c>
      <c r="D79" s="708"/>
      <c r="E79" s="708"/>
      <c r="F79" s="709"/>
      <c r="G79" s="709"/>
      <c r="H79" s="709"/>
      <c r="I79" s="709"/>
      <c r="J79" s="709"/>
      <c r="K79" s="709"/>
      <c r="L79" s="709"/>
      <c r="M79" s="709"/>
      <c r="N79" s="709"/>
      <c r="O79" s="709"/>
      <c r="P79" s="709"/>
      <c r="Q79" s="709"/>
      <c r="R79" s="709"/>
      <c r="S79" s="709"/>
      <c r="T79" s="709"/>
      <c r="U79" s="708" t="s">
        <v>161</v>
      </c>
      <c r="V79" s="708"/>
      <c r="W79" s="708"/>
      <c r="X79" s="709"/>
      <c r="Y79" s="709"/>
      <c r="Z79" s="709"/>
      <c r="AA79" s="709"/>
      <c r="AB79" s="709"/>
      <c r="AC79" s="709"/>
      <c r="AD79" s="709"/>
      <c r="AE79" s="709"/>
      <c r="AF79" s="710"/>
      <c r="AG79" s="710"/>
      <c r="AH79" s="710"/>
      <c r="AI79" s="710"/>
      <c r="AJ79" s="710"/>
      <c r="AK79" s="710"/>
      <c r="AL79" s="710"/>
      <c r="AM79" s="711"/>
    </row>
    <row r="80" spans="1:41" s="85" customFormat="1" ht="55.5" customHeight="1" x14ac:dyDescent="0.15">
      <c r="A80" s="296"/>
      <c r="B80" s="736" t="s">
        <v>245</v>
      </c>
      <c r="C80" s="737"/>
      <c r="D80" s="737"/>
      <c r="E80" s="737"/>
      <c r="F80" s="737"/>
      <c r="G80" s="737"/>
      <c r="H80" s="737"/>
      <c r="I80" s="737"/>
      <c r="J80" s="737"/>
      <c r="K80" s="737"/>
      <c r="L80" s="737"/>
      <c r="M80" s="737"/>
      <c r="N80" s="737"/>
      <c r="O80" s="737"/>
      <c r="P80" s="737"/>
      <c r="Q80" s="737"/>
      <c r="R80" s="737"/>
      <c r="S80" s="737"/>
      <c r="T80" s="737"/>
      <c r="U80" s="737"/>
      <c r="V80" s="737"/>
      <c r="W80" s="737"/>
      <c r="X80" s="737"/>
      <c r="Y80" s="737"/>
      <c r="Z80" s="737"/>
      <c r="AA80" s="737"/>
      <c r="AB80" s="737"/>
      <c r="AC80" s="737"/>
      <c r="AD80" s="737"/>
      <c r="AE80" s="737"/>
      <c r="AF80" s="737"/>
      <c r="AG80" s="737"/>
      <c r="AH80" s="737"/>
      <c r="AI80" s="737"/>
      <c r="AJ80" s="737"/>
      <c r="AK80" s="737"/>
      <c r="AL80" s="737"/>
      <c r="AM80" s="738"/>
    </row>
    <row r="81" spans="1:42" ht="6" customHeight="1" x14ac:dyDescent="0.15">
      <c r="A81" s="165"/>
      <c r="B81" s="165"/>
      <c r="C81" s="165"/>
      <c r="D81" s="165"/>
      <c r="E81" s="165"/>
      <c r="F81" s="165"/>
      <c r="G81" s="165"/>
      <c r="H81" s="165"/>
      <c r="I81" s="165"/>
      <c r="J81" s="165"/>
      <c r="K81" s="165"/>
      <c r="L81" s="165"/>
      <c r="M81" s="165"/>
      <c r="N81" s="165"/>
      <c r="O81" s="165"/>
      <c r="P81" s="165"/>
      <c r="Q81" s="165"/>
      <c r="R81" s="165"/>
      <c r="S81" s="165"/>
      <c r="T81" s="165"/>
      <c r="U81" s="165"/>
      <c r="V81" s="165"/>
      <c r="W81" s="165"/>
      <c r="X81" s="165"/>
      <c r="Y81" s="165"/>
      <c r="Z81" s="165"/>
      <c r="AA81" s="165"/>
      <c r="AB81" s="165"/>
      <c r="AC81" s="165"/>
      <c r="AD81" s="165"/>
      <c r="AE81" s="165"/>
      <c r="AF81" s="165"/>
      <c r="AG81" s="165"/>
      <c r="AH81" s="165"/>
      <c r="AI81" s="165"/>
      <c r="AJ81" s="165"/>
    </row>
    <row r="82" spans="1:42" ht="18" customHeight="1" x14ac:dyDescent="0.15">
      <c r="A82" s="166" t="s">
        <v>42</v>
      </c>
      <c r="B82" s="165"/>
      <c r="C82" s="165"/>
      <c r="D82" s="165"/>
      <c r="E82" s="165"/>
      <c r="F82" s="165"/>
      <c r="G82" s="165"/>
      <c r="H82" s="165"/>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5"/>
      <c r="AG82" s="165"/>
      <c r="AH82" s="165"/>
      <c r="AI82" s="165"/>
      <c r="AJ82" s="165"/>
    </row>
    <row r="83" spans="1:42" ht="18" customHeight="1" x14ac:dyDescent="0.15">
      <c r="A83" s="167" t="s">
        <v>98</v>
      </c>
      <c r="B83" s="165"/>
      <c r="C83" s="165"/>
      <c r="D83" s="165"/>
      <c r="E83" s="165"/>
      <c r="F83" s="165"/>
      <c r="G83" s="165"/>
      <c r="H83" s="165"/>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5"/>
      <c r="AG83" s="165"/>
      <c r="AH83" s="165"/>
      <c r="AI83" s="165"/>
      <c r="AJ83" s="165"/>
    </row>
    <row r="84" spans="1:42" ht="24.75" customHeight="1" x14ac:dyDescent="0.15">
      <c r="A84" s="554" t="s">
        <v>164</v>
      </c>
      <c r="B84" s="555"/>
      <c r="C84" s="555"/>
      <c r="D84" s="556"/>
      <c r="E84" s="554" t="s">
        <v>43</v>
      </c>
      <c r="F84" s="555"/>
      <c r="G84" s="555"/>
      <c r="H84" s="555"/>
      <c r="I84" s="556"/>
      <c r="J84" s="554" t="s">
        <v>165</v>
      </c>
      <c r="K84" s="555"/>
      <c r="L84" s="555"/>
      <c r="M84" s="555"/>
      <c r="N84" s="555"/>
      <c r="O84" s="555"/>
      <c r="P84" s="555"/>
      <c r="Q84" s="555"/>
      <c r="R84" s="555"/>
      <c r="S84" s="555"/>
      <c r="T84" s="555"/>
      <c r="U84" s="555"/>
      <c r="V84" s="555"/>
      <c r="W84" s="555"/>
      <c r="X84" s="555"/>
      <c r="Y84" s="556"/>
      <c r="Z84" s="554" t="s">
        <v>197</v>
      </c>
      <c r="AA84" s="555"/>
      <c r="AB84" s="555"/>
      <c r="AC84" s="555"/>
      <c r="AD84" s="555"/>
      <c r="AE84" s="555"/>
      <c r="AF84" s="556"/>
      <c r="AG84" s="584" t="s">
        <v>200</v>
      </c>
      <c r="AH84" s="585"/>
      <c r="AI84" s="585"/>
      <c r="AJ84" s="585"/>
      <c r="AK84" s="585"/>
      <c r="AL84" s="585"/>
      <c r="AM84" s="586"/>
      <c r="AO84" s="168" t="s">
        <v>195</v>
      </c>
      <c r="AP84" s="168" t="e">
        <f>VLOOKUP(L5,計算用!$A$2:$B$36,2,FALSE)*1000</f>
        <v>#N/A</v>
      </c>
    </row>
    <row r="85" spans="1:42" ht="9.75" customHeight="1" x14ac:dyDescent="0.15">
      <c r="A85" s="560" t="s">
        <v>279</v>
      </c>
      <c r="B85" s="561"/>
      <c r="C85" s="561"/>
      <c r="D85" s="562"/>
      <c r="E85" s="557"/>
      <c r="F85" s="558"/>
      <c r="G85" s="558"/>
      <c r="H85" s="558"/>
      <c r="I85" s="559"/>
      <c r="J85" s="572"/>
      <c r="K85" s="573"/>
      <c r="L85" s="573"/>
      <c r="M85" s="573"/>
      <c r="N85" s="573"/>
      <c r="O85" s="573"/>
      <c r="P85" s="573"/>
      <c r="Q85" s="573"/>
      <c r="R85" s="573"/>
      <c r="S85" s="573"/>
      <c r="T85" s="573"/>
      <c r="U85" s="573"/>
      <c r="V85" s="573"/>
      <c r="W85" s="573"/>
      <c r="X85" s="573"/>
      <c r="Y85" s="574"/>
      <c r="Z85" s="604"/>
      <c r="AA85" s="605"/>
      <c r="AB85" s="605"/>
      <c r="AC85" s="605"/>
      <c r="AD85" s="605"/>
      <c r="AE85" s="605"/>
      <c r="AF85" s="606"/>
      <c r="AG85" s="605"/>
      <c r="AH85" s="605"/>
      <c r="AI85" s="605"/>
      <c r="AJ85" s="605"/>
      <c r="AK85" s="605"/>
      <c r="AL85" s="605"/>
      <c r="AM85" s="606"/>
      <c r="AO85" s="168" t="s">
        <v>75</v>
      </c>
      <c r="AP85" s="168">
        <f>IF(OR(AP5=1,AP5=3,AP5=6),AG5,1)</f>
        <v>1</v>
      </c>
    </row>
    <row r="86" spans="1:42" ht="9.75" customHeight="1" x14ac:dyDescent="0.15">
      <c r="A86" s="563"/>
      <c r="B86" s="564"/>
      <c r="C86" s="564"/>
      <c r="D86" s="565"/>
      <c r="E86" s="486"/>
      <c r="F86" s="487"/>
      <c r="G86" s="487"/>
      <c r="H86" s="487"/>
      <c r="I86" s="488"/>
      <c r="J86" s="489"/>
      <c r="K86" s="490"/>
      <c r="L86" s="490"/>
      <c r="M86" s="490"/>
      <c r="N86" s="490"/>
      <c r="O86" s="490"/>
      <c r="P86" s="490"/>
      <c r="Q86" s="490"/>
      <c r="R86" s="490"/>
      <c r="S86" s="490"/>
      <c r="T86" s="490"/>
      <c r="U86" s="490"/>
      <c r="V86" s="490"/>
      <c r="W86" s="490"/>
      <c r="X86" s="490"/>
      <c r="Y86" s="491"/>
      <c r="Z86" s="597"/>
      <c r="AA86" s="587"/>
      <c r="AB86" s="587"/>
      <c r="AC86" s="587"/>
      <c r="AD86" s="587"/>
      <c r="AE86" s="587"/>
      <c r="AF86" s="588"/>
      <c r="AG86" s="587"/>
      <c r="AH86" s="587"/>
      <c r="AI86" s="587"/>
      <c r="AJ86" s="587"/>
      <c r="AK86" s="587"/>
      <c r="AL86" s="587"/>
      <c r="AM86" s="588"/>
      <c r="AO86" s="168" t="s">
        <v>196</v>
      </c>
      <c r="AP86" s="168" t="str">
        <f>IFERROR(AP84*AP85,"")</f>
        <v/>
      </c>
    </row>
    <row r="87" spans="1:42" ht="9.75" customHeight="1" x14ac:dyDescent="0.15">
      <c r="A87" s="563"/>
      <c r="B87" s="564"/>
      <c r="C87" s="564"/>
      <c r="D87" s="565"/>
      <c r="E87" s="486"/>
      <c r="F87" s="487"/>
      <c r="G87" s="487"/>
      <c r="H87" s="487"/>
      <c r="I87" s="488"/>
      <c r="J87" s="489"/>
      <c r="K87" s="490"/>
      <c r="L87" s="490"/>
      <c r="M87" s="490"/>
      <c r="N87" s="490"/>
      <c r="O87" s="490"/>
      <c r="P87" s="490"/>
      <c r="Q87" s="490"/>
      <c r="R87" s="490"/>
      <c r="S87" s="490"/>
      <c r="T87" s="490"/>
      <c r="U87" s="490"/>
      <c r="V87" s="490"/>
      <c r="W87" s="490"/>
      <c r="X87" s="490"/>
      <c r="Y87" s="491"/>
      <c r="Z87" s="597"/>
      <c r="AA87" s="587"/>
      <c r="AB87" s="587"/>
      <c r="AC87" s="587"/>
      <c r="AD87" s="587"/>
      <c r="AE87" s="587"/>
      <c r="AF87" s="588"/>
      <c r="AG87" s="587"/>
      <c r="AH87" s="587"/>
      <c r="AI87" s="587"/>
      <c r="AJ87" s="587"/>
      <c r="AK87" s="587"/>
      <c r="AL87" s="587"/>
      <c r="AM87" s="588"/>
    </row>
    <row r="88" spans="1:42" ht="9.75" customHeight="1" x14ac:dyDescent="0.15">
      <c r="A88" s="563"/>
      <c r="B88" s="564"/>
      <c r="C88" s="564"/>
      <c r="D88" s="565"/>
      <c r="E88" s="486"/>
      <c r="F88" s="487"/>
      <c r="G88" s="487"/>
      <c r="H88" s="487"/>
      <c r="I88" s="488"/>
      <c r="J88" s="489"/>
      <c r="K88" s="490"/>
      <c r="L88" s="490"/>
      <c r="M88" s="490"/>
      <c r="N88" s="490"/>
      <c r="O88" s="490"/>
      <c r="P88" s="490"/>
      <c r="Q88" s="490"/>
      <c r="R88" s="490"/>
      <c r="S88" s="490"/>
      <c r="T88" s="490"/>
      <c r="U88" s="490"/>
      <c r="V88" s="490"/>
      <c r="W88" s="490"/>
      <c r="X88" s="490"/>
      <c r="Y88" s="491"/>
      <c r="Z88" s="597"/>
      <c r="AA88" s="587"/>
      <c r="AB88" s="587"/>
      <c r="AC88" s="587"/>
      <c r="AD88" s="587"/>
      <c r="AE88" s="587"/>
      <c r="AF88" s="588"/>
      <c r="AG88" s="587"/>
      <c r="AH88" s="587"/>
      <c r="AI88" s="587"/>
      <c r="AJ88" s="587"/>
      <c r="AK88" s="587"/>
      <c r="AL88" s="587"/>
      <c r="AM88" s="588"/>
    </row>
    <row r="89" spans="1:42" ht="9.75" customHeight="1" x14ac:dyDescent="0.15">
      <c r="A89" s="563"/>
      <c r="B89" s="564"/>
      <c r="C89" s="564"/>
      <c r="D89" s="565"/>
      <c r="E89" s="486"/>
      <c r="F89" s="487"/>
      <c r="G89" s="487"/>
      <c r="H89" s="487"/>
      <c r="I89" s="488"/>
      <c r="J89" s="489"/>
      <c r="K89" s="490"/>
      <c r="L89" s="490"/>
      <c r="M89" s="490"/>
      <c r="N89" s="490"/>
      <c r="O89" s="490"/>
      <c r="P89" s="490"/>
      <c r="Q89" s="490"/>
      <c r="R89" s="490"/>
      <c r="S89" s="490"/>
      <c r="T89" s="490"/>
      <c r="U89" s="490"/>
      <c r="V89" s="490"/>
      <c r="W89" s="490"/>
      <c r="X89" s="490"/>
      <c r="Y89" s="491"/>
      <c r="Z89" s="597"/>
      <c r="AA89" s="587"/>
      <c r="AB89" s="587"/>
      <c r="AC89" s="587"/>
      <c r="AD89" s="587"/>
      <c r="AE89" s="587"/>
      <c r="AF89" s="588"/>
      <c r="AG89" s="589"/>
      <c r="AH89" s="589"/>
      <c r="AI89" s="589"/>
      <c r="AJ89" s="589"/>
      <c r="AK89" s="589"/>
      <c r="AL89" s="589"/>
      <c r="AM89" s="590"/>
    </row>
    <row r="90" spans="1:42" ht="9.75" customHeight="1" x14ac:dyDescent="0.15">
      <c r="A90" s="563"/>
      <c r="B90" s="564"/>
      <c r="C90" s="564"/>
      <c r="D90" s="565"/>
      <c r="E90" s="518"/>
      <c r="F90" s="519"/>
      <c r="G90" s="519"/>
      <c r="H90" s="519"/>
      <c r="I90" s="520"/>
      <c r="J90" s="575"/>
      <c r="K90" s="576"/>
      <c r="L90" s="576"/>
      <c r="M90" s="576"/>
      <c r="N90" s="576"/>
      <c r="O90" s="576"/>
      <c r="P90" s="576"/>
      <c r="Q90" s="576"/>
      <c r="R90" s="576"/>
      <c r="S90" s="576"/>
      <c r="T90" s="576"/>
      <c r="U90" s="576"/>
      <c r="V90" s="576"/>
      <c r="W90" s="576"/>
      <c r="X90" s="576"/>
      <c r="Y90" s="577"/>
      <c r="Z90" s="625"/>
      <c r="AA90" s="626"/>
      <c r="AB90" s="626"/>
      <c r="AC90" s="626"/>
      <c r="AD90" s="626"/>
      <c r="AE90" s="626"/>
      <c r="AF90" s="627"/>
      <c r="AG90" s="597"/>
      <c r="AH90" s="587"/>
      <c r="AI90" s="587"/>
      <c r="AJ90" s="587"/>
      <c r="AK90" s="587"/>
      <c r="AL90" s="587"/>
      <c r="AM90" s="588"/>
    </row>
    <row r="91" spans="1:42" ht="9.75" customHeight="1" x14ac:dyDescent="0.15">
      <c r="A91" s="563"/>
      <c r="B91" s="564"/>
      <c r="C91" s="564"/>
      <c r="D91" s="565"/>
      <c r="E91" s="486"/>
      <c r="F91" s="487"/>
      <c r="G91" s="487"/>
      <c r="H91" s="487"/>
      <c r="I91" s="488"/>
      <c r="J91" s="489"/>
      <c r="K91" s="490"/>
      <c r="L91" s="490"/>
      <c r="M91" s="490"/>
      <c r="N91" s="490"/>
      <c r="O91" s="490"/>
      <c r="P91" s="490"/>
      <c r="Q91" s="490"/>
      <c r="R91" s="490"/>
      <c r="S91" s="490"/>
      <c r="T91" s="490"/>
      <c r="U91" s="490"/>
      <c r="V91" s="490"/>
      <c r="W91" s="490"/>
      <c r="X91" s="490"/>
      <c r="Y91" s="491"/>
      <c r="Z91" s="597"/>
      <c r="AA91" s="587"/>
      <c r="AB91" s="587"/>
      <c r="AC91" s="587"/>
      <c r="AD91" s="587"/>
      <c r="AE91" s="587"/>
      <c r="AF91" s="588"/>
      <c r="AG91" s="587"/>
      <c r="AH91" s="587"/>
      <c r="AI91" s="587"/>
      <c r="AJ91" s="587"/>
      <c r="AK91" s="587"/>
      <c r="AL91" s="587"/>
      <c r="AM91" s="588"/>
    </row>
    <row r="92" spans="1:42" ht="9.75" customHeight="1" x14ac:dyDescent="0.15">
      <c r="A92" s="563"/>
      <c r="B92" s="564"/>
      <c r="C92" s="564"/>
      <c r="D92" s="565"/>
      <c r="E92" s="486"/>
      <c r="F92" s="487"/>
      <c r="G92" s="487"/>
      <c r="H92" s="487"/>
      <c r="I92" s="488"/>
      <c r="J92" s="489"/>
      <c r="K92" s="490"/>
      <c r="L92" s="490"/>
      <c r="M92" s="490"/>
      <c r="N92" s="490"/>
      <c r="O92" s="490"/>
      <c r="P92" s="490"/>
      <c r="Q92" s="490"/>
      <c r="R92" s="490"/>
      <c r="S92" s="490"/>
      <c r="T92" s="490"/>
      <c r="U92" s="490"/>
      <c r="V92" s="490"/>
      <c r="W92" s="490"/>
      <c r="X92" s="490"/>
      <c r="Y92" s="491"/>
      <c r="Z92" s="597"/>
      <c r="AA92" s="587"/>
      <c r="AB92" s="587"/>
      <c r="AC92" s="587"/>
      <c r="AD92" s="587"/>
      <c r="AE92" s="587"/>
      <c r="AF92" s="588"/>
      <c r="AG92" s="597"/>
      <c r="AH92" s="587"/>
      <c r="AI92" s="587"/>
      <c r="AJ92" s="587"/>
      <c r="AK92" s="587"/>
      <c r="AL92" s="587"/>
      <c r="AM92" s="588"/>
    </row>
    <row r="93" spans="1:42" ht="9.75" customHeight="1" x14ac:dyDescent="0.15">
      <c r="A93" s="563"/>
      <c r="B93" s="564"/>
      <c r="C93" s="564"/>
      <c r="D93" s="565"/>
      <c r="E93" s="486"/>
      <c r="F93" s="487"/>
      <c r="G93" s="487"/>
      <c r="H93" s="487"/>
      <c r="I93" s="488"/>
      <c r="J93" s="489"/>
      <c r="K93" s="490"/>
      <c r="L93" s="490"/>
      <c r="M93" s="490"/>
      <c r="N93" s="490"/>
      <c r="O93" s="490"/>
      <c r="P93" s="490"/>
      <c r="Q93" s="490"/>
      <c r="R93" s="490"/>
      <c r="S93" s="490"/>
      <c r="T93" s="490"/>
      <c r="U93" s="490"/>
      <c r="V93" s="490"/>
      <c r="W93" s="490"/>
      <c r="X93" s="490"/>
      <c r="Y93" s="491"/>
      <c r="Z93" s="597"/>
      <c r="AA93" s="587"/>
      <c r="AB93" s="587"/>
      <c r="AC93" s="587"/>
      <c r="AD93" s="587"/>
      <c r="AE93" s="587"/>
      <c r="AF93" s="588"/>
      <c r="AG93" s="587"/>
      <c r="AH93" s="587"/>
      <c r="AI93" s="587"/>
      <c r="AJ93" s="587"/>
      <c r="AK93" s="587"/>
      <c r="AL93" s="587"/>
      <c r="AM93" s="588"/>
    </row>
    <row r="94" spans="1:42" ht="9.75" customHeight="1" x14ac:dyDescent="0.15">
      <c r="A94" s="563"/>
      <c r="B94" s="564"/>
      <c r="C94" s="564"/>
      <c r="D94" s="565"/>
      <c r="E94" s="486"/>
      <c r="F94" s="487"/>
      <c r="G94" s="487"/>
      <c r="H94" s="487"/>
      <c r="I94" s="488"/>
      <c r="J94" s="489"/>
      <c r="K94" s="490"/>
      <c r="L94" s="490"/>
      <c r="M94" s="490"/>
      <c r="N94" s="490"/>
      <c r="O94" s="490"/>
      <c r="P94" s="490"/>
      <c r="Q94" s="490"/>
      <c r="R94" s="490"/>
      <c r="S94" s="490"/>
      <c r="T94" s="490"/>
      <c r="U94" s="490"/>
      <c r="V94" s="490"/>
      <c r="W94" s="490"/>
      <c r="X94" s="490"/>
      <c r="Y94" s="491"/>
      <c r="Z94" s="597"/>
      <c r="AA94" s="587"/>
      <c r="AB94" s="587"/>
      <c r="AC94" s="587"/>
      <c r="AD94" s="587"/>
      <c r="AE94" s="587"/>
      <c r="AF94" s="588"/>
      <c r="AG94" s="597"/>
      <c r="AH94" s="587"/>
      <c r="AI94" s="587"/>
      <c r="AJ94" s="587"/>
      <c r="AK94" s="587"/>
      <c r="AL94" s="587"/>
      <c r="AM94" s="588"/>
    </row>
    <row r="95" spans="1:42" ht="9.75" customHeight="1" x14ac:dyDescent="0.15">
      <c r="A95" s="563"/>
      <c r="B95" s="564"/>
      <c r="C95" s="564"/>
      <c r="D95" s="565"/>
      <c r="E95" s="518"/>
      <c r="F95" s="519"/>
      <c r="G95" s="519"/>
      <c r="H95" s="519"/>
      <c r="I95" s="520"/>
      <c r="J95" s="575"/>
      <c r="K95" s="576"/>
      <c r="L95" s="576"/>
      <c r="M95" s="576"/>
      <c r="N95" s="576"/>
      <c r="O95" s="576"/>
      <c r="P95" s="576"/>
      <c r="Q95" s="576"/>
      <c r="R95" s="576"/>
      <c r="S95" s="576"/>
      <c r="T95" s="576"/>
      <c r="U95" s="576"/>
      <c r="V95" s="576"/>
      <c r="W95" s="576"/>
      <c r="X95" s="576"/>
      <c r="Y95" s="577"/>
      <c r="Z95" s="625"/>
      <c r="AA95" s="626"/>
      <c r="AB95" s="626"/>
      <c r="AC95" s="626"/>
      <c r="AD95" s="626"/>
      <c r="AE95" s="626"/>
      <c r="AF95" s="627"/>
      <c r="AG95" s="626"/>
      <c r="AH95" s="626"/>
      <c r="AI95" s="626"/>
      <c r="AJ95" s="626"/>
      <c r="AK95" s="626"/>
      <c r="AL95" s="626"/>
      <c r="AM95" s="627"/>
    </row>
    <row r="96" spans="1:42" ht="9.75" customHeight="1" x14ac:dyDescent="0.15">
      <c r="A96" s="563"/>
      <c r="B96" s="564"/>
      <c r="C96" s="564"/>
      <c r="D96" s="565"/>
      <c r="E96" s="486"/>
      <c r="F96" s="487"/>
      <c r="G96" s="487"/>
      <c r="H96" s="487"/>
      <c r="I96" s="488"/>
      <c r="J96" s="489"/>
      <c r="K96" s="490"/>
      <c r="L96" s="490"/>
      <c r="M96" s="490"/>
      <c r="N96" s="490"/>
      <c r="O96" s="490"/>
      <c r="P96" s="490"/>
      <c r="Q96" s="490"/>
      <c r="R96" s="490"/>
      <c r="S96" s="490"/>
      <c r="T96" s="490"/>
      <c r="U96" s="490"/>
      <c r="V96" s="490"/>
      <c r="W96" s="490"/>
      <c r="X96" s="490"/>
      <c r="Y96" s="491"/>
      <c r="Z96" s="597"/>
      <c r="AA96" s="587"/>
      <c r="AB96" s="587"/>
      <c r="AC96" s="587"/>
      <c r="AD96" s="587"/>
      <c r="AE96" s="587"/>
      <c r="AF96" s="588"/>
      <c r="AG96" s="587"/>
      <c r="AH96" s="587"/>
      <c r="AI96" s="587"/>
      <c r="AJ96" s="587"/>
      <c r="AK96" s="587"/>
      <c r="AL96" s="587"/>
      <c r="AM96" s="588"/>
    </row>
    <row r="97" spans="1:42" ht="9.75" customHeight="1" x14ac:dyDescent="0.15">
      <c r="A97" s="563"/>
      <c r="B97" s="564"/>
      <c r="C97" s="564"/>
      <c r="D97" s="565"/>
      <c r="E97" s="486"/>
      <c r="F97" s="487"/>
      <c r="G97" s="487"/>
      <c r="H97" s="487"/>
      <c r="I97" s="488"/>
      <c r="J97" s="489"/>
      <c r="K97" s="490"/>
      <c r="L97" s="490"/>
      <c r="M97" s="490"/>
      <c r="N97" s="490"/>
      <c r="O97" s="490"/>
      <c r="P97" s="490"/>
      <c r="Q97" s="490"/>
      <c r="R97" s="490"/>
      <c r="S97" s="490"/>
      <c r="T97" s="490"/>
      <c r="U97" s="490"/>
      <c r="V97" s="490"/>
      <c r="W97" s="490"/>
      <c r="X97" s="490"/>
      <c r="Y97" s="491"/>
      <c r="Z97" s="597"/>
      <c r="AA97" s="587"/>
      <c r="AB97" s="587"/>
      <c r="AC97" s="587"/>
      <c r="AD97" s="587"/>
      <c r="AE97" s="587"/>
      <c r="AF97" s="588"/>
      <c r="AG97" s="597"/>
      <c r="AH97" s="587"/>
      <c r="AI97" s="587"/>
      <c r="AJ97" s="587"/>
      <c r="AK97" s="587"/>
      <c r="AL97" s="587"/>
      <c r="AM97" s="588"/>
    </row>
    <row r="98" spans="1:42" ht="9.75" customHeight="1" x14ac:dyDescent="0.15">
      <c r="A98" s="563"/>
      <c r="B98" s="564"/>
      <c r="C98" s="564"/>
      <c r="D98" s="565"/>
      <c r="E98" s="486"/>
      <c r="F98" s="487"/>
      <c r="G98" s="487"/>
      <c r="H98" s="487"/>
      <c r="I98" s="488"/>
      <c r="J98" s="489"/>
      <c r="K98" s="490"/>
      <c r="L98" s="490"/>
      <c r="M98" s="490"/>
      <c r="N98" s="490"/>
      <c r="O98" s="490"/>
      <c r="P98" s="490"/>
      <c r="Q98" s="490"/>
      <c r="R98" s="490"/>
      <c r="S98" s="490"/>
      <c r="T98" s="490"/>
      <c r="U98" s="490"/>
      <c r="V98" s="490"/>
      <c r="W98" s="490"/>
      <c r="X98" s="490"/>
      <c r="Y98" s="491"/>
      <c r="Z98" s="597"/>
      <c r="AA98" s="587"/>
      <c r="AB98" s="587"/>
      <c r="AC98" s="587"/>
      <c r="AD98" s="587"/>
      <c r="AE98" s="587"/>
      <c r="AF98" s="588"/>
      <c r="AG98" s="587"/>
      <c r="AH98" s="587"/>
      <c r="AI98" s="587"/>
      <c r="AJ98" s="587"/>
      <c r="AK98" s="587"/>
      <c r="AL98" s="587"/>
      <c r="AM98" s="588"/>
    </row>
    <row r="99" spans="1:42" ht="9.75" customHeight="1" x14ac:dyDescent="0.15">
      <c r="A99" s="563"/>
      <c r="B99" s="564"/>
      <c r="C99" s="564"/>
      <c r="D99" s="565"/>
      <c r="E99" s="486"/>
      <c r="F99" s="487"/>
      <c r="G99" s="487"/>
      <c r="H99" s="487"/>
      <c r="I99" s="488"/>
      <c r="J99" s="489"/>
      <c r="K99" s="490"/>
      <c r="L99" s="490"/>
      <c r="M99" s="490"/>
      <c r="N99" s="490"/>
      <c r="O99" s="490"/>
      <c r="P99" s="490"/>
      <c r="Q99" s="490"/>
      <c r="R99" s="490"/>
      <c r="S99" s="490"/>
      <c r="T99" s="490"/>
      <c r="U99" s="490"/>
      <c r="V99" s="490"/>
      <c r="W99" s="490"/>
      <c r="X99" s="490"/>
      <c r="Y99" s="491"/>
      <c r="Z99" s="597"/>
      <c r="AA99" s="587"/>
      <c r="AB99" s="587"/>
      <c r="AC99" s="587"/>
      <c r="AD99" s="587"/>
      <c r="AE99" s="587"/>
      <c r="AF99" s="588"/>
      <c r="AG99" s="597"/>
      <c r="AH99" s="587"/>
      <c r="AI99" s="587"/>
      <c r="AJ99" s="587"/>
      <c r="AK99" s="587"/>
      <c r="AL99" s="587"/>
      <c r="AM99" s="588"/>
    </row>
    <row r="100" spans="1:42" ht="9.75" customHeight="1" x14ac:dyDescent="0.15">
      <c r="A100" s="563"/>
      <c r="B100" s="564"/>
      <c r="C100" s="564"/>
      <c r="D100" s="565"/>
      <c r="E100" s="518"/>
      <c r="F100" s="519"/>
      <c r="G100" s="519"/>
      <c r="H100" s="519"/>
      <c r="I100" s="520"/>
      <c r="J100" s="575"/>
      <c r="K100" s="576"/>
      <c r="L100" s="576"/>
      <c r="M100" s="576"/>
      <c r="N100" s="576"/>
      <c r="O100" s="576"/>
      <c r="P100" s="576"/>
      <c r="Q100" s="576"/>
      <c r="R100" s="576"/>
      <c r="S100" s="576"/>
      <c r="T100" s="576"/>
      <c r="U100" s="576"/>
      <c r="V100" s="576"/>
      <c r="W100" s="576"/>
      <c r="X100" s="576"/>
      <c r="Y100" s="577"/>
      <c r="Z100" s="625"/>
      <c r="AA100" s="626"/>
      <c r="AB100" s="626"/>
      <c r="AC100" s="626"/>
      <c r="AD100" s="626"/>
      <c r="AE100" s="626"/>
      <c r="AF100" s="627"/>
      <c r="AG100" s="626"/>
      <c r="AH100" s="626"/>
      <c r="AI100" s="626"/>
      <c r="AJ100" s="626"/>
      <c r="AK100" s="626"/>
      <c r="AL100" s="626"/>
      <c r="AM100" s="627"/>
    </row>
    <row r="101" spans="1:42" ht="9.75" customHeight="1" x14ac:dyDescent="0.15">
      <c r="A101" s="563"/>
      <c r="B101" s="564"/>
      <c r="C101" s="564"/>
      <c r="D101" s="565"/>
      <c r="E101" s="486"/>
      <c r="F101" s="487"/>
      <c r="G101" s="487"/>
      <c r="H101" s="487"/>
      <c r="I101" s="488"/>
      <c r="J101" s="489"/>
      <c r="K101" s="490"/>
      <c r="L101" s="490"/>
      <c r="M101" s="490"/>
      <c r="N101" s="490"/>
      <c r="O101" s="490"/>
      <c r="P101" s="490"/>
      <c r="Q101" s="490"/>
      <c r="R101" s="490"/>
      <c r="S101" s="490"/>
      <c r="T101" s="490"/>
      <c r="U101" s="490"/>
      <c r="V101" s="490"/>
      <c r="W101" s="490"/>
      <c r="X101" s="490"/>
      <c r="Y101" s="491"/>
      <c r="Z101" s="597"/>
      <c r="AA101" s="587"/>
      <c r="AB101" s="587"/>
      <c r="AC101" s="587"/>
      <c r="AD101" s="587"/>
      <c r="AE101" s="587"/>
      <c r="AF101" s="588"/>
      <c r="AG101" s="587"/>
      <c r="AH101" s="587"/>
      <c r="AI101" s="587"/>
      <c r="AJ101" s="587"/>
      <c r="AK101" s="587"/>
      <c r="AL101" s="587"/>
      <c r="AM101" s="588"/>
    </row>
    <row r="102" spans="1:42" ht="9.75" customHeight="1" x14ac:dyDescent="0.15">
      <c r="A102" s="566"/>
      <c r="B102" s="567"/>
      <c r="C102" s="567"/>
      <c r="D102" s="568"/>
      <c r="E102" s="607"/>
      <c r="F102" s="608"/>
      <c r="G102" s="608"/>
      <c r="H102" s="608"/>
      <c r="I102" s="609"/>
      <c r="J102" s="610"/>
      <c r="K102" s="611"/>
      <c r="L102" s="611"/>
      <c r="M102" s="611"/>
      <c r="N102" s="611"/>
      <c r="O102" s="611"/>
      <c r="P102" s="611"/>
      <c r="Q102" s="611"/>
      <c r="R102" s="611"/>
      <c r="S102" s="611"/>
      <c r="T102" s="611"/>
      <c r="U102" s="611"/>
      <c r="V102" s="611"/>
      <c r="W102" s="611"/>
      <c r="X102" s="611"/>
      <c r="Y102" s="612"/>
      <c r="Z102" s="594"/>
      <c r="AA102" s="595"/>
      <c r="AB102" s="595"/>
      <c r="AC102" s="595"/>
      <c r="AD102" s="595"/>
      <c r="AE102" s="595"/>
      <c r="AF102" s="596"/>
      <c r="AG102" s="595"/>
      <c r="AH102" s="595"/>
      <c r="AI102" s="595"/>
      <c r="AJ102" s="595"/>
      <c r="AK102" s="595"/>
      <c r="AL102" s="595"/>
      <c r="AM102" s="596"/>
      <c r="AO102" s="176" t="s">
        <v>265</v>
      </c>
      <c r="AP102" s="277">
        <f>SUM(Z85:AF102)</f>
        <v>0</v>
      </c>
    </row>
    <row r="103" spans="1:42" ht="9.75" customHeight="1" x14ac:dyDescent="0.15">
      <c r="A103" s="563" t="s">
        <v>235</v>
      </c>
      <c r="B103" s="564"/>
      <c r="C103" s="564"/>
      <c r="D103" s="565"/>
      <c r="E103" s="557"/>
      <c r="F103" s="558"/>
      <c r="G103" s="558"/>
      <c r="H103" s="558"/>
      <c r="I103" s="559"/>
      <c r="J103" s="572"/>
      <c r="K103" s="573"/>
      <c r="L103" s="573"/>
      <c r="M103" s="573"/>
      <c r="N103" s="573"/>
      <c r="O103" s="573"/>
      <c r="P103" s="573"/>
      <c r="Q103" s="573"/>
      <c r="R103" s="573"/>
      <c r="S103" s="573"/>
      <c r="T103" s="573"/>
      <c r="U103" s="573"/>
      <c r="V103" s="573"/>
      <c r="W103" s="573"/>
      <c r="X103" s="573"/>
      <c r="Y103" s="574"/>
      <c r="Z103" s="604"/>
      <c r="AA103" s="605"/>
      <c r="AB103" s="605"/>
      <c r="AC103" s="605"/>
      <c r="AD103" s="605"/>
      <c r="AE103" s="605"/>
      <c r="AF103" s="606"/>
      <c r="AG103" s="605"/>
      <c r="AH103" s="605"/>
      <c r="AI103" s="605"/>
      <c r="AJ103" s="605"/>
      <c r="AK103" s="605"/>
      <c r="AL103" s="605"/>
      <c r="AM103" s="606"/>
      <c r="AO103" s="176" t="s">
        <v>264</v>
      </c>
      <c r="AP103" s="277">
        <f>SUM(Z103:AF105)</f>
        <v>0</v>
      </c>
    </row>
    <row r="104" spans="1:42" ht="9.75" customHeight="1" x14ac:dyDescent="0.15">
      <c r="A104" s="563"/>
      <c r="B104" s="564"/>
      <c r="C104" s="564"/>
      <c r="D104" s="565"/>
      <c r="E104" s="486"/>
      <c r="F104" s="487"/>
      <c r="G104" s="487"/>
      <c r="H104" s="487"/>
      <c r="I104" s="488"/>
      <c r="J104" s="489"/>
      <c r="K104" s="490"/>
      <c r="L104" s="490"/>
      <c r="M104" s="490"/>
      <c r="N104" s="490"/>
      <c r="O104" s="490"/>
      <c r="P104" s="490"/>
      <c r="Q104" s="490"/>
      <c r="R104" s="490"/>
      <c r="S104" s="490"/>
      <c r="T104" s="490"/>
      <c r="U104" s="490"/>
      <c r="V104" s="490"/>
      <c r="W104" s="490"/>
      <c r="X104" s="490"/>
      <c r="Y104" s="491"/>
      <c r="Z104" s="597"/>
      <c r="AA104" s="587"/>
      <c r="AB104" s="587"/>
      <c r="AC104" s="587"/>
      <c r="AD104" s="587"/>
      <c r="AE104" s="587"/>
      <c r="AF104" s="588"/>
      <c r="AG104" s="587"/>
      <c r="AH104" s="587"/>
      <c r="AI104" s="587"/>
      <c r="AJ104" s="587"/>
      <c r="AK104" s="587"/>
      <c r="AL104" s="587"/>
      <c r="AM104" s="588"/>
      <c r="AO104" s="176" t="s">
        <v>268</v>
      </c>
      <c r="AP104" s="277">
        <f>AP102-AG106</f>
        <v>0</v>
      </c>
    </row>
    <row r="105" spans="1:42" ht="9.75" customHeight="1" thickBot="1" x14ac:dyDescent="0.2">
      <c r="A105" s="732"/>
      <c r="B105" s="733"/>
      <c r="C105" s="733"/>
      <c r="D105" s="734"/>
      <c r="E105" s="607"/>
      <c r="F105" s="608"/>
      <c r="G105" s="608"/>
      <c r="H105" s="608"/>
      <c r="I105" s="609"/>
      <c r="J105" s="610"/>
      <c r="K105" s="611"/>
      <c r="L105" s="611"/>
      <c r="M105" s="611"/>
      <c r="N105" s="611"/>
      <c r="O105" s="611"/>
      <c r="P105" s="611"/>
      <c r="Q105" s="611"/>
      <c r="R105" s="611"/>
      <c r="S105" s="611"/>
      <c r="T105" s="611"/>
      <c r="U105" s="611"/>
      <c r="V105" s="611"/>
      <c r="W105" s="611"/>
      <c r="X105" s="611"/>
      <c r="Y105" s="612"/>
      <c r="Z105" s="594"/>
      <c r="AA105" s="595"/>
      <c r="AB105" s="595"/>
      <c r="AC105" s="595"/>
      <c r="AD105" s="595"/>
      <c r="AE105" s="595"/>
      <c r="AF105" s="596"/>
      <c r="AG105" s="595"/>
      <c r="AH105" s="595"/>
      <c r="AI105" s="595"/>
      <c r="AJ105" s="595"/>
      <c r="AK105" s="595"/>
      <c r="AL105" s="595"/>
      <c r="AM105" s="596"/>
    </row>
    <row r="106" spans="1:42" ht="20.25" customHeight="1" thickTop="1" x14ac:dyDescent="0.15">
      <c r="A106" s="581" t="s">
        <v>208</v>
      </c>
      <c r="B106" s="582"/>
      <c r="C106" s="582"/>
      <c r="D106" s="583"/>
      <c r="E106" s="645" t="str">
        <f>IF(AP86=0,"",AP86)</f>
        <v/>
      </c>
      <c r="F106" s="646"/>
      <c r="G106" s="646"/>
      <c r="H106" s="646"/>
      <c r="I106" s="647"/>
      <c r="J106" s="578" t="s">
        <v>207</v>
      </c>
      <c r="K106" s="579"/>
      <c r="L106" s="579"/>
      <c r="M106" s="580"/>
      <c r="N106" s="581">
        <f>AP102+AP103-AG106</f>
        <v>0</v>
      </c>
      <c r="O106" s="582"/>
      <c r="P106" s="582"/>
      <c r="Q106" s="582"/>
      <c r="R106" s="582"/>
      <c r="S106" s="582"/>
      <c r="T106" s="582"/>
      <c r="U106" s="583"/>
      <c r="V106" s="613" t="s">
        <v>206</v>
      </c>
      <c r="W106" s="614"/>
      <c r="X106" s="614"/>
      <c r="Y106" s="615"/>
      <c r="Z106" s="581">
        <f>SUM(Z85:AF105)</f>
        <v>0</v>
      </c>
      <c r="AA106" s="582"/>
      <c r="AB106" s="582"/>
      <c r="AC106" s="582"/>
      <c r="AD106" s="582"/>
      <c r="AE106" s="582"/>
      <c r="AF106" s="582"/>
      <c r="AG106" s="581">
        <f>SUM(AG85:AM105)</f>
        <v>0</v>
      </c>
      <c r="AH106" s="582"/>
      <c r="AI106" s="582"/>
      <c r="AJ106" s="582"/>
      <c r="AK106" s="582"/>
      <c r="AL106" s="582"/>
      <c r="AM106" s="583"/>
    </row>
    <row r="107" spans="1:42" ht="5.25" customHeight="1" x14ac:dyDescent="0.15">
      <c r="A107" s="165"/>
      <c r="B107" s="165"/>
      <c r="C107" s="165"/>
      <c r="D107" s="165"/>
      <c r="E107" s="169"/>
      <c r="F107" s="169"/>
      <c r="G107" s="169"/>
      <c r="H107" s="169"/>
      <c r="I107" s="169"/>
      <c r="J107" s="169"/>
      <c r="K107" s="169"/>
      <c r="L107" s="169"/>
      <c r="M107" s="169"/>
      <c r="N107" s="169"/>
      <c r="O107" s="169"/>
      <c r="P107" s="169"/>
      <c r="Q107" s="169"/>
      <c r="R107" s="169"/>
      <c r="S107" s="169"/>
      <c r="T107" s="169"/>
      <c r="U107" s="169"/>
      <c r="V107" s="169"/>
      <c r="W107" s="169"/>
      <c r="X107" s="169"/>
      <c r="Y107" s="169"/>
      <c r="Z107" s="169"/>
      <c r="AA107" s="169"/>
      <c r="AB107" s="169"/>
      <c r="AC107" s="169"/>
      <c r="AD107" s="169"/>
      <c r="AE107" s="169"/>
      <c r="AF107" s="169"/>
      <c r="AG107" s="169"/>
      <c r="AH107" s="169"/>
      <c r="AI107" s="169"/>
      <c r="AJ107" s="169"/>
      <c r="AK107" s="169"/>
      <c r="AL107" s="169"/>
      <c r="AM107" s="169"/>
    </row>
    <row r="108" spans="1:42" ht="18" customHeight="1" x14ac:dyDescent="0.15">
      <c r="A108" s="170" t="s">
        <v>99</v>
      </c>
      <c r="B108" s="165"/>
      <c r="C108" s="165"/>
      <c r="D108" s="165"/>
      <c r="E108" s="165"/>
      <c r="F108" s="165"/>
      <c r="G108" s="165"/>
      <c r="H108" s="165"/>
      <c r="I108" s="165"/>
      <c r="J108" s="165"/>
      <c r="K108" s="165"/>
      <c r="L108" s="165"/>
      <c r="M108" s="165"/>
      <c r="N108" s="165"/>
      <c r="O108" s="165"/>
      <c r="P108" s="165"/>
      <c r="Q108" s="165"/>
      <c r="R108" s="165"/>
      <c r="S108" s="165"/>
      <c r="T108" s="165"/>
      <c r="U108" s="165"/>
      <c r="V108" s="165"/>
      <c r="W108" s="165"/>
      <c r="X108" s="165"/>
      <c r="Y108" s="165"/>
      <c r="Z108" s="165"/>
      <c r="AA108" s="165"/>
      <c r="AB108" s="165"/>
      <c r="AC108" s="165"/>
      <c r="AD108" s="165"/>
      <c r="AE108" s="165"/>
      <c r="AF108" s="165"/>
      <c r="AG108" s="165"/>
      <c r="AH108" s="165"/>
      <c r="AI108" s="165"/>
      <c r="AJ108" s="165"/>
    </row>
    <row r="109" spans="1:42" ht="24" customHeight="1" x14ac:dyDescent="0.15">
      <c r="A109" s="554" t="s">
        <v>164</v>
      </c>
      <c r="B109" s="555"/>
      <c r="C109" s="555"/>
      <c r="D109" s="556"/>
      <c r="E109" s="554" t="s">
        <v>43</v>
      </c>
      <c r="F109" s="555"/>
      <c r="G109" s="555"/>
      <c r="H109" s="555"/>
      <c r="I109" s="556"/>
      <c r="J109" s="554" t="s">
        <v>165</v>
      </c>
      <c r="K109" s="555"/>
      <c r="L109" s="555"/>
      <c r="M109" s="555"/>
      <c r="N109" s="555"/>
      <c r="O109" s="555"/>
      <c r="P109" s="555"/>
      <c r="Q109" s="555"/>
      <c r="R109" s="555"/>
      <c r="S109" s="555"/>
      <c r="T109" s="555"/>
      <c r="U109" s="555"/>
      <c r="V109" s="555"/>
      <c r="W109" s="555"/>
      <c r="X109" s="555"/>
      <c r="Y109" s="556"/>
      <c r="Z109" s="554" t="s">
        <v>197</v>
      </c>
      <c r="AA109" s="555"/>
      <c r="AB109" s="555"/>
      <c r="AC109" s="555"/>
      <c r="AD109" s="555"/>
      <c r="AE109" s="555"/>
      <c r="AF109" s="556"/>
      <c r="AG109" s="584" t="s">
        <v>200</v>
      </c>
      <c r="AH109" s="585"/>
      <c r="AI109" s="585"/>
      <c r="AJ109" s="585"/>
      <c r="AK109" s="585"/>
      <c r="AL109" s="585"/>
      <c r="AM109" s="586"/>
      <c r="AO109" s="168" t="s">
        <v>195</v>
      </c>
      <c r="AP109" s="168" t="e">
        <f>VLOOKUP(L5,計算用!$A$2:$C$36,3,FALSE)*1000</f>
        <v>#N/A</v>
      </c>
    </row>
    <row r="110" spans="1:42" ht="9.75" customHeight="1" x14ac:dyDescent="0.15">
      <c r="A110" s="636"/>
      <c r="B110" s="637"/>
      <c r="C110" s="637"/>
      <c r="D110" s="638"/>
      <c r="E110" s="557"/>
      <c r="F110" s="558"/>
      <c r="G110" s="558"/>
      <c r="H110" s="558"/>
      <c r="I110" s="559"/>
      <c r="J110" s="572"/>
      <c r="K110" s="573"/>
      <c r="L110" s="573"/>
      <c r="M110" s="573"/>
      <c r="N110" s="573"/>
      <c r="O110" s="573"/>
      <c r="P110" s="573"/>
      <c r="Q110" s="573"/>
      <c r="R110" s="573"/>
      <c r="S110" s="573"/>
      <c r="T110" s="573"/>
      <c r="U110" s="573"/>
      <c r="V110" s="573"/>
      <c r="W110" s="573"/>
      <c r="X110" s="573"/>
      <c r="Y110" s="574"/>
      <c r="Z110" s="604"/>
      <c r="AA110" s="605"/>
      <c r="AB110" s="605"/>
      <c r="AC110" s="605"/>
      <c r="AD110" s="605"/>
      <c r="AE110" s="605"/>
      <c r="AF110" s="606"/>
      <c r="AG110" s="605"/>
      <c r="AH110" s="605"/>
      <c r="AI110" s="605"/>
      <c r="AJ110" s="605"/>
      <c r="AK110" s="605"/>
      <c r="AL110" s="605"/>
      <c r="AM110" s="606"/>
      <c r="AO110" s="168" t="s">
        <v>75</v>
      </c>
      <c r="AP110" s="168">
        <f>IF(OR(AP5=1,AP5=3,AP5=6),AG5,1)</f>
        <v>1</v>
      </c>
    </row>
    <row r="111" spans="1:42" ht="9.75" customHeight="1" x14ac:dyDescent="0.15">
      <c r="A111" s="639"/>
      <c r="B111" s="640"/>
      <c r="C111" s="640"/>
      <c r="D111" s="641"/>
      <c r="E111" s="486"/>
      <c r="F111" s="487"/>
      <c r="G111" s="487"/>
      <c r="H111" s="487"/>
      <c r="I111" s="488"/>
      <c r="J111" s="489"/>
      <c r="K111" s="490"/>
      <c r="L111" s="490"/>
      <c r="M111" s="490"/>
      <c r="N111" s="490"/>
      <c r="O111" s="490"/>
      <c r="P111" s="490"/>
      <c r="Q111" s="490"/>
      <c r="R111" s="490"/>
      <c r="S111" s="490"/>
      <c r="T111" s="490"/>
      <c r="U111" s="490"/>
      <c r="V111" s="490"/>
      <c r="W111" s="490"/>
      <c r="X111" s="490"/>
      <c r="Y111" s="491"/>
      <c r="Z111" s="597"/>
      <c r="AA111" s="587"/>
      <c r="AB111" s="587"/>
      <c r="AC111" s="587"/>
      <c r="AD111" s="587"/>
      <c r="AE111" s="587"/>
      <c r="AF111" s="588"/>
      <c r="AG111" s="587"/>
      <c r="AH111" s="587"/>
      <c r="AI111" s="587"/>
      <c r="AJ111" s="587"/>
      <c r="AK111" s="587"/>
      <c r="AL111" s="587"/>
      <c r="AM111" s="588"/>
      <c r="AO111" s="168" t="s">
        <v>196</v>
      </c>
      <c r="AP111" s="168" t="str">
        <f>IFERROR(AP109*AP110,"")</f>
        <v/>
      </c>
    </row>
    <row r="112" spans="1:42" ht="9.75" customHeight="1" x14ac:dyDescent="0.15">
      <c r="A112" s="639"/>
      <c r="B112" s="640"/>
      <c r="C112" s="640"/>
      <c r="D112" s="641"/>
      <c r="E112" s="486"/>
      <c r="F112" s="487"/>
      <c r="G112" s="487"/>
      <c r="H112" s="487"/>
      <c r="I112" s="488"/>
      <c r="J112" s="489"/>
      <c r="K112" s="490"/>
      <c r="L112" s="490"/>
      <c r="M112" s="490"/>
      <c r="N112" s="490"/>
      <c r="O112" s="490"/>
      <c r="P112" s="490"/>
      <c r="Q112" s="490"/>
      <c r="R112" s="490"/>
      <c r="S112" s="490"/>
      <c r="T112" s="490"/>
      <c r="U112" s="490"/>
      <c r="V112" s="490"/>
      <c r="W112" s="490"/>
      <c r="X112" s="490"/>
      <c r="Y112" s="491"/>
      <c r="Z112" s="597"/>
      <c r="AA112" s="587"/>
      <c r="AB112" s="587"/>
      <c r="AC112" s="587"/>
      <c r="AD112" s="587"/>
      <c r="AE112" s="587"/>
      <c r="AF112" s="588"/>
      <c r="AG112" s="587"/>
      <c r="AH112" s="587"/>
      <c r="AI112" s="587"/>
      <c r="AJ112" s="587"/>
      <c r="AK112" s="587"/>
      <c r="AL112" s="587"/>
      <c r="AM112" s="588"/>
    </row>
    <row r="113" spans="1:42" ht="9.75" customHeight="1" x14ac:dyDescent="0.15">
      <c r="A113" s="639"/>
      <c r="B113" s="640"/>
      <c r="C113" s="640"/>
      <c r="D113" s="641"/>
      <c r="E113" s="486"/>
      <c r="F113" s="487"/>
      <c r="G113" s="487"/>
      <c r="H113" s="487"/>
      <c r="I113" s="488"/>
      <c r="J113" s="489"/>
      <c r="K113" s="490"/>
      <c r="L113" s="490"/>
      <c r="M113" s="490"/>
      <c r="N113" s="490"/>
      <c r="O113" s="490"/>
      <c r="P113" s="490"/>
      <c r="Q113" s="490"/>
      <c r="R113" s="490"/>
      <c r="S113" s="490"/>
      <c r="T113" s="490"/>
      <c r="U113" s="490"/>
      <c r="V113" s="490"/>
      <c r="W113" s="490"/>
      <c r="X113" s="490"/>
      <c r="Y113" s="491"/>
      <c r="Z113" s="597"/>
      <c r="AA113" s="587"/>
      <c r="AB113" s="587"/>
      <c r="AC113" s="587"/>
      <c r="AD113" s="587"/>
      <c r="AE113" s="587"/>
      <c r="AF113" s="588"/>
      <c r="AG113" s="587"/>
      <c r="AH113" s="587"/>
      <c r="AI113" s="587"/>
      <c r="AJ113" s="587"/>
      <c r="AK113" s="587"/>
      <c r="AL113" s="587"/>
      <c r="AM113" s="588"/>
    </row>
    <row r="114" spans="1:42" ht="9.75" customHeight="1" thickBot="1" x14ac:dyDescent="0.2">
      <c r="A114" s="642"/>
      <c r="B114" s="643"/>
      <c r="C114" s="643"/>
      <c r="D114" s="644"/>
      <c r="E114" s="607"/>
      <c r="F114" s="608"/>
      <c r="G114" s="608"/>
      <c r="H114" s="608"/>
      <c r="I114" s="609"/>
      <c r="J114" s="610"/>
      <c r="K114" s="611"/>
      <c r="L114" s="611"/>
      <c r="M114" s="611"/>
      <c r="N114" s="611"/>
      <c r="O114" s="611"/>
      <c r="P114" s="611"/>
      <c r="Q114" s="611"/>
      <c r="R114" s="611"/>
      <c r="S114" s="611"/>
      <c r="T114" s="611"/>
      <c r="U114" s="611"/>
      <c r="V114" s="611"/>
      <c r="W114" s="611"/>
      <c r="X114" s="611"/>
      <c r="Y114" s="612"/>
      <c r="Z114" s="594"/>
      <c r="AA114" s="595"/>
      <c r="AB114" s="595"/>
      <c r="AC114" s="595"/>
      <c r="AD114" s="595"/>
      <c r="AE114" s="595"/>
      <c r="AF114" s="596"/>
      <c r="AG114" s="595"/>
      <c r="AH114" s="595"/>
      <c r="AI114" s="595"/>
      <c r="AJ114" s="595"/>
      <c r="AK114" s="595"/>
      <c r="AL114" s="595"/>
      <c r="AM114" s="596"/>
    </row>
    <row r="115" spans="1:42" ht="20.25" customHeight="1" thickTop="1" x14ac:dyDescent="0.15">
      <c r="A115" s="581" t="s">
        <v>208</v>
      </c>
      <c r="B115" s="582"/>
      <c r="C115" s="582"/>
      <c r="D115" s="583"/>
      <c r="E115" s="645" t="str">
        <f>IF(AP111=0,"",AP111)</f>
        <v/>
      </c>
      <c r="F115" s="646"/>
      <c r="G115" s="646"/>
      <c r="H115" s="646"/>
      <c r="I115" s="647"/>
      <c r="J115" s="578" t="s">
        <v>207</v>
      </c>
      <c r="K115" s="579"/>
      <c r="L115" s="579"/>
      <c r="M115" s="580"/>
      <c r="N115" s="581">
        <f>Z115-AG115</f>
        <v>0</v>
      </c>
      <c r="O115" s="582"/>
      <c r="P115" s="582"/>
      <c r="Q115" s="582"/>
      <c r="R115" s="582"/>
      <c r="S115" s="582"/>
      <c r="T115" s="582"/>
      <c r="U115" s="583"/>
      <c r="V115" s="613" t="s">
        <v>206</v>
      </c>
      <c r="W115" s="614"/>
      <c r="X115" s="614"/>
      <c r="Y115" s="615"/>
      <c r="Z115" s="581">
        <f>SUM(Z110:AF114)</f>
        <v>0</v>
      </c>
      <c r="AA115" s="582"/>
      <c r="AB115" s="582"/>
      <c r="AC115" s="582"/>
      <c r="AD115" s="582"/>
      <c r="AE115" s="582"/>
      <c r="AF115" s="582"/>
      <c r="AG115" s="581">
        <f>SUM(AG110:AM114)</f>
        <v>0</v>
      </c>
      <c r="AH115" s="582"/>
      <c r="AI115" s="582"/>
      <c r="AJ115" s="582"/>
      <c r="AK115" s="582"/>
      <c r="AL115" s="582"/>
      <c r="AM115" s="583"/>
    </row>
    <row r="116" spans="1:42" ht="5.25" customHeight="1" x14ac:dyDescent="0.15">
      <c r="A116" s="165"/>
      <c r="B116" s="165"/>
      <c r="C116" s="165"/>
      <c r="D116" s="165"/>
      <c r="E116" s="169"/>
      <c r="F116" s="169"/>
      <c r="G116" s="169"/>
      <c r="H116" s="169"/>
      <c r="I116" s="169"/>
      <c r="J116" s="169"/>
      <c r="K116" s="169"/>
      <c r="L116" s="169"/>
      <c r="M116" s="169"/>
      <c r="N116" s="169"/>
      <c r="O116" s="169"/>
      <c r="P116" s="169"/>
      <c r="Q116" s="169"/>
      <c r="R116" s="169"/>
      <c r="S116" s="169"/>
      <c r="T116" s="169"/>
      <c r="U116" s="169"/>
      <c r="V116" s="169"/>
      <c r="W116" s="169"/>
      <c r="X116" s="169"/>
      <c r="Y116" s="169"/>
      <c r="Z116" s="169"/>
      <c r="AA116" s="169"/>
      <c r="AB116" s="169"/>
      <c r="AC116" s="169"/>
      <c r="AD116" s="169"/>
      <c r="AE116" s="169"/>
      <c r="AF116" s="169"/>
      <c r="AG116" s="169"/>
      <c r="AH116" s="169"/>
      <c r="AI116" s="169"/>
      <c r="AJ116" s="169"/>
      <c r="AK116" s="169"/>
      <c r="AL116" s="169"/>
      <c r="AM116" s="169"/>
    </row>
    <row r="117" spans="1:42" ht="18" customHeight="1" x14ac:dyDescent="0.15">
      <c r="A117" s="171" t="s">
        <v>153</v>
      </c>
      <c r="B117" s="165"/>
      <c r="C117" s="165"/>
      <c r="D117" s="165"/>
      <c r="E117" s="165"/>
      <c r="F117" s="165"/>
      <c r="G117" s="165"/>
      <c r="H117" s="165"/>
      <c r="I117" s="165"/>
      <c r="J117" s="165"/>
      <c r="K117" s="165"/>
      <c r="L117" s="165"/>
      <c r="M117" s="165"/>
      <c r="N117" s="165"/>
      <c r="O117" s="165"/>
      <c r="P117" s="165"/>
      <c r="Q117" s="165"/>
      <c r="R117" s="165"/>
      <c r="S117" s="165"/>
      <c r="T117" s="165"/>
      <c r="U117" s="165"/>
      <c r="V117" s="165"/>
      <c r="W117" s="165"/>
      <c r="X117" s="165"/>
      <c r="Y117" s="165"/>
      <c r="Z117" s="165"/>
      <c r="AA117" s="165"/>
      <c r="AB117" s="165"/>
      <c r="AC117" s="165"/>
      <c r="AD117" s="165"/>
      <c r="AE117" s="165"/>
      <c r="AF117" s="165"/>
      <c r="AG117" s="165"/>
      <c r="AH117" s="165"/>
      <c r="AI117" s="165"/>
      <c r="AJ117" s="165"/>
    </row>
    <row r="118" spans="1:42" ht="24.75" customHeight="1" x14ac:dyDescent="0.15">
      <c r="A118" s="554" t="s">
        <v>164</v>
      </c>
      <c r="B118" s="555"/>
      <c r="C118" s="555"/>
      <c r="D118" s="556"/>
      <c r="E118" s="554" t="s">
        <v>43</v>
      </c>
      <c r="F118" s="555"/>
      <c r="G118" s="555"/>
      <c r="H118" s="555"/>
      <c r="I118" s="556"/>
      <c r="J118" s="554" t="s">
        <v>165</v>
      </c>
      <c r="K118" s="555"/>
      <c r="L118" s="555"/>
      <c r="M118" s="555"/>
      <c r="N118" s="555"/>
      <c r="O118" s="555"/>
      <c r="P118" s="555"/>
      <c r="Q118" s="555"/>
      <c r="R118" s="555"/>
      <c r="S118" s="555"/>
      <c r="T118" s="555"/>
      <c r="U118" s="555"/>
      <c r="V118" s="555"/>
      <c r="W118" s="555"/>
      <c r="X118" s="555"/>
      <c r="Y118" s="556"/>
      <c r="Z118" s="554" t="s">
        <v>197</v>
      </c>
      <c r="AA118" s="555"/>
      <c r="AB118" s="555"/>
      <c r="AC118" s="555"/>
      <c r="AD118" s="555"/>
      <c r="AE118" s="555"/>
      <c r="AF118" s="556"/>
      <c r="AG118" s="584" t="s">
        <v>200</v>
      </c>
      <c r="AH118" s="585"/>
      <c r="AI118" s="585"/>
      <c r="AJ118" s="585"/>
      <c r="AK118" s="585"/>
      <c r="AL118" s="585"/>
      <c r="AM118" s="586"/>
      <c r="AO118" s="168" t="s">
        <v>195</v>
      </c>
      <c r="AP118" s="168" t="e">
        <f>VLOOKUP(L5,計算用!$A$2:$D$36,4,FALSE)*1000</f>
        <v>#N/A</v>
      </c>
    </row>
    <row r="119" spans="1:42" ht="9.75" customHeight="1" x14ac:dyDescent="0.15">
      <c r="A119" s="636"/>
      <c r="B119" s="637"/>
      <c r="C119" s="637"/>
      <c r="D119" s="638"/>
      <c r="E119" s="557"/>
      <c r="F119" s="558"/>
      <c r="G119" s="558"/>
      <c r="H119" s="558"/>
      <c r="I119" s="559"/>
      <c r="J119" s="601"/>
      <c r="K119" s="602"/>
      <c r="L119" s="602"/>
      <c r="M119" s="602"/>
      <c r="N119" s="602"/>
      <c r="O119" s="602"/>
      <c r="P119" s="602"/>
      <c r="Q119" s="602"/>
      <c r="R119" s="602"/>
      <c r="S119" s="602"/>
      <c r="T119" s="602"/>
      <c r="U119" s="602"/>
      <c r="V119" s="602"/>
      <c r="W119" s="602"/>
      <c r="X119" s="602"/>
      <c r="Y119" s="603"/>
      <c r="Z119" s="604"/>
      <c r="AA119" s="605"/>
      <c r="AB119" s="605"/>
      <c r="AC119" s="605"/>
      <c r="AD119" s="605"/>
      <c r="AE119" s="605"/>
      <c r="AF119" s="606"/>
      <c r="AG119" s="605"/>
      <c r="AH119" s="605"/>
      <c r="AI119" s="605"/>
      <c r="AJ119" s="605"/>
      <c r="AK119" s="605"/>
      <c r="AL119" s="605"/>
      <c r="AM119" s="606"/>
      <c r="AO119" s="168" t="s">
        <v>75</v>
      </c>
      <c r="AP119" s="168">
        <f>IF(OR(AP5=1,AP5=3,AP5=6),AG5,1)</f>
        <v>1</v>
      </c>
    </row>
    <row r="120" spans="1:42" ht="9.75" customHeight="1" x14ac:dyDescent="0.15">
      <c r="A120" s="639"/>
      <c r="B120" s="640"/>
      <c r="C120" s="640"/>
      <c r="D120" s="641"/>
      <c r="E120" s="486"/>
      <c r="F120" s="487"/>
      <c r="G120" s="487"/>
      <c r="H120" s="487"/>
      <c r="I120" s="488"/>
      <c r="J120" s="598"/>
      <c r="K120" s="599"/>
      <c r="L120" s="599"/>
      <c r="M120" s="599"/>
      <c r="N120" s="599"/>
      <c r="O120" s="599"/>
      <c r="P120" s="599"/>
      <c r="Q120" s="599"/>
      <c r="R120" s="599"/>
      <c r="S120" s="599"/>
      <c r="T120" s="599"/>
      <c r="U120" s="599"/>
      <c r="V120" s="599"/>
      <c r="W120" s="599"/>
      <c r="X120" s="599"/>
      <c r="Y120" s="600"/>
      <c r="Z120" s="597"/>
      <c r="AA120" s="587"/>
      <c r="AB120" s="587"/>
      <c r="AC120" s="587"/>
      <c r="AD120" s="587"/>
      <c r="AE120" s="587"/>
      <c r="AF120" s="588"/>
      <c r="AG120" s="587"/>
      <c r="AH120" s="587"/>
      <c r="AI120" s="587"/>
      <c r="AJ120" s="587"/>
      <c r="AK120" s="587"/>
      <c r="AL120" s="587"/>
      <c r="AM120" s="588"/>
      <c r="AO120" s="168" t="s">
        <v>196</v>
      </c>
      <c r="AP120" s="168" t="str">
        <f>IFERROR(AP118*AP119,"")</f>
        <v/>
      </c>
    </row>
    <row r="121" spans="1:42" ht="9.75" customHeight="1" x14ac:dyDescent="0.15">
      <c r="A121" s="639"/>
      <c r="B121" s="640"/>
      <c r="C121" s="640"/>
      <c r="D121" s="641"/>
      <c r="E121" s="486"/>
      <c r="F121" s="487"/>
      <c r="G121" s="487"/>
      <c r="H121" s="487"/>
      <c r="I121" s="488"/>
      <c r="J121" s="598"/>
      <c r="K121" s="599"/>
      <c r="L121" s="599"/>
      <c r="M121" s="599"/>
      <c r="N121" s="599"/>
      <c r="O121" s="599"/>
      <c r="P121" s="599"/>
      <c r="Q121" s="599"/>
      <c r="R121" s="599"/>
      <c r="S121" s="599"/>
      <c r="T121" s="599"/>
      <c r="U121" s="599"/>
      <c r="V121" s="599"/>
      <c r="W121" s="599"/>
      <c r="X121" s="599"/>
      <c r="Y121" s="600"/>
      <c r="Z121" s="597"/>
      <c r="AA121" s="587"/>
      <c r="AB121" s="587"/>
      <c r="AC121" s="587"/>
      <c r="AD121" s="587"/>
      <c r="AE121" s="587"/>
      <c r="AF121" s="588"/>
      <c r="AG121" s="587"/>
      <c r="AH121" s="587"/>
      <c r="AI121" s="587"/>
      <c r="AJ121" s="587"/>
      <c r="AK121" s="587"/>
      <c r="AL121" s="587"/>
      <c r="AM121" s="588"/>
    </row>
    <row r="122" spans="1:42" ht="9.75" customHeight="1" x14ac:dyDescent="0.15">
      <c r="A122" s="639"/>
      <c r="B122" s="640"/>
      <c r="C122" s="640"/>
      <c r="D122" s="641"/>
      <c r="E122" s="486"/>
      <c r="F122" s="487"/>
      <c r="G122" s="487"/>
      <c r="H122" s="487"/>
      <c r="I122" s="488"/>
      <c r="J122" s="598"/>
      <c r="K122" s="599"/>
      <c r="L122" s="599"/>
      <c r="M122" s="599"/>
      <c r="N122" s="599"/>
      <c r="O122" s="599"/>
      <c r="P122" s="599"/>
      <c r="Q122" s="599"/>
      <c r="R122" s="599"/>
      <c r="S122" s="599"/>
      <c r="T122" s="599"/>
      <c r="U122" s="599"/>
      <c r="V122" s="599"/>
      <c r="W122" s="599"/>
      <c r="X122" s="599"/>
      <c r="Y122" s="600"/>
      <c r="Z122" s="597"/>
      <c r="AA122" s="587"/>
      <c r="AB122" s="587"/>
      <c r="AC122" s="587"/>
      <c r="AD122" s="587"/>
      <c r="AE122" s="587"/>
      <c r="AF122" s="588"/>
      <c r="AG122" s="587"/>
      <c r="AH122" s="587"/>
      <c r="AI122" s="587"/>
      <c r="AJ122" s="587"/>
      <c r="AK122" s="587"/>
      <c r="AL122" s="587"/>
      <c r="AM122" s="588"/>
    </row>
    <row r="123" spans="1:42" ht="9.75" customHeight="1" thickBot="1" x14ac:dyDescent="0.2">
      <c r="A123" s="642"/>
      <c r="B123" s="643"/>
      <c r="C123" s="643"/>
      <c r="D123" s="644"/>
      <c r="E123" s="607"/>
      <c r="F123" s="608"/>
      <c r="G123" s="608"/>
      <c r="H123" s="608"/>
      <c r="I123" s="609"/>
      <c r="J123" s="591"/>
      <c r="K123" s="592"/>
      <c r="L123" s="592"/>
      <c r="M123" s="592"/>
      <c r="N123" s="592"/>
      <c r="O123" s="592"/>
      <c r="P123" s="592"/>
      <c r="Q123" s="592"/>
      <c r="R123" s="592"/>
      <c r="S123" s="592"/>
      <c r="T123" s="592"/>
      <c r="U123" s="592"/>
      <c r="V123" s="592"/>
      <c r="W123" s="592"/>
      <c r="X123" s="592"/>
      <c r="Y123" s="593"/>
      <c r="Z123" s="594"/>
      <c r="AA123" s="595"/>
      <c r="AB123" s="595"/>
      <c r="AC123" s="595"/>
      <c r="AD123" s="595"/>
      <c r="AE123" s="595"/>
      <c r="AF123" s="596"/>
      <c r="AG123" s="595"/>
      <c r="AH123" s="595"/>
      <c r="AI123" s="595"/>
      <c r="AJ123" s="595"/>
      <c r="AK123" s="595"/>
      <c r="AL123" s="595"/>
      <c r="AM123" s="596"/>
    </row>
    <row r="124" spans="1:42" ht="20.25" customHeight="1" thickTop="1" x14ac:dyDescent="0.15">
      <c r="A124" s="581" t="s">
        <v>208</v>
      </c>
      <c r="B124" s="582"/>
      <c r="C124" s="582"/>
      <c r="D124" s="583"/>
      <c r="E124" s="645" t="str">
        <f>IF(AP120=0,"",AP120)</f>
        <v/>
      </c>
      <c r="F124" s="646"/>
      <c r="G124" s="646"/>
      <c r="H124" s="646"/>
      <c r="I124" s="647"/>
      <c r="J124" s="578" t="s">
        <v>207</v>
      </c>
      <c r="K124" s="579"/>
      <c r="L124" s="579"/>
      <c r="M124" s="580"/>
      <c r="N124" s="581">
        <f>Z124-AG124</f>
        <v>0</v>
      </c>
      <c r="O124" s="582"/>
      <c r="P124" s="582"/>
      <c r="Q124" s="582"/>
      <c r="R124" s="582"/>
      <c r="S124" s="582"/>
      <c r="T124" s="582"/>
      <c r="U124" s="583"/>
      <c r="V124" s="613" t="s">
        <v>206</v>
      </c>
      <c r="W124" s="614"/>
      <c r="X124" s="614"/>
      <c r="Y124" s="615"/>
      <c r="Z124" s="581">
        <f>SUM(Z119:AF123)</f>
        <v>0</v>
      </c>
      <c r="AA124" s="582"/>
      <c r="AB124" s="582"/>
      <c r="AC124" s="582"/>
      <c r="AD124" s="582"/>
      <c r="AE124" s="582"/>
      <c r="AF124" s="582"/>
      <c r="AG124" s="581">
        <f>SUM(AG119:AM123)</f>
        <v>0</v>
      </c>
      <c r="AH124" s="582"/>
      <c r="AI124" s="582"/>
      <c r="AJ124" s="582"/>
      <c r="AK124" s="582"/>
      <c r="AL124" s="582"/>
      <c r="AM124" s="583"/>
    </row>
    <row r="125" spans="1:42" ht="10.5" customHeight="1" thickBot="1" x14ac:dyDescent="0.2">
      <c r="A125" s="172"/>
      <c r="B125" s="172"/>
      <c r="C125" s="172"/>
      <c r="D125" s="172"/>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2"/>
      <c r="AG125" s="172"/>
      <c r="AH125" s="172"/>
      <c r="AI125" s="172"/>
      <c r="AJ125" s="172"/>
      <c r="AK125" s="173"/>
      <c r="AL125" s="173"/>
      <c r="AM125" s="173"/>
    </row>
    <row r="126" spans="1:42" ht="6" customHeight="1" x14ac:dyDescent="0.15">
      <c r="A126" s="165"/>
      <c r="B126" s="165"/>
      <c r="C126" s="165"/>
      <c r="D126" s="165"/>
      <c r="E126" s="165"/>
      <c r="F126" s="165"/>
      <c r="G126" s="165"/>
      <c r="H126" s="165"/>
      <c r="I126" s="165"/>
      <c r="J126" s="165"/>
      <c r="K126" s="165"/>
      <c r="L126" s="165"/>
      <c r="M126" s="165"/>
      <c r="N126" s="165"/>
      <c r="O126" s="165"/>
      <c r="P126" s="165"/>
      <c r="Q126" s="165"/>
      <c r="R126" s="165"/>
      <c r="S126" s="165"/>
      <c r="T126" s="165"/>
      <c r="U126" s="165"/>
      <c r="V126" s="165"/>
      <c r="W126" s="165"/>
      <c r="X126" s="165"/>
      <c r="Y126" s="165"/>
      <c r="Z126" s="165"/>
      <c r="AA126" s="165"/>
      <c r="AB126" s="165"/>
      <c r="AC126" s="165"/>
      <c r="AD126" s="165"/>
      <c r="AE126" s="165"/>
      <c r="AF126" s="165"/>
      <c r="AG126" s="165"/>
      <c r="AH126" s="165"/>
      <c r="AI126" s="165"/>
      <c r="AJ126" s="165"/>
    </row>
    <row r="127" spans="1:42" s="176" customFormat="1" ht="10.5" x14ac:dyDescent="0.15">
      <c r="A127" s="174" t="s">
        <v>44</v>
      </c>
      <c r="B127" s="139"/>
      <c r="C127" s="139"/>
      <c r="D127" s="139"/>
      <c r="E127" s="139"/>
      <c r="F127" s="139"/>
      <c r="G127" s="139"/>
      <c r="H127" s="139"/>
      <c r="I127" s="139"/>
      <c r="J127" s="139"/>
      <c r="K127" s="139"/>
      <c r="L127" s="139"/>
      <c r="M127" s="139"/>
      <c r="N127" s="139"/>
      <c r="O127" s="139"/>
      <c r="P127" s="139"/>
      <c r="Q127" s="139"/>
      <c r="R127" s="139"/>
      <c r="S127" s="139"/>
      <c r="T127" s="139"/>
      <c r="U127" s="139"/>
      <c r="V127" s="139"/>
      <c r="W127" s="139"/>
      <c r="X127" s="139"/>
      <c r="Y127" s="139"/>
      <c r="Z127" s="139"/>
      <c r="AA127" s="139"/>
      <c r="AB127" s="139"/>
      <c r="AC127" s="139"/>
      <c r="AD127" s="139"/>
      <c r="AE127" s="139"/>
      <c r="AF127" s="139"/>
      <c r="AG127" s="139"/>
      <c r="AH127" s="139"/>
      <c r="AI127" s="139"/>
      <c r="AJ127" s="139"/>
      <c r="AK127" s="175"/>
      <c r="AL127" s="175"/>
      <c r="AM127" s="175"/>
    </row>
    <row r="128" spans="1:42" s="176" customFormat="1" ht="5.25" customHeight="1" x14ac:dyDescent="0.15">
      <c r="A128" s="174"/>
      <c r="B128" s="139"/>
      <c r="C128" s="139"/>
      <c r="D128" s="139"/>
      <c r="E128" s="139"/>
      <c r="F128" s="139"/>
      <c r="G128" s="139"/>
      <c r="H128" s="139"/>
      <c r="I128" s="139"/>
      <c r="J128" s="139"/>
      <c r="K128" s="139"/>
      <c r="L128" s="139"/>
      <c r="M128" s="139"/>
      <c r="N128" s="139"/>
      <c r="O128" s="139"/>
      <c r="P128" s="139"/>
      <c r="Q128" s="139"/>
      <c r="R128" s="139"/>
      <c r="S128" s="139"/>
      <c r="T128" s="139"/>
      <c r="U128" s="139"/>
      <c r="V128" s="139"/>
      <c r="W128" s="139"/>
      <c r="X128" s="139"/>
      <c r="Y128" s="139"/>
      <c r="Z128" s="139"/>
      <c r="AA128" s="139"/>
      <c r="AB128" s="139"/>
      <c r="AC128" s="139"/>
      <c r="AD128" s="139"/>
      <c r="AE128" s="139"/>
      <c r="AF128" s="139"/>
      <c r="AG128" s="139"/>
      <c r="AH128" s="139"/>
      <c r="AI128" s="139"/>
      <c r="AJ128" s="139"/>
      <c r="AK128" s="175"/>
      <c r="AL128" s="175"/>
      <c r="AM128" s="175"/>
    </row>
    <row r="129" spans="1:39" s="176" customFormat="1" ht="10.5" x14ac:dyDescent="0.15">
      <c r="A129" s="174"/>
      <c r="B129" s="152" t="s">
        <v>45</v>
      </c>
      <c r="C129" s="139"/>
      <c r="D129" s="139"/>
      <c r="E129" s="139"/>
      <c r="F129" s="139"/>
      <c r="G129" s="139"/>
      <c r="H129" s="139"/>
      <c r="I129" s="139"/>
      <c r="J129" s="139"/>
      <c r="K129" s="139"/>
      <c r="L129" s="139"/>
      <c r="M129" s="139"/>
      <c r="N129" s="139"/>
      <c r="O129" s="139"/>
      <c r="P129" s="139"/>
      <c r="Q129" s="139"/>
      <c r="R129" s="139"/>
      <c r="S129" s="139"/>
      <c r="T129" s="139"/>
      <c r="U129" s="139"/>
      <c r="V129" s="139"/>
      <c r="W129" s="139"/>
      <c r="X129" s="139"/>
      <c r="Y129" s="139"/>
      <c r="Z129" s="139"/>
      <c r="AA129" s="139"/>
      <c r="AB129" s="139"/>
      <c r="AC129" s="139"/>
      <c r="AD129" s="139"/>
      <c r="AE129" s="139"/>
      <c r="AF129" s="139"/>
      <c r="AG129" s="139"/>
      <c r="AH129" s="139"/>
      <c r="AI129" s="139"/>
      <c r="AJ129" s="139"/>
      <c r="AK129" s="175"/>
      <c r="AL129" s="175"/>
      <c r="AM129" s="175"/>
    </row>
    <row r="130" spans="1:39" s="176" customFormat="1" ht="10.5" x14ac:dyDescent="0.15">
      <c r="A130" s="174"/>
      <c r="B130" s="152" t="s">
        <v>64</v>
      </c>
      <c r="C130" s="139"/>
      <c r="D130" s="139"/>
      <c r="E130" s="139"/>
      <c r="F130" s="139"/>
      <c r="G130" s="139"/>
      <c r="H130" s="139"/>
      <c r="I130" s="139"/>
      <c r="J130" s="139"/>
      <c r="K130" s="139"/>
      <c r="L130" s="139"/>
      <c r="M130" s="139"/>
      <c r="N130" s="139"/>
      <c r="O130" s="139"/>
      <c r="P130" s="139"/>
      <c r="Q130" s="139"/>
      <c r="R130" s="139"/>
      <c r="S130" s="139"/>
      <c r="T130" s="139"/>
      <c r="U130" s="139"/>
      <c r="V130" s="139"/>
      <c r="W130" s="139"/>
      <c r="X130" s="139"/>
      <c r="Y130" s="139"/>
      <c r="Z130" s="139"/>
      <c r="AA130" s="139"/>
      <c r="AB130" s="139"/>
      <c r="AC130" s="139"/>
      <c r="AD130" s="139"/>
      <c r="AE130" s="139"/>
      <c r="AF130" s="139"/>
      <c r="AG130" s="139"/>
      <c r="AH130" s="139"/>
      <c r="AI130" s="139"/>
      <c r="AJ130" s="139"/>
      <c r="AK130" s="175"/>
      <c r="AL130" s="175"/>
      <c r="AM130" s="175"/>
    </row>
    <row r="131" spans="1:39" s="176" customFormat="1" ht="5.25" customHeight="1" x14ac:dyDescent="0.15">
      <c r="A131" s="174"/>
      <c r="B131" s="139"/>
      <c r="C131" s="139"/>
      <c r="D131" s="139"/>
      <c r="E131" s="139"/>
      <c r="F131" s="139"/>
      <c r="G131" s="139"/>
      <c r="H131" s="139"/>
      <c r="I131" s="139"/>
      <c r="J131" s="139"/>
      <c r="K131" s="139"/>
      <c r="L131" s="139"/>
      <c r="M131" s="139"/>
      <c r="N131" s="139"/>
      <c r="O131" s="139"/>
      <c r="P131" s="139"/>
      <c r="Q131" s="139"/>
      <c r="R131" s="139"/>
      <c r="S131" s="139"/>
      <c r="T131" s="139"/>
      <c r="U131" s="139"/>
      <c r="V131" s="139"/>
      <c r="W131" s="139"/>
      <c r="X131" s="139"/>
      <c r="Y131" s="139"/>
      <c r="Z131" s="139"/>
      <c r="AA131" s="139"/>
      <c r="AB131" s="139"/>
      <c r="AC131" s="139"/>
      <c r="AD131" s="139"/>
      <c r="AE131" s="139"/>
      <c r="AF131" s="139"/>
      <c r="AG131" s="139"/>
      <c r="AH131" s="139"/>
      <c r="AI131" s="139"/>
      <c r="AJ131" s="139"/>
      <c r="AK131" s="175"/>
      <c r="AL131" s="175"/>
      <c r="AM131" s="175"/>
    </row>
    <row r="132" spans="1:39" x14ac:dyDescent="0.15">
      <c r="A132" s="177" t="s">
        <v>98</v>
      </c>
      <c r="B132" s="178"/>
      <c r="C132" s="165"/>
      <c r="D132" s="165"/>
      <c r="E132" s="165"/>
      <c r="F132" s="165"/>
      <c r="G132" s="165"/>
      <c r="H132" s="165"/>
      <c r="I132" s="165"/>
      <c r="J132" s="165"/>
      <c r="K132" s="165"/>
      <c r="L132" s="165"/>
      <c r="M132" s="165"/>
      <c r="N132" s="165"/>
      <c r="O132" s="165"/>
      <c r="P132" s="165"/>
      <c r="Q132" s="165"/>
      <c r="R132" s="165"/>
      <c r="S132" s="165"/>
      <c r="T132" s="165"/>
      <c r="U132" s="165"/>
      <c r="V132" s="165"/>
      <c r="W132" s="165"/>
      <c r="X132" s="165"/>
      <c r="Y132" s="165"/>
      <c r="Z132" s="165"/>
      <c r="AA132" s="165"/>
      <c r="AB132" s="165"/>
      <c r="AC132" s="165"/>
      <c r="AD132" s="165"/>
      <c r="AE132" s="165"/>
      <c r="AF132" s="165"/>
      <c r="AG132" s="165"/>
      <c r="AH132" s="165"/>
      <c r="AI132" s="165"/>
      <c r="AJ132" s="165"/>
    </row>
    <row r="133" spans="1:39" x14ac:dyDescent="0.15">
      <c r="A133" s="179" t="s">
        <v>168</v>
      </c>
      <c r="B133" s="180"/>
      <c r="C133" s="180"/>
      <c r="D133" s="180"/>
      <c r="E133" s="180"/>
      <c r="F133" s="180"/>
      <c r="G133" s="180"/>
      <c r="H133" s="180"/>
      <c r="I133" s="180"/>
      <c r="J133" s="180"/>
      <c r="K133" s="180"/>
      <c r="L133" s="180"/>
      <c r="M133" s="180"/>
      <c r="N133" s="180"/>
      <c r="O133" s="180"/>
      <c r="P133" s="180"/>
      <c r="Q133" s="180"/>
      <c r="R133" s="180"/>
      <c r="S133" s="180"/>
      <c r="T133" s="623"/>
      <c r="U133" s="623"/>
      <c r="V133" s="623"/>
      <c r="W133" s="623"/>
      <c r="X133" s="623"/>
      <c r="Y133" s="623"/>
      <c r="Z133" s="623"/>
      <c r="AA133" s="623"/>
      <c r="AB133" s="623"/>
      <c r="AC133" s="623"/>
      <c r="AD133" s="623"/>
      <c r="AE133" s="623"/>
      <c r="AF133" s="623"/>
      <c r="AG133" s="623"/>
      <c r="AH133" s="623"/>
      <c r="AI133" s="623"/>
      <c r="AJ133" s="623"/>
      <c r="AK133" s="623"/>
      <c r="AL133" s="623"/>
      <c r="AM133" s="624"/>
    </row>
    <row r="134" spans="1:39" x14ac:dyDescent="0.15">
      <c r="A134" s="181"/>
      <c r="B134" s="291" t="s">
        <v>191</v>
      </c>
      <c r="C134" s="180"/>
      <c r="D134" s="180"/>
      <c r="E134" s="180"/>
      <c r="F134" s="180"/>
      <c r="G134" s="180"/>
      <c r="H134" s="180"/>
      <c r="I134" s="180"/>
      <c r="J134" s="180"/>
      <c r="K134" s="180"/>
      <c r="L134" s="180"/>
      <c r="M134" s="180"/>
      <c r="N134" s="180"/>
      <c r="O134" s="180"/>
      <c r="P134" s="180"/>
      <c r="Q134" s="180"/>
      <c r="R134" s="180"/>
      <c r="S134" s="180"/>
      <c r="T134" s="623" t="s">
        <v>65</v>
      </c>
      <c r="U134" s="623"/>
      <c r="V134" s="623"/>
      <c r="W134" s="623"/>
      <c r="X134" s="623"/>
      <c r="Y134" s="623"/>
      <c r="Z134" s="623"/>
      <c r="AA134" s="623"/>
      <c r="AB134" s="623"/>
      <c r="AC134" s="623"/>
      <c r="AD134" s="623"/>
      <c r="AE134" s="623"/>
      <c r="AF134" s="623"/>
      <c r="AG134" s="623"/>
      <c r="AH134" s="623"/>
      <c r="AI134" s="623"/>
      <c r="AJ134" s="623"/>
      <c r="AK134" s="623"/>
      <c r="AL134" s="623"/>
      <c r="AM134" s="624"/>
    </row>
    <row r="135" spans="1:39" ht="38.25" customHeight="1" x14ac:dyDescent="0.15">
      <c r="A135" s="183"/>
      <c r="B135" s="134"/>
      <c r="C135" s="184" t="s">
        <v>179</v>
      </c>
      <c r="D135" s="630" t="s">
        <v>180</v>
      </c>
      <c r="E135" s="630"/>
      <c r="F135" s="630"/>
      <c r="G135" s="630"/>
      <c r="H135" s="630"/>
      <c r="I135" s="630"/>
      <c r="J135" s="630"/>
      <c r="K135" s="630"/>
      <c r="L135" s="630"/>
      <c r="M135" s="630"/>
      <c r="N135" s="630"/>
      <c r="O135" s="630"/>
      <c r="P135" s="630"/>
      <c r="Q135" s="630"/>
      <c r="R135" s="630"/>
      <c r="S135" s="631"/>
      <c r="T135" s="569" t="s">
        <v>253</v>
      </c>
      <c r="U135" s="570"/>
      <c r="V135" s="570"/>
      <c r="W135" s="570"/>
      <c r="X135" s="570"/>
      <c r="Y135" s="570"/>
      <c r="Z135" s="570"/>
      <c r="AA135" s="570"/>
      <c r="AB135" s="570"/>
      <c r="AC135" s="570"/>
      <c r="AD135" s="570"/>
      <c r="AE135" s="570"/>
      <c r="AF135" s="570"/>
      <c r="AG135" s="570"/>
      <c r="AH135" s="570"/>
      <c r="AI135" s="570"/>
      <c r="AJ135" s="570"/>
      <c r="AK135" s="570"/>
      <c r="AL135" s="570"/>
      <c r="AM135" s="571"/>
    </row>
    <row r="136" spans="1:39" ht="23.25" customHeight="1" x14ac:dyDescent="0.15">
      <c r="A136" s="183"/>
      <c r="B136" s="185"/>
      <c r="C136" s="186" t="s">
        <v>178</v>
      </c>
      <c r="D136" s="632" t="s">
        <v>181</v>
      </c>
      <c r="E136" s="632"/>
      <c r="F136" s="632"/>
      <c r="G136" s="632"/>
      <c r="H136" s="632"/>
      <c r="I136" s="632"/>
      <c r="J136" s="632"/>
      <c r="K136" s="632"/>
      <c r="L136" s="632"/>
      <c r="M136" s="632"/>
      <c r="N136" s="632"/>
      <c r="O136" s="632"/>
      <c r="P136" s="632"/>
      <c r="Q136" s="632"/>
      <c r="R136" s="632"/>
      <c r="S136" s="633"/>
      <c r="T136" s="622" t="s">
        <v>249</v>
      </c>
      <c r="U136" s="617"/>
      <c r="V136" s="617"/>
      <c r="W136" s="617"/>
      <c r="X136" s="617"/>
      <c r="Y136" s="617"/>
      <c r="Z136" s="617"/>
      <c r="AA136" s="617"/>
      <c r="AB136" s="617"/>
      <c r="AC136" s="617"/>
      <c r="AD136" s="617"/>
      <c r="AE136" s="617"/>
      <c r="AF136" s="617"/>
      <c r="AG136" s="617"/>
      <c r="AH136" s="617"/>
      <c r="AI136" s="617"/>
      <c r="AJ136" s="617"/>
      <c r="AK136" s="617"/>
      <c r="AL136" s="617"/>
      <c r="AM136" s="618"/>
    </row>
    <row r="137" spans="1:39" x14ac:dyDescent="0.15">
      <c r="A137" s="181"/>
      <c r="B137" s="291" t="s">
        <v>169</v>
      </c>
      <c r="C137" s="180"/>
      <c r="D137" s="180"/>
      <c r="E137" s="180"/>
      <c r="F137" s="180"/>
      <c r="G137" s="180"/>
      <c r="H137" s="180"/>
      <c r="I137" s="180"/>
      <c r="J137" s="180"/>
      <c r="K137" s="180"/>
      <c r="L137" s="180"/>
      <c r="M137" s="180"/>
      <c r="N137" s="180"/>
      <c r="O137" s="180"/>
      <c r="P137" s="180"/>
      <c r="Q137" s="180"/>
      <c r="R137" s="180"/>
      <c r="S137" s="180"/>
      <c r="T137" s="623" t="s">
        <v>65</v>
      </c>
      <c r="U137" s="623"/>
      <c r="V137" s="623"/>
      <c r="W137" s="623"/>
      <c r="X137" s="623"/>
      <c r="Y137" s="623"/>
      <c r="Z137" s="623"/>
      <c r="AA137" s="623"/>
      <c r="AB137" s="623"/>
      <c r="AC137" s="623"/>
      <c r="AD137" s="623"/>
      <c r="AE137" s="623"/>
      <c r="AF137" s="623"/>
      <c r="AG137" s="623"/>
      <c r="AH137" s="623"/>
      <c r="AI137" s="623"/>
      <c r="AJ137" s="623"/>
      <c r="AK137" s="623"/>
      <c r="AL137" s="623"/>
      <c r="AM137" s="624"/>
    </row>
    <row r="138" spans="1:39" x14ac:dyDescent="0.15">
      <c r="A138" s="183"/>
      <c r="B138" s="187"/>
      <c r="C138" s="184" t="s">
        <v>176</v>
      </c>
      <c r="D138" s="630" t="s">
        <v>177</v>
      </c>
      <c r="E138" s="630"/>
      <c r="F138" s="630"/>
      <c r="G138" s="630"/>
      <c r="H138" s="630"/>
      <c r="I138" s="630"/>
      <c r="J138" s="630"/>
      <c r="K138" s="630"/>
      <c r="L138" s="630"/>
      <c r="M138" s="630"/>
      <c r="N138" s="630"/>
      <c r="O138" s="630"/>
      <c r="P138" s="630"/>
      <c r="Q138" s="630"/>
      <c r="R138" s="630"/>
      <c r="S138" s="631"/>
      <c r="T138" s="569" t="s">
        <v>170</v>
      </c>
      <c r="U138" s="570"/>
      <c r="V138" s="570"/>
      <c r="W138" s="570"/>
      <c r="X138" s="570"/>
      <c r="Y138" s="570"/>
      <c r="Z138" s="570"/>
      <c r="AA138" s="570"/>
      <c r="AB138" s="570"/>
      <c r="AC138" s="570"/>
      <c r="AD138" s="570"/>
      <c r="AE138" s="570"/>
      <c r="AF138" s="570"/>
      <c r="AG138" s="570"/>
      <c r="AH138" s="570"/>
      <c r="AI138" s="570"/>
      <c r="AJ138" s="570"/>
      <c r="AK138" s="570"/>
      <c r="AL138" s="570"/>
      <c r="AM138" s="571"/>
    </row>
    <row r="139" spans="1:39" ht="12" customHeight="1" x14ac:dyDescent="0.15">
      <c r="A139" s="183"/>
      <c r="B139" s="187"/>
      <c r="C139" s="186" t="s">
        <v>174</v>
      </c>
      <c r="D139" s="634" t="s">
        <v>175</v>
      </c>
      <c r="E139" s="634"/>
      <c r="F139" s="634"/>
      <c r="G139" s="634"/>
      <c r="H139" s="634"/>
      <c r="I139" s="634"/>
      <c r="J139" s="634"/>
      <c r="K139" s="634"/>
      <c r="L139" s="634"/>
      <c r="M139" s="634"/>
      <c r="N139" s="634"/>
      <c r="O139" s="634"/>
      <c r="P139" s="634"/>
      <c r="Q139" s="634"/>
      <c r="R139" s="634"/>
      <c r="S139" s="635"/>
      <c r="T139" s="616" t="s">
        <v>171</v>
      </c>
      <c r="U139" s="617"/>
      <c r="V139" s="617"/>
      <c r="W139" s="617"/>
      <c r="X139" s="617"/>
      <c r="Y139" s="617"/>
      <c r="Z139" s="617"/>
      <c r="AA139" s="617"/>
      <c r="AB139" s="617"/>
      <c r="AC139" s="617"/>
      <c r="AD139" s="617"/>
      <c r="AE139" s="617"/>
      <c r="AF139" s="617"/>
      <c r="AG139" s="617"/>
      <c r="AH139" s="617"/>
      <c r="AI139" s="617"/>
      <c r="AJ139" s="617"/>
      <c r="AK139" s="617"/>
      <c r="AL139" s="617"/>
      <c r="AM139" s="618"/>
    </row>
    <row r="140" spans="1:39" ht="23.25" customHeight="1" x14ac:dyDescent="0.15">
      <c r="A140" s="183"/>
      <c r="B140" s="183"/>
      <c r="C140" s="188" t="s">
        <v>172</v>
      </c>
      <c r="D140" s="628" t="s">
        <v>173</v>
      </c>
      <c r="E140" s="628"/>
      <c r="F140" s="628"/>
      <c r="G140" s="628"/>
      <c r="H140" s="628"/>
      <c r="I140" s="628"/>
      <c r="J140" s="628"/>
      <c r="K140" s="628"/>
      <c r="L140" s="628"/>
      <c r="M140" s="628"/>
      <c r="N140" s="628"/>
      <c r="O140" s="628"/>
      <c r="P140" s="628"/>
      <c r="Q140" s="628"/>
      <c r="R140" s="628"/>
      <c r="S140" s="629"/>
      <c r="T140" s="619" t="s">
        <v>182</v>
      </c>
      <c r="U140" s="620"/>
      <c r="V140" s="620"/>
      <c r="W140" s="620"/>
      <c r="X140" s="620"/>
      <c r="Y140" s="620"/>
      <c r="Z140" s="620"/>
      <c r="AA140" s="620"/>
      <c r="AB140" s="620"/>
      <c r="AC140" s="620"/>
      <c r="AD140" s="620"/>
      <c r="AE140" s="620"/>
      <c r="AF140" s="620"/>
      <c r="AG140" s="620"/>
      <c r="AH140" s="620"/>
      <c r="AI140" s="620"/>
      <c r="AJ140" s="620"/>
      <c r="AK140" s="620"/>
      <c r="AL140" s="620"/>
      <c r="AM140" s="621"/>
    </row>
    <row r="141" spans="1:39" ht="36.75" customHeight="1" x14ac:dyDescent="0.15">
      <c r="A141" s="183"/>
      <c r="B141" s="187"/>
      <c r="C141" s="186" t="s">
        <v>183</v>
      </c>
      <c r="D141" s="634" t="s">
        <v>185</v>
      </c>
      <c r="E141" s="634"/>
      <c r="F141" s="634"/>
      <c r="G141" s="634"/>
      <c r="H141" s="634"/>
      <c r="I141" s="634"/>
      <c r="J141" s="634"/>
      <c r="K141" s="634"/>
      <c r="L141" s="634"/>
      <c r="M141" s="634"/>
      <c r="N141" s="634"/>
      <c r="O141" s="634"/>
      <c r="P141" s="634"/>
      <c r="Q141" s="634"/>
      <c r="R141" s="634"/>
      <c r="S141" s="635"/>
      <c r="T141" s="714" t="s">
        <v>186</v>
      </c>
      <c r="U141" s="715"/>
      <c r="V141" s="715"/>
      <c r="W141" s="715"/>
      <c r="X141" s="715"/>
      <c r="Y141" s="715"/>
      <c r="Z141" s="715"/>
      <c r="AA141" s="715"/>
      <c r="AB141" s="715"/>
      <c r="AC141" s="715"/>
      <c r="AD141" s="715"/>
      <c r="AE141" s="715"/>
      <c r="AF141" s="715"/>
      <c r="AG141" s="715"/>
      <c r="AH141" s="715"/>
      <c r="AI141" s="715"/>
      <c r="AJ141" s="715"/>
      <c r="AK141" s="715"/>
      <c r="AL141" s="715"/>
      <c r="AM141" s="716"/>
    </row>
    <row r="142" spans="1:39" x14ac:dyDescent="0.15">
      <c r="A142" s="179" t="s">
        <v>187</v>
      </c>
      <c r="B142" s="180"/>
      <c r="C142" s="180"/>
      <c r="D142" s="180"/>
      <c r="E142" s="180"/>
      <c r="F142" s="180"/>
      <c r="G142" s="180"/>
      <c r="H142" s="180"/>
      <c r="I142" s="180"/>
      <c r="J142" s="180"/>
      <c r="K142" s="180"/>
      <c r="L142" s="180"/>
      <c r="M142" s="180"/>
      <c r="N142" s="180"/>
      <c r="O142" s="180"/>
      <c r="P142" s="180"/>
      <c r="Q142" s="180"/>
      <c r="R142" s="180"/>
      <c r="S142" s="180"/>
      <c r="T142" s="623"/>
      <c r="U142" s="623"/>
      <c r="V142" s="623"/>
      <c r="W142" s="623"/>
      <c r="X142" s="623"/>
      <c r="Y142" s="623"/>
      <c r="Z142" s="623"/>
      <c r="AA142" s="623"/>
      <c r="AB142" s="623"/>
      <c r="AC142" s="623"/>
      <c r="AD142" s="623"/>
      <c r="AE142" s="623"/>
      <c r="AF142" s="623"/>
      <c r="AG142" s="623"/>
      <c r="AH142" s="623"/>
      <c r="AI142" s="623"/>
      <c r="AJ142" s="623"/>
      <c r="AK142" s="623"/>
      <c r="AL142" s="623"/>
      <c r="AM142" s="624"/>
    </row>
    <row r="143" spans="1:39" x14ac:dyDescent="0.15">
      <c r="A143" s="181"/>
      <c r="B143" s="291" t="s">
        <v>191</v>
      </c>
      <c r="C143" s="180"/>
      <c r="D143" s="180"/>
      <c r="E143" s="180"/>
      <c r="F143" s="180"/>
      <c r="G143" s="180"/>
      <c r="H143" s="180"/>
      <c r="I143" s="180"/>
      <c r="J143" s="180"/>
      <c r="K143" s="180"/>
      <c r="L143" s="180"/>
      <c r="M143" s="180"/>
      <c r="N143" s="180"/>
      <c r="O143" s="180"/>
      <c r="P143" s="180"/>
      <c r="Q143" s="180"/>
      <c r="R143" s="180"/>
      <c r="S143" s="180"/>
      <c r="T143" s="623" t="s">
        <v>65</v>
      </c>
      <c r="U143" s="623"/>
      <c r="V143" s="623"/>
      <c r="W143" s="623"/>
      <c r="X143" s="623"/>
      <c r="Y143" s="623"/>
      <c r="Z143" s="623"/>
      <c r="AA143" s="623"/>
      <c r="AB143" s="623"/>
      <c r="AC143" s="623"/>
      <c r="AD143" s="623"/>
      <c r="AE143" s="623"/>
      <c r="AF143" s="623"/>
      <c r="AG143" s="623"/>
      <c r="AH143" s="623"/>
      <c r="AI143" s="623"/>
      <c r="AJ143" s="623"/>
      <c r="AK143" s="623"/>
      <c r="AL143" s="623"/>
      <c r="AM143" s="624"/>
    </row>
    <row r="144" spans="1:39" x14ac:dyDescent="0.15">
      <c r="A144" s="183"/>
      <c r="B144" s="134"/>
      <c r="C144" s="289" t="s">
        <v>184</v>
      </c>
      <c r="D144" s="651" t="s">
        <v>180</v>
      </c>
      <c r="E144" s="651"/>
      <c r="F144" s="651"/>
      <c r="G144" s="651"/>
      <c r="H144" s="651"/>
      <c r="I144" s="651"/>
      <c r="J144" s="651"/>
      <c r="K144" s="651"/>
      <c r="L144" s="651"/>
      <c r="M144" s="651"/>
      <c r="N144" s="651"/>
      <c r="O144" s="651"/>
      <c r="P144" s="651"/>
      <c r="Q144" s="651"/>
      <c r="R144" s="651"/>
      <c r="S144" s="652"/>
      <c r="T144" s="717" t="s">
        <v>254</v>
      </c>
      <c r="U144" s="718"/>
      <c r="V144" s="718"/>
      <c r="W144" s="718"/>
      <c r="X144" s="718"/>
      <c r="Y144" s="718"/>
      <c r="Z144" s="718"/>
      <c r="AA144" s="718"/>
      <c r="AB144" s="718"/>
      <c r="AC144" s="718"/>
      <c r="AD144" s="718"/>
      <c r="AE144" s="718"/>
      <c r="AF144" s="718"/>
      <c r="AG144" s="718"/>
      <c r="AH144" s="718"/>
      <c r="AI144" s="718"/>
      <c r="AJ144" s="718"/>
      <c r="AK144" s="718"/>
      <c r="AL144" s="718"/>
      <c r="AM144" s="719"/>
    </row>
    <row r="145" spans="1:39" x14ac:dyDescent="0.15">
      <c r="A145" s="179" t="s">
        <v>251</v>
      </c>
      <c r="B145" s="180"/>
      <c r="C145" s="180"/>
      <c r="D145" s="180"/>
      <c r="E145" s="180"/>
      <c r="F145" s="180"/>
      <c r="G145" s="180"/>
      <c r="H145" s="180"/>
      <c r="I145" s="180"/>
      <c r="J145" s="180"/>
      <c r="K145" s="180"/>
      <c r="L145" s="180"/>
      <c r="M145" s="180"/>
      <c r="N145" s="180"/>
      <c r="O145" s="180"/>
      <c r="P145" s="180"/>
      <c r="Q145" s="180"/>
      <c r="R145" s="180"/>
      <c r="S145" s="180"/>
      <c r="T145" s="623"/>
      <c r="U145" s="623"/>
      <c r="V145" s="623"/>
      <c r="W145" s="623"/>
      <c r="X145" s="623"/>
      <c r="Y145" s="623"/>
      <c r="Z145" s="623"/>
      <c r="AA145" s="623"/>
      <c r="AB145" s="623"/>
      <c r="AC145" s="623"/>
      <c r="AD145" s="623"/>
      <c r="AE145" s="623"/>
      <c r="AF145" s="623"/>
      <c r="AG145" s="623"/>
      <c r="AH145" s="623"/>
      <c r="AI145" s="623"/>
      <c r="AJ145" s="623"/>
      <c r="AK145" s="623"/>
      <c r="AL145" s="623"/>
      <c r="AM145" s="624"/>
    </row>
    <row r="146" spans="1:39" x14ac:dyDescent="0.15">
      <c r="A146" s="181"/>
      <c r="B146" s="291" t="s">
        <v>278</v>
      </c>
      <c r="C146" s="180"/>
      <c r="D146" s="180"/>
      <c r="E146" s="180"/>
      <c r="F146" s="180"/>
      <c r="G146" s="180"/>
      <c r="H146" s="180"/>
      <c r="I146" s="180"/>
      <c r="J146" s="180"/>
      <c r="K146" s="180"/>
      <c r="L146" s="180"/>
      <c r="M146" s="180"/>
      <c r="N146" s="180"/>
      <c r="O146" s="180"/>
      <c r="P146" s="180"/>
      <c r="Q146" s="180"/>
      <c r="R146" s="180"/>
      <c r="S146" s="180"/>
      <c r="T146" s="623" t="s">
        <v>65</v>
      </c>
      <c r="U146" s="623"/>
      <c r="V146" s="623"/>
      <c r="W146" s="623"/>
      <c r="X146" s="623"/>
      <c r="Y146" s="623"/>
      <c r="Z146" s="623"/>
      <c r="AA146" s="623"/>
      <c r="AB146" s="623"/>
      <c r="AC146" s="623"/>
      <c r="AD146" s="623"/>
      <c r="AE146" s="623"/>
      <c r="AF146" s="623"/>
      <c r="AG146" s="623"/>
      <c r="AH146" s="623"/>
      <c r="AI146" s="623"/>
      <c r="AJ146" s="623"/>
      <c r="AK146" s="623"/>
      <c r="AL146" s="623"/>
      <c r="AM146" s="624"/>
    </row>
    <row r="147" spans="1:39" ht="21" customHeight="1" x14ac:dyDescent="0.15">
      <c r="A147" s="183"/>
      <c r="B147" s="134"/>
      <c r="C147" s="289" t="s">
        <v>252</v>
      </c>
      <c r="D147" s="651" t="s">
        <v>237</v>
      </c>
      <c r="E147" s="651"/>
      <c r="F147" s="651"/>
      <c r="G147" s="651"/>
      <c r="H147" s="651"/>
      <c r="I147" s="651"/>
      <c r="J147" s="651"/>
      <c r="K147" s="651"/>
      <c r="L147" s="651"/>
      <c r="M147" s="651"/>
      <c r="N147" s="651"/>
      <c r="O147" s="651"/>
      <c r="P147" s="651"/>
      <c r="Q147" s="651"/>
      <c r="R147" s="651"/>
      <c r="S147" s="652"/>
      <c r="T147" s="729" t="s">
        <v>256</v>
      </c>
      <c r="U147" s="730"/>
      <c r="V147" s="730"/>
      <c r="W147" s="730"/>
      <c r="X147" s="730"/>
      <c r="Y147" s="730"/>
      <c r="Z147" s="730"/>
      <c r="AA147" s="730"/>
      <c r="AB147" s="730"/>
      <c r="AC147" s="730"/>
      <c r="AD147" s="730"/>
      <c r="AE147" s="730"/>
      <c r="AF147" s="730"/>
      <c r="AG147" s="730"/>
      <c r="AH147" s="730"/>
      <c r="AI147" s="730"/>
      <c r="AJ147" s="730"/>
      <c r="AK147" s="730"/>
      <c r="AL147" s="730"/>
      <c r="AM147" s="731"/>
    </row>
    <row r="148" spans="1:39" s="176" customFormat="1" ht="33" customHeight="1" x14ac:dyDescent="0.15">
      <c r="A148" s="666" t="s">
        <v>255</v>
      </c>
      <c r="B148" s="666"/>
      <c r="C148" s="666"/>
      <c r="D148" s="666"/>
      <c r="E148" s="666"/>
      <c r="F148" s="666"/>
      <c r="G148" s="666"/>
      <c r="H148" s="666"/>
      <c r="I148" s="666"/>
      <c r="J148" s="666"/>
      <c r="K148" s="666"/>
      <c r="L148" s="666"/>
      <c r="M148" s="666"/>
      <c r="N148" s="666"/>
      <c r="O148" s="666"/>
      <c r="P148" s="666"/>
      <c r="Q148" s="666"/>
      <c r="R148" s="666"/>
      <c r="S148" s="666"/>
      <c r="T148" s="666"/>
      <c r="U148" s="666"/>
      <c r="V148" s="666"/>
      <c r="W148" s="666"/>
      <c r="X148" s="666"/>
      <c r="Y148" s="666"/>
      <c r="Z148" s="666"/>
      <c r="AA148" s="666"/>
      <c r="AB148" s="666"/>
      <c r="AC148" s="666"/>
      <c r="AD148" s="666"/>
      <c r="AE148" s="666"/>
      <c r="AF148" s="666"/>
      <c r="AG148" s="666"/>
      <c r="AH148" s="666"/>
      <c r="AI148" s="666"/>
      <c r="AJ148" s="666"/>
      <c r="AK148" s="666"/>
      <c r="AL148" s="666"/>
      <c r="AM148" s="666"/>
    </row>
    <row r="149" spans="1:39" x14ac:dyDescent="0.15">
      <c r="A149" s="177" t="s">
        <v>99</v>
      </c>
      <c r="B149" s="178"/>
      <c r="C149" s="165"/>
      <c r="D149" s="165"/>
      <c r="E149" s="165"/>
      <c r="F149" s="165"/>
      <c r="G149" s="165"/>
      <c r="H149" s="165"/>
      <c r="I149" s="165"/>
      <c r="J149" s="165"/>
      <c r="K149" s="165"/>
      <c r="L149" s="165"/>
      <c r="M149" s="165"/>
      <c r="N149" s="165"/>
      <c r="O149" s="165"/>
      <c r="P149" s="165"/>
      <c r="Q149" s="165"/>
      <c r="R149" s="165"/>
      <c r="S149" s="165"/>
      <c r="T149" s="165"/>
      <c r="U149" s="165"/>
      <c r="V149" s="165"/>
      <c r="W149" s="165"/>
      <c r="X149" s="165"/>
      <c r="Y149" s="165"/>
      <c r="Z149" s="165"/>
      <c r="AA149" s="165"/>
      <c r="AB149" s="165"/>
      <c r="AC149" s="165"/>
      <c r="AD149" s="165"/>
      <c r="AE149" s="165"/>
      <c r="AF149" s="165"/>
      <c r="AG149" s="165"/>
      <c r="AH149" s="165"/>
      <c r="AI149" s="165"/>
      <c r="AJ149" s="165"/>
    </row>
    <row r="150" spans="1:39" ht="4.5" customHeight="1" x14ac:dyDescent="0.15">
      <c r="A150" s="179"/>
      <c r="B150" s="180"/>
      <c r="C150" s="180"/>
      <c r="D150" s="180"/>
      <c r="E150" s="180"/>
      <c r="F150" s="180"/>
      <c r="G150" s="180"/>
      <c r="H150" s="180"/>
      <c r="I150" s="180"/>
      <c r="J150" s="180"/>
      <c r="K150" s="180"/>
      <c r="L150" s="180"/>
      <c r="M150" s="180"/>
      <c r="N150" s="180"/>
      <c r="O150" s="180"/>
      <c r="P150" s="180"/>
      <c r="Q150" s="180"/>
      <c r="R150" s="180"/>
      <c r="S150" s="180"/>
      <c r="T150" s="623"/>
      <c r="U150" s="623"/>
      <c r="V150" s="623"/>
      <c r="W150" s="623"/>
      <c r="X150" s="623"/>
      <c r="Y150" s="623"/>
      <c r="Z150" s="623"/>
      <c r="AA150" s="623"/>
      <c r="AB150" s="623"/>
      <c r="AC150" s="623"/>
      <c r="AD150" s="623"/>
      <c r="AE150" s="623"/>
      <c r="AF150" s="623"/>
      <c r="AG150" s="623"/>
      <c r="AH150" s="623"/>
      <c r="AI150" s="623"/>
      <c r="AJ150" s="623"/>
      <c r="AK150" s="623"/>
      <c r="AL150" s="623"/>
      <c r="AM150" s="624"/>
    </row>
    <row r="151" spans="1:39" x14ac:dyDescent="0.15">
      <c r="A151" s="181"/>
      <c r="B151" s="291" t="s">
        <v>191</v>
      </c>
      <c r="C151" s="180"/>
      <c r="D151" s="180"/>
      <c r="E151" s="180"/>
      <c r="F151" s="180"/>
      <c r="G151" s="180"/>
      <c r="H151" s="180"/>
      <c r="I151" s="180"/>
      <c r="J151" s="180"/>
      <c r="K151" s="180"/>
      <c r="L151" s="180"/>
      <c r="M151" s="180"/>
      <c r="N151" s="180"/>
      <c r="O151" s="180"/>
      <c r="P151" s="180"/>
      <c r="Q151" s="180"/>
      <c r="R151" s="180"/>
      <c r="S151" s="180"/>
      <c r="T151" s="623" t="s">
        <v>65</v>
      </c>
      <c r="U151" s="623"/>
      <c r="V151" s="623"/>
      <c r="W151" s="623"/>
      <c r="X151" s="623"/>
      <c r="Y151" s="623"/>
      <c r="Z151" s="623"/>
      <c r="AA151" s="623"/>
      <c r="AB151" s="623"/>
      <c r="AC151" s="623"/>
      <c r="AD151" s="623"/>
      <c r="AE151" s="623"/>
      <c r="AF151" s="623"/>
      <c r="AG151" s="623"/>
      <c r="AH151" s="623"/>
      <c r="AI151" s="623"/>
      <c r="AJ151" s="623"/>
      <c r="AK151" s="623"/>
      <c r="AL151" s="623"/>
      <c r="AM151" s="624"/>
    </row>
    <row r="152" spans="1:39" ht="24" customHeight="1" x14ac:dyDescent="0.15">
      <c r="A152" s="183"/>
      <c r="B152" s="134"/>
      <c r="C152" s="184" t="s">
        <v>179</v>
      </c>
      <c r="D152" s="654" t="s">
        <v>181</v>
      </c>
      <c r="E152" s="654"/>
      <c r="F152" s="654"/>
      <c r="G152" s="654"/>
      <c r="H152" s="654"/>
      <c r="I152" s="654"/>
      <c r="J152" s="654"/>
      <c r="K152" s="654"/>
      <c r="L152" s="654"/>
      <c r="M152" s="654"/>
      <c r="N152" s="654"/>
      <c r="O152" s="654"/>
      <c r="P152" s="654"/>
      <c r="Q152" s="654"/>
      <c r="R152" s="654"/>
      <c r="S152" s="655"/>
      <c r="T152" s="720" t="s">
        <v>249</v>
      </c>
      <c r="U152" s="721"/>
      <c r="V152" s="721"/>
      <c r="W152" s="721"/>
      <c r="X152" s="721"/>
      <c r="Y152" s="721"/>
      <c r="Z152" s="721"/>
      <c r="AA152" s="721"/>
      <c r="AB152" s="721"/>
      <c r="AC152" s="721"/>
      <c r="AD152" s="721"/>
      <c r="AE152" s="721"/>
      <c r="AF152" s="721"/>
      <c r="AG152" s="721"/>
      <c r="AH152" s="721"/>
      <c r="AI152" s="721"/>
      <c r="AJ152" s="721"/>
      <c r="AK152" s="721"/>
      <c r="AL152" s="721"/>
      <c r="AM152" s="722"/>
    </row>
    <row r="153" spans="1:39" x14ac:dyDescent="0.15">
      <c r="A153" s="181"/>
      <c r="B153" s="291" t="s">
        <v>169</v>
      </c>
      <c r="C153" s="180"/>
      <c r="D153" s="180"/>
      <c r="E153" s="180"/>
      <c r="F153" s="180"/>
      <c r="G153" s="180"/>
      <c r="H153" s="180"/>
      <c r="I153" s="180"/>
      <c r="J153" s="180"/>
      <c r="K153" s="180"/>
      <c r="L153" s="180"/>
      <c r="M153" s="180"/>
      <c r="N153" s="180"/>
      <c r="O153" s="180"/>
      <c r="P153" s="180"/>
      <c r="Q153" s="180"/>
      <c r="R153" s="180"/>
      <c r="S153" s="180"/>
      <c r="T153" s="623" t="s">
        <v>65</v>
      </c>
      <c r="U153" s="623"/>
      <c r="V153" s="623"/>
      <c r="W153" s="623"/>
      <c r="X153" s="623"/>
      <c r="Y153" s="623"/>
      <c r="Z153" s="623"/>
      <c r="AA153" s="623"/>
      <c r="AB153" s="623"/>
      <c r="AC153" s="623"/>
      <c r="AD153" s="623"/>
      <c r="AE153" s="623"/>
      <c r="AF153" s="623"/>
      <c r="AG153" s="623"/>
      <c r="AH153" s="623"/>
      <c r="AI153" s="623"/>
      <c r="AJ153" s="623"/>
      <c r="AK153" s="623"/>
      <c r="AL153" s="623"/>
      <c r="AM153" s="624"/>
    </row>
    <row r="154" spans="1:39" ht="36.75" customHeight="1" x14ac:dyDescent="0.15">
      <c r="A154" s="183"/>
      <c r="B154" s="187"/>
      <c r="C154" s="184" t="s">
        <v>178</v>
      </c>
      <c r="D154" s="630" t="s">
        <v>185</v>
      </c>
      <c r="E154" s="630"/>
      <c r="F154" s="630"/>
      <c r="G154" s="630"/>
      <c r="H154" s="630"/>
      <c r="I154" s="630"/>
      <c r="J154" s="630"/>
      <c r="K154" s="630"/>
      <c r="L154" s="630"/>
      <c r="M154" s="630"/>
      <c r="N154" s="630"/>
      <c r="O154" s="630"/>
      <c r="P154" s="630"/>
      <c r="Q154" s="630"/>
      <c r="R154" s="630"/>
      <c r="S154" s="631"/>
      <c r="T154" s="714" t="s">
        <v>186</v>
      </c>
      <c r="U154" s="715"/>
      <c r="V154" s="715"/>
      <c r="W154" s="715"/>
      <c r="X154" s="715"/>
      <c r="Y154" s="715"/>
      <c r="Z154" s="715"/>
      <c r="AA154" s="715"/>
      <c r="AB154" s="715"/>
      <c r="AC154" s="715"/>
      <c r="AD154" s="715"/>
      <c r="AE154" s="715"/>
      <c r="AF154" s="715"/>
      <c r="AG154" s="715"/>
      <c r="AH154" s="715"/>
      <c r="AI154" s="715"/>
      <c r="AJ154" s="715"/>
      <c r="AK154" s="715"/>
      <c r="AL154" s="715"/>
      <c r="AM154" s="716"/>
    </row>
    <row r="155" spans="1:39" s="176" customFormat="1" ht="5.25" customHeight="1" x14ac:dyDescent="0.15">
      <c r="A155" s="190"/>
      <c r="B155" s="290"/>
      <c r="C155" s="290"/>
      <c r="D155" s="290"/>
      <c r="E155" s="290"/>
      <c r="F155" s="290"/>
      <c r="G155" s="290"/>
      <c r="H155" s="290"/>
      <c r="I155" s="290"/>
      <c r="J155" s="290"/>
      <c r="K155" s="290"/>
      <c r="L155" s="290"/>
      <c r="M155" s="290"/>
      <c r="N155" s="290"/>
      <c r="O155" s="290"/>
      <c r="P155" s="290"/>
      <c r="Q155" s="290"/>
      <c r="R155" s="290"/>
      <c r="S155" s="290"/>
      <c r="T155" s="290"/>
      <c r="U155" s="290"/>
      <c r="V155" s="290"/>
      <c r="W155" s="290"/>
      <c r="X155" s="290"/>
      <c r="Y155" s="290"/>
      <c r="Z155" s="290"/>
      <c r="AA155" s="290"/>
      <c r="AB155" s="290"/>
      <c r="AC155" s="290"/>
      <c r="AD155" s="290"/>
      <c r="AE155" s="290"/>
      <c r="AF155" s="290"/>
      <c r="AG155" s="290"/>
      <c r="AH155" s="290"/>
      <c r="AI155" s="290"/>
      <c r="AJ155" s="290"/>
      <c r="AK155" s="192"/>
      <c r="AL155" s="192"/>
      <c r="AM155" s="192"/>
    </row>
    <row r="156" spans="1:39" x14ac:dyDescent="0.15">
      <c r="A156" s="177" t="s">
        <v>153</v>
      </c>
      <c r="B156" s="178"/>
      <c r="C156" s="165"/>
      <c r="D156" s="165"/>
      <c r="E156" s="165"/>
      <c r="F156" s="165"/>
      <c r="G156" s="165"/>
      <c r="H156" s="165"/>
      <c r="I156" s="165"/>
      <c r="J156" s="165"/>
      <c r="K156" s="165"/>
      <c r="L156" s="165"/>
      <c r="M156" s="165"/>
      <c r="N156" s="165"/>
      <c r="O156" s="165"/>
      <c r="P156" s="165"/>
      <c r="Q156" s="165"/>
      <c r="R156" s="165"/>
      <c r="S156" s="165"/>
      <c r="T156" s="165"/>
      <c r="U156" s="165"/>
      <c r="V156" s="165"/>
      <c r="W156" s="165"/>
      <c r="X156" s="165"/>
      <c r="Y156" s="165"/>
      <c r="Z156" s="165"/>
      <c r="AA156" s="165"/>
      <c r="AB156" s="165"/>
      <c r="AC156" s="165"/>
      <c r="AD156" s="165"/>
      <c r="AE156" s="165"/>
      <c r="AF156" s="165"/>
      <c r="AG156" s="165"/>
      <c r="AH156" s="165"/>
      <c r="AI156" s="165"/>
      <c r="AJ156" s="165"/>
    </row>
    <row r="157" spans="1:39" ht="5.25" customHeight="1" x14ac:dyDescent="0.15">
      <c r="A157" s="179"/>
      <c r="B157" s="180"/>
      <c r="C157" s="180"/>
      <c r="D157" s="180"/>
      <c r="E157" s="180"/>
      <c r="F157" s="180"/>
      <c r="G157" s="180"/>
      <c r="H157" s="180"/>
      <c r="I157" s="180"/>
      <c r="J157" s="180"/>
      <c r="K157" s="180"/>
      <c r="L157" s="180"/>
      <c r="M157" s="180"/>
      <c r="N157" s="180"/>
      <c r="O157" s="180"/>
      <c r="P157" s="180"/>
      <c r="Q157" s="180"/>
      <c r="R157" s="180"/>
      <c r="S157" s="180"/>
      <c r="T157" s="623"/>
      <c r="U157" s="623"/>
      <c r="V157" s="623"/>
      <c r="W157" s="623"/>
      <c r="X157" s="623"/>
      <c r="Y157" s="623"/>
      <c r="Z157" s="623"/>
      <c r="AA157" s="623"/>
      <c r="AB157" s="623"/>
      <c r="AC157" s="623"/>
      <c r="AD157" s="623"/>
      <c r="AE157" s="623"/>
      <c r="AF157" s="623"/>
      <c r="AG157" s="623"/>
      <c r="AH157" s="623"/>
      <c r="AI157" s="623"/>
      <c r="AJ157" s="623"/>
      <c r="AK157" s="623"/>
      <c r="AL157" s="623"/>
      <c r="AM157" s="624"/>
    </row>
    <row r="158" spans="1:39" x14ac:dyDescent="0.15">
      <c r="A158" s="181"/>
      <c r="B158" s="291" t="s">
        <v>190</v>
      </c>
      <c r="C158" s="180"/>
      <c r="D158" s="180"/>
      <c r="E158" s="180"/>
      <c r="F158" s="180"/>
      <c r="G158" s="180"/>
      <c r="H158" s="180"/>
      <c r="I158" s="180"/>
      <c r="J158" s="180"/>
      <c r="K158" s="180"/>
      <c r="L158" s="180"/>
      <c r="M158" s="180"/>
      <c r="N158" s="180"/>
      <c r="O158" s="180"/>
      <c r="P158" s="180"/>
      <c r="Q158" s="180"/>
      <c r="R158" s="180"/>
      <c r="S158" s="180"/>
      <c r="T158" s="623" t="s">
        <v>65</v>
      </c>
      <c r="U158" s="623"/>
      <c r="V158" s="623"/>
      <c r="W158" s="623"/>
      <c r="X158" s="623"/>
      <c r="Y158" s="623"/>
      <c r="Z158" s="623"/>
      <c r="AA158" s="623"/>
      <c r="AB158" s="623"/>
      <c r="AC158" s="623"/>
      <c r="AD158" s="623"/>
      <c r="AE158" s="623"/>
      <c r="AF158" s="623"/>
      <c r="AG158" s="623"/>
      <c r="AH158" s="623"/>
      <c r="AI158" s="623"/>
      <c r="AJ158" s="623"/>
      <c r="AK158" s="623"/>
      <c r="AL158" s="623"/>
      <c r="AM158" s="624"/>
    </row>
    <row r="159" spans="1:39" ht="21.75" customHeight="1" x14ac:dyDescent="0.15">
      <c r="A159" s="183"/>
      <c r="B159" s="134"/>
      <c r="C159" s="184" t="s">
        <v>179</v>
      </c>
      <c r="D159" s="712" t="s">
        <v>192</v>
      </c>
      <c r="E159" s="712"/>
      <c r="F159" s="712"/>
      <c r="G159" s="712"/>
      <c r="H159" s="712"/>
      <c r="I159" s="712"/>
      <c r="J159" s="712"/>
      <c r="K159" s="712"/>
      <c r="L159" s="712"/>
      <c r="M159" s="712"/>
      <c r="N159" s="712"/>
      <c r="O159" s="712"/>
      <c r="P159" s="712"/>
      <c r="Q159" s="712"/>
      <c r="R159" s="712"/>
      <c r="S159" s="713"/>
      <c r="T159" s="723" t="s">
        <v>250</v>
      </c>
      <c r="U159" s="724"/>
      <c r="V159" s="724"/>
      <c r="W159" s="724"/>
      <c r="X159" s="724"/>
      <c r="Y159" s="724"/>
      <c r="Z159" s="724"/>
      <c r="AA159" s="724"/>
      <c r="AB159" s="724"/>
      <c r="AC159" s="724"/>
      <c r="AD159" s="724"/>
      <c r="AE159" s="724"/>
      <c r="AF159" s="724"/>
      <c r="AG159" s="724"/>
      <c r="AH159" s="724"/>
      <c r="AI159" s="724"/>
      <c r="AJ159" s="724"/>
      <c r="AK159" s="724"/>
      <c r="AL159" s="724"/>
      <c r="AM159" s="725"/>
    </row>
    <row r="160" spans="1:39" ht="12" customHeight="1" x14ac:dyDescent="0.15">
      <c r="A160" s="193"/>
      <c r="B160" s="194"/>
      <c r="C160" s="195" t="s">
        <v>178</v>
      </c>
      <c r="D160" s="632" t="s">
        <v>156</v>
      </c>
      <c r="E160" s="632"/>
      <c r="F160" s="632"/>
      <c r="G160" s="632"/>
      <c r="H160" s="632"/>
      <c r="I160" s="632"/>
      <c r="J160" s="632"/>
      <c r="K160" s="632"/>
      <c r="L160" s="632"/>
      <c r="M160" s="632"/>
      <c r="N160" s="632"/>
      <c r="O160" s="632"/>
      <c r="P160" s="632"/>
      <c r="Q160" s="632"/>
      <c r="R160" s="632"/>
      <c r="S160" s="633"/>
      <c r="T160" s="726"/>
      <c r="U160" s="727"/>
      <c r="V160" s="727"/>
      <c r="W160" s="727"/>
      <c r="X160" s="727"/>
      <c r="Y160" s="727"/>
      <c r="Z160" s="727"/>
      <c r="AA160" s="727"/>
      <c r="AB160" s="727"/>
      <c r="AC160" s="727"/>
      <c r="AD160" s="727"/>
      <c r="AE160" s="727"/>
      <c r="AF160" s="727"/>
      <c r="AG160" s="727"/>
      <c r="AH160" s="727"/>
      <c r="AI160" s="727"/>
      <c r="AJ160" s="727"/>
      <c r="AK160" s="727"/>
      <c r="AL160" s="727"/>
      <c r="AM160" s="728"/>
    </row>
    <row r="161" spans="1:36" ht="18" customHeight="1" x14ac:dyDescent="0.15">
      <c r="A161" s="165"/>
      <c r="B161" s="196"/>
      <c r="C161" s="197"/>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c r="AA161" s="197"/>
      <c r="AB161" s="197"/>
      <c r="AC161" s="197"/>
      <c r="AD161" s="197"/>
      <c r="AE161" s="197"/>
      <c r="AF161" s="197"/>
      <c r="AG161" s="197"/>
      <c r="AH161" s="197"/>
      <c r="AI161" s="197"/>
      <c r="AJ161" s="197"/>
    </row>
    <row r="162" spans="1:36" s="198" customFormat="1" x14ac:dyDescent="0.15">
      <c r="B162" s="196"/>
      <c r="C162" s="196"/>
      <c r="D162" s="196"/>
      <c r="E162" s="196"/>
      <c r="F162" s="196"/>
      <c r="G162" s="196"/>
      <c r="H162" s="196"/>
      <c r="I162" s="196"/>
      <c r="J162" s="196"/>
      <c r="K162" s="196"/>
      <c r="L162" s="196"/>
      <c r="M162" s="196"/>
      <c r="N162" s="196"/>
      <c r="O162" s="196"/>
      <c r="P162" s="196"/>
      <c r="Q162" s="196"/>
      <c r="R162" s="196"/>
      <c r="S162" s="196"/>
      <c r="T162" s="196"/>
      <c r="U162" s="196"/>
      <c r="V162" s="196"/>
      <c r="W162" s="196"/>
      <c r="X162" s="196"/>
      <c r="Y162" s="196"/>
      <c r="Z162" s="196"/>
      <c r="AA162" s="196"/>
      <c r="AB162" s="196"/>
      <c r="AC162" s="196"/>
      <c r="AD162" s="196"/>
      <c r="AE162" s="196"/>
      <c r="AF162" s="196"/>
      <c r="AG162" s="196"/>
      <c r="AH162" s="196"/>
      <c r="AI162" s="196"/>
      <c r="AJ162" s="196"/>
    </row>
    <row r="163" spans="1:36" s="198" customFormat="1" x14ac:dyDescent="0.15">
      <c r="B163" s="196"/>
      <c r="C163" s="196"/>
      <c r="D163" s="196"/>
      <c r="E163" s="196"/>
      <c r="F163" s="196"/>
      <c r="G163" s="196"/>
      <c r="H163" s="196"/>
      <c r="I163" s="196"/>
      <c r="J163" s="196"/>
      <c r="K163" s="196"/>
      <c r="L163" s="196"/>
      <c r="M163" s="196"/>
      <c r="N163" s="196"/>
      <c r="O163" s="196"/>
      <c r="P163" s="196"/>
      <c r="Q163" s="196"/>
      <c r="R163" s="196"/>
      <c r="S163" s="196"/>
      <c r="T163" s="196"/>
      <c r="U163" s="196"/>
      <c r="V163" s="196"/>
      <c r="W163" s="196"/>
      <c r="X163" s="196"/>
      <c r="Y163" s="196"/>
      <c r="Z163" s="196"/>
      <c r="AA163" s="196"/>
      <c r="AB163" s="196"/>
      <c r="AC163" s="196"/>
      <c r="AD163" s="196"/>
      <c r="AE163" s="196"/>
      <c r="AF163" s="196"/>
      <c r="AG163" s="196"/>
      <c r="AH163" s="196"/>
      <c r="AI163" s="196"/>
      <c r="AJ163" s="196"/>
    </row>
    <row r="164" spans="1:36" x14ac:dyDescent="0.15">
      <c r="A164" s="165"/>
      <c r="B164" s="197"/>
      <c r="C164" s="197"/>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c r="AA164" s="197"/>
      <c r="AB164" s="197"/>
      <c r="AC164" s="197"/>
      <c r="AD164" s="197"/>
      <c r="AE164" s="197"/>
      <c r="AF164" s="197"/>
      <c r="AG164" s="197"/>
      <c r="AH164" s="197"/>
      <c r="AI164" s="197"/>
      <c r="AJ164" s="197"/>
    </row>
    <row r="165" spans="1:36" x14ac:dyDescent="0.15">
      <c r="A165" s="165"/>
      <c r="B165" s="197"/>
      <c r="C165" s="197"/>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c r="AA165" s="197"/>
      <c r="AB165" s="197"/>
      <c r="AC165" s="197"/>
      <c r="AD165" s="197"/>
      <c r="AE165" s="197"/>
      <c r="AF165" s="197"/>
      <c r="AG165" s="197"/>
      <c r="AH165" s="197"/>
      <c r="AI165" s="197"/>
      <c r="AJ165" s="197"/>
    </row>
    <row r="166" spans="1:36" x14ac:dyDescent="0.15">
      <c r="A166" s="165"/>
      <c r="B166" s="197"/>
      <c r="C166" s="197"/>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c r="AA166" s="197"/>
      <c r="AB166" s="197"/>
      <c r="AC166" s="197"/>
      <c r="AD166" s="197"/>
      <c r="AE166" s="197"/>
      <c r="AF166" s="197"/>
      <c r="AG166" s="197"/>
      <c r="AH166" s="197"/>
      <c r="AI166" s="197"/>
      <c r="AJ166" s="197"/>
    </row>
    <row r="167" spans="1:36" x14ac:dyDescent="0.15">
      <c r="A167" s="165"/>
      <c r="B167" s="197"/>
      <c r="C167" s="197"/>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c r="AA167" s="197"/>
      <c r="AB167" s="197"/>
      <c r="AC167" s="197"/>
      <c r="AD167" s="197"/>
      <c r="AE167" s="197"/>
      <c r="AF167" s="197"/>
      <c r="AG167" s="197"/>
      <c r="AH167" s="197"/>
      <c r="AI167" s="197"/>
      <c r="AJ167" s="197"/>
    </row>
    <row r="168" spans="1:36" x14ac:dyDescent="0.15">
      <c r="A168" s="165"/>
      <c r="B168" s="197"/>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c r="AA168" s="197"/>
      <c r="AB168" s="197"/>
      <c r="AC168" s="197"/>
      <c r="AD168" s="197"/>
      <c r="AE168" s="197"/>
      <c r="AF168" s="197"/>
      <c r="AG168" s="197"/>
      <c r="AH168" s="197"/>
      <c r="AI168" s="197"/>
      <c r="AJ168" s="197"/>
    </row>
    <row r="169" spans="1:36" x14ac:dyDescent="0.15">
      <c r="A169" s="165"/>
      <c r="B169" s="197"/>
      <c r="C169" s="197"/>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c r="AA169" s="197"/>
      <c r="AB169" s="197"/>
      <c r="AC169" s="197"/>
      <c r="AD169" s="197"/>
      <c r="AE169" s="197"/>
      <c r="AF169" s="197"/>
      <c r="AG169" s="197"/>
      <c r="AH169" s="197"/>
      <c r="AI169" s="197"/>
      <c r="AJ169" s="197"/>
    </row>
    <row r="170" spans="1:36" x14ac:dyDescent="0.15">
      <c r="A170" s="165"/>
      <c r="B170" s="197"/>
      <c r="C170" s="197"/>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row>
    <row r="171" spans="1:36" x14ac:dyDescent="0.15">
      <c r="A171" s="165"/>
      <c r="B171" s="197"/>
      <c r="C171" s="197"/>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c r="AA171" s="197"/>
      <c r="AB171" s="197"/>
      <c r="AC171" s="197"/>
      <c r="AD171" s="197"/>
      <c r="AE171" s="197"/>
      <c r="AF171" s="197"/>
      <c r="AG171" s="197"/>
      <c r="AH171" s="197"/>
      <c r="AI171" s="197"/>
      <c r="AJ171" s="197"/>
    </row>
    <row r="172" spans="1:36" x14ac:dyDescent="0.15">
      <c r="A172" s="165"/>
      <c r="B172" s="197"/>
      <c r="C172" s="197"/>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c r="AA172" s="197"/>
      <c r="AB172" s="197"/>
      <c r="AC172" s="197"/>
      <c r="AD172" s="197"/>
      <c r="AE172" s="197"/>
      <c r="AF172" s="197"/>
      <c r="AG172" s="197"/>
      <c r="AH172" s="197"/>
      <c r="AI172" s="197"/>
      <c r="AJ172" s="197"/>
    </row>
    <row r="173" spans="1:36" x14ac:dyDescent="0.15">
      <c r="A173" s="165"/>
      <c r="B173" s="197"/>
      <c r="C173" s="197"/>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c r="AA173" s="197"/>
      <c r="AB173" s="197"/>
      <c r="AC173" s="197"/>
      <c r="AD173" s="197"/>
      <c r="AE173" s="197"/>
      <c r="AF173" s="197"/>
      <c r="AG173" s="197"/>
      <c r="AH173" s="197"/>
      <c r="AI173" s="197"/>
      <c r="AJ173" s="197"/>
    </row>
    <row r="174" spans="1:36" x14ac:dyDescent="0.15">
      <c r="A174" s="165"/>
      <c r="B174" s="197"/>
      <c r="C174" s="197"/>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c r="AA174" s="197"/>
      <c r="AB174" s="197"/>
      <c r="AC174" s="197"/>
      <c r="AD174" s="197"/>
      <c r="AE174" s="197"/>
      <c r="AF174" s="197"/>
      <c r="AG174" s="197"/>
      <c r="AH174" s="197"/>
      <c r="AI174" s="197"/>
      <c r="AJ174" s="197"/>
    </row>
    <row r="175" spans="1:36" x14ac:dyDescent="0.15">
      <c r="A175" s="165"/>
      <c r="B175" s="197"/>
      <c r="C175" s="197"/>
      <c r="D175" s="197"/>
      <c r="E175" s="197"/>
      <c r="F175" s="197"/>
      <c r="G175" s="197"/>
      <c r="H175" s="197"/>
      <c r="I175" s="197"/>
      <c r="J175" s="197"/>
      <c r="K175" s="197"/>
      <c r="L175" s="197"/>
      <c r="M175" s="197"/>
      <c r="N175" s="197"/>
      <c r="O175" s="197"/>
      <c r="P175" s="197"/>
      <c r="Q175" s="197"/>
      <c r="R175" s="197"/>
      <c r="S175" s="197"/>
      <c r="T175" s="197"/>
      <c r="U175" s="197"/>
      <c r="V175" s="197"/>
      <c r="W175" s="197"/>
      <c r="X175" s="197"/>
      <c r="Y175" s="197"/>
      <c r="Z175" s="197"/>
      <c r="AA175" s="197"/>
      <c r="AB175" s="197"/>
      <c r="AC175" s="197"/>
      <c r="AD175" s="197"/>
      <c r="AE175" s="197"/>
      <c r="AF175" s="197"/>
      <c r="AG175" s="197"/>
      <c r="AH175" s="197"/>
      <c r="AI175" s="197"/>
      <c r="AJ175" s="197"/>
    </row>
    <row r="176" spans="1:36" x14ac:dyDescent="0.15">
      <c r="A176" s="165"/>
      <c r="B176" s="197"/>
      <c r="C176" s="197"/>
      <c r="D176" s="197"/>
      <c r="E176" s="197"/>
      <c r="F176" s="197"/>
      <c r="G176" s="197"/>
      <c r="H176" s="197"/>
      <c r="I176" s="197"/>
      <c r="J176" s="197"/>
      <c r="K176" s="197"/>
      <c r="L176" s="197"/>
      <c r="M176" s="197"/>
      <c r="N176" s="197"/>
      <c r="O176" s="197"/>
      <c r="P176" s="197"/>
      <c r="Q176" s="197"/>
      <c r="R176" s="197"/>
      <c r="S176" s="197"/>
      <c r="T176" s="197"/>
      <c r="U176" s="197"/>
      <c r="V176" s="197"/>
      <c r="W176" s="197"/>
      <c r="X176" s="197"/>
      <c r="Y176" s="197"/>
      <c r="Z176" s="197"/>
      <c r="AA176" s="197"/>
      <c r="AB176" s="197"/>
      <c r="AC176" s="197"/>
      <c r="AD176" s="197"/>
      <c r="AE176" s="197"/>
      <c r="AF176" s="197"/>
      <c r="AG176" s="197"/>
      <c r="AH176" s="197"/>
      <c r="AI176" s="197"/>
      <c r="AJ176" s="197"/>
    </row>
    <row r="177" spans="1:36" x14ac:dyDescent="0.15">
      <c r="A177" s="165"/>
      <c r="B177" s="197"/>
      <c r="C177" s="197"/>
      <c r="D177" s="197"/>
      <c r="E177" s="197"/>
      <c r="F177" s="197"/>
      <c r="G177" s="197"/>
      <c r="H177" s="197"/>
      <c r="I177" s="197"/>
      <c r="J177" s="197"/>
      <c r="K177" s="197"/>
      <c r="L177" s="197"/>
      <c r="M177" s="197"/>
      <c r="N177" s="197"/>
      <c r="O177" s="197"/>
      <c r="P177" s="197"/>
      <c r="Q177" s="197"/>
      <c r="R177" s="197"/>
      <c r="S177" s="197"/>
      <c r="T177" s="197"/>
      <c r="U177" s="197"/>
      <c r="V177" s="197"/>
      <c r="W177" s="197"/>
      <c r="X177" s="197"/>
      <c r="Y177" s="197"/>
      <c r="Z177" s="197"/>
      <c r="AA177" s="197"/>
      <c r="AB177" s="197"/>
      <c r="AC177" s="197"/>
      <c r="AD177" s="197"/>
      <c r="AE177" s="197"/>
      <c r="AF177" s="197"/>
      <c r="AG177" s="197"/>
      <c r="AH177" s="197"/>
      <c r="AI177" s="197"/>
      <c r="AJ177" s="197"/>
    </row>
    <row r="178" spans="1:36" x14ac:dyDescent="0.15">
      <c r="A178" s="165"/>
      <c r="B178" s="197"/>
      <c r="C178" s="197"/>
      <c r="D178" s="197"/>
      <c r="E178" s="197"/>
      <c r="F178" s="197"/>
      <c r="G178" s="197"/>
      <c r="H178" s="197"/>
      <c r="I178" s="197"/>
      <c r="J178" s="197"/>
      <c r="K178" s="197"/>
      <c r="L178" s="197"/>
      <c r="M178" s="197"/>
      <c r="N178" s="197"/>
      <c r="O178" s="197"/>
      <c r="P178" s="197"/>
      <c r="Q178" s="197"/>
      <c r="R178" s="197"/>
      <c r="S178" s="197"/>
      <c r="T178" s="197"/>
      <c r="U178" s="197"/>
      <c r="V178" s="197"/>
      <c r="W178" s="197"/>
      <c r="X178" s="197"/>
      <c r="Y178" s="197"/>
      <c r="Z178" s="197"/>
      <c r="AA178" s="197"/>
      <c r="AB178" s="197"/>
      <c r="AC178" s="197"/>
      <c r="AD178" s="197"/>
      <c r="AE178" s="197"/>
      <c r="AF178" s="197"/>
      <c r="AG178" s="197"/>
      <c r="AH178" s="197"/>
      <c r="AI178" s="197"/>
      <c r="AJ178" s="197"/>
    </row>
    <row r="179" spans="1:36" x14ac:dyDescent="0.15">
      <c r="A179" s="165"/>
      <c r="B179" s="197"/>
      <c r="C179" s="197"/>
      <c r="D179" s="197"/>
      <c r="E179" s="197"/>
      <c r="F179" s="197"/>
      <c r="G179" s="197"/>
      <c r="H179" s="197"/>
      <c r="I179" s="197"/>
      <c r="J179" s="197"/>
      <c r="K179" s="197"/>
      <c r="L179" s="197"/>
      <c r="M179" s="197"/>
      <c r="N179" s="197"/>
      <c r="O179" s="197"/>
      <c r="P179" s="197"/>
      <c r="Q179" s="197"/>
      <c r="R179" s="197"/>
      <c r="S179" s="197"/>
      <c r="T179" s="197"/>
      <c r="U179" s="197"/>
      <c r="V179" s="197"/>
      <c r="W179" s="197"/>
      <c r="X179" s="197"/>
      <c r="Y179" s="197"/>
      <c r="Z179" s="197"/>
      <c r="AA179" s="197"/>
      <c r="AB179" s="197"/>
      <c r="AC179" s="197"/>
      <c r="AD179" s="197"/>
      <c r="AE179" s="197"/>
      <c r="AF179" s="197"/>
      <c r="AG179" s="197"/>
      <c r="AH179" s="197"/>
      <c r="AI179" s="197"/>
      <c r="AJ179" s="197"/>
    </row>
    <row r="180" spans="1:36" x14ac:dyDescent="0.15">
      <c r="A180" s="165"/>
      <c r="B180" s="197"/>
      <c r="C180" s="197"/>
      <c r="D180" s="197"/>
      <c r="E180" s="197"/>
      <c r="F180" s="197"/>
      <c r="G180" s="197"/>
      <c r="H180" s="197"/>
      <c r="I180" s="197"/>
      <c r="J180" s="197"/>
      <c r="K180" s="197"/>
      <c r="L180" s="197"/>
      <c r="M180" s="197"/>
      <c r="N180" s="197"/>
      <c r="O180" s="197"/>
      <c r="P180" s="197"/>
      <c r="Q180" s="197"/>
      <c r="R180" s="197"/>
      <c r="S180" s="197"/>
      <c r="T180" s="197"/>
      <c r="U180" s="197"/>
      <c r="V180" s="197"/>
      <c r="W180" s="197"/>
      <c r="X180" s="197"/>
      <c r="Y180" s="197"/>
      <c r="Z180" s="197"/>
      <c r="AA180" s="197"/>
      <c r="AB180" s="197"/>
      <c r="AC180" s="197"/>
      <c r="AD180" s="197"/>
      <c r="AE180" s="197"/>
      <c r="AF180" s="197"/>
      <c r="AG180" s="197"/>
      <c r="AH180" s="197"/>
      <c r="AI180" s="197"/>
      <c r="AJ180" s="197"/>
    </row>
    <row r="181" spans="1:36" x14ac:dyDescent="0.15">
      <c r="A181" s="165"/>
      <c r="B181" s="197"/>
      <c r="C181" s="197"/>
      <c r="D181" s="197"/>
      <c r="E181" s="197"/>
      <c r="F181" s="197"/>
      <c r="G181" s="197"/>
      <c r="H181" s="197"/>
      <c r="I181" s="197"/>
      <c r="J181" s="197"/>
      <c r="K181" s="197"/>
      <c r="L181" s="197"/>
      <c r="M181" s="197"/>
      <c r="N181" s="197"/>
      <c r="O181" s="197"/>
      <c r="P181" s="197"/>
      <c r="Q181" s="197"/>
      <c r="R181" s="197"/>
      <c r="S181" s="197"/>
      <c r="T181" s="197"/>
      <c r="U181" s="197"/>
      <c r="V181" s="197"/>
      <c r="W181" s="197"/>
      <c r="X181" s="197"/>
      <c r="Y181" s="197"/>
      <c r="Z181" s="197"/>
      <c r="AA181" s="197"/>
      <c r="AB181" s="197"/>
      <c r="AC181" s="197"/>
      <c r="AD181" s="197"/>
      <c r="AE181" s="197"/>
      <c r="AF181" s="197"/>
      <c r="AG181" s="197"/>
      <c r="AH181" s="197"/>
      <c r="AI181" s="197"/>
      <c r="AJ181" s="197"/>
    </row>
    <row r="182" spans="1:36" x14ac:dyDescent="0.15">
      <c r="A182" s="165"/>
      <c r="B182" s="197"/>
      <c r="C182" s="197"/>
      <c r="D182" s="197"/>
      <c r="E182" s="197"/>
      <c r="F182" s="197"/>
      <c r="G182" s="197"/>
      <c r="H182" s="197"/>
      <c r="I182" s="197"/>
      <c r="J182" s="197"/>
      <c r="K182" s="197"/>
      <c r="L182" s="197"/>
      <c r="M182" s="197"/>
      <c r="N182" s="197"/>
      <c r="O182" s="197"/>
      <c r="P182" s="197"/>
      <c r="Q182" s="197"/>
      <c r="R182" s="197"/>
      <c r="S182" s="197"/>
      <c r="T182" s="197"/>
      <c r="U182" s="197"/>
      <c r="V182" s="197"/>
      <c r="W182" s="197"/>
      <c r="X182" s="197"/>
      <c r="Y182" s="197"/>
      <c r="Z182" s="197"/>
      <c r="AA182" s="197"/>
      <c r="AB182" s="197"/>
      <c r="AC182" s="197"/>
      <c r="AD182" s="197"/>
      <c r="AE182" s="197"/>
      <c r="AF182" s="197"/>
      <c r="AG182" s="197"/>
      <c r="AH182" s="197"/>
      <c r="AI182" s="197"/>
      <c r="AJ182" s="197"/>
    </row>
    <row r="183" spans="1:36" x14ac:dyDescent="0.15">
      <c r="A183" s="165"/>
      <c r="B183" s="197"/>
      <c r="C183" s="197"/>
      <c r="D183" s="197"/>
      <c r="E183" s="197"/>
      <c r="F183" s="197"/>
      <c r="G183" s="197"/>
      <c r="H183" s="197"/>
      <c r="I183" s="197"/>
      <c r="J183" s="197"/>
      <c r="K183" s="197"/>
      <c r="L183" s="197"/>
      <c r="M183" s="197"/>
      <c r="N183" s="197"/>
      <c r="O183" s="197"/>
      <c r="P183" s="197"/>
      <c r="Q183" s="197"/>
      <c r="R183" s="197"/>
      <c r="S183" s="197"/>
      <c r="T183" s="197"/>
      <c r="U183" s="197"/>
      <c r="V183" s="197"/>
      <c r="W183" s="197"/>
      <c r="X183" s="197"/>
      <c r="Y183" s="197"/>
      <c r="Z183" s="197"/>
      <c r="AA183" s="197"/>
      <c r="AB183" s="197"/>
      <c r="AC183" s="197"/>
      <c r="AD183" s="197"/>
      <c r="AE183" s="197"/>
      <c r="AF183" s="197"/>
      <c r="AG183" s="197"/>
      <c r="AH183" s="197"/>
      <c r="AI183" s="197"/>
      <c r="AJ183" s="197"/>
    </row>
    <row r="184" spans="1:36" x14ac:dyDescent="0.15">
      <c r="A184" s="165"/>
      <c r="B184" s="197"/>
      <c r="C184" s="197"/>
      <c r="D184" s="197"/>
      <c r="E184" s="197"/>
      <c r="F184" s="197"/>
      <c r="G184" s="197"/>
      <c r="H184" s="197"/>
      <c r="I184" s="197"/>
      <c r="J184" s="197"/>
      <c r="K184" s="197"/>
      <c r="L184" s="197"/>
      <c r="M184" s="197"/>
      <c r="N184" s="197"/>
      <c r="O184" s="197"/>
      <c r="P184" s="197"/>
      <c r="Q184" s="197"/>
      <c r="R184" s="197"/>
      <c r="S184" s="197"/>
      <c r="T184" s="197"/>
      <c r="U184" s="197"/>
      <c r="V184" s="197"/>
      <c r="W184" s="197"/>
      <c r="X184" s="197"/>
      <c r="Y184" s="197"/>
      <c r="Z184" s="197"/>
      <c r="AA184" s="197"/>
      <c r="AB184" s="197"/>
      <c r="AC184" s="197"/>
      <c r="AD184" s="197"/>
      <c r="AE184" s="197"/>
      <c r="AF184" s="197"/>
      <c r="AG184" s="197"/>
      <c r="AH184" s="197"/>
      <c r="AI184" s="197"/>
      <c r="AJ184" s="197"/>
    </row>
    <row r="185" spans="1:36" x14ac:dyDescent="0.15">
      <c r="A185" s="165"/>
      <c r="B185" s="197"/>
      <c r="C185" s="197"/>
      <c r="D185" s="197"/>
      <c r="E185" s="197"/>
      <c r="F185" s="197"/>
      <c r="G185" s="197"/>
      <c r="H185" s="197"/>
      <c r="I185" s="197"/>
      <c r="J185" s="197"/>
      <c r="K185" s="197"/>
      <c r="L185" s="197"/>
      <c r="M185" s="197"/>
      <c r="N185" s="197"/>
      <c r="O185" s="197"/>
      <c r="P185" s="197"/>
      <c r="Q185" s="197"/>
      <c r="R185" s="197"/>
      <c r="S185" s="197"/>
      <c r="T185" s="197"/>
      <c r="U185" s="197"/>
      <c r="V185" s="197"/>
      <c r="W185" s="197"/>
      <c r="X185" s="197"/>
      <c r="Y185" s="197"/>
      <c r="Z185" s="197"/>
      <c r="AA185" s="197"/>
      <c r="AB185" s="197"/>
      <c r="AC185" s="197"/>
      <c r="AD185" s="197"/>
      <c r="AE185" s="197"/>
      <c r="AF185" s="197"/>
      <c r="AG185" s="197"/>
      <c r="AH185" s="197"/>
      <c r="AI185" s="197"/>
      <c r="AJ185" s="197"/>
    </row>
    <row r="186" spans="1:36" x14ac:dyDescent="0.15">
      <c r="A186" s="165"/>
      <c r="B186" s="197"/>
      <c r="C186" s="197"/>
      <c r="D186" s="197"/>
      <c r="E186" s="197"/>
      <c r="F186" s="197"/>
      <c r="G186" s="197"/>
      <c r="H186" s="197"/>
      <c r="I186" s="197"/>
      <c r="J186" s="197"/>
      <c r="K186" s="197"/>
      <c r="L186" s="197"/>
      <c r="M186" s="197"/>
      <c r="N186" s="197"/>
      <c r="O186" s="197"/>
      <c r="P186" s="197"/>
      <c r="Q186" s="197"/>
      <c r="R186" s="197"/>
      <c r="S186" s="197"/>
      <c r="T186" s="197"/>
      <c r="U186" s="197"/>
      <c r="V186" s="197"/>
      <c r="W186" s="197"/>
      <c r="X186" s="197"/>
      <c r="Y186" s="197"/>
      <c r="Z186" s="197"/>
      <c r="AA186" s="197"/>
      <c r="AB186" s="197"/>
      <c r="AC186" s="197"/>
      <c r="AD186" s="197"/>
      <c r="AE186" s="197"/>
      <c r="AF186" s="197"/>
      <c r="AG186" s="197"/>
      <c r="AH186" s="197"/>
      <c r="AI186" s="197"/>
      <c r="AJ186" s="197"/>
    </row>
    <row r="187" spans="1:36" x14ac:dyDescent="0.15">
      <c r="A187" s="165"/>
      <c r="B187" s="197"/>
      <c r="C187" s="197"/>
      <c r="D187" s="197"/>
      <c r="E187" s="197"/>
      <c r="F187" s="197"/>
      <c r="G187" s="197"/>
      <c r="H187" s="197"/>
      <c r="I187" s="197"/>
      <c r="J187" s="197"/>
      <c r="K187" s="197"/>
      <c r="L187" s="197"/>
      <c r="M187" s="197"/>
      <c r="N187" s="197"/>
      <c r="O187" s="197"/>
      <c r="P187" s="197"/>
      <c r="Q187" s="197"/>
      <c r="R187" s="197"/>
      <c r="S187" s="197"/>
      <c r="T187" s="197"/>
      <c r="U187" s="197"/>
      <c r="V187" s="197"/>
      <c r="W187" s="197"/>
      <c r="X187" s="197"/>
      <c r="Y187" s="197"/>
      <c r="Z187" s="197"/>
      <c r="AA187" s="197"/>
      <c r="AB187" s="197"/>
      <c r="AC187" s="197"/>
      <c r="AD187" s="197"/>
      <c r="AE187" s="197"/>
      <c r="AF187" s="197"/>
      <c r="AG187" s="197"/>
      <c r="AH187" s="197"/>
      <c r="AI187" s="197"/>
      <c r="AJ187" s="197"/>
    </row>
    <row r="188" spans="1:36" x14ac:dyDescent="0.15">
      <c r="A188" s="165"/>
      <c r="B188" s="197"/>
      <c r="C188" s="197"/>
      <c r="D188" s="197"/>
      <c r="E188" s="197"/>
      <c r="F188" s="197"/>
      <c r="G188" s="197"/>
      <c r="H188" s="197"/>
      <c r="I188" s="197"/>
      <c r="J188" s="197"/>
      <c r="K188" s="197"/>
      <c r="L188" s="197"/>
      <c r="M188" s="197"/>
      <c r="N188" s="197"/>
      <c r="O188" s="197"/>
      <c r="P188" s="197"/>
      <c r="Q188" s="197"/>
      <c r="R188" s="197"/>
      <c r="S188" s="197"/>
      <c r="T188" s="197"/>
      <c r="U188" s="197"/>
      <c r="V188" s="197"/>
      <c r="W188" s="197"/>
      <c r="X188" s="197"/>
      <c r="Y188" s="197"/>
      <c r="Z188" s="197"/>
      <c r="AA188" s="197"/>
      <c r="AB188" s="197"/>
      <c r="AC188" s="197"/>
      <c r="AD188" s="197"/>
      <c r="AE188" s="197"/>
      <c r="AF188" s="197"/>
      <c r="AG188" s="197"/>
      <c r="AH188" s="197"/>
      <c r="AI188" s="197"/>
      <c r="AJ188" s="197"/>
    </row>
    <row r="189" spans="1:36" x14ac:dyDescent="0.15">
      <c r="A189" s="165"/>
      <c r="B189" s="197"/>
      <c r="C189" s="197"/>
      <c r="D189" s="197"/>
      <c r="E189" s="197"/>
      <c r="F189" s="197"/>
      <c r="G189" s="197"/>
      <c r="H189" s="197"/>
      <c r="I189" s="197"/>
      <c r="J189" s="197"/>
      <c r="K189" s="197"/>
      <c r="L189" s="197"/>
      <c r="M189" s="197"/>
      <c r="N189" s="197"/>
      <c r="O189" s="197"/>
      <c r="P189" s="197"/>
      <c r="Q189" s="197"/>
      <c r="R189" s="197"/>
      <c r="S189" s="197"/>
      <c r="T189" s="197"/>
      <c r="U189" s="197"/>
      <c r="V189" s="197"/>
      <c r="W189" s="197"/>
      <c r="X189" s="197"/>
      <c r="Y189" s="197"/>
      <c r="Z189" s="197"/>
      <c r="AA189" s="197"/>
      <c r="AB189" s="197"/>
      <c r="AC189" s="197"/>
      <c r="AD189" s="197"/>
      <c r="AE189" s="197"/>
      <c r="AF189" s="197"/>
      <c r="AG189" s="197"/>
      <c r="AH189" s="197"/>
      <c r="AI189" s="197"/>
      <c r="AJ189" s="197"/>
    </row>
    <row r="190" spans="1:36" x14ac:dyDescent="0.15">
      <c r="A190" s="165"/>
      <c r="B190" s="197"/>
      <c r="C190" s="197"/>
      <c r="D190" s="197"/>
      <c r="E190" s="197"/>
      <c r="F190" s="197"/>
      <c r="G190" s="197"/>
      <c r="H190" s="197"/>
      <c r="I190" s="197"/>
      <c r="J190" s="197"/>
      <c r="K190" s="197"/>
      <c r="L190" s="197"/>
      <c r="M190" s="197"/>
      <c r="N190" s="197"/>
      <c r="O190" s="197"/>
      <c r="P190" s="197"/>
      <c r="Q190" s="197"/>
      <c r="R190" s="197"/>
      <c r="S190" s="197"/>
      <c r="T190" s="197"/>
      <c r="U190" s="197"/>
      <c r="V190" s="197"/>
      <c r="W190" s="197"/>
      <c r="X190" s="197"/>
      <c r="Y190" s="197"/>
      <c r="Z190" s="197"/>
      <c r="AA190" s="197"/>
      <c r="AB190" s="197"/>
      <c r="AC190" s="197"/>
      <c r="AD190" s="197"/>
      <c r="AE190" s="197"/>
      <c r="AF190" s="197"/>
      <c r="AG190" s="197"/>
      <c r="AH190" s="197"/>
      <c r="AI190" s="197"/>
      <c r="AJ190" s="197"/>
    </row>
    <row r="191" spans="1:36" x14ac:dyDescent="0.15">
      <c r="A191" s="165"/>
      <c r="B191" s="197"/>
      <c r="C191" s="197"/>
      <c r="D191" s="197"/>
      <c r="E191" s="197"/>
      <c r="F191" s="197"/>
      <c r="G191" s="197"/>
      <c r="H191" s="197"/>
      <c r="I191" s="197"/>
      <c r="J191" s="197"/>
      <c r="K191" s="197"/>
      <c r="L191" s="197"/>
      <c r="M191" s="197"/>
      <c r="N191" s="197"/>
      <c r="O191" s="197"/>
      <c r="P191" s="197"/>
      <c r="Q191" s="197"/>
      <c r="R191" s="197"/>
      <c r="S191" s="197"/>
      <c r="T191" s="197"/>
      <c r="U191" s="197"/>
      <c r="V191" s="197"/>
      <c r="W191" s="197"/>
      <c r="X191" s="197"/>
      <c r="Y191" s="197"/>
      <c r="Z191" s="197"/>
      <c r="AA191" s="197"/>
      <c r="AB191" s="197"/>
      <c r="AC191" s="197"/>
      <c r="AD191" s="197"/>
      <c r="AE191" s="197"/>
      <c r="AF191" s="197"/>
      <c r="AG191" s="197"/>
      <c r="AH191" s="197"/>
      <c r="AI191" s="197"/>
      <c r="AJ191" s="197"/>
    </row>
    <row r="192" spans="1:36" x14ac:dyDescent="0.15">
      <c r="A192" s="165"/>
      <c r="B192" s="197"/>
      <c r="C192" s="197"/>
      <c r="D192" s="197"/>
      <c r="E192" s="197"/>
      <c r="F192" s="197"/>
      <c r="G192" s="197"/>
      <c r="H192" s="197"/>
      <c r="I192" s="197"/>
      <c r="J192" s="197"/>
      <c r="K192" s="197"/>
      <c r="L192" s="197"/>
      <c r="M192" s="197"/>
      <c r="N192" s="197"/>
      <c r="O192" s="197"/>
      <c r="P192" s="197"/>
      <c r="Q192" s="197"/>
      <c r="R192" s="197"/>
      <c r="S192" s="197"/>
      <c r="T192" s="197"/>
      <c r="U192" s="197"/>
      <c r="V192" s="197"/>
      <c r="W192" s="197"/>
      <c r="X192" s="197"/>
      <c r="Y192" s="197"/>
      <c r="Z192" s="197"/>
      <c r="AA192" s="197"/>
      <c r="AB192" s="197"/>
      <c r="AC192" s="197"/>
      <c r="AD192" s="197"/>
      <c r="AE192" s="197"/>
      <c r="AF192" s="197"/>
      <c r="AG192" s="197"/>
      <c r="AH192" s="197"/>
      <c r="AI192" s="197"/>
      <c r="AJ192" s="197"/>
    </row>
    <row r="193" spans="2:36" x14ac:dyDescent="0.15">
      <c r="B193" s="197"/>
      <c r="C193" s="199"/>
      <c r="D193" s="199"/>
      <c r="E193" s="199"/>
      <c r="F193" s="199"/>
      <c r="G193" s="199"/>
      <c r="H193" s="199"/>
      <c r="I193" s="199"/>
      <c r="J193" s="199"/>
      <c r="K193" s="199"/>
      <c r="L193" s="199"/>
      <c r="M193" s="199"/>
      <c r="N193" s="199"/>
      <c r="O193" s="199"/>
      <c r="P193" s="199"/>
      <c r="Q193" s="199"/>
      <c r="R193" s="199"/>
      <c r="S193" s="199"/>
      <c r="T193" s="199"/>
      <c r="U193" s="199"/>
      <c r="V193" s="199"/>
      <c r="W193" s="199"/>
      <c r="X193" s="199"/>
      <c r="Y193" s="199"/>
      <c r="Z193" s="199"/>
      <c r="AA193" s="199"/>
      <c r="AB193" s="199"/>
      <c r="AC193" s="199"/>
      <c r="AD193" s="199"/>
      <c r="AE193" s="199"/>
      <c r="AF193" s="199"/>
      <c r="AG193" s="199"/>
      <c r="AH193" s="199"/>
      <c r="AI193" s="199"/>
      <c r="AJ193" s="199"/>
    </row>
    <row r="194" spans="2:36" x14ac:dyDescent="0.15">
      <c r="B194" s="199"/>
      <c r="C194" s="199"/>
      <c r="D194" s="199"/>
      <c r="E194" s="199"/>
      <c r="F194" s="199"/>
      <c r="G194" s="199"/>
      <c r="H194" s="199"/>
      <c r="I194" s="199"/>
      <c r="J194" s="199"/>
      <c r="K194" s="199"/>
      <c r="L194" s="199"/>
      <c r="M194" s="199"/>
      <c r="N194" s="199"/>
      <c r="O194" s="199"/>
      <c r="P194" s="199"/>
      <c r="Q194" s="199"/>
      <c r="R194" s="199"/>
      <c r="S194" s="199"/>
      <c r="T194" s="199"/>
      <c r="U194" s="199"/>
      <c r="V194" s="199"/>
      <c r="W194" s="199"/>
      <c r="X194" s="199"/>
      <c r="Y194" s="199"/>
      <c r="Z194" s="199"/>
      <c r="AA194" s="199"/>
      <c r="AB194" s="199"/>
      <c r="AC194" s="199"/>
      <c r="AD194" s="199"/>
      <c r="AE194" s="199"/>
      <c r="AF194" s="199"/>
      <c r="AG194" s="199"/>
      <c r="AH194" s="199"/>
      <c r="AI194" s="199"/>
      <c r="AJ194" s="199"/>
    </row>
    <row r="195" spans="2:36" x14ac:dyDescent="0.15">
      <c r="B195" s="199"/>
    </row>
  </sheetData>
  <sheetProtection password="B2EA" sheet="1" formatCells="0"/>
  <mergeCells count="313">
    <mergeCell ref="T157:AM157"/>
    <mergeCell ref="T158:AM158"/>
    <mergeCell ref="D159:S159"/>
    <mergeCell ref="T159:AM160"/>
    <mergeCell ref="D160:S160"/>
    <mergeCell ref="T151:AM151"/>
    <mergeCell ref="D152:S152"/>
    <mergeCell ref="T152:AM152"/>
    <mergeCell ref="T153:AM153"/>
    <mergeCell ref="D154:S154"/>
    <mergeCell ref="T154:AM154"/>
    <mergeCell ref="T145:AM145"/>
    <mergeCell ref="T146:AM146"/>
    <mergeCell ref="D147:S147"/>
    <mergeCell ref="T147:AM147"/>
    <mergeCell ref="A148:AM148"/>
    <mergeCell ref="T150:AM150"/>
    <mergeCell ref="D141:S141"/>
    <mergeCell ref="T141:AM141"/>
    <mergeCell ref="T142:AM142"/>
    <mergeCell ref="T143:AM143"/>
    <mergeCell ref="D144:S144"/>
    <mergeCell ref="T144:AM144"/>
    <mergeCell ref="D139:S139"/>
    <mergeCell ref="T139:AM139"/>
    <mergeCell ref="D140:S140"/>
    <mergeCell ref="T140:AM140"/>
    <mergeCell ref="AG124:AM124"/>
    <mergeCell ref="T133:AM133"/>
    <mergeCell ref="T134:AM134"/>
    <mergeCell ref="D135:S135"/>
    <mergeCell ref="T135:AM135"/>
    <mergeCell ref="D136:S136"/>
    <mergeCell ref="T136:AM136"/>
    <mergeCell ref="A124:D124"/>
    <mergeCell ref="E124:I124"/>
    <mergeCell ref="J124:M124"/>
    <mergeCell ref="N124:U124"/>
    <mergeCell ref="V124:Y124"/>
    <mergeCell ref="Z124:AF124"/>
    <mergeCell ref="T137:AM137"/>
    <mergeCell ref="D138:S138"/>
    <mergeCell ref="T138:AM138"/>
    <mergeCell ref="J121:Y121"/>
    <mergeCell ref="Z121:AF121"/>
    <mergeCell ref="AG121:AM121"/>
    <mergeCell ref="E122:I122"/>
    <mergeCell ref="J122:Y122"/>
    <mergeCell ref="Z122:AF122"/>
    <mergeCell ref="AG122:AM122"/>
    <mergeCell ref="A119:D123"/>
    <mergeCell ref="E119:I119"/>
    <mergeCell ref="J119:Y119"/>
    <mergeCell ref="Z119:AF119"/>
    <mergeCell ref="AG119:AM119"/>
    <mergeCell ref="E120:I120"/>
    <mergeCell ref="J120:Y120"/>
    <mergeCell ref="Z120:AF120"/>
    <mergeCell ref="AG120:AM120"/>
    <mergeCell ref="E121:I121"/>
    <mergeCell ref="E123:I123"/>
    <mergeCell ref="J123:Y123"/>
    <mergeCell ref="Z123:AF123"/>
    <mergeCell ref="AG123:AM123"/>
    <mergeCell ref="Z112:AF112"/>
    <mergeCell ref="AG112:AM112"/>
    <mergeCell ref="AG115:AM115"/>
    <mergeCell ref="A118:D118"/>
    <mergeCell ref="E118:I118"/>
    <mergeCell ref="J118:Y118"/>
    <mergeCell ref="Z118:AF118"/>
    <mergeCell ref="AG118:AM118"/>
    <mergeCell ref="A115:D115"/>
    <mergeCell ref="E115:I115"/>
    <mergeCell ref="J115:M115"/>
    <mergeCell ref="N115:U115"/>
    <mergeCell ref="V115:Y115"/>
    <mergeCell ref="Z115:AF115"/>
    <mergeCell ref="A109:D109"/>
    <mergeCell ref="E109:I109"/>
    <mergeCell ref="J109:Y109"/>
    <mergeCell ref="Z109:AF109"/>
    <mergeCell ref="AG109:AM109"/>
    <mergeCell ref="A110:D114"/>
    <mergeCell ref="E110:I110"/>
    <mergeCell ref="J110:Y110"/>
    <mergeCell ref="Z110:AF110"/>
    <mergeCell ref="AG110:AM110"/>
    <mergeCell ref="E113:I113"/>
    <mergeCell ref="J113:Y113"/>
    <mergeCell ref="Z113:AF113"/>
    <mergeCell ref="AG113:AM113"/>
    <mergeCell ref="E114:I114"/>
    <mergeCell ref="J114:Y114"/>
    <mergeCell ref="Z114:AF114"/>
    <mergeCell ref="AG114:AM114"/>
    <mergeCell ref="E111:I111"/>
    <mergeCell ref="J111:Y111"/>
    <mergeCell ref="Z111:AF111"/>
    <mergeCell ref="AG111:AM111"/>
    <mergeCell ref="E112:I112"/>
    <mergeCell ref="J112:Y112"/>
    <mergeCell ref="J105:Y105"/>
    <mergeCell ref="Z105:AF105"/>
    <mergeCell ref="AG105:AM105"/>
    <mergeCell ref="A106:D106"/>
    <mergeCell ref="E106:I106"/>
    <mergeCell ref="J106:M106"/>
    <mergeCell ref="N106:U106"/>
    <mergeCell ref="V106:Y106"/>
    <mergeCell ref="Z106:AF106"/>
    <mergeCell ref="AG106:AM106"/>
    <mergeCell ref="A103:D105"/>
    <mergeCell ref="E103:I103"/>
    <mergeCell ref="J103:Y103"/>
    <mergeCell ref="Z103:AF103"/>
    <mergeCell ref="AG103:AM103"/>
    <mergeCell ref="E104:I104"/>
    <mergeCell ref="J104:Y104"/>
    <mergeCell ref="Z104:AF104"/>
    <mergeCell ref="AG104:AM104"/>
    <mergeCell ref="E105:I105"/>
    <mergeCell ref="E101:I101"/>
    <mergeCell ref="J101:Y101"/>
    <mergeCell ref="Z101:AF101"/>
    <mergeCell ref="AG101:AM101"/>
    <mergeCell ref="E102:I102"/>
    <mergeCell ref="J102:Y102"/>
    <mergeCell ref="Z102:AF102"/>
    <mergeCell ref="AG102:AM102"/>
    <mergeCell ref="E99:I99"/>
    <mergeCell ref="J99:Y99"/>
    <mergeCell ref="Z99:AF99"/>
    <mergeCell ref="AG99:AM99"/>
    <mergeCell ref="E100:I100"/>
    <mergeCell ref="J100:Y100"/>
    <mergeCell ref="Z100:AF100"/>
    <mergeCell ref="AG100:AM100"/>
    <mergeCell ref="E97:I97"/>
    <mergeCell ref="J97:Y97"/>
    <mergeCell ref="Z97:AF97"/>
    <mergeCell ref="AG97:AM97"/>
    <mergeCell ref="E98:I98"/>
    <mergeCell ref="J98:Y98"/>
    <mergeCell ref="Z98:AF98"/>
    <mergeCell ref="AG98:AM98"/>
    <mergeCell ref="E95:I95"/>
    <mergeCell ref="J95:Y95"/>
    <mergeCell ref="Z95:AF95"/>
    <mergeCell ref="AG95:AM95"/>
    <mergeCell ref="E96:I96"/>
    <mergeCell ref="J96:Y96"/>
    <mergeCell ref="Z96:AF96"/>
    <mergeCell ref="AG96:AM96"/>
    <mergeCell ref="AG88:AM88"/>
    <mergeCell ref="E93:I93"/>
    <mergeCell ref="J93:Y93"/>
    <mergeCell ref="Z93:AF93"/>
    <mergeCell ref="AG93:AM93"/>
    <mergeCell ref="E94:I94"/>
    <mergeCell ref="J94:Y94"/>
    <mergeCell ref="Z94:AF94"/>
    <mergeCell ref="AG94:AM94"/>
    <mergeCell ref="E91:I91"/>
    <mergeCell ref="J91:Y91"/>
    <mergeCell ref="Z91:AF91"/>
    <mergeCell ref="AG91:AM91"/>
    <mergeCell ref="E92:I92"/>
    <mergeCell ref="J92:Y92"/>
    <mergeCell ref="Z92:AF92"/>
    <mergeCell ref="AG92:AM92"/>
    <mergeCell ref="A85:D102"/>
    <mergeCell ref="E85:I85"/>
    <mergeCell ref="J85:Y85"/>
    <mergeCell ref="Z85:AF85"/>
    <mergeCell ref="AG85:AM85"/>
    <mergeCell ref="E86:I86"/>
    <mergeCell ref="J86:Y86"/>
    <mergeCell ref="Z86:AF86"/>
    <mergeCell ref="AG86:AM86"/>
    <mergeCell ref="E87:I87"/>
    <mergeCell ref="E89:I89"/>
    <mergeCell ref="J89:Y89"/>
    <mergeCell ref="Z89:AF89"/>
    <mergeCell ref="AG89:AM89"/>
    <mergeCell ref="E90:I90"/>
    <mergeCell ref="J90:Y90"/>
    <mergeCell ref="Z90:AF90"/>
    <mergeCell ref="AG90:AM90"/>
    <mergeCell ref="J87:Y87"/>
    <mergeCell ref="Z87:AF87"/>
    <mergeCell ref="AG87:AM87"/>
    <mergeCell ref="E88:I88"/>
    <mergeCell ref="J88:Y88"/>
    <mergeCell ref="Z88:AF88"/>
    <mergeCell ref="C79:E79"/>
    <mergeCell ref="F79:T79"/>
    <mergeCell ref="U79:W79"/>
    <mergeCell ref="X79:AM79"/>
    <mergeCell ref="B80:AM80"/>
    <mergeCell ref="A84:D84"/>
    <mergeCell ref="E84:I84"/>
    <mergeCell ref="J84:Y84"/>
    <mergeCell ref="Z84:AF84"/>
    <mergeCell ref="AG84:AM84"/>
    <mergeCell ref="C77:E77"/>
    <mergeCell ref="F77:T77"/>
    <mergeCell ref="U77:W77"/>
    <mergeCell ref="X77:AM77"/>
    <mergeCell ref="C78:AE78"/>
    <mergeCell ref="AF78:AM78"/>
    <mergeCell ref="C73:V73"/>
    <mergeCell ref="X73:AM73"/>
    <mergeCell ref="B75:AE75"/>
    <mergeCell ref="AF75:AM75"/>
    <mergeCell ref="C76:AE76"/>
    <mergeCell ref="AF76:AM76"/>
    <mergeCell ref="C65:AE65"/>
    <mergeCell ref="AF65:AM65"/>
    <mergeCell ref="C66:AE66"/>
    <mergeCell ref="AF66:AM66"/>
    <mergeCell ref="B68:AM68"/>
    <mergeCell ref="A70:AM70"/>
    <mergeCell ref="B60:AM60"/>
    <mergeCell ref="B62:AE62"/>
    <mergeCell ref="AF62:AM62"/>
    <mergeCell ref="C63:AE63"/>
    <mergeCell ref="AF63:AM63"/>
    <mergeCell ref="C64:AE64"/>
    <mergeCell ref="AF64:AM64"/>
    <mergeCell ref="A54:AM54"/>
    <mergeCell ref="C57:V57"/>
    <mergeCell ref="W57:AB57"/>
    <mergeCell ref="AC57:AM57"/>
    <mergeCell ref="C59:V59"/>
    <mergeCell ref="W59:AB59"/>
    <mergeCell ref="AC59:AM59"/>
    <mergeCell ref="C48:AE48"/>
    <mergeCell ref="AF48:AG48"/>
    <mergeCell ref="AF49:AM49"/>
    <mergeCell ref="C50:AE50"/>
    <mergeCell ref="AF50:AM50"/>
    <mergeCell ref="B52:AM52"/>
    <mergeCell ref="C44:AE44"/>
    <mergeCell ref="AF44:AM44"/>
    <mergeCell ref="AF45:AM45"/>
    <mergeCell ref="C46:AE46"/>
    <mergeCell ref="AF46:AM46"/>
    <mergeCell ref="AF47:AM47"/>
    <mergeCell ref="C41:AE41"/>
    <mergeCell ref="AF41:AM41"/>
    <mergeCell ref="AD42:AE42"/>
    <mergeCell ref="AF42:AG42"/>
    <mergeCell ref="D43:Y43"/>
    <mergeCell ref="AD43:AE43"/>
    <mergeCell ref="AF43:AG43"/>
    <mergeCell ref="C37:AE37"/>
    <mergeCell ref="AF37:AM37"/>
    <mergeCell ref="AF38:AM38"/>
    <mergeCell ref="C39:AE39"/>
    <mergeCell ref="AF39:AG39"/>
    <mergeCell ref="C40:AE40"/>
    <mergeCell ref="AF40:AM40"/>
    <mergeCell ref="B31:AM31"/>
    <mergeCell ref="B32:AM32"/>
    <mergeCell ref="C34:AE34"/>
    <mergeCell ref="AF34:AM34"/>
    <mergeCell ref="AF35:AM35"/>
    <mergeCell ref="C36:AE36"/>
    <mergeCell ref="AF36:AG36"/>
    <mergeCell ref="C25:V25"/>
    <mergeCell ref="C27:V27"/>
    <mergeCell ref="X27:AM27"/>
    <mergeCell ref="C28:V28"/>
    <mergeCell ref="X28:AM28"/>
    <mergeCell ref="C30:V30"/>
    <mergeCell ref="D18:AM18"/>
    <mergeCell ref="D19:AM19"/>
    <mergeCell ref="D20:AM20"/>
    <mergeCell ref="D21:AM21"/>
    <mergeCell ref="C24:V24"/>
    <mergeCell ref="X24:AM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44:AM44">
    <cfRule type="expression" dxfId="107" priority="3">
      <formula>$C$44&lt;&gt;""</formula>
    </cfRule>
  </conditionalFormatting>
  <conditionalFormatting sqref="AF40:AM40">
    <cfRule type="expression" dxfId="106" priority="2">
      <formula>$C$40&lt;&gt;""</formula>
    </cfRule>
  </conditionalFormatting>
  <dataValidations count="1">
    <dataValidation imeMode="halfAlpha" allowBlank="1" showInputMessage="1" showErrorMessage="1" sqref="S53:X53 AM33 AM36 S33:X33 AM39 AM69 J51:N51 AD53:AH53 AC51:AL51 AM53 J53:N53 AH36:AJ36 J33:N33 S69:X69 AC33:AH33 AC45:AE45 AM42:AM43 S74:X74 J74:N74 AC74:AH74 AH39:AJ39 AM48 AH42:AJ43 J45:N45 AM74 AD69:AH69 S51:X51 S45:X45 AM61 S61:X61 J61:N61 AC61:AH61 J67:N67 AC67:AL67 S67:X67 J69:N69 AH48:AJ48 AC49:AE49 J49:N49 S49:X49"/>
  </dataValidations>
  <printOptions horizontalCentered="1"/>
  <pageMargins left="0.55118110236220474" right="0.55118110236220474" top="0.43307086614173229" bottom="0.43307086614173229" header="0.31496062992125984" footer="0.15748031496062992"/>
  <pageSetup paperSize="9" scale="98" orientation="portrait" r:id="rId1"/>
  <headerFooter alignWithMargins="0">
    <oddFooter xml:space="preserve">&amp;C&amp;P / &amp;N </oddFooter>
  </headerFooter>
  <rowBreaks count="2" manualBreakCount="2">
    <brk id="52" max="39" man="1"/>
    <brk id="107"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D2F448EE-4CEC-4D63-B017-4F7089F09994}">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計算用!$A$2:$A$36</xm:f>
          </x14:formula1>
          <xm:sqref>L5</xm:sqref>
        </x14:dataValidation>
        <x14:dataValidation type="list" allowBlank="1" showInputMessage="1" showErrorMessage="1">
          <x14:formula1>
            <xm:f>計算用!$A$41:$A$42</xm:f>
          </x14:formula1>
          <xm:sqref>B73 I10:I12 B24:B25 W27:W28 W24 B17:B21 B57 B59 W73 B27:B28 B30</xm:sqref>
        </x14:dataValidation>
        <x14:dataValidation type="list" allowBlank="1" showInputMessage="1" showErrorMessage="1">
          <x14:formula1>
            <xm:f>計算用!$B$41:$B$42</xm:f>
          </x14:formula1>
          <xm:sqref>AF35:AM35 AF38:AM38 AF46:AM47 AF40:AM40 AF44:AM44 AF63:AM64 AF50:AM50</xm:sqref>
        </x14:dataValidation>
        <x14:dataValidation type="list" allowBlank="1" showInputMessage="1" showErrorMessage="1">
          <x14:formula1>
            <xm:f>計算用!$C$41:$C$42</xm:f>
          </x14:formula1>
          <xm:sqref>AF65:AM66 AF78:AM78 AF76:AM76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P195"/>
  <sheetViews>
    <sheetView view="pageBreakPreview" zoomScale="120" zoomScaleNormal="120" zoomScaleSheetLayoutView="120" workbookViewId="0">
      <selection activeCell="L4" sqref="L4:AF4"/>
    </sheetView>
  </sheetViews>
  <sheetFormatPr defaultColWidth="2.25" defaultRowHeight="13.5" x14ac:dyDescent="0.15"/>
  <cols>
    <col min="1" max="1" width="2.25" style="84" customWidth="1"/>
    <col min="2" max="37" width="2.25" style="84"/>
    <col min="38" max="38" width="3.125" style="84" bestFit="1" customWidth="1"/>
    <col min="39" max="40" width="2.25" style="84"/>
    <col min="41" max="41" width="16.375" style="84" hidden="1" customWidth="1"/>
    <col min="42" max="42" width="18.375" style="84" hidden="1" customWidth="1"/>
    <col min="43" max="16384" width="2.25" style="84"/>
  </cols>
  <sheetData>
    <row r="1" spans="1:42" ht="11.25" customHeight="1" thickTop="1" thickBot="1" x14ac:dyDescent="0.2">
      <c r="A1" s="83" t="s">
        <v>102</v>
      </c>
      <c r="J1" s="304" t="s">
        <v>289</v>
      </c>
      <c r="K1" s="280"/>
      <c r="L1" s="295"/>
      <c r="M1" s="295"/>
      <c r="N1" s="295"/>
      <c r="O1" s="295"/>
      <c r="P1" s="301"/>
      <c r="Q1" s="301"/>
      <c r="R1" s="301"/>
      <c r="S1" s="301"/>
      <c r="T1" s="301"/>
      <c r="U1" s="175"/>
      <c r="V1" s="150"/>
      <c r="W1" s="150"/>
      <c r="X1" s="150"/>
      <c r="Y1" s="150"/>
      <c r="Z1" s="150"/>
      <c r="AA1" s="150"/>
      <c r="AB1" s="150"/>
      <c r="AC1" s="150"/>
      <c r="AD1" s="150"/>
      <c r="AE1" s="150"/>
      <c r="AF1" s="279"/>
      <c r="AG1" s="494" t="s">
        <v>262</v>
      </c>
      <c r="AH1" s="495"/>
      <c r="AI1" s="495"/>
      <c r="AJ1" s="495"/>
      <c r="AK1" s="492" t="str">
        <f ca="1">RIGHT(CELL("filename",A1),LEN(CELL("filename",A1))-FIND("票", CELL("filename",A1)))</f>
        <v>6</v>
      </c>
      <c r="AL1" s="492"/>
      <c r="AM1" s="493"/>
    </row>
    <row r="2" spans="1:42" ht="3" customHeight="1" thickTop="1" x14ac:dyDescent="0.15">
      <c r="U2" s="278"/>
    </row>
    <row r="3" spans="1:42" s="85" customFormat="1" ht="12" customHeight="1" x14ac:dyDescent="0.15">
      <c r="A3" s="694" t="s">
        <v>41</v>
      </c>
      <c r="B3" s="542" t="s">
        <v>0</v>
      </c>
      <c r="C3" s="543"/>
      <c r="D3" s="543"/>
      <c r="E3" s="543"/>
      <c r="F3" s="543"/>
      <c r="G3" s="543"/>
      <c r="H3" s="543"/>
      <c r="I3" s="543"/>
      <c r="J3" s="543"/>
      <c r="K3" s="544"/>
      <c r="L3" s="673"/>
      <c r="M3" s="674"/>
      <c r="N3" s="674"/>
      <c r="O3" s="674"/>
      <c r="P3" s="674"/>
      <c r="Q3" s="674"/>
      <c r="R3" s="674"/>
      <c r="S3" s="674"/>
      <c r="T3" s="674"/>
      <c r="U3" s="674"/>
      <c r="V3" s="674"/>
      <c r="W3" s="674"/>
      <c r="X3" s="674"/>
      <c r="Y3" s="674"/>
      <c r="Z3" s="674"/>
      <c r="AA3" s="674"/>
      <c r="AB3" s="674"/>
      <c r="AC3" s="674"/>
      <c r="AD3" s="674"/>
      <c r="AE3" s="674"/>
      <c r="AF3" s="675"/>
      <c r="AG3" s="524" t="s">
        <v>74</v>
      </c>
      <c r="AH3" s="525"/>
      <c r="AI3" s="525"/>
      <c r="AJ3" s="525"/>
      <c r="AK3" s="525"/>
      <c r="AL3" s="525"/>
      <c r="AM3" s="526"/>
      <c r="AO3" s="84"/>
    </row>
    <row r="4" spans="1:42" s="85" customFormat="1" ht="20.25" customHeight="1" x14ac:dyDescent="0.15">
      <c r="A4" s="695"/>
      <c r="B4" s="539" t="s">
        <v>39</v>
      </c>
      <c r="C4" s="540"/>
      <c r="D4" s="540"/>
      <c r="E4" s="540"/>
      <c r="F4" s="540"/>
      <c r="G4" s="540"/>
      <c r="H4" s="540"/>
      <c r="I4" s="540"/>
      <c r="J4" s="540"/>
      <c r="K4" s="541"/>
      <c r="L4" s="690"/>
      <c r="M4" s="691"/>
      <c r="N4" s="691"/>
      <c r="O4" s="691"/>
      <c r="P4" s="691"/>
      <c r="Q4" s="691"/>
      <c r="R4" s="691"/>
      <c r="S4" s="691"/>
      <c r="T4" s="691"/>
      <c r="U4" s="691"/>
      <c r="V4" s="691"/>
      <c r="W4" s="691"/>
      <c r="X4" s="691"/>
      <c r="Y4" s="691"/>
      <c r="Z4" s="691"/>
      <c r="AA4" s="691"/>
      <c r="AB4" s="691"/>
      <c r="AC4" s="691"/>
      <c r="AD4" s="691"/>
      <c r="AE4" s="691"/>
      <c r="AF4" s="692"/>
      <c r="AG4" s="527"/>
      <c r="AH4" s="528"/>
      <c r="AI4" s="528"/>
      <c r="AJ4" s="528"/>
      <c r="AK4" s="528"/>
      <c r="AL4" s="528"/>
      <c r="AM4" s="529"/>
    </row>
    <row r="5" spans="1:42" s="85" customFormat="1" ht="27.75" customHeight="1" x14ac:dyDescent="0.15">
      <c r="A5" s="695"/>
      <c r="B5" s="536" t="s">
        <v>257</v>
      </c>
      <c r="C5" s="537"/>
      <c r="D5" s="537"/>
      <c r="E5" s="537"/>
      <c r="F5" s="537"/>
      <c r="G5" s="537"/>
      <c r="H5" s="537"/>
      <c r="I5" s="537"/>
      <c r="J5" s="537"/>
      <c r="K5" s="538"/>
      <c r="L5" s="530"/>
      <c r="M5" s="531"/>
      <c r="N5" s="531"/>
      <c r="O5" s="531"/>
      <c r="P5" s="531"/>
      <c r="Q5" s="531"/>
      <c r="R5" s="531"/>
      <c r="S5" s="531"/>
      <c r="T5" s="531"/>
      <c r="U5" s="531"/>
      <c r="V5" s="531"/>
      <c r="W5" s="531"/>
      <c r="X5" s="531"/>
      <c r="Y5" s="531"/>
      <c r="Z5" s="531"/>
      <c r="AA5" s="531"/>
      <c r="AB5" s="532"/>
      <c r="AC5" s="533" t="s">
        <v>75</v>
      </c>
      <c r="AD5" s="534"/>
      <c r="AE5" s="534"/>
      <c r="AF5" s="535"/>
      <c r="AG5" s="546"/>
      <c r="AH5" s="547"/>
      <c r="AI5" s="86" t="s">
        <v>76</v>
      </c>
      <c r="AJ5" s="677" t="str">
        <f>IF(OR(AP5=2,AP5=4,AP5=5,AP5=""),"※定員は短期入所系、入所施設・居住系のみ記載",IF(OR(AG5=0,AG5=""),"※定員を入力してください。","※定員は短期入所系、入所施設・居住系のみ記載"))</f>
        <v>※定員は短期入所系、入所施設・居住系のみ記載</v>
      </c>
      <c r="AK5" s="678"/>
      <c r="AL5" s="678"/>
      <c r="AM5" s="679"/>
      <c r="AO5" s="87" t="s">
        <v>112</v>
      </c>
      <c r="AP5" s="87" t="str">
        <f>IFERROR(VLOOKUP(L5,計算用!$A$2:$F$36,6,FALSE),"")</f>
        <v/>
      </c>
    </row>
    <row r="6" spans="1:42" s="85" customFormat="1" ht="13.5" customHeight="1" x14ac:dyDescent="0.15">
      <c r="A6" s="695"/>
      <c r="B6" s="683" t="s">
        <v>77</v>
      </c>
      <c r="C6" s="684"/>
      <c r="D6" s="684"/>
      <c r="E6" s="684"/>
      <c r="F6" s="684"/>
      <c r="G6" s="684"/>
      <c r="H6" s="684"/>
      <c r="I6" s="684"/>
      <c r="J6" s="684"/>
      <c r="K6" s="685"/>
      <c r="L6" s="88" t="s">
        <v>6</v>
      </c>
      <c r="M6" s="88"/>
      <c r="N6" s="88"/>
      <c r="O6" s="88"/>
      <c r="P6" s="89"/>
      <c r="Q6" s="445"/>
      <c r="R6" s="445"/>
      <c r="S6" s="88" t="s">
        <v>7</v>
      </c>
      <c r="T6" s="689"/>
      <c r="U6" s="689"/>
      <c r="V6" s="689"/>
      <c r="W6" s="88" t="s">
        <v>8</v>
      </c>
      <c r="X6" s="88"/>
      <c r="Y6" s="88"/>
      <c r="Z6" s="88"/>
      <c r="AA6" s="88"/>
      <c r="AB6" s="88"/>
      <c r="AC6" s="90"/>
      <c r="AD6" s="88"/>
      <c r="AE6" s="88"/>
      <c r="AF6" s="88"/>
      <c r="AG6" s="88"/>
      <c r="AH6" s="88"/>
      <c r="AI6" s="88"/>
      <c r="AJ6" s="88"/>
      <c r="AK6" s="88"/>
      <c r="AL6" s="88"/>
      <c r="AM6" s="91"/>
    </row>
    <row r="7" spans="1:42" s="85" customFormat="1" ht="20.25" customHeight="1" x14ac:dyDescent="0.15">
      <c r="A7" s="695"/>
      <c r="B7" s="686"/>
      <c r="C7" s="687"/>
      <c r="D7" s="687"/>
      <c r="E7" s="687"/>
      <c r="F7" s="687"/>
      <c r="G7" s="687"/>
      <c r="H7" s="687"/>
      <c r="I7" s="687"/>
      <c r="J7" s="687"/>
      <c r="K7" s="688"/>
      <c r="L7" s="449"/>
      <c r="M7" s="450"/>
      <c r="N7" s="450"/>
      <c r="O7" s="450"/>
      <c r="P7" s="450"/>
      <c r="Q7" s="450"/>
      <c r="R7" s="450"/>
      <c r="S7" s="450"/>
      <c r="T7" s="450"/>
      <c r="U7" s="450"/>
      <c r="V7" s="450"/>
      <c r="W7" s="450"/>
      <c r="X7" s="450"/>
      <c r="Y7" s="450"/>
      <c r="Z7" s="450"/>
      <c r="AA7" s="450"/>
      <c r="AB7" s="450"/>
      <c r="AC7" s="450"/>
      <c r="AD7" s="450"/>
      <c r="AE7" s="450"/>
      <c r="AF7" s="450"/>
      <c r="AG7" s="450"/>
      <c r="AH7" s="450"/>
      <c r="AI7" s="450"/>
      <c r="AJ7" s="450"/>
      <c r="AK7" s="450"/>
      <c r="AL7" s="450"/>
      <c r="AM7" s="451"/>
    </row>
    <row r="8" spans="1:42" s="85" customFormat="1" ht="20.25" customHeight="1" x14ac:dyDescent="0.15">
      <c r="A8" s="695"/>
      <c r="B8" s="545" t="s">
        <v>9</v>
      </c>
      <c r="C8" s="537"/>
      <c r="D8" s="537"/>
      <c r="E8" s="537"/>
      <c r="F8" s="537"/>
      <c r="G8" s="537"/>
      <c r="H8" s="537"/>
      <c r="I8" s="537"/>
      <c r="J8" s="537"/>
      <c r="K8" s="538"/>
      <c r="L8" s="545" t="s">
        <v>10</v>
      </c>
      <c r="M8" s="537"/>
      <c r="N8" s="537"/>
      <c r="O8" s="537"/>
      <c r="P8" s="537"/>
      <c r="Q8" s="537"/>
      <c r="R8" s="538"/>
      <c r="S8" s="452"/>
      <c r="T8" s="453"/>
      <c r="U8" s="453"/>
      <c r="V8" s="453"/>
      <c r="W8" s="453"/>
      <c r="X8" s="453"/>
      <c r="Y8" s="454"/>
      <c r="Z8" s="545" t="s">
        <v>68</v>
      </c>
      <c r="AA8" s="537"/>
      <c r="AB8" s="538"/>
      <c r="AC8" s="680"/>
      <c r="AD8" s="681"/>
      <c r="AE8" s="681"/>
      <c r="AF8" s="681"/>
      <c r="AG8" s="681"/>
      <c r="AH8" s="681"/>
      <c r="AI8" s="681"/>
      <c r="AJ8" s="681"/>
      <c r="AK8" s="681"/>
      <c r="AL8" s="681"/>
      <c r="AM8" s="682"/>
    </row>
    <row r="9" spans="1:42" s="85" customFormat="1" ht="20.25" customHeight="1" x14ac:dyDescent="0.15">
      <c r="A9" s="696"/>
      <c r="B9" s="545" t="s">
        <v>40</v>
      </c>
      <c r="C9" s="537"/>
      <c r="D9" s="537"/>
      <c r="E9" s="537"/>
      <c r="F9" s="537"/>
      <c r="G9" s="537"/>
      <c r="H9" s="537"/>
      <c r="I9" s="537"/>
      <c r="J9" s="537"/>
      <c r="K9" s="538"/>
      <c r="L9" s="452"/>
      <c r="M9" s="453"/>
      <c r="N9" s="453"/>
      <c r="O9" s="453"/>
      <c r="P9" s="453"/>
      <c r="Q9" s="453"/>
      <c r="R9" s="453"/>
      <c r="S9" s="453"/>
      <c r="T9" s="453"/>
      <c r="U9" s="453"/>
      <c r="V9" s="453"/>
      <c r="W9" s="453"/>
      <c r="X9" s="453"/>
      <c r="Y9" s="453"/>
      <c r="Z9" s="453"/>
      <c r="AA9" s="453"/>
      <c r="AB9" s="453"/>
      <c r="AC9" s="453"/>
      <c r="AD9" s="453"/>
      <c r="AE9" s="453"/>
      <c r="AF9" s="453"/>
      <c r="AG9" s="453"/>
      <c r="AH9" s="453"/>
      <c r="AI9" s="453"/>
      <c r="AJ9" s="453"/>
      <c r="AK9" s="453"/>
      <c r="AL9" s="453"/>
      <c r="AM9" s="454"/>
      <c r="AO9" s="87" t="s">
        <v>113</v>
      </c>
    </row>
    <row r="10" spans="1:42" s="85" customFormat="1" ht="15.75" customHeight="1" x14ac:dyDescent="0.15">
      <c r="A10" s="697" t="s">
        <v>108</v>
      </c>
      <c r="B10" s="698"/>
      <c r="C10" s="698"/>
      <c r="D10" s="698"/>
      <c r="E10" s="698"/>
      <c r="F10" s="698"/>
      <c r="G10" s="698"/>
      <c r="H10" s="699"/>
      <c r="I10" s="200"/>
      <c r="J10" s="676" t="s">
        <v>166</v>
      </c>
      <c r="K10" s="676"/>
      <c r="L10" s="676"/>
      <c r="M10" s="676"/>
      <c r="N10" s="676"/>
      <c r="O10" s="676"/>
      <c r="P10" s="676"/>
      <c r="Q10" s="676"/>
      <c r="R10" s="676"/>
      <c r="S10" s="676"/>
      <c r="T10" s="676"/>
      <c r="U10" s="676"/>
      <c r="V10" s="676"/>
      <c r="W10" s="676"/>
      <c r="X10" s="676"/>
      <c r="Y10" s="676"/>
      <c r="Z10" s="676"/>
      <c r="AA10" s="676"/>
      <c r="AB10" s="676"/>
      <c r="AC10" s="676"/>
      <c r="AD10" s="676"/>
      <c r="AE10" s="676"/>
      <c r="AF10" s="676"/>
      <c r="AG10" s="676"/>
      <c r="AH10" s="676"/>
      <c r="AI10" s="676"/>
      <c r="AJ10" s="676"/>
      <c r="AK10" s="676"/>
      <c r="AL10" s="676"/>
      <c r="AM10" s="676"/>
      <c r="AO10" s="87" t="str">
        <f>IF(I10="〇","",IF(AND(B17="",B18="",B19="",B20="",B21=""),"","（１）の対象区分が選択されていますが事業区分で（１）を選択していません。"))</f>
        <v/>
      </c>
    </row>
    <row r="11" spans="1:42" s="85" customFormat="1" ht="15.75" customHeight="1" x14ac:dyDescent="0.15">
      <c r="A11" s="700"/>
      <c r="B11" s="701"/>
      <c r="C11" s="701"/>
      <c r="D11" s="701"/>
      <c r="E11" s="701"/>
      <c r="F11" s="701"/>
      <c r="G11" s="701"/>
      <c r="H11" s="702"/>
      <c r="I11" s="200"/>
      <c r="J11" s="676" t="s">
        <v>99</v>
      </c>
      <c r="K11" s="676"/>
      <c r="L11" s="676"/>
      <c r="M11" s="676"/>
      <c r="N11" s="676"/>
      <c r="O11" s="676"/>
      <c r="P11" s="676"/>
      <c r="Q11" s="676"/>
      <c r="R11" s="676"/>
      <c r="S11" s="676"/>
      <c r="T11" s="676"/>
      <c r="U11" s="676"/>
      <c r="V11" s="676"/>
      <c r="W11" s="676"/>
      <c r="X11" s="676"/>
      <c r="Y11" s="676"/>
      <c r="Z11" s="676"/>
      <c r="AA11" s="676"/>
      <c r="AB11" s="676"/>
      <c r="AC11" s="676"/>
      <c r="AD11" s="676"/>
      <c r="AE11" s="676"/>
      <c r="AF11" s="676"/>
      <c r="AG11" s="676"/>
      <c r="AH11" s="676"/>
      <c r="AI11" s="676"/>
      <c r="AJ11" s="676"/>
      <c r="AK11" s="676"/>
      <c r="AL11" s="676"/>
      <c r="AM11" s="676"/>
      <c r="AO11" s="87" t="str">
        <f>IF(I11="〇","",IF(AND(AF63&lt;&gt;"はい",AF64&lt;&gt;"はい"),"","（２）の確認事項が選択されていますが事業区分で（２）を選択していません。"))</f>
        <v/>
      </c>
    </row>
    <row r="12" spans="1:42" s="85" customFormat="1" ht="15.75" customHeight="1" x14ac:dyDescent="0.15">
      <c r="A12" s="703"/>
      <c r="B12" s="704"/>
      <c r="C12" s="704"/>
      <c r="D12" s="704"/>
      <c r="E12" s="704"/>
      <c r="F12" s="704"/>
      <c r="G12" s="704"/>
      <c r="H12" s="705"/>
      <c r="I12" s="200"/>
      <c r="J12" s="676" t="s">
        <v>100</v>
      </c>
      <c r="K12" s="676"/>
      <c r="L12" s="676"/>
      <c r="M12" s="676"/>
      <c r="N12" s="676"/>
      <c r="O12" s="676"/>
      <c r="P12" s="676"/>
      <c r="Q12" s="676"/>
      <c r="R12" s="676"/>
      <c r="S12" s="676"/>
      <c r="T12" s="676"/>
      <c r="U12" s="676"/>
      <c r="V12" s="676"/>
      <c r="W12" s="676"/>
      <c r="X12" s="676"/>
      <c r="Y12" s="676"/>
      <c r="Z12" s="676"/>
      <c r="AA12" s="676"/>
      <c r="AB12" s="676"/>
      <c r="AC12" s="676"/>
      <c r="AD12" s="676"/>
      <c r="AE12" s="676"/>
      <c r="AF12" s="676"/>
      <c r="AG12" s="676"/>
      <c r="AH12" s="676"/>
      <c r="AI12" s="676"/>
      <c r="AJ12" s="676"/>
      <c r="AK12" s="676"/>
      <c r="AL12" s="676"/>
      <c r="AM12" s="676"/>
    </row>
    <row r="13" spans="1:42" s="85" customFormat="1" ht="10.5" customHeight="1" x14ac:dyDescent="0.15">
      <c r="A13" s="92" t="s">
        <v>204</v>
      </c>
      <c r="B13" s="293"/>
      <c r="C13" s="293"/>
      <c r="D13" s="293"/>
      <c r="E13" s="293"/>
      <c r="F13" s="293"/>
      <c r="G13" s="293"/>
      <c r="H13" s="293"/>
      <c r="I13" s="293"/>
      <c r="J13" s="94"/>
      <c r="K13" s="94"/>
      <c r="L13" s="94"/>
      <c r="M13" s="94"/>
      <c r="N13" s="94"/>
      <c r="O13" s="94"/>
      <c r="P13" s="94"/>
      <c r="Q13" s="94"/>
      <c r="R13" s="94"/>
      <c r="S13" s="94"/>
      <c r="T13" s="94"/>
      <c r="U13" s="94"/>
      <c r="V13" s="94"/>
      <c r="W13" s="94"/>
      <c r="X13" s="94"/>
      <c r="Y13" s="94"/>
      <c r="Z13" s="94"/>
      <c r="AA13" s="94"/>
      <c r="AB13" s="94"/>
      <c r="AC13" s="94"/>
      <c r="AD13" s="94"/>
      <c r="AE13" s="94"/>
      <c r="AF13" s="94"/>
      <c r="AG13" s="94"/>
      <c r="AH13" s="94"/>
      <c r="AI13" s="94"/>
      <c r="AJ13" s="94"/>
      <c r="AK13" s="94"/>
      <c r="AL13" s="94"/>
      <c r="AM13" s="94"/>
    </row>
    <row r="14" spans="1:42" s="85" customFormat="1" ht="5.25" customHeight="1" x14ac:dyDescent="0.15">
      <c r="A14" s="295"/>
      <c r="B14" s="295"/>
      <c r="C14" s="295"/>
      <c r="D14" s="295"/>
      <c r="E14" s="295"/>
      <c r="F14" s="295"/>
      <c r="G14" s="295"/>
      <c r="H14" s="295"/>
      <c r="I14" s="96"/>
      <c r="J14" s="295"/>
      <c r="K14" s="97"/>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row>
    <row r="15" spans="1:42" s="85" customFormat="1" ht="26.25" customHeight="1" x14ac:dyDescent="0.15">
      <c r="A15" s="693" t="s">
        <v>166</v>
      </c>
      <c r="B15" s="693"/>
      <c r="C15" s="693"/>
      <c r="D15" s="693"/>
      <c r="E15" s="693"/>
      <c r="F15" s="693"/>
      <c r="G15" s="693"/>
      <c r="H15" s="693"/>
      <c r="I15" s="693"/>
      <c r="J15" s="693"/>
      <c r="K15" s="693"/>
      <c r="L15" s="693"/>
      <c r="M15" s="693"/>
      <c r="N15" s="693"/>
      <c r="O15" s="693"/>
      <c r="P15" s="693"/>
      <c r="Q15" s="693"/>
      <c r="R15" s="693"/>
      <c r="S15" s="693"/>
      <c r="T15" s="693"/>
      <c r="U15" s="693"/>
      <c r="V15" s="693"/>
      <c r="W15" s="693"/>
      <c r="X15" s="693"/>
      <c r="Y15" s="693"/>
      <c r="Z15" s="693"/>
      <c r="AA15" s="693"/>
      <c r="AB15" s="693"/>
      <c r="AC15" s="693"/>
      <c r="AD15" s="693"/>
      <c r="AE15" s="693"/>
      <c r="AF15" s="693"/>
      <c r="AG15" s="693"/>
      <c r="AH15" s="693"/>
      <c r="AI15" s="693"/>
      <c r="AJ15" s="693"/>
      <c r="AK15" s="693"/>
      <c r="AL15" s="693"/>
      <c r="AM15" s="693"/>
      <c r="AO15" s="87" t="s">
        <v>113</v>
      </c>
      <c r="AP15" s="87" t="s">
        <v>114</v>
      </c>
    </row>
    <row r="16" spans="1:42" s="85" customFormat="1" ht="14.25" customHeight="1" x14ac:dyDescent="0.15">
      <c r="A16" s="99" t="s">
        <v>123</v>
      </c>
      <c r="B16" s="292"/>
      <c r="C16" s="292"/>
      <c r="D16" s="292"/>
      <c r="E16" s="292"/>
      <c r="F16" s="292"/>
      <c r="G16" s="292"/>
      <c r="H16" s="292"/>
      <c r="I16" s="292"/>
      <c r="J16" s="292"/>
      <c r="K16" s="292"/>
      <c r="L16" s="292"/>
      <c r="M16" s="292"/>
      <c r="N16" s="292"/>
      <c r="O16" s="292"/>
      <c r="P16" s="292"/>
      <c r="Q16" s="292"/>
      <c r="R16" s="292"/>
      <c r="S16" s="292"/>
      <c r="T16" s="292"/>
      <c r="U16" s="292"/>
      <c r="V16" s="292"/>
      <c r="W16" s="292"/>
      <c r="X16" s="292"/>
      <c r="Y16" s="292"/>
      <c r="Z16" s="292"/>
      <c r="AA16" s="292"/>
      <c r="AB16" s="292"/>
      <c r="AC16" s="292"/>
      <c r="AD16" s="292"/>
      <c r="AE16" s="292"/>
      <c r="AF16" s="292"/>
      <c r="AG16" s="292"/>
      <c r="AH16" s="292"/>
      <c r="AI16" s="292"/>
      <c r="AJ16" s="292"/>
      <c r="AK16" s="101"/>
      <c r="AL16" s="298"/>
      <c r="AM16" s="299"/>
      <c r="AO16" s="87" t="str">
        <f>IF(I10="","",IF(OR(B17="〇",B18="〇",B19="〇",B20="〇",B21="〇"),"","事業区分で（１）を選択していますが（１）の対象区分が選択されていません。"))</f>
        <v/>
      </c>
      <c r="AP16" s="87" t="s">
        <v>124</v>
      </c>
    </row>
    <row r="17" spans="1:42" s="85" customFormat="1" ht="14.25" customHeight="1" x14ac:dyDescent="0.15">
      <c r="A17" s="114"/>
      <c r="B17" s="200"/>
      <c r="C17" s="288" t="s">
        <v>126</v>
      </c>
      <c r="D17" s="515" t="s">
        <v>127</v>
      </c>
      <c r="E17" s="516"/>
      <c r="F17" s="516"/>
      <c r="G17" s="516"/>
      <c r="H17" s="516"/>
      <c r="I17" s="516"/>
      <c r="J17" s="516"/>
      <c r="K17" s="516"/>
      <c r="L17" s="516"/>
      <c r="M17" s="516"/>
      <c r="N17" s="516"/>
      <c r="O17" s="516"/>
      <c r="P17" s="516"/>
      <c r="Q17" s="516"/>
      <c r="R17" s="516"/>
      <c r="S17" s="516"/>
      <c r="T17" s="516"/>
      <c r="U17" s="516"/>
      <c r="V17" s="516"/>
      <c r="W17" s="516"/>
      <c r="X17" s="516"/>
      <c r="Y17" s="516"/>
      <c r="Z17" s="516"/>
      <c r="AA17" s="516"/>
      <c r="AB17" s="516"/>
      <c r="AC17" s="516"/>
      <c r="AD17" s="516"/>
      <c r="AE17" s="516"/>
      <c r="AF17" s="516"/>
      <c r="AG17" s="516"/>
      <c r="AH17" s="516"/>
      <c r="AI17" s="516"/>
      <c r="AJ17" s="516"/>
      <c r="AK17" s="516"/>
      <c r="AL17" s="516"/>
      <c r="AM17" s="517"/>
      <c r="AO17" s="105" t="s">
        <v>124</v>
      </c>
      <c r="AP17" s="105" t="s">
        <v>124</v>
      </c>
    </row>
    <row r="18" spans="1:42" s="85" customFormat="1" ht="14.25" customHeight="1" x14ac:dyDescent="0.15">
      <c r="A18" s="114"/>
      <c r="B18" s="200"/>
      <c r="C18" s="260" t="s">
        <v>104</v>
      </c>
      <c r="D18" s="515" t="s">
        <v>109</v>
      </c>
      <c r="E18" s="516"/>
      <c r="F18" s="516"/>
      <c r="G18" s="516"/>
      <c r="H18" s="516"/>
      <c r="I18" s="516"/>
      <c r="J18" s="516"/>
      <c r="K18" s="516"/>
      <c r="L18" s="516"/>
      <c r="M18" s="516"/>
      <c r="N18" s="516"/>
      <c r="O18" s="516"/>
      <c r="P18" s="516"/>
      <c r="Q18" s="516"/>
      <c r="R18" s="516"/>
      <c r="S18" s="516"/>
      <c r="T18" s="516"/>
      <c r="U18" s="516"/>
      <c r="V18" s="516"/>
      <c r="W18" s="516"/>
      <c r="X18" s="516"/>
      <c r="Y18" s="516"/>
      <c r="Z18" s="516"/>
      <c r="AA18" s="516"/>
      <c r="AB18" s="516"/>
      <c r="AC18" s="516"/>
      <c r="AD18" s="516"/>
      <c r="AE18" s="516"/>
      <c r="AF18" s="516"/>
      <c r="AG18" s="516"/>
      <c r="AH18" s="516"/>
      <c r="AI18" s="516"/>
      <c r="AJ18" s="516"/>
      <c r="AK18" s="516"/>
      <c r="AL18" s="516"/>
      <c r="AM18" s="517"/>
      <c r="AO18" s="105" t="str">
        <f>IF(B18="","",IF(AP5=4,"通所系サービスは②での申請は対象外です。",""))</f>
        <v/>
      </c>
      <c r="AP18" s="105" t="str">
        <f>IF(B18="","",IF(AP5=5,"②について、訪問サービスまたは宿泊サービスとして実施している。",""))</f>
        <v/>
      </c>
    </row>
    <row r="19" spans="1:42" s="85" customFormat="1" ht="14.25" customHeight="1" x14ac:dyDescent="0.15">
      <c r="A19" s="114"/>
      <c r="B19" s="200"/>
      <c r="C19" s="260" t="s">
        <v>105</v>
      </c>
      <c r="D19" s="515" t="s">
        <v>110</v>
      </c>
      <c r="E19" s="516"/>
      <c r="F19" s="516"/>
      <c r="G19" s="516"/>
      <c r="H19" s="516"/>
      <c r="I19" s="516"/>
      <c r="J19" s="516"/>
      <c r="K19" s="516"/>
      <c r="L19" s="516"/>
      <c r="M19" s="516"/>
      <c r="N19" s="516"/>
      <c r="O19" s="516"/>
      <c r="P19" s="516"/>
      <c r="Q19" s="516"/>
      <c r="R19" s="516"/>
      <c r="S19" s="516"/>
      <c r="T19" s="516"/>
      <c r="U19" s="516"/>
      <c r="V19" s="516"/>
      <c r="W19" s="516"/>
      <c r="X19" s="516"/>
      <c r="Y19" s="516"/>
      <c r="Z19" s="516"/>
      <c r="AA19" s="516"/>
      <c r="AB19" s="516"/>
      <c r="AC19" s="516"/>
      <c r="AD19" s="516"/>
      <c r="AE19" s="516"/>
      <c r="AF19" s="516"/>
      <c r="AG19" s="516"/>
      <c r="AH19" s="516"/>
      <c r="AI19" s="516"/>
      <c r="AJ19" s="516"/>
      <c r="AK19" s="516"/>
      <c r="AL19" s="516"/>
      <c r="AM19" s="517"/>
      <c r="AO19" s="105" t="str">
        <f>IF(B19="","",IF(AP5=1,"当該サービスは③での申請対象外です。",IF(AP5=2,"当該サービスは③での申請対象外です。","")))</f>
        <v/>
      </c>
      <c r="AP19" s="105" t="str">
        <f>IF(B19="","",IF(AP5=6,"③について、短期利用認知症対応型共同生活介護事業所に対しても休業要請を受けている。",""))</f>
        <v/>
      </c>
    </row>
    <row r="20" spans="1:42" s="85" customFormat="1" ht="14.25" customHeight="1" x14ac:dyDescent="0.15">
      <c r="A20" s="114"/>
      <c r="B20" s="200"/>
      <c r="C20" s="260" t="s">
        <v>106</v>
      </c>
      <c r="D20" s="515" t="s">
        <v>107</v>
      </c>
      <c r="E20" s="516"/>
      <c r="F20" s="516"/>
      <c r="G20" s="516"/>
      <c r="H20" s="516"/>
      <c r="I20" s="516"/>
      <c r="J20" s="516"/>
      <c r="K20" s="516"/>
      <c r="L20" s="516"/>
      <c r="M20" s="516"/>
      <c r="N20" s="516"/>
      <c r="O20" s="516"/>
      <c r="P20" s="516"/>
      <c r="Q20" s="516"/>
      <c r="R20" s="516"/>
      <c r="S20" s="516"/>
      <c r="T20" s="516"/>
      <c r="U20" s="516"/>
      <c r="V20" s="516"/>
      <c r="W20" s="516"/>
      <c r="X20" s="516"/>
      <c r="Y20" s="516"/>
      <c r="Z20" s="516"/>
      <c r="AA20" s="516"/>
      <c r="AB20" s="516"/>
      <c r="AC20" s="516"/>
      <c r="AD20" s="516"/>
      <c r="AE20" s="516"/>
      <c r="AF20" s="516"/>
      <c r="AG20" s="516"/>
      <c r="AH20" s="516"/>
      <c r="AI20" s="516"/>
      <c r="AJ20" s="516"/>
      <c r="AK20" s="516"/>
      <c r="AL20" s="516"/>
      <c r="AM20" s="517"/>
      <c r="AO20" s="105" t="str">
        <f>IF(B20="","",IF(OR(AP5=1,AP5=6),"","当該サービスは④での申請対象外です。"))&amp;IF(B20="","",IF(OR(B17="〇",B18="〇"),"④を申請していますが、①、②の場合は除きます。",""))</f>
        <v/>
      </c>
      <c r="AP20" s="105" t="s">
        <v>124</v>
      </c>
    </row>
    <row r="21" spans="1:42" s="85" customFormat="1" ht="14.25" customHeight="1" x14ac:dyDescent="0.15">
      <c r="A21" s="114"/>
      <c r="B21" s="200"/>
      <c r="C21" s="260" t="s">
        <v>235</v>
      </c>
      <c r="D21" s="515" t="s">
        <v>275</v>
      </c>
      <c r="E21" s="516"/>
      <c r="F21" s="516"/>
      <c r="G21" s="516"/>
      <c r="H21" s="516"/>
      <c r="I21" s="516"/>
      <c r="J21" s="516"/>
      <c r="K21" s="516"/>
      <c r="L21" s="516"/>
      <c r="M21" s="516"/>
      <c r="N21" s="516"/>
      <c r="O21" s="516"/>
      <c r="P21" s="516"/>
      <c r="Q21" s="516"/>
      <c r="R21" s="516"/>
      <c r="S21" s="516"/>
      <c r="T21" s="516"/>
      <c r="U21" s="516"/>
      <c r="V21" s="516"/>
      <c r="W21" s="516"/>
      <c r="X21" s="516"/>
      <c r="Y21" s="516"/>
      <c r="Z21" s="516"/>
      <c r="AA21" s="516"/>
      <c r="AB21" s="516"/>
      <c r="AC21" s="516"/>
      <c r="AD21" s="516"/>
      <c r="AE21" s="516"/>
      <c r="AF21" s="516"/>
      <c r="AG21" s="516"/>
      <c r="AH21" s="516"/>
      <c r="AI21" s="516"/>
      <c r="AJ21" s="516"/>
      <c r="AK21" s="516"/>
      <c r="AL21" s="516"/>
      <c r="AM21" s="517"/>
      <c r="AO21" s="105" t="str">
        <f>IF(B21="","",IF(OR(AP5=1,AP5=3,AP5=6),"","当該サービスは⑤での申請対象外です。"))</f>
        <v/>
      </c>
      <c r="AP21" s="105" t="s">
        <v>124</v>
      </c>
    </row>
    <row r="22" spans="1:42" s="85" customFormat="1" ht="14.25" customHeight="1" x14ac:dyDescent="0.15">
      <c r="A22" s="106" t="s">
        <v>236</v>
      </c>
      <c r="B22" s="293"/>
      <c r="C22" s="107"/>
      <c r="D22" s="107"/>
      <c r="E22" s="107"/>
      <c r="F22" s="107"/>
      <c r="G22" s="107"/>
      <c r="H22" s="107"/>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8"/>
    </row>
    <row r="23" spans="1:42" s="85" customFormat="1" ht="14.25" customHeight="1" x14ac:dyDescent="0.15">
      <c r="A23" s="109"/>
      <c r="B23" s="262" t="s">
        <v>118</v>
      </c>
      <c r="C23" s="110"/>
      <c r="D23" s="111"/>
      <c r="E23" s="111"/>
      <c r="F23" s="111"/>
      <c r="G23" s="111"/>
      <c r="H23" s="111"/>
      <c r="I23" s="111"/>
      <c r="J23" s="111"/>
      <c r="K23" s="111"/>
      <c r="L23" s="111"/>
      <c r="M23" s="111"/>
      <c r="N23" s="111"/>
      <c r="O23" s="111"/>
      <c r="P23" s="111"/>
      <c r="Q23" s="111"/>
      <c r="R23" s="111"/>
      <c r="S23" s="111"/>
      <c r="T23" s="111"/>
      <c r="U23" s="111"/>
      <c r="V23" s="111"/>
      <c r="W23" s="111"/>
      <c r="X23" s="111"/>
      <c r="Y23" s="111"/>
      <c r="Z23" s="111"/>
      <c r="AA23" s="111"/>
      <c r="AB23" s="111"/>
      <c r="AC23" s="111"/>
      <c r="AD23" s="111"/>
      <c r="AE23" s="111"/>
      <c r="AF23" s="111"/>
      <c r="AG23" s="111"/>
      <c r="AH23" s="111"/>
      <c r="AI23" s="111"/>
      <c r="AJ23" s="111"/>
      <c r="AK23" s="111"/>
      <c r="AL23" s="111"/>
      <c r="AM23" s="112"/>
      <c r="AO23" s="87" t="s">
        <v>113</v>
      </c>
    </row>
    <row r="24" spans="1:42" s="85" customFormat="1" ht="20.25" customHeight="1" x14ac:dyDescent="0.15">
      <c r="A24" s="113"/>
      <c r="B24" s="200"/>
      <c r="C24" s="516" t="s">
        <v>117</v>
      </c>
      <c r="D24" s="516"/>
      <c r="E24" s="516"/>
      <c r="F24" s="516"/>
      <c r="G24" s="516"/>
      <c r="H24" s="516"/>
      <c r="I24" s="516"/>
      <c r="J24" s="516"/>
      <c r="K24" s="516"/>
      <c r="L24" s="516"/>
      <c r="M24" s="516"/>
      <c r="N24" s="516"/>
      <c r="O24" s="516"/>
      <c r="P24" s="516"/>
      <c r="Q24" s="516"/>
      <c r="R24" s="516"/>
      <c r="S24" s="516"/>
      <c r="T24" s="516"/>
      <c r="U24" s="516"/>
      <c r="V24" s="516"/>
      <c r="W24" s="200"/>
      <c r="X24" s="515" t="s">
        <v>203</v>
      </c>
      <c r="Y24" s="516"/>
      <c r="Z24" s="516"/>
      <c r="AA24" s="516"/>
      <c r="AB24" s="516"/>
      <c r="AC24" s="516"/>
      <c r="AD24" s="516"/>
      <c r="AE24" s="516"/>
      <c r="AF24" s="516"/>
      <c r="AG24" s="516"/>
      <c r="AH24" s="516"/>
      <c r="AI24" s="516"/>
      <c r="AJ24" s="516"/>
      <c r="AK24" s="516"/>
      <c r="AL24" s="516"/>
      <c r="AM24" s="517"/>
      <c r="AO24" s="87" t="str">
        <f>IF(B25="","",IF(OR(B17="〇",B18="〇",B20="〇"),"","「一定の要件に該当する自費検査」は①、②、④の場合が対象です。"))&amp;IF(B20="","",IF(B25="","④は「一定の要件に該当する自費検査」を実施した場合が対象です。",""))</f>
        <v/>
      </c>
    </row>
    <row r="25" spans="1:42" s="85" customFormat="1" ht="20.25" customHeight="1" x14ac:dyDescent="0.15">
      <c r="A25" s="114"/>
      <c r="B25" s="200"/>
      <c r="C25" s="516" t="s">
        <v>201</v>
      </c>
      <c r="D25" s="516"/>
      <c r="E25" s="516"/>
      <c r="F25" s="516"/>
      <c r="G25" s="516"/>
      <c r="H25" s="516"/>
      <c r="I25" s="516"/>
      <c r="J25" s="516"/>
      <c r="K25" s="516"/>
      <c r="L25" s="516"/>
      <c r="M25" s="516"/>
      <c r="N25" s="516"/>
      <c r="O25" s="516"/>
      <c r="P25" s="516"/>
      <c r="Q25" s="516"/>
      <c r="R25" s="516"/>
      <c r="S25" s="516"/>
      <c r="T25" s="516"/>
      <c r="U25" s="516"/>
      <c r="V25" s="516"/>
      <c r="W25" s="115"/>
      <c r="X25" s="111"/>
      <c r="Y25" s="111"/>
      <c r="Z25" s="111"/>
      <c r="AA25" s="111"/>
      <c r="AB25" s="111"/>
      <c r="AC25" s="111"/>
      <c r="AD25" s="111"/>
      <c r="AE25" s="111"/>
      <c r="AF25" s="111"/>
      <c r="AG25" s="111"/>
      <c r="AH25" s="111"/>
      <c r="AI25" s="111"/>
      <c r="AJ25" s="111"/>
      <c r="AK25" s="111"/>
      <c r="AL25" s="111"/>
      <c r="AM25" s="112"/>
      <c r="AO25" s="87" t="str">
        <f>IF(B30="","",IF(B21="","「感染対策等を行った上での施設内療養」は⑤の場合が対象です。",""))&amp;IF(B21="","",IF(B30="","⑤は「感染対策等を行った上での施設内療養」を実施した場合が対象です。",""))</f>
        <v/>
      </c>
    </row>
    <row r="26" spans="1:42" s="85" customFormat="1" ht="14.25" customHeight="1" x14ac:dyDescent="0.15">
      <c r="A26" s="294"/>
      <c r="B26" s="261" t="s">
        <v>119</v>
      </c>
      <c r="C26" s="111"/>
      <c r="D26" s="111"/>
      <c r="E26" s="111"/>
      <c r="F26" s="111"/>
      <c r="G26" s="111"/>
      <c r="H26" s="111"/>
      <c r="I26" s="111"/>
      <c r="J26" s="111"/>
      <c r="K26" s="111"/>
      <c r="L26" s="111"/>
      <c r="M26" s="111"/>
      <c r="N26" s="111"/>
      <c r="O26" s="111"/>
      <c r="P26" s="111"/>
      <c r="Q26" s="111"/>
      <c r="R26" s="111"/>
      <c r="S26" s="111"/>
      <c r="T26" s="111"/>
      <c r="U26" s="111"/>
      <c r="V26" s="111"/>
      <c r="W26" s="111"/>
      <c r="X26" s="111"/>
      <c r="Y26" s="111"/>
      <c r="Z26" s="111"/>
      <c r="AA26" s="111"/>
      <c r="AB26" s="111"/>
      <c r="AC26" s="111"/>
      <c r="AD26" s="111"/>
      <c r="AE26" s="111"/>
      <c r="AF26" s="111"/>
      <c r="AG26" s="111"/>
      <c r="AH26" s="111"/>
      <c r="AI26" s="111"/>
      <c r="AJ26" s="111"/>
      <c r="AK26" s="111"/>
      <c r="AL26" s="111"/>
      <c r="AM26" s="112"/>
    </row>
    <row r="27" spans="1:42" s="85" customFormat="1" ht="20.25" customHeight="1" x14ac:dyDescent="0.15">
      <c r="A27" s="114"/>
      <c r="B27" s="200"/>
      <c r="C27" s="551" t="s">
        <v>120</v>
      </c>
      <c r="D27" s="551"/>
      <c r="E27" s="551"/>
      <c r="F27" s="551"/>
      <c r="G27" s="551"/>
      <c r="H27" s="551"/>
      <c r="I27" s="551"/>
      <c r="J27" s="551"/>
      <c r="K27" s="551"/>
      <c r="L27" s="551"/>
      <c r="M27" s="551"/>
      <c r="N27" s="551"/>
      <c r="O27" s="551"/>
      <c r="P27" s="551"/>
      <c r="Q27" s="551"/>
      <c r="R27" s="551"/>
      <c r="S27" s="551"/>
      <c r="T27" s="551"/>
      <c r="U27" s="551"/>
      <c r="V27" s="551"/>
      <c r="W27" s="200"/>
      <c r="X27" s="551" t="s">
        <v>121</v>
      </c>
      <c r="Y27" s="551"/>
      <c r="Z27" s="551"/>
      <c r="AA27" s="551"/>
      <c r="AB27" s="551"/>
      <c r="AC27" s="551"/>
      <c r="AD27" s="551"/>
      <c r="AE27" s="551"/>
      <c r="AF27" s="551"/>
      <c r="AG27" s="551"/>
      <c r="AH27" s="551"/>
      <c r="AI27" s="551"/>
      <c r="AJ27" s="551"/>
      <c r="AK27" s="551"/>
      <c r="AL27" s="551"/>
      <c r="AM27" s="551"/>
    </row>
    <row r="28" spans="1:42" s="85" customFormat="1" ht="20.25" customHeight="1" x14ac:dyDescent="0.15">
      <c r="A28" s="114"/>
      <c r="B28" s="200"/>
      <c r="C28" s="551" t="s">
        <v>122</v>
      </c>
      <c r="D28" s="551"/>
      <c r="E28" s="551"/>
      <c r="F28" s="551"/>
      <c r="G28" s="551"/>
      <c r="H28" s="551"/>
      <c r="I28" s="551"/>
      <c r="J28" s="551"/>
      <c r="K28" s="551"/>
      <c r="L28" s="551"/>
      <c r="M28" s="551"/>
      <c r="N28" s="551"/>
      <c r="O28" s="551"/>
      <c r="P28" s="551"/>
      <c r="Q28" s="551"/>
      <c r="R28" s="551"/>
      <c r="S28" s="551"/>
      <c r="T28" s="551"/>
      <c r="U28" s="551"/>
      <c r="V28" s="551"/>
      <c r="W28" s="200"/>
      <c r="X28" s="551" t="s">
        <v>202</v>
      </c>
      <c r="Y28" s="551"/>
      <c r="Z28" s="551"/>
      <c r="AA28" s="551"/>
      <c r="AB28" s="551"/>
      <c r="AC28" s="551"/>
      <c r="AD28" s="551"/>
      <c r="AE28" s="551"/>
      <c r="AF28" s="551"/>
      <c r="AG28" s="551"/>
      <c r="AH28" s="551"/>
      <c r="AI28" s="551"/>
      <c r="AJ28" s="551"/>
      <c r="AK28" s="551"/>
      <c r="AL28" s="551"/>
      <c r="AM28" s="551"/>
    </row>
    <row r="29" spans="1:42" s="85" customFormat="1" ht="14.25" customHeight="1" x14ac:dyDescent="0.15">
      <c r="A29" s="294"/>
      <c r="B29" s="261" t="s">
        <v>276</v>
      </c>
      <c r="C29" s="111"/>
      <c r="D29" s="111"/>
      <c r="E29" s="111"/>
      <c r="F29" s="111"/>
      <c r="G29" s="111"/>
      <c r="H29" s="111"/>
      <c r="I29" s="111"/>
      <c r="J29" s="111"/>
      <c r="K29" s="111"/>
      <c r="L29" s="111"/>
      <c r="M29" s="111"/>
      <c r="N29" s="111"/>
      <c r="O29" s="111"/>
      <c r="P29" s="111"/>
      <c r="Q29" s="111"/>
      <c r="R29" s="111"/>
      <c r="S29" s="111"/>
      <c r="T29" s="111"/>
      <c r="U29" s="111"/>
      <c r="V29" s="111"/>
      <c r="W29" s="111"/>
      <c r="X29" s="111"/>
      <c r="Y29" s="111"/>
      <c r="Z29" s="111"/>
      <c r="AA29" s="111"/>
      <c r="AB29" s="111"/>
      <c r="AC29" s="111"/>
      <c r="AD29" s="111"/>
      <c r="AE29" s="111"/>
      <c r="AF29" s="111"/>
      <c r="AG29" s="111"/>
      <c r="AH29" s="111"/>
      <c r="AI29" s="111"/>
      <c r="AJ29" s="111"/>
      <c r="AK29" s="111"/>
      <c r="AL29" s="111"/>
      <c r="AM29" s="112"/>
    </row>
    <row r="30" spans="1:42" s="85" customFormat="1" ht="20.25" customHeight="1" x14ac:dyDescent="0.15">
      <c r="A30" s="114"/>
      <c r="B30" s="200"/>
      <c r="C30" s="516" t="s">
        <v>248</v>
      </c>
      <c r="D30" s="516"/>
      <c r="E30" s="516"/>
      <c r="F30" s="516"/>
      <c r="G30" s="516"/>
      <c r="H30" s="516"/>
      <c r="I30" s="516"/>
      <c r="J30" s="516"/>
      <c r="K30" s="516"/>
      <c r="L30" s="516"/>
      <c r="M30" s="516"/>
      <c r="N30" s="516"/>
      <c r="O30" s="516"/>
      <c r="P30" s="516"/>
      <c r="Q30" s="516"/>
      <c r="R30" s="516"/>
      <c r="S30" s="516"/>
      <c r="T30" s="516"/>
      <c r="U30" s="516"/>
      <c r="V30" s="516"/>
      <c r="W30" s="115"/>
      <c r="X30" s="111"/>
      <c r="Y30" s="111"/>
      <c r="Z30" s="111"/>
      <c r="AA30" s="111"/>
      <c r="AB30" s="111"/>
      <c r="AC30" s="111"/>
      <c r="AD30" s="111"/>
      <c r="AE30" s="111"/>
      <c r="AF30" s="111"/>
      <c r="AG30" s="111"/>
      <c r="AH30" s="111"/>
      <c r="AI30" s="111"/>
      <c r="AJ30" s="111"/>
      <c r="AK30" s="111"/>
      <c r="AL30" s="111"/>
      <c r="AM30" s="112"/>
    </row>
    <row r="31" spans="1:42" s="85" customFormat="1" ht="12" x14ac:dyDescent="0.15">
      <c r="A31" s="114"/>
      <c r="B31" s="650" t="s">
        <v>240</v>
      </c>
      <c r="C31" s="651"/>
      <c r="D31" s="651"/>
      <c r="E31" s="651"/>
      <c r="F31" s="651"/>
      <c r="G31" s="651"/>
      <c r="H31" s="651"/>
      <c r="I31" s="651"/>
      <c r="J31" s="651"/>
      <c r="K31" s="651"/>
      <c r="L31" s="651"/>
      <c r="M31" s="651"/>
      <c r="N31" s="651"/>
      <c r="O31" s="651"/>
      <c r="P31" s="651"/>
      <c r="Q31" s="651"/>
      <c r="R31" s="651"/>
      <c r="S31" s="651"/>
      <c r="T31" s="651"/>
      <c r="U31" s="651"/>
      <c r="V31" s="651"/>
      <c r="W31" s="651"/>
      <c r="X31" s="651"/>
      <c r="Y31" s="651"/>
      <c r="Z31" s="651"/>
      <c r="AA31" s="651"/>
      <c r="AB31" s="651"/>
      <c r="AC31" s="651"/>
      <c r="AD31" s="651"/>
      <c r="AE31" s="651"/>
      <c r="AF31" s="651"/>
      <c r="AG31" s="651"/>
      <c r="AH31" s="651"/>
      <c r="AI31" s="651"/>
      <c r="AJ31" s="651"/>
      <c r="AK31" s="651"/>
      <c r="AL31" s="651"/>
      <c r="AM31" s="652"/>
    </row>
    <row r="32" spans="1:42" s="85" customFormat="1" ht="12" x14ac:dyDescent="0.15">
      <c r="A32" s="117"/>
      <c r="B32" s="521" t="s">
        <v>247</v>
      </c>
      <c r="C32" s="522"/>
      <c r="D32" s="522"/>
      <c r="E32" s="522"/>
      <c r="F32" s="522"/>
      <c r="G32" s="522"/>
      <c r="H32" s="522"/>
      <c r="I32" s="522"/>
      <c r="J32" s="522"/>
      <c r="K32" s="522"/>
      <c r="L32" s="522"/>
      <c r="M32" s="522"/>
      <c r="N32" s="522"/>
      <c r="O32" s="522"/>
      <c r="P32" s="522"/>
      <c r="Q32" s="522"/>
      <c r="R32" s="522"/>
      <c r="S32" s="522"/>
      <c r="T32" s="522"/>
      <c r="U32" s="522"/>
      <c r="V32" s="522"/>
      <c r="W32" s="522"/>
      <c r="X32" s="522"/>
      <c r="Y32" s="522"/>
      <c r="Z32" s="522"/>
      <c r="AA32" s="522"/>
      <c r="AB32" s="522"/>
      <c r="AC32" s="522"/>
      <c r="AD32" s="522"/>
      <c r="AE32" s="522"/>
      <c r="AF32" s="522"/>
      <c r="AG32" s="522"/>
      <c r="AH32" s="522"/>
      <c r="AI32" s="522"/>
      <c r="AJ32" s="522"/>
      <c r="AK32" s="522"/>
      <c r="AL32" s="522"/>
      <c r="AM32" s="523"/>
    </row>
    <row r="33" spans="1:41" s="85" customFormat="1" ht="14.25" customHeight="1" x14ac:dyDescent="0.15">
      <c r="A33" s="106" t="s">
        <v>158</v>
      </c>
      <c r="B33" s="118"/>
      <c r="C33" s="293"/>
      <c r="D33" s="293"/>
      <c r="E33" s="119"/>
      <c r="F33" s="293"/>
      <c r="G33" s="293"/>
      <c r="H33" s="293"/>
      <c r="I33" s="293"/>
      <c r="J33" s="120"/>
      <c r="K33" s="120"/>
      <c r="L33" s="120"/>
      <c r="M33" s="120"/>
      <c r="N33" s="120"/>
      <c r="O33" s="121"/>
      <c r="P33" s="122"/>
      <c r="Q33" s="122"/>
      <c r="R33" s="122"/>
      <c r="S33" s="123"/>
      <c r="T33" s="124"/>
      <c r="U33" s="123"/>
      <c r="V33" s="123"/>
      <c r="W33" s="123"/>
      <c r="X33" s="123"/>
      <c r="Y33" s="124"/>
      <c r="Z33" s="124"/>
      <c r="AA33" s="124"/>
      <c r="AB33" s="124"/>
      <c r="AC33" s="123"/>
      <c r="AD33" s="123"/>
      <c r="AE33" s="123"/>
      <c r="AF33" s="123"/>
      <c r="AG33" s="123"/>
      <c r="AH33" s="123"/>
      <c r="AI33" s="125"/>
      <c r="AJ33" s="125"/>
      <c r="AK33" s="125"/>
      <c r="AL33" s="125"/>
      <c r="AM33" s="126"/>
    </row>
    <row r="34" spans="1:41" s="85" customFormat="1" ht="14.25" customHeight="1" x14ac:dyDescent="0.15">
      <c r="A34" s="104"/>
      <c r="B34" s="286" t="s">
        <v>125</v>
      </c>
      <c r="C34" s="496" t="s">
        <v>260</v>
      </c>
      <c r="D34" s="497"/>
      <c r="E34" s="497"/>
      <c r="F34" s="497"/>
      <c r="G34" s="497"/>
      <c r="H34" s="497"/>
      <c r="I34" s="497"/>
      <c r="J34" s="497"/>
      <c r="K34" s="497"/>
      <c r="L34" s="497"/>
      <c r="M34" s="497"/>
      <c r="N34" s="497"/>
      <c r="O34" s="497"/>
      <c r="P34" s="497"/>
      <c r="Q34" s="497"/>
      <c r="R34" s="497"/>
      <c r="S34" s="497"/>
      <c r="T34" s="497"/>
      <c r="U34" s="497"/>
      <c r="V34" s="497"/>
      <c r="W34" s="497"/>
      <c r="X34" s="497"/>
      <c r="Y34" s="497"/>
      <c r="Z34" s="497"/>
      <c r="AA34" s="497"/>
      <c r="AB34" s="497"/>
      <c r="AC34" s="497"/>
      <c r="AD34" s="497"/>
      <c r="AE34" s="498"/>
      <c r="AF34" s="509" t="s">
        <v>131</v>
      </c>
      <c r="AG34" s="510"/>
      <c r="AH34" s="510"/>
      <c r="AI34" s="510"/>
      <c r="AJ34" s="510"/>
      <c r="AK34" s="510"/>
      <c r="AL34" s="510"/>
      <c r="AM34" s="511"/>
    </row>
    <row r="35" spans="1:41" s="85" customFormat="1" ht="14.25" customHeight="1" x14ac:dyDescent="0.15">
      <c r="A35" s="127"/>
      <c r="B35" s="128" t="s">
        <v>128</v>
      </c>
      <c r="C35" s="119" t="s">
        <v>261</v>
      </c>
      <c r="D35" s="119"/>
      <c r="E35" s="119"/>
      <c r="F35" s="119"/>
      <c r="G35" s="119"/>
      <c r="H35" s="119"/>
      <c r="I35" s="119"/>
      <c r="J35" s="119"/>
      <c r="K35" s="119"/>
      <c r="L35" s="119"/>
      <c r="M35" s="119"/>
      <c r="N35" s="119"/>
      <c r="O35" s="119"/>
      <c r="P35" s="119"/>
      <c r="Q35" s="119"/>
      <c r="R35" s="119"/>
      <c r="S35" s="119"/>
      <c r="T35" s="119"/>
      <c r="U35" s="119"/>
      <c r="V35" s="119"/>
      <c r="W35" s="119"/>
      <c r="X35" s="119"/>
      <c r="Y35" s="119"/>
      <c r="Z35" s="119"/>
      <c r="AA35" s="119"/>
      <c r="AB35" s="119"/>
      <c r="AC35" s="119"/>
      <c r="AD35" s="119"/>
      <c r="AE35" s="119"/>
      <c r="AF35" s="657"/>
      <c r="AG35" s="658"/>
      <c r="AH35" s="658"/>
      <c r="AI35" s="658"/>
      <c r="AJ35" s="658"/>
      <c r="AK35" s="658"/>
      <c r="AL35" s="658"/>
      <c r="AM35" s="659"/>
    </row>
    <row r="36" spans="1:41" s="85" customFormat="1" ht="22.5" customHeight="1" x14ac:dyDescent="0.15">
      <c r="A36" s="129"/>
      <c r="B36" s="296"/>
      <c r="C36" s="500" t="s">
        <v>287</v>
      </c>
      <c r="D36" s="500"/>
      <c r="E36" s="500"/>
      <c r="F36" s="500"/>
      <c r="G36" s="500"/>
      <c r="H36" s="500"/>
      <c r="I36" s="500"/>
      <c r="J36" s="500"/>
      <c r="K36" s="500"/>
      <c r="L36" s="500"/>
      <c r="M36" s="500"/>
      <c r="N36" s="500"/>
      <c r="O36" s="500"/>
      <c r="P36" s="500"/>
      <c r="Q36" s="500"/>
      <c r="R36" s="500"/>
      <c r="S36" s="500"/>
      <c r="T36" s="500"/>
      <c r="U36" s="500"/>
      <c r="V36" s="500"/>
      <c r="W36" s="500"/>
      <c r="X36" s="500"/>
      <c r="Y36" s="500"/>
      <c r="Z36" s="500"/>
      <c r="AA36" s="500"/>
      <c r="AB36" s="500"/>
      <c r="AC36" s="500"/>
      <c r="AD36" s="500"/>
      <c r="AE36" s="501"/>
      <c r="AF36" s="502" t="s">
        <v>136</v>
      </c>
      <c r="AG36" s="503"/>
      <c r="AH36" s="78"/>
      <c r="AI36" s="284" t="s">
        <v>137</v>
      </c>
      <c r="AJ36" s="78"/>
      <c r="AK36" s="132" t="s">
        <v>132</v>
      </c>
      <c r="AL36" s="201"/>
      <c r="AM36" s="285" t="s">
        <v>1</v>
      </c>
    </row>
    <row r="37" spans="1:41" s="85" customFormat="1" ht="14.25" customHeight="1" x14ac:dyDescent="0.15">
      <c r="A37" s="294"/>
      <c r="B37" s="264" t="s">
        <v>104</v>
      </c>
      <c r="C37" s="496" t="s">
        <v>109</v>
      </c>
      <c r="D37" s="496"/>
      <c r="E37" s="496"/>
      <c r="F37" s="496"/>
      <c r="G37" s="496"/>
      <c r="H37" s="496"/>
      <c r="I37" s="496"/>
      <c r="J37" s="496"/>
      <c r="K37" s="496"/>
      <c r="L37" s="496"/>
      <c r="M37" s="496"/>
      <c r="N37" s="496"/>
      <c r="O37" s="496"/>
      <c r="P37" s="496"/>
      <c r="Q37" s="496"/>
      <c r="R37" s="496"/>
      <c r="S37" s="496"/>
      <c r="T37" s="496"/>
      <c r="U37" s="496"/>
      <c r="V37" s="496"/>
      <c r="W37" s="496"/>
      <c r="X37" s="496"/>
      <c r="Y37" s="496"/>
      <c r="Z37" s="496"/>
      <c r="AA37" s="496"/>
      <c r="AB37" s="496"/>
      <c r="AC37" s="496"/>
      <c r="AD37" s="496"/>
      <c r="AE37" s="499"/>
      <c r="AF37" s="509" t="s">
        <v>131</v>
      </c>
      <c r="AG37" s="510"/>
      <c r="AH37" s="510"/>
      <c r="AI37" s="510"/>
      <c r="AJ37" s="510"/>
      <c r="AK37" s="510"/>
      <c r="AL37" s="510"/>
      <c r="AM37" s="511"/>
    </row>
    <row r="38" spans="1:41" s="85" customFormat="1" ht="14.25" customHeight="1" x14ac:dyDescent="0.15">
      <c r="A38" s="294"/>
      <c r="B38" s="128" t="s">
        <v>128</v>
      </c>
      <c r="C38" s="119" t="s">
        <v>135</v>
      </c>
      <c r="D38" s="119"/>
      <c r="E38" s="119"/>
      <c r="F38" s="119"/>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119"/>
      <c r="AE38" s="119"/>
      <c r="AF38" s="512"/>
      <c r="AG38" s="513"/>
      <c r="AH38" s="513"/>
      <c r="AI38" s="513"/>
      <c r="AJ38" s="513"/>
      <c r="AK38" s="513"/>
      <c r="AL38" s="513"/>
      <c r="AM38" s="514"/>
    </row>
    <row r="39" spans="1:41" ht="22.5" customHeight="1" x14ac:dyDescent="0.15">
      <c r="A39" s="134"/>
      <c r="B39" s="294"/>
      <c r="C39" s="660" t="s">
        <v>288</v>
      </c>
      <c r="D39" s="660"/>
      <c r="E39" s="660"/>
      <c r="F39" s="660"/>
      <c r="G39" s="660"/>
      <c r="H39" s="660"/>
      <c r="I39" s="660"/>
      <c r="J39" s="660"/>
      <c r="K39" s="660"/>
      <c r="L39" s="660"/>
      <c r="M39" s="660"/>
      <c r="N39" s="660"/>
      <c r="O39" s="660"/>
      <c r="P39" s="660"/>
      <c r="Q39" s="660"/>
      <c r="R39" s="660"/>
      <c r="S39" s="660"/>
      <c r="T39" s="660"/>
      <c r="U39" s="660"/>
      <c r="V39" s="660"/>
      <c r="W39" s="660"/>
      <c r="X39" s="660"/>
      <c r="Y39" s="660"/>
      <c r="Z39" s="660"/>
      <c r="AA39" s="660"/>
      <c r="AB39" s="660"/>
      <c r="AC39" s="660"/>
      <c r="AD39" s="660"/>
      <c r="AE39" s="661"/>
      <c r="AF39" s="648" t="s">
        <v>136</v>
      </c>
      <c r="AG39" s="649"/>
      <c r="AH39" s="79"/>
      <c r="AI39" s="135" t="s">
        <v>137</v>
      </c>
      <c r="AJ39" s="79"/>
      <c r="AK39" s="136" t="s">
        <v>132</v>
      </c>
      <c r="AL39" s="202"/>
      <c r="AM39" s="137" t="s">
        <v>1</v>
      </c>
    </row>
    <row r="40" spans="1:41" s="85" customFormat="1" ht="18.75" customHeight="1" x14ac:dyDescent="0.15">
      <c r="A40" s="294"/>
      <c r="B40" s="138" t="str">
        <f>IF(C40="","","・")</f>
        <v/>
      </c>
      <c r="C40" s="505" t="str">
        <f>AP18</f>
        <v/>
      </c>
      <c r="D40" s="505"/>
      <c r="E40" s="505"/>
      <c r="F40" s="505"/>
      <c r="G40" s="505"/>
      <c r="H40" s="505"/>
      <c r="I40" s="505"/>
      <c r="J40" s="505"/>
      <c r="K40" s="505"/>
      <c r="L40" s="505"/>
      <c r="M40" s="505"/>
      <c r="N40" s="505"/>
      <c r="O40" s="505"/>
      <c r="P40" s="505"/>
      <c r="Q40" s="505"/>
      <c r="R40" s="505"/>
      <c r="S40" s="505"/>
      <c r="T40" s="505"/>
      <c r="U40" s="505"/>
      <c r="V40" s="505"/>
      <c r="W40" s="505"/>
      <c r="X40" s="505"/>
      <c r="Y40" s="505"/>
      <c r="Z40" s="505"/>
      <c r="AA40" s="505"/>
      <c r="AB40" s="505"/>
      <c r="AC40" s="505"/>
      <c r="AD40" s="505"/>
      <c r="AE40" s="506"/>
      <c r="AF40" s="502"/>
      <c r="AG40" s="503"/>
      <c r="AH40" s="503"/>
      <c r="AI40" s="503"/>
      <c r="AJ40" s="503"/>
      <c r="AK40" s="503"/>
      <c r="AL40" s="503"/>
      <c r="AM40" s="504"/>
    </row>
    <row r="41" spans="1:41" s="85" customFormat="1" ht="21.75" customHeight="1" x14ac:dyDescent="0.15">
      <c r="A41" s="294"/>
      <c r="B41" s="264" t="s">
        <v>105</v>
      </c>
      <c r="C41" s="706" t="s">
        <v>162</v>
      </c>
      <c r="D41" s="706"/>
      <c r="E41" s="706"/>
      <c r="F41" s="706"/>
      <c r="G41" s="706"/>
      <c r="H41" s="706"/>
      <c r="I41" s="706"/>
      <c r="J41" s="706"/>
      <c r="K41" s="706"/>
      <c r="L41" s="706"/>
      <c r="M41" s="706"/>
      <c r="N41" s="706"/>
      <c r="O41" s="706"/>
      <c r="P41" s="706"/>
      <c r="Q41" s="706"/>
      <c r="R41" s="706"/>
      <c r="S41" s="706"/>
      <c r="T41" s="706"/>
      <c r="U41" s="706"/>
      <c r="V41" s="706"/>
      <c r="W41" s="706"/>
      <c r="X41" s="706"/>
      <c r="Y41" s="706"/>
      <c r="Z41" s="706"/>
      <c r="AA41" s="706"/>
      <c r="AB41" s="706"/>
      <c r="AC41" s="706"/>
      <c r="AD41" s="706"/>
      <c r="AE41" s="707"/>
      <c r="AF41" s="509" t="s">
        <v>131</v>
      </c>
      <c r="AG41" s="510"/>
      <c r="AH41" s="510"/>
      <c r="AI41" s="510"/>
      <c r="AJ41" s="510"/>
      <c r="AK41" s="510"/>
      <c r="AL41" s="510"/>
      <c r="AM41" s="511"/>
    </row>
    <row r="42" spans="1:41" s="85" customFormat="1" ht="14.25" customHeight="1" x14ac:dyDescent="0.15">
      <c r="A42" s="294"/>
      <c r="B42" s="128" t="s">
        <v>128</v>
      </c>
      <c r="C42" s="119" t="s">
        <v>142</v>
      </c>
      <c r="D42" s="119"/>
      <c r="E42" s="119"/>
      <c r="F42" s="119"/>
      <c r="G42" s="119"/>
      <c r="H42" s="119"/>
      <c r="I42" s="119"/>
      <c r="J42" s="119"/>
      <c r="K42" s="119"/>
      <c r="L42" s="119"/>
      <c r="M42" s="119"/>
      <c r="N42" s="119"/>
      <c r="O42" s="119"/>
      <c r="P42" s="119"/>
      <c r="Q42" s="119"/>
      <c r="R42" s="119"/>
      <c r="S42" s="119"/>
      <c r="T42" s="119"/>
      <c r="U42" s="119"/>
      <c r="V42" s="119"/>
      <c r="W42" s="119"/>
      <c r="X42" s="119"/>
      <c r="Y42" s="119"/>
      <c r="Z42" s="119"/>
      <c r="AA42" s="119"/>
      <c r="AB42" s="119"/>
      <c r="AC42" s="119"/>
      <c r="AD42" s="502" t="s">
        <v>138</v>
      </c>
      <c r="AE42" s="504"/>
      <c r="AF42" s="502" t="s">
        <v>136</v>
      </c>
      <c r="AG42" s="503"/>
      <c r="AH42" s="78"/>
      <c r="AI42" s="284" t="s">
        <v>137</v>
      </c>
      <c r="AJ42" s="78"/>
      <c r="AK42" s="132" t="s">
        <v>132</v>
      </c>
      <c r="AL42" s="201"/>
      <c r="AM42" s="285" t="s">
        <v>1</v>
      </c>
    </row>
    <row r="43" spans="1:41" ht="14.25" customHeight="1" x14ac:dyDescent="0.15">
      <c r="A43" s="134"/>
      <c r="B43" s="294"/>
      <c r="C43" s="139" t="s">
        <v>140</v>
      </c>
      <c r="D43" s="735"/>
      <c r="E43" s="735"/>
      <c r="F43" s="735"/>
      <c r="G43" s="735"/>
      <c r="H43" s="735"/>
      <c r="I43" s="735"/>
      <c r="J43" s="735"/>
      <c r="K43" s="735"/>
      <c r="L43" s="735"/>
      <c r="M43" s="735"/>
      <c r="N43" s="735"/>
      <c r="O43" s="735"/>
      <c r="P43" s="735"/>
      <c r="Q43" s="735"/>
      <c r="R43" s="735"/>
      <c r="S43" s="735"/>
      <c r="T43" s="735"/>
      <c r="U43" s="735"/>
      <c r="V43" s="735"/>
      <c r="W43" s="735"/>
      <c r="X43" s="735"/>
      <c r="Y43" s="735"/>
      <c r="Z43" s="140" t="s">
        <v>8</v>
      </c>
      <c r="AA43" s="141"/>
      <c r="AB43" s="141"/>
      <c r="AC43" s="141"/>
      <c r="AD43" s="507" t="s">
        <v>139</v>
      </c>
      <c r="AE43" s="508"/>
      <c r="AF43" s="648" t="s">
        <v>136</v>
      </c>
      <c r="AG43" s="649"/>
      <c r="AH43" s="79"/>
      <c r="AI43" s="135" t="s">
        <v>137</v>
      </c>
      <c r="AJ43" s="79"/>
      <c r="AK43" s="136" t="s">
        <v>132</v>
      </c>
      <c r="AL43" s="202"/>
      <c r="AM43" s="137" t="s">
        <v>1</v>
      </c>
    </row>
    <row r="44" spans="1:41" s="85" customFormat="1" ht="18.75" customHeight="1" x14ac:dyDescent="0.15">
      <c r="A44" s="294"/>
      <c r="B44" s="138" t="str">
        <f>IF(C44="","","・")</f>
        <v/>
      </c>
      <c r="C44" s="505" t="str">
        <f>AP19</f>
        <v/>
      </c>
      <c r="D44" s="505"/>
      <c r="E44" s="505"/>
      <c r="F44" s="505"/>
      <c r="G44" s="505"/>
      <c r="H44" s="505"/>
      <c r="I44" s="505"/>
      <c r="J44" s="505"/>
      <c r="K44" s="505"/>
      <c r="L44" s="505"/>
      <c r="M44" s="505"/>
      <c r="N44" s="505"/>
      <c r="O44" s="505"/>
      <c r="P44" s="505"/>
      <c r="Q44" s="505"/>
      <c r="R44" s="505"/>
      <c r="S44" s="505"/>
      <c r="T44" s="505"/>
      <c r="U44" s="505"/>
      <c r="V44" s="505"/>
      <c r="W44" s="505"/>
      <c r="X44" s="505"/>
      <c r="Y44" s="505"/>
      <c r="Z44" s="505"/>
      <c r="AA44" s="505"/>
      <c r="AB44" s="505"/>
      <c r="AC44" s="505"/>
      <c r="AD44" s="505"/>
      <c r="AE44" s="506"/>
      <c r="AF44" s="502"/>
      <c r="AG44" s="503"/>
      <c r="AH44" s="503"/>
      <c r="AI44" s="503"/>
      <c r="AJ44" s="503"/>
      <c r="AK44" s="503"/>
      <c r="AL44" s="503"/>
      <c r="AM44" s="504"/>
    </row>
    <row r="45" spans="1:41" s="85" customFormat="1" ht="14.25" customHeight="1" x14ac:dyDescent="0.15">
      <c r="A45" s="294"/>
      <c r="B45" s="264" t="s">
        <v>106</v>
      </c>
      <c r="C45" s="300" t="s">
        <v>258</v>
      </c>
      <c r="D45" s="287"/>
      <c r="E45" s="300"/>
      <c r="F45" s="287"/>
      <c r="G45" s="287"/>
      <c r="H45" s="287"/>
      <c r="I45" s="287"/>
      <c r="J45" s="267"/>
      <c r="K45" s="267"/>
      <c r="L45" s="267"/>
      <c r="M45" s="267"/>
      <c r="N45" s="267"/>
      <c r="O45" s="268"/>
      <c r="P45" s="146"/>
      <c r="Q45" s="146"/>
      <c r="R45" s="146"/>
      <c r="S45" s="269"/>
      <c r="T45" s="270"/>
      <c r="U45" s="270"/>
      <c r="V45" s="270"/>
      <c r="W45" s="270"/>
      <c r="X45" s="270"/>
      <c r="Y45" s="271"/>
      <c r="Z45" s="271"/>
      <c r="AA45" s="271"/>
      <c r="AB45" s="271"/>
      <c r="AC45" s="270"/>
      <c r="AD45" s="270"/>
      <c r="AE45" s="270"/>
      <c r="AF45" s="509" t="s">
        <v>131</v>
      </c>
      <c r="AG45" s="510"/>
      <c r="AH45" s="510"/>
      <c r="AI45" s="510"/>
      <c r="AJ45" s="510"/>
      <c r="AK45" s="510"/>
      <c r="AL45" s="510"/>
      <c r="AM45" s="511"/>
      <c r="AO45" s="87" t="s">
        <v>113</v>
      </c>
    </row>
    <row r="46" spans="1:41" s="85" customFormat="1" ht="14.25" customHeight="1" x14ac:dyDescent="0.15">
      <c r="A46" s="294"/>
      <c r="B46" s="128" t="s">
        <v>128</v>
      </c>
      <c r="C46" s="654" t="s">
        <v>280</v>
      </c>
      <c r="D46" s="654"/>
      <c r="E46" s="654"/>
      <c r="F46" s="654"/>
      <c r="G46" s="654"/>
      <c r="H46" s="654"/>
      <c r="I46" s="654"/>
      <c r="J46" s="654"/>
      <c r="K46" s="654"/>
      <c r="L46" s="654"/>
      <c r="M46" s="654"/>
      <c r="N46" s="654"/>
      <c r="O46" s="654"/>
      <c r="P46" s="654"/>
      <c r="Q46" s="654"/>
      <c r="R46" s="654"/>
      <c r="S46" s="654"/>
      <c r="T46" s="654"/>
      <c r="U46" s="654"/>
      <c r="V46" s="654"/>
      <c r="W46" s="654"/>
      <c r="X46" s="654"/>
      <c r="Y46" s="654"/>
      <c r="Z46" s="654"/>
      <c r="AA46" s="654"/>
      <c r="AB46" s="654"/>
      <c r="AC46" s="654"/>
      <c r="AD46" s="654"/>
      <c r="AE46" s="655"/>
      <c r="AF46" s="512"/>
      <c r="AG46" s="513"/>
      <c r="AH46" s="513"/>
      <c r="AI46" s="513"/>
      <c r="AJ46" s="513"/>
      <c r="AK46" s="513"/>
      <c r="AL46" s="513"/>
      <c r="AM46" s="514"/>
      <c r="AO46" s="87" t="str">
        <f>IF(B20="","",IF(AF46="はい","","④を選択していますが、要件の確認が「はい」になっていません。"))</f>
        <v/>
      </c>
    </row>
    <row r="47" spans="1:41" s="85" customFormat="1" ht="14.25" customHeight="1" x14ac:dyDescent="0.15">
      <c r="A47" s="294"/>
      <c r="B47" s="128" t="s">
        <v>128</v>
      </c>
      <c r="C47" s="119" t="s">
        <v>143</v>
      </c>
      <c r="D47" s="119"/>
      <c r="E47" s="119"/>
      <c r="F47" s="119"/>
      <c r="G47" s="119"/>
      <c r="H47" s="119"/>
      <c r="I47" s="119"/>
      <c r="J47" s="119"/>
      <c r="K47" s="119"/>
      <c r="L47" s="119"/>
      <c r="M47" s="119"/>
      <c r="N47" s="119"/>
      <c r="O47" s="119"/>
      <c r="P47" s="119"/>
      <c r="Q47" s="119"/>
      <c r="R47" s="119"/>
      <c r="S47" s="119"/>
      <c r="T47" s="119"/>
      <c r="U47" s="119"/>
      <c r="V47" s="119"/>
      <c r="W47" s="119"/>
      <c r="X47" s="119"/>
      <c r="Y47" s="119"/>
      <c r="Z47" s="119"/>
      <c r="AA47" s="119"/>
      <c r="AB47" s="119"/>
      <c r="AC47" s="119"/>
      <c r="AD47" s="119"/>
      <c r="AE47" s="119"/>
      <c r="AF47" s="512"/>
      <c r="AG47" s="513"/>
      <c r="AH47" s="513"/>
      <c r="AI47" s="513"/>
      <c r="AJ47" s="513"/>
      <c r="AK47" s="513"/>
      <c r="AL47" s="513"/>
      <c r="AM47" s="514"/>
    </row>
    <row r="48" spans="1:41" ht="22.5" customHeight="1" x14ac:dyDescent="0.15">
      <c r="A48" s="134"/>
      <c r="B48" s="296"/>
      <c r="C48" s="500" t="s">
        <v>281</v>
      </c>
      <c r="D48" s="500"/>
      <c r="E48" s="500"/>
      <c r="F48" s="500"/>
      <c r="G48" s="500"/>
      <c r="H48" s="500"/>
      <c r="I48" s="500"/>
      <c r="J48" s="500"/>
      <c r="K48" s="500"/>
      <c r="L48" s="500"/>
      <c r="M48" s="500"/>
      <c r="N48" s="500"/>
      <c r="O48" s="500"/>
      <c r="P48" s="500"/>
      <c r="Q48" s="500"/>
      <c r="R48" s="500"/>
      <c r="S48" s="500"/>
      <c r="T48" s="500"/>
      <c r="U48" s="500"/>
      <c r="V48" s="500"/>
      <c r="W48" s="500"/>
      <c r="X48" s="500"/>
      <c r="Y48" s="500"/>
      <c r="Z48" s="500"/>
      <c r="AA48" s="500"/>
      <c r="AB48" s="500"/>
      <c r="AC48" s="500"/>
      <c r="AD48" s="500"/>
      <c r="AE48" s="501"/>
      <c r="AF48" s="502" t="s">
        <v>136</v>
      </c>
      <c r="AG48" s="503"/>
      <c r="AH48" s="78"/>
      <c r="AI48" s="284" t="s">
        <v>137</v>
      </c>
      <c r="AJ48" s="78"/>
      <c r="AK48" s="132" t="s">
        <v>132</v>
      </c>
      <c r="AL48" s="201"/>
      <c r="AM48" s="285" t="s">
        <v>1</v>
      </c>
    </row>
    <row r="49" spans="1:41" s="85" customFormat="1" ht="14.25" customHeight="1" x14ac:dyDescent="0.15">
      <c r="A49" s="294"/>
      <c r="B49" s="264" t="s">
        <v>235</v>
      </c>
      <c r="C49" s="300" t="s">
        <v>275</v>
      </c>
      <c r="D49" s="287"/>
      <c r="E49" s="300"/>
      <c r="F49" s="287"/>
      <c r="G49" s="287"/>
      <c r="H49" s="287"/>
      <c r="I49" s="287"/>
      <c r="J49" s="267"/>
      <c r="K49" s="267"/>
      <c r="L49" s="267"/>
      <c r="M49" s="267"/>
      <c r="N49" s="267"/>
      <c r="O49" s="268"/>
      <c r="P49" s="146"/>
      <c r="Q49" s="146"/>
      <c r="R49" s="146"/>
      <c r="S49" s="269"/>
      <c r="T49" s="270"/>
      <c r="U49" s="270"/>
      <c r="V49" s="270"/>
      <c r="W49" s="270"/>
      <c r="X49" s="270"/>
      <c r="Y49" s="271"/>
      <c r="Z49" s="271"/>
      <c r="AA49" s="271"/>
      <c r="AB49" s="271"/>
      <c r="AC49" s="270"/>
      <c r="AD49" s="270"/>
      <c r="AE49" s="270"/>
      <c r="AF49" s="509" t="s">
        <v>131</v>
      </c>
      <c r="AG49" s="510"/>
      <c r="AH49" s="510"/>
      <c r="AI49" s="510"/>
      <c r="AJ49" s="510"/>
      <c r="AK49" s="510"/>
      <c r="AL49" s="510"/>
      <c r="AM49" s="511"/>
      <c r="AO49" s="87" t="s">
        <v>113</v>
      </c>
    </row>
    <row r="50" spans="1:41" s="85" customFormat="1" ht="25.5" customHeight="1" x14ac:dyDescent="0.15">
      <c r="A50" s="294"/>
      <c r="B50" s="128" t="s">
        <v>128</v>
      </c>
      <c r="C50" s="516" t="s">
        <v>282</v>
      </c>
      <c r="D50" s="516"/>
      <c r="E50" s="516"/>
      <c r="F50" s="516"/>
      <c r="G50" s="516"/>
      <c r="H50" s="516"/>
      <c r="I50" s="516"/>
      <c r="J50" s="516"/>
      <c r="K50" s="516"/>
      <c r="L50" s="516"/>
      <c r="M50" s="516"/>
      <c r="N50" s="516"/>
      <c r="O50" s="516"/>
      <c r="P50" s="516"/>
      <c r="Q50" s="516"/>
      <c r="R50" s="516"/>
      <c r="S50" s="516"/>
      <c r="T50" s="516"/>
      <c r="U50" s="516"/>
      <c r="V50" s="516"/>
      <c r="W50" s="516"/>
      <c r="X50" s="516"/>
      <c r="Y50" s="516"/>
      <c r="Z50" s="516"/>
      <c r="AA50" s="516"/>
      <c r="AB50" s="516"/>
      <c r="AC50" s="516"/>
      <c r="AD50" s="516"/>
      <c r="AE50" s="517"/>
      <c r="AF50" s="512"/>
      <c r="AG50" s="513"/>
      <c r="AH50" s="513"/>
      <c r="AI50" s="513"/>
      <c r="AJ50" s="513"/>
      <c r="AK50" s="513"/>
      <c r="AL50" s="513"/>
      <c r="AM50" s="514"/>
      <c r="AO50" s="87" t="str">
        <f>IF(B21="","",IF(AF50="はい","","⑤を選択していますが、要件の確認が「はい」になっていません。"))</f>
        <v/>
      </c>
    </row>
    <row r="51" spans="1:41" s="85" customFormat="1" ht="14.25" customHeight="1" x14ac:dyDescent="0.15">
      <c r="A51" s="294"/>
      <c r="B51" s="262" t="s">
        <v>144</v>
      </c>
      <c r="C51" s="300"/>
      <c r="D51" s="287"/>
      <c r="E51" s="300"/>
      <c r="F51" s="287"/>
      <c r="G51" s="287"/>
      <c r="H51" s="287"/>
      <c r="I51" s="287"/>
      <c r="J51" s="267"/>
      <c r="K51" s="267"/>
      <c r="L51" s="267"/>
      <c r="M51" s="267"/>
      <c r="N51" s="267"/>
      <c r="O51" s="268"/>
      <c r="P51" s="146"/>
      <c r="Q51" s="146"/>
      <c r="R51" s="146"/>
      <c r="S51" s="269"/>
      <c r="T51" s="270"/>
      <c r="U51" s="270"/>
      <c r="V51" s="270"/>
      <c r="W51" s="270"/>
      <c r="X51" s="270"/>
      <c r="Y51" s="271"/>
      <c r="Z51" s="271"/>
      <c r="AA51" s="271"/>
      <c r="AB51" s="271"/>
      <c r="AC51" s="297"/>
      <c r="AD51" s="297"/>
      <c r="AE51" s="297"/>
      <c r="AF51" s="297"/>
      <c r="AG51" s="297"/>
      <c r="AH51" s="297"/>
      <c r="AI51" s="297"/>
      <c r="AJ51" s="297"/>
      <c r="AK51" s="297"/>
      <c r="AL51" s="297"/>
      <c r="AM51" s="148"/>
    </row>
    <row r="52" spans="1:41" ht="41.25" customHeight="1" x14ac:dyDescent="0.15">
      <c r="A52" s="149"/>
      <c r="B52" s="548" t="str">
        <f>AO10&amp;AO16&amp;AO18&amp;AO19&amp;AO20&amp;AO24&amp;AO21&amp;AO25&amp;AO46&amp;AO50</f>
        <v/>
      </c>
      <c r="C52" s="549"/>
      <c r="D52" s="549"/>
      <c r="E52" s="549"/>
      <c r="F52" s="549"/>
      <c r="G52" s="549"/>
      <c r="H52" s="549"/>
      <c r="I52" s="549"/>
      <c r="J52" s="549"/>
      <c r="K52" s="549"/>
      <c r="L52" s="549"/>
      <c r="M52" s="549"/>
      <c r="N52" s="549"/>
      <c r="O52" s="549"/>
      <c r="P52" s="549"/>
      <c r="Q52" s="549"/>
      <c r="R52" s="549"/>
      <c r="S52" s="549"/>
      <c r="T52" s="549"/>
      <c r="U52" s="549"/>
      <c r="V52" s="549"/>
      <c r="W52" s="549"/>
      <c r="X52" s="549"/>
      <c r="Y52" s="549"/>
      <c r="Z52" s="549"/>
      <c r="AA52" s="549"/>
      <c r="AB52" s="549"/>
      <c r="AC52" s="549"/>
      <c r="AD52" s="549"/>
      <c r="AE52" s="549"/>
      <c r="AF52" s="549"/>
      <c r="AG52" s="549"/>
      <c r="AH52" s="549"/>
      <c r="AI52" s="549"/>
      <c r="AJ52" s="549"/>
      <c r="AK52" s="549"/>
      <c r="AL52" s="549"/>
      <c r="AM52" s="550"/>
    </row>
    <row r="53" spans="1:41" ht="5.25" customHeight="1" x14ac:dyDescent="0.15">
      <c r="A53" s="150"/>
      <c r="B53" s="295"/>
      <c r="C53" s="151"/>
      <c r="D53" s="295"/>
      <c r="E53" s="152"/>
      <c r="F53" s="295"/>
      <c r="G53" s="295"/>
      <c r="H53" s="295"/>
      <c r="I53" s="295"/>
      <c r="J53" s="153"/>
      <c r="K53" s="153"/>
      <c r="L53" s="153"/>
      <c r="M53" s="153"/>
      <c r="N53" s="153"/>
      <c r="O53" s="154"/>
      <c r="P53" s="155"/>
      <c r="Q53" s="150"/>
      <c r="R53" s="150"/>
      <c r="S53" s="153"/>
      <c r="T53" s="295"/>
      <c r="U53" s="153"/>
      <c r="V53" s="153"/>
      <c r="W53" s="153"/>
      <c r="X53" s="153"/>
      <c r="Y53" s="295"/>
      <c r="Z53" s="295"/>
      <c r="AA53" s="295"/>
      <c r="AB53" s="295"/>
      <c r="AC53" s="151"/>
      <c r="AD53" s="153"/>
      <c r="AE53" s="153"/>
      <c r="AF53" s="153"/>
      <c r="AG53" s="153"/>
      <c r="AH53" s="153"/>
      <c r="AI53" s="156"/>
      <c r="AJ53" s="156"/>
      <c r="AK53" s="156"/>
      <c r="AL53" s="156"/>
      <c r="AM53" s="153"/>
      <c r="AN53" s="150"/>
    </row>
    <row r="54" spans="1:41" ht="18.75" customHeight="1" x14ac:dyDescent="0.15">
      <c r="A54" s="662" t="s">
        <v>99</v>
      </c>
      <c r="B54" s="662"/>
      <c r="C54" s="662"/>
      <c r="D54" s="662"/>
      <c r="E54" s="662"/>
      <c r="F54" s="662"/>
      <c r="G54" s="662"/>
      <c r="H54" s="662"/>
      <c r="I54" s="662"/>
      <c r="J54" s="662"/>
      <c r="K54" s="662"/>
      <c r="L54" s="662"/>
      <c r="M54" s="662"/>
      <c r="N54" s="662"/>
      <c r="O54" s="662"/>
      <c r="P54" s="662"/>
      <c r="Q54" s="662"/>
      <c r="R54" s="662"/>
      <c r="S54" s="662"/>
      <c r="T54" s="662"/>
      <c r="U54" s="662"/>
      <c r="V54" s="662"/>
      <c r="W54" s="662"/>
      <c r="X54" s="662"/>
      <c r="Y54" s="662"/>
      <c r="Z54" s="662"/>
      <c r="AA54" s="662"/>
      <c r="AB54" s="662"/>
      <c r="AC54" s="662"/>
      <c r="AD54" s="662"/>
      <c r="AE54" s="662"/>
      <c r="AF54" s="662"/>
      <c r="AG54" s="662"/>
      <c r="AH54" s="662"/>
      <c r="AI54" s="662"/>
      <c r="AJ54" s="662"/>
      <c r="AK54" s="662"/>
      <c r="AL54" s="662"/>
      <c r="AM54" s="662"/>
    </row>
    <row r="55" spans="1:41" s="85" customFormat="1" ht="14.25" customHeight="1" x14ac:dyDescent="0.15">
      <c r="A55" s="106" t="s">
        <v>146</v>
      </c>
      <c r="B55" s="293"/>
      <c r="C55" s="107"/>
      <c r="D55" s="107"/>
      <c r="E55" s="107"/>
      <c r="F55" s="107"/>
      <c r="G55" s="107"/>
      <c r="H55" s="107"/>
      <c r="I55" s="107"/>
      <c r="J55" s="107"/>
      <c r="K55" s="107"/>
      <c r="L55" s="107"/>
      <c r="M55" s="107"/>
      <c r="N55" s="107"/>
      <c r="O55" s="107"/>
      <c r="P55" s="107"/>
      <c r="Q55" s="107"/>
      <c r="R55" s="107"/>
      <c r="S55" s="107"/>
      <c r="T55" s="107"/>
      <c r="U55" s="107"/>
      <c r="V55" s="107"/>
      <c r="W55" s="107"/>
      <c r="X55" s="107"/>
      <c r="Y55" s="107"/>
      <c r="Z55" s="107"/>
      <c r="AA55" s="107"/>
      <c r="AB55" s="107"/>
      <c r="AC55" s="107"/>
      <c r="AD55" s="107"/>
      <c r="AE55" s="107"/>
      <c r="AF55" s="107"/>
      <c r="AG55" s="107"/>
      <c r="AH55" s="107"/>
      <c r="AI55" s="107"/>
      <c r="AJ55" s="107"/>
      <c r="AK55" s="107"/>
      <c r="AL55" s="107"/>
      <c r="AM55" s="108"/>
    </row>
    <row r="56" spans="1:41" s="85" customFormat="1" ht="14.25" customHeight="1" x14ac:dyDescent="0.15">
      <c r="A56" s="109"/>
      <c r="B56" s="262" t="s">
        <v>118</v>
      </c>
      <c r="C56" s="110"/>
      <c r="D56" s="111"/>
      <c r="E56" s="111"/>
      <c r="F56" s="111"/>
      <c r="G56" s="111"/>
      <c r="H56" s="111"/>
      <c r="I56" s="111"/>
      <c r="J56" s="111"/>
      <c r="K56" s="111"/>
      <c r="L56" s="111"/>
      <c r="M56" s="111"/>
      <c r="N56" s="111"/>
      <c r="O56" s="111"/>
      <c r="P56" s="111"/>
      <c r="Q56" s="111"/>
      <c r="R56" s="111"/>
      <c r="S56" s="111"/>
      <c r="T56" s="111"/>
      <c r="U56" s="111"/>
      <c r="V56" s="111"/>
      <c r="W56" s="107"/>
      <c r="X56" s="107"/>
      <c r="Y56" s="107"/>
      <c r="Z56" s="107"/>
      <c r="AA56" s="107"/>
      <c r="AB56" s="107"/>
      <c r="AC56" s="107"/>
      <c r="AD56" s="107"/>
      <c r="AE56" s="107"/>
      <c r="AF56" s="107"/>
      <c r="AG56" s="107"/>
      <c r="AH56" s="107"/>
      <c r="AI56" s="107"/>
      <c r="AJ56" s="107"/>
      <c r="AK56" s="107"/>
      <c r="AL56" s="107"/>
      <c r="AM56" s="108"/>
      <c r="AO56" s="87" t="s">
        <v>113</v>
      </c>
    </row>
    <row r="57" spans="1:41" s="85" customFormat="1" ht="20.25" customHeight="1" x14ac:dyDescent="0.15">
      <c r="A57" s="113"/>
      <c r="B57" s="200"/>
      <c r="C57" s="653" t="s">
        <v>246</v>
      </c>
      <c r="D57" s="654"/>
      <c r="E57" s="654"/>
      <c r="F57" s="654"/>
      <c r="G57" s="654"/>
      <c r="H57" s="654"/>
      <c r="I57" s="654"/>
      <c r="J57" s="654"/>
      <c r="K57" s="654"/>
      <c r="L57" s="654"/>
      <c r="M57" s="654"/>
      <c r="N57" s="654"/>
      <c r="O57" s="654"/>
      <c r="P57" s="654"/>
      <c r="Q57" s="654"/>
      <c r="R57" s="654"/>
      <c r="S57" s="654"/>
      <c r="T57" s="654"/>
      <c r="U57" s="654"/>
      <c r="V57" s="655"/>
      <c r="W57" s="552" t="s">
        <v>259</v>
      </c>
      <c r="X57" s="552"/>
      <c r="Y57" s="552"/>
      <c r="Z57" s="552"/>
      <c r="AA57" s="552"/>
      <c r="AB57" s="552"/>
      <c r="AC57" s="553"/>
      <c r="AD57" s="553"/>
      <c r="AE57" s="553"/>
      <c r="AF57" s="553"/>
      <c r="AG57" s="553"/>
      <c r="AH57" s="553"/>
      <c r="AI57" s="553"/>
      <c r="AJ57" s="553"/>
      <c r="AK57" s="553"/>
      <c r="AL57" s="553"/>
      <c r="AM57" s="553"/>
      <c r="AO57" s="87" t="str">
        <f>IF(AND(B57="",B59=""),"",IF(AP5&lt;&gt;4,"当該サービスは（２）での申請対象外です。",IF(OR(B17="〇",B19="〇"),"（１）の①、③に該当する場合、（２）は申請対象外です。","")))</f>
        <v/>
      </c>
    </row>
    <row r="58" spans="1:41" s="85" customFormat="1" ht="14.25" customHeight="1" x14ac:dyDescent="0.15">
      <c r="A58" s="294"/>
      <c r="B58" s="261" t="s">
        <v>119</v>
      </c>
      <c r="C58" s="111"/>
      <c r="D58" s="111"/>
      <c r="E58" s="111"/>
      <c r="F58" s="111"/>
      <c r="G58" s="111"/>
      <c r="H58" s="111"/>
      <c r="I58" s="111"/>
      <c r="J58" s="111"/>
      <c r="K58" s="111"/>
      <c r="L58" s="111"/>
      <c r="M58" s="111"/>
      <c r="N58" s="111"/>
      <c r="O58" s="111"/>
      <c r="P58" s="111"/>
      <c r="Q58" s="111"/>
      <c r="R58" s="111"/>
      <c r="S58" s="111"/>
      <c r="T58" s="111"/>
      <c r="U58" s="111"/>
      <c r="V58" s="111"/>
      <c r="W58" s="157"/>
      <c r="X58" s="157"/>
      <c r="Y58" s="157"/>
      <c r="Z58" s="157"/>
      <c r="AA58" s="157"/>
      <c r="AB58" s="157"/>
      <c r="AC58" s="157"/>
      <c r="AD58" s="157"/>
      <c r="AE58" s="157"/>
      <c r="AF58" s="157"/>
      <c r="AG58" s="157"/>
      <c r="AH58" s="157"/>
      <c r="AI58" s="157"/>
      <c r="AJ58" s="157"/>
      <c r="AK58" s="157"/>
      <c r="AL58" s="157"/>
      <c r="AM58" s="158"/>
    </row>
    <row r="59" spans="1:41" s="85" customFormat="1" ht="20.25" customHeight="1" x14ac:dyDescent="0.15">
      <c r="A59" s="114"/>
      <c r="B59" s="200"/>
      <c r="C59" s="656" t="s">
        <v>241</v>
      </c>
      <c r="D59" s="656"/>
      <c r="E59" s="656"/>
      <c r="F59" s="656"/>
      <c r="G59" s="656"/>
      <c r="H59" s="656"/>
      <c r="I59" s="656"/>
      <c r="J59" s="656"/>
      <c r="K59" s="656"/>
      <c r="L59" s="656"/>
      <c r="M59" s="656"/>
      <c r="N59" s="656"/>
      <c r="O59" s="656"/>
      <c r="P59" s="656"/>
      <c r="Q59" s="656"/>
      <c r="R59" s="656"/>
      <c r="S59" s="656"/>
      <c r="T59" s="656"/>
      <c r="U59" s="656"/>
      <c r="V59" s="656"/>
      <c r="W59" s="552" t="s">
        <v>259</v>
      </c>
      <c r="X59" s="552"/>
      <c r="Y59" s="552"/>
      <c r="Z59" s="552"/>
      <c r="AA59" s="552"/>
      <c r="AB59" s="552"/>
      <c r="AC59" s="553"/>
      <c r="AD59" s="553"/>
      <c r="AE59" s="553"/>
      <c r="AF59" s="553"/>
      <c r="AG59" s="553"/>
      <c r="AH59" s="553"/>
      <c r="AI59" s="553"/>
      <c r="AJ59" s="553"/>
      <c r="AK59" s="553"/>
      <c r="AL59" s="553"/>
      <c r="AM59" s="553"/>
    </row>
    <row r="60" spans="1:41" s="85" customFormat="1" ht="12" x14ac:dyDescent="0.15">
      <c r="A60" s="117"/>
      <c r="B60" s="521" t="s">
        <v>242</v>
      </c>
      <c r="C60" s="522"/>
      <c r="D60" s="522"/>
      <c r="E60" s="522"/>
      <c r="F60" s="522"/>
      <c r="G60" s="522"/>
      <c r="H60" s="522"/>
      <c r="I60" s="522"/>
      <c r="J60" s="522"/>
      <c r="K60" s="522"/>
      <c r="L60" s="522"/>
      <c r="M60" s="522"/>
      <c r="N60" s="522"/>
      <c r="O60" s="522"/>
      <c r="P60" s="522"/>
      <c r="Q60" s="522"/>
      <c r="R60" s="522"/>
      <c r="S60" s="522"/>
      <c r="T60" s="522"/>
      <c r="U60" s="522"/>
      <c r="V60" s="522"/>
      <c r="W60" s="522"/>
      <c r="X60" s="522"/>
      <c r="Y60" s="522"/>
      <c r="Z60" s="522"/>
      <c r="AA60" s="522"/>
      <c r="AB60" s="522"/>
      <c r="AC60" s="522"/>
      <c r="AD60" s="522"/>
      <c r="AE60" s="522"/>
      <c r="AF60" s="522"/>
      <c r="AG60" s="522"/>
      <c r="AH60" s="522"/>
      <c r="AI60" s="522"/>
      <c r="AJ60" s="522"/>
      <c r="AK60" s="522"/>
      <c r="AL60" s="522"/>
      <c r="AM60" s="523"/>
    </row>
    <row r="61" spans="1:41" s="85" customFormat="1" ht="14.25" customHeight="1" x14ac:dyDescent="0.15">
      <c r="A61" s="106" t="s">
        <v>157</v>
      </c>
      <c r="B61" s="118"/>
      <c r="C61" s="293"/>
      <c r="D61" s="293"/>
      <c r="E61" s="119"/>
      <c r="F61" s="293"/>
      <c r="G61" s="293"/>
      <c r="H61" s="293"/>
      <c r="I61" s="293"/>
      <c r="J61" s="120"/>
      <c r="K61" s="120"/>
      <c r="L61" s="120"/>
      <c r="M61" s="120"/>
      <c r="N61" s="120"/>
      <c r="O61" s="121"/>
      <c r="P61" s="122"/>
      <c r="Q61" s="122"/>
      <c r="R61" s="122"/>
      <c r="S61" s="123"/>
      <c r="T61" s="124"/>
      <c r="U61" s="123"/>
      <c r="V61" s="123"/>
      <c r="W61" s="123"/>
      <c r="X61" s="123"/>
      <c r="Y61" s="124"/>
      <c r="Z61" s="124"/>
      <c r="AA61" s="124"/>
      <c r="AB61" s="124"/>
      <c r="AC61" s="123"/>
      <c r="AD61" s="123"/>
      <c r="AE61" s="123"/>
      <c r="AF61" s="123"/>
      <c r="AG61" s="123"/>
      <c r="AH61" s="123"/>
      <c r="AI61" s="125"/>
      <c r="AJ61" s="125"/>
      <c r="AK61" s="125"/>
      <c r="AL61" s="125"/>
      <c r="AM61" s="126"/>
    </row>
    <row r="62" spans="1:41" s="85" customFormat="1" ht="18.75" customHeight="1" x14ac:dyDescent="0.15">
      <c r="A62" s="104"/>
      <c r="B62" s="668" t="s">
        <v>148</v>
      </c>
      <c r="C62" s="669"/>
      <c r="D62" s="669"/>
      <c r="E62" s="669"/>
      <c r="F62" s="669"/>
      <c r="G62" s="669"/>
      <c r="H62" s="669"/>
      <c r="I62" s="669"/>
      <c r="J62" s="669"/>
      <c r="K62" s="669"/>
      <c r="L62" s="669"/>
      <c r="M62" s="669"/>
      <c r="N62" s="669"/>
      <c r="O62" s="669"/>
      <c r="P62" s="669"/>
      <c r="Q62" s="669"/>
      <c r="R62" s="669"/>
      <c r="S62" s="669"/>
      <c r="T62" s="669"/>
      <c r="U62" s="669"/>
      <c r="V62" s="669"/>
      <c r="W62" s="669"/>
      <c r="X62" s="669"/>
      <c r="Y62" s="669"/>
      <c r="Z62" s="669"/>
      <c r="AA62" s="669"/>
      <c r="AB62" s="669"/>
      <c r="AC62" s="669"/>
      <c r="AD62" s="669"/>
      <c r="AE62" s="670"/>
      <c r="AF62" s="509" t="s">
        <v>131</v>
      </c>
      <c r="AG62" s="510"/>
      <c r="AH62" s="510"/>
      <c r="AI62" s="510"/>
      <c r="AJ62" s="510"/>
      <c r="AK62" s="510"/>
      <c r="AL62" s="510"/>
      <c r="AM62" s="511"/>
      <c r="AO62" s="87" t="s">
        <v>113</v>
      </c>
    </row>
    <row r="63" spans="1:41" s="85" customFormat="1" ht="23.25" customHeight="1" x14ac:dyDescent="0.15">
      <c r="A63" s="127"/>
      <c r="B63" s="128" t="s">
        <v>128</v>
      </c>
      <c r="C63" s="666" t="s">
        <v>147</v>
      </c>
      <c r="D63" s="666"/>
      <c r="E63" s="666"/>
      <c r="F63" s="666"/>
      <c r="G63" s="666"/>
      <c r="H63" s="666"/>
      <c r="I63" s="666"/>
      <c r="J63" s="666"/>
      <c r="K63" s="666"/>
      <c r="L63" s="666"/>
      <c r="M63" s="666"/>
      <c r="N63" s="666"/>
      <c r="O63" s="666"/>
      <c r="P63" s="666"/>
      <c r="Q63" s="666"/>
      <c r="R63" s="666"/>
      <c r="S63" s="666"/>
      <c r="T63" s="666"/>
      <c r="U63" s="666"/>
      <c r="V63" s="666"/>
      <c r="W63" s="666"/>
      <c r="X63" s="666"/>
      <c r="Y63" s="666"/>
      <c r="Z63" s="666"/>
      <c r="AA63" s="666"/>
      <c r="AB63" s="666"/>
      <c r="AC63" s="666"/>
      <c r="AD63" s="666"/>
      <c r="AE63" s="667"/>
      <c r="AF63" s="657"/>
      <c r="AG63" s="658"/>
      <c r="AH63" s="658"/>
      <c r="AI63" s="658"/>
      <c r="AJ63" s="658"/>
      <c r="AK63" s="658"/>
      <c r="AL63" s="658"/>
      <c r="AM63" s="659"/>
      <c r="AO63" s="87" t="str">
        <f>IF(I11="","",IF(AF63="はい","","（２）を選択していますが、確認事項の1つ目が「はい」になっていません。"))</f>
        <v/>
      </c>
    </row>
    <row r="64" spans="1:41" s="85" customFormat="1" ht="22.5" customHeight="1" x14ac:dyDescent="0.15">
      <c r="A64" s="129"/>
      <c r="B64" s="128" t="s">
        <v>128</v>
      </c>
      <c r="C64" s="712" t="s">
        <v>151</v>
      </c>
      <c r="D64" s="712"/>
      <c r="E64" s="712"/>
      <c r="F64" s="712"/>
      <c r="G64" s="712"/>
      <c r="H64" s="712"/>
      <c r="I64" s="712"/>
      <c r="J64" s="712"/>
      <c r="K64" s="712"/>
      <c r="L64" s="712"/>
      <c r="M64" s="712"/>
      <c r="N64" s="712"/>
      <c r="O64" s="712"/>
      <c r="P64" s="712"/>
      <c r="Q64" s="712"/>
      <c r="R64" s="712"/>
      <c r="S64" s="712"/>
      <c r="T64" s="712"/>
      <c r="U64" s="712"/>
      <c r="V64" s="712"/>
      <c r="W64" s="712"/>
      <c r="X64" s="712"/>
      <c r="Y64" s="712"/>
      <c r="Z64" s="712"/>
      <c r="AA64" s="712"/>
      <c r="AB64" s="712"/>
      <c r="AC64" s="712"/>
      <c r="AD64" s="712"/>
      <c r="AE64" s="713"/>
      <c r="AF64" s="657"/>
      <c r="AG64" s="658"/>
      <c r="AH64" s="658"/>
      <c r="AI64" s="658"/>
      <c r="AJ64" s="658"/>
      <c r="AK64" s="658"/>
      <c r="AL64" s="658"/>
      <c r="AM64" s="659"/>
      <c r="AO64" s="87" t="str">
        <f>IF(I11="","",IF(AF64="はい","","（２）を選択していますが、確認事項の２つ目が「はい」になっていません。"))</f>
        <v/>
      </c>
    </row>
    <row r="65" spans="1:41" s="85" customFormat="1" ht="18.75" customHeight="1" x14ac:dyDescent="0.15">
      <c r="A65" s="294"/>
      <c r="B65" s="159"/>
      <c r="C65" s="671" t="s">
        <v>149</v>
      </c>
      <c r="D65" s="671"/>
      <c r="E65" s="671"/>
      <c r="F65" s="671"/>
      <c r="G65" s="671"/>
      <c r="H65" s="671"/>
      <c r="I65" s="671"/>
      <c r="J65" s="671"/>
      <c r="K65" s="671"/>
      <c r="L65" s="671"/>
      <c r="M65" s="671"/>
      <c r="N65" s="671"/>
      <c r="O65" s="671"/>
      <c r="P65" s="671"/>
      <c r="Q65" s="671"/>
      <c r="R65" s="671"/>
      <c r="S65" s="671"/>
      <c r="T65" s="671"/>
      <c r="U65" s="671"/>
      <c r="V65" s="671"/>
      <c r="W65" s="671"/>
      <c r="X65" s="671"/>
      <c r="Y65" s="671"/>
      <c r="Z65" s="671"/>
      <c r="AA65" s="671"/>
      <c r="AB65" s="671"/>
      <c r="AC65" s="671"/>
      <c r="AD65" s="671"/>
      <c r="AE65" s="672"/>
      <c r="AF65" s="512"/>
      <c r="AG65" s="513"/>
      <c r="AH65" s="513"/>
      <c r="AI65" s="513"/>
      <c r="AJ65" s="513"/>
      <c r="AK65" s="513"/>
      <c r="AL65" s="513"/>
      <c r="AM65" s="514"/>
      <c r="AO65" s="87" t="str">
        <f>IF(AF64&lt;&gt;"はい","",IF(OR(AF65="該当",AF66="該当"),"","通常形態での通所サービス提供が困難であり、感染の未然に代替措置を取った際の状況が選択されていません。"))</f>
        <v/>
      </c>
    </row>
    <row r="66" spans="1:41" ht="18.75" customHeight="1" x14ac:dyDescent="0.15">
      <c r="A66" s="134"/>
      <c r="B66" s="294"/>
      <c r="C66" s="663" t="s">
        <v>150</v>
      </c>
      <c r="D66" s="663"/>
      <c r="E66" s="663"/>
      <c r="F66" s="663"/>
      <c r="G66" s="664"/>
      <c r="H66" s="664"/>
      <c r="I66" s="664"/>
      <c r="J66" s="664"/>
      <c r="K66" s="664"/>
      <c r="L66" s="664"/>
      <c r="M66" s="664"/>
      <c r="N66" s="664"/>
      <c r="O66" s="664"/>
      <c r="P66" s="664"/>
      <c r="Q66" s="664"/>
      <c r="R66" s="664"/>
      <c r="S66" s="664"/>
      <c r="T66" s="664"/>
      <c r="U66" s="664"/>
      <c r="V66" s="664"/>
      <c r="W66" s="664"/>
      <c r="X66" s="664"/>
      <c r="Y66" s="664"/>
      <c r="Z66" s="664"/>
      <c r="AA66" s="664"/>
      <c r="AB66" s="664"/>
      <c r="AC66" s="664"/>
      <c r="AD66" s="664"/>
      <c r="AE66" s="665"/>
      <c r="AF66" s="512"/>
      <c r="AG66" s="513"/>
      <c r="AH66" s="513"/>
      <c r="AI66" s="513"/>
      <c r="AJ66" s="513"/>
      <c r="AK66" s="513"/>
      <c r="AL66" s="513"/>
      <c r="AM66" s="514"/>
    </row>
    <row r="67" spans="1:41" s="85" customFormat="1" ht="18" customHeight="1" x14ac:dyDescent="0.15">
      <c r="A67" s="294"/>
      <c r="B67" s="262" t="s">
        <v>144</v>
      </c>
      <c r="C67" s="257"/>
      <c r="D67" s="282"/>
      <c r="E67" s="283"/>
      <c r="F67" s="282"/>
      <c r="G67" s="282"/>
      <c r="H67" s="282"/>
      <c r="I67" s="282"/>
      <c r="J67" s="123"/>
      <c r="K67" s="123"/>
      <c r="L67" s="123"/>
      <c r="M67" s="123"/>
      <c r="N67" s="123"/>
      <c r="O67" s="145"/>
      <c r="P67" s="146"/>
      <c r="Q67" s="110"/>
      <c r="R67" s="110"/>
      <c r="S67" s="123"/>
      <c r="T67" s="124"/>
      <c r="U67" s="124"/>
      <c r="V67" s="124"/>
      <c r="W67" s="124"/>
      <c r="X67" s="124"/>
      <c r="Y67" s="282"/>
      <c r="Z67" s="282"/>
      <c r="AA67" s="282"/>
      <c r="AB67" s="282"/>
      <c r="AC67" s="124"/>
      <c r="AD67" s="124"/>
      <c r="AE67" s="124"/>
      <c r="AF67" s="297"/>
      <c r="AG67" s="297"/>
      <c r="AH67" s="297"/>
      <c r="AI67" s="297"/>
      <c r="AJ67" s="297"/>
      <c r="AK67" s="297"/>
      <c r="AL67" s="297"/>
      <c r="AM67" s="148"/>
    </row>
    <row r="68" spans="1:41" ht="30" customHeight="1" x14ac:dyDescent="0.15">
      <c r="A68" s="149"/>
      <c r="B68" s="548" t="str">
        <f>AO57&amp;AO11&amp;AO63&amp;AO64&amp;AO65</f>
        <v/>
      </c>
      <c r="C68" s="549"/>
      <c r="D68" s="549"/>
      <c r="E68" s="549"/>
      <c r="F68" s="549"/>
      <c r="G68" s="549"/>
      <c r="H68" s="549"/>
      <c r="I68" s="549"/>
      <c r="J68" s="549"/>
      <c r="K68" s="549"/>
      <c r="L68" s="549"/>
      <c r="M68" s="549"/>
      <c r="N68" s="549"/>
      <c r="O68" s="549"/>
      <c r="P68" s="549"/>
      <c r="Q68" s="549"/>
      <c r="R68" s="549"/>
      <c r="S68" s="549"/>
      <c r="T68" s="549"/>
      <c r="U68" s="549"/>
      <c r="V68" s="549"/>
      <c r="W68" s="549"/>
      <c r="X68" s="549"/>
      <c r="Y68" s="549"/>
      <c r="Z68" s="549"/>
      <c r="AA68" s="549"/>
      <c r="AB68" s="549"/>
      <c r="AC68" s="549"/>
      <c r="AD68" s="549"/>
      <c r="AE68" s="549"/>
      <c r="AF68" s="549"/>
      <c r="AG68" s="549"/>
      <c r="AH68" s="549"/>
      <c r="AI68" s="549"/>
      <c r="AJ68" s="549"/>
      <c r="AK68" s="549"/>
      <c r="AL68" s="549"/>
      <c r="AM68" s="550"/>
    </row>
    <row r="69" spans="1:41" ht="5.25" customHeight="1" x14ac:dyDescent="0.15">
      <c r="A69" s="160"/>
      <c r="B69" s="293"/>
      <c r="C69" s="161"/>
      <c r="D69" s="293"/>
      <c r="E69" s="119"/>
      <c r="F69" s="293"/>
      <c r="G69" s="293"/>
      <c r="H69" s="293"/>
      <c r="I69" s="293"/>
      <c r="J69" s="120"/>
      <c r="K69" s="120"/>
      <c r="L69" s="120"/>
      <c r="M69" s="120"/>
      <c r="N69" s="120"/>
      <c r="O69" s="162"/>
      <c r="P69" s="163"/>
      <c r="Q69" s="160"/>
      <c r="R69" s="160"/>
      <c r="S69" s="120"/>
      <c r="T69" s="293"/>
      <c r="U69" s="120"/>
      <c r="V69" s="120"/>
      <c r="W69" s="120"/>
      <c r="X69" s="120"/>
      <c r="Y69" s="293"/>
      <c r="Z69" s="293"/>
      <c r="AA69" s="293"/>
      <c r="AB69" s="293"/>
      <c r="AC69" s="161"/>
      <c r="AD69" s="120"/>
      <c r="AE69" s="120"/>
      <c r="AF69" s="120"/>
      <c r="AG69" s="120"/>
      <c r="AH69" s="120"/>
      <c r="AI69" s="164"/>
      <c r="AJ69" s="164"/>
      <c r="AK69" s="164"/>
      <c r="AL69" s="164"/>
      <c r="AM69" s="120"/>
    </row>
    <row r="70" spans="1:41" ht="24.75" customHeight="1" x14ac:dyDescent="0.15">
      <c r="A70" s="693" t="s">
        <v>153</v>
      </c>
      <c r="B70" s="693"/>
      <c r="C70" s="693"/>
      <c r="D70" s="693"/>
      <c r="E70" s="693"/>
      <c r="F70" s="693"/>
      <c r="G70" s="693"/>
      <c r="H70" s="693"/>
      <c r="I70" s="693"/>
      <c r="J70" s="693"/>
      <c r="K70" s="693"/>
      <c r="L70" s="693"/>
      <c r="M70" s="693"/>
      <c r="N70" s="693"/>
      <c r="O70" s="693"/>
      <c r="P70" s="693"/>
      <c r="Q70" s="693"/>
      <c r="R70" s="693"/>
      <c r="S70" s="693"/>
      <c r="T70" s="693"/>
      <c r="U70" s="693"/>
      <c r="V70" s="693"/>
      <c r="W70" s="693"/>
      <c r="X70" s="693"/>
      <c r="Y70" s="693"/>
      <c r="Z70" s="693"/>
      <c r="AA70" s="693"/>
      <c r="AB70" s="693"/>
      <c r="AC70" s="693"/>
      <c r="AD70" s="693"/>
      <c r="AE70" s="693"/>
      <c r="AF70" s="693"/>
      <c r="AG70" s="693"/>
      <c r="AH70" s="693"/>
      <c r="AI70" s="693"/>
      <c r="AJ70" s="693"/>
      <c r="AK70" s="693"/>
      <c r="AL70" s="693"/>
      <c r="AM70" s="693"/>
    </row>
    <row r="71" spans="1:41" s="85" customFormat="1" ht="14.25" customHeight="1" x14ac:dyDescent="0.15">
      <c r="A71" s="106" t="s">
        <v>146</v>
      </c>
      <c r="B71" s="293"/>
      <c r="C71" s="107"/>
      <c r="D71" s="107"/>
      <c r="E71" s="107"/>
      <c r="F71" s="107"/>
      <c r="G71" s="107"/>
      <c r="H71" s="107"/>
      <c r="I71" s="107"/>
      <c r="J71" s="107"/>
      <c r="K71" s="107"/>
      <c r="L71" s="107"/>
      <c r="M71" s="107"/>
      <c r="N71" s="107"/>
      <c r="O71" s="107"/>
      <c r="P71" s="107"/>
      <c r="Q71" s="107"/>
      <c r="R71" s="107"/>
      <c r="S71" s="107"/>
      <c r="T71" s="107"/>
      <c r="U71" s="107"/>
      <c r="V71" s="107"/>
      <c r="W71" s="107"/>
      <c r="X71" s="107"/>
      <c r="Y71" s="107"/>
      <c r="Z71" s="107"/>
      <c r="AA71" s="107"/>
      <c r="AB71" s="107"/>
      <c r="AC71" s="107"/>
      <c r="AD71" s="107"/>
      <c r="AE71" s="107"/>
      <c r="AF71" s="107"/>
      <c r="AG71" s="107"/>
      <c r="AH71" s="107"/>
      <c r="AI71" s="107"/>
      <c r="AJ71" s="107"/>
      <c r="AK71" s="107"/>
      <c r="AL71" s="107"/>
      <c r="AM71" s="108"/>
    </row>
    <row r="72" spans="1:41" s="85" customFormat="1" ht="14.25" customHeight="1" x14ac:dyDescent="0.15">
      <c r="A72" s="109"/>
      <c r="B72" s="262" t="s">
        <v>154</v>
      </c>
      <c r="C72" s="110"/>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c r="AD72" s="111"/>
      <c r="AE72" s="111"/>
      <c r="AF72" s="111"/>
      <c r="AG72" s="111"/>
      <c r="AH72" s="111"/>
      <c r="AI72" s="111"/>
      <c r="AJ72" s="111"/>
      <c r="AK72" s="111"/>
      <c r="AL72" s="111"/>
      <c r="AM72" s="112"/>
    </row>
    <row r="73" spans="1:41" s="85" customFormat="1" ht="20.25" customHeight="1" x14ac:dyDescent="0.15">
      <c r="A73" s="113"/>
      <c r="B73" s="200"/>
      <c r="C73" s="515" t="s">
        <v>155</v>
      </c>
      <c r="D73" s="516"/>
      <c r="E73" s="516"/>
      <c r="F73" s="516"/>
      <c r="G73" s="516"/>
      <c r="H73" s="516"/>
      <c r="I73" s="516"/>
      <c r="J73" s="516"/>
      <c r="K73" s="516"/>
      <c r="L73" s="516"/>
      <c r="M73" s="516"/>
      <c r="N73" s="516"/>
      <c r="O73" s="516"/>
      <c r="P73" s="516"/>
      <c r="Q73" s="516"/>
      <c r="R73" s="516"/>
      <c r="S73" s="516"/>
      <c r="T73" s="516"/>
      <c r="U73" s="516"/>
      <c r="V73" s="517"/>
      <c r="W73" s="200"/>
      <c r="X73" s="515" t="s">
        <v>156</v>
      </c>
      <c r="Y73" s="516"/>
      <c r="Z73" s="516"/>
      <c r="AA73" s="516"/>
      <c r="AB73" s="516"/>
      <c r="AC73" s="516"/>
      <c r="AD73" s="516"/>
      <c r="AE73" s="516"/>
      <c r="AF73" s="516"/>
      <c r="AG73" s="516"/>
      <c r="AH73" s="516"/>
      <c r="AI73" s="516"/>
      <c r="AJ73" s="516"/>
      <c r="AK73" s="516"/>
      <c r="AL73" s="516"/>
      <c r="AM73" s="517"/>
    </row>
    <row r="74" spans="1:41" s="85" customFormat="1" ht="18.75" customHeight="1" x14ac:dyDescent="0.15">
      <c r="A74" s="106" t="s">
        <v>159</v>
      </c>
      <c r="B74" s="118"/>
      <c r="C74" s="293"/>
      <c r="D74" s="293"/>
      <c r="E74" s="119"/>
      <c r="F74" s="293"/>
      <c r="G74" s="293"/>
      <c r="H74" s="293"/>
      <c r="I74" s="293"/>
      <c r="J74" s="120"/>
      <c r="K74" s="120"/>
      <c r="L74" s="120"/>
      <c r="M74" s="120"/>
      <c r="N74" s="120"/>
      <c r="O74" s="121"/>
      <c r="P74" s="122"/>
      <c r="Q74" s="122"/>
      <c r="R74" s="122"/>
      <c r="S74" s="123"/>
      <c r="T74" s="124"/>
      <c r="U74" s="123"/>
      <c r="V74" s="123"/>
      <c r="W74" s="123"/>
      <c r="X74" s="123"/>
      <c r="Y74" s="124"/>
      <c r="Z74" s="124"/>
      <c r="AA74" s="124"/>
      <c r="AB74" s="124"/>
      <c r="AC74" s="123"/>
      <c r="AD74" s="123"/>
      <c r="AE74" s="123"/>
      <c r="AF74" s="123"/>
      <c r="AG74" s="123"/>
      <c r="AH74" s="123"/>
      <c r="AI74" s="125"/>
      <c r="AJ74" s="125"/>
      <c r="AK74" s="125"/>
      <c r="AL74" s="125"/>
      <c r="AM74" s="126"/>
    </row>
    <row r="75" spans="1:41" s="85" customFormat="1" ht="18.75" customHeight="1" x14ac:dyDescent="0.15">
      <c r="A75" s="104"/>
      <c r="B75" s="668" t="s">
        <v>148</v>
      </c>
      <c r="C75" s="669"/>
      <c r="D75" s="669"/>
      <c r="E75" s="669"/>
      <c r="F75" s="669"/>
      <c r="G75" s="669"/>
      <c r="H75" s="669"/>
      <c r="I75" s="669"/>
      <c r="J75" s="669"/>
      <c r="K75" s="669"/>
      <c r="L75" s="669"/>
      <c r="M75" s="669"/>
      <c r="N75" s="669"/>
      <c r="O75" s="669"/>
      <c r="P75" s="669"/>
      <c r="Q75" s="669"/>
      <c r="R75" s="669"/>
      <c r="S75" s="669"/>
      <c r="T75" s="669"/>
      <c r="U75" s="669"/>
      <c r="V75" s="669"/>
      <c r="W75" s="669"/>
      <c r="X75" s="669"/>
      <c r="Y75" s="669"/>
      <c r="Z75" s="669"/>
      <c r="AA75" s="669"/>
      <c r="AB75" s="669"/>
      <c r="AC75" s="669"/>
      <c r="AD75" s="669"/>
      <c r="AE75" s="670"/>
      <c r="AF75" s="509" t="s">
        <v>131</v>
      </c>
      <c r="AG75" s="510"/>
      <c r="AH75" s="510"/>
      <c r="AI75" s="510"/>
      <c r="AJ75" s="510"/>
      <c r="AK75" s="510"/>
      <c r="AL75" s="510"/>
      <c r="AM75" s="511"/>
    </row>
    <row r="76" spans="1:41" s="85" customFormat="1" ht="23.25" customHeight="1" x14ac:dyDescent="0.15">
      <c r="A76" s="127"/>
      <c r="B76" s="128" t="s">
        <v>128</v>
      </c>
      <c r="C76" s="712" t="s">
        <v>243</v>
      </c>
      <c r="D76" s="712"/>
      <c r="E76" s="712"/>
      <c r="F76" s="712"/>
      <c r="G76" s="712"/>
      <c r="H76" s="712"/>
      <c r="I76" s="712"/>
      <c r="J76" s="712"/>
      <c r="K76" s="712"/>
      <c r="L76" s="712"/>
      <c r="M76" s="712"/>
      <c r="N76" s="712"/>
      <c r="O76" s="712"/>
      <c r="P76" s="712"/>
      <c r="Q76" s="712"/>
      <c r="R76" s="712"/>
      <c r="S76" s="712"/>
      <c r="T76" s="712"/>
      <c r="U76" s="712"/>
      <c r="V76" s="712"/>
      <c r="W76" s="712"/>
      <c r="X76" s="712"/>
      <c r="Y76" s="712"/>
      <c r="Z76" s="712"/>
      <c r="AA76" s="712"/>
      <c r="AB76" s="712"/>
      <c r="AC76" s="712"/>
      <c r="AD76" s="712"/>
      <c r="AE76" s="713"/>
      <c r="AF76" s="512"/>
      <c r="AG76" s="513"/>
      <c r="AH76" s="513"/>
      <c r="AI76" s="513"/>
      <c r="AJ76" s="513"/>
      <c r="AK76" s="513"/>
      <c r="AL76" s="513"/>
      <c r="AM76" s="514"/>
    </row>
    <row r="77" spans="1:41" s="85" customFormat="1" ht="22.5" customHeight="1" x14ac:dyDescent="0.15">
      <c r="A77" s="129"/>
      <c r="B77" s="159"/>
      <c r="C77" s="708" t="s">
        <v>160</v>
      </c>
      <c r="D77" s="708"/>
      <c r="E77" s="708"/>
      <c r="F77" s="709"/>
      <c r="G77" s="709"/>
      <c r="H77" s="709"/>
      <c r="I77" s="709"/>
      <c r="J77" s="709"/>
      <c r="K77" s="709"/>
      <c r="L77" s="709"/>
      <c r="M77" s="709"/>
      <c r="N77" s="709"/>
      <c r="O77" s="709"/>
      <c r="P77" s="709"/>
      <c r="Q77" s="709"/>
      <c r="R77" s="709"/>
      <c r="S77" s="709"/>
      <c r="T77" s="709"/>
      <c r="U77" s="708" t="s">
        <v>161</v>
      </c>
      <c r="V77" s="708"/>
      <c r="W77" s="708"/>
      <c r="X77" s="709"/>
      <c r="Y77" s="709"/>
      <c r="Z77" s="709"/>
      <c r="AA77" s="709"/>
      <c r="AB77" s="709"/>
      <c r="AC77" s="709"/>
      <c r="AD77" s="709"/>
      <c r="AE77" s="709"/>
      <c r="AF77" s="710"/>
      <c r="AG77" s="710"/>
      <c r="AH77" s="710"/>
      <c r="AI77" s="710"/>
      <c r="AJ77" s="710"/>
      <c r="AK77" s="710"/>
      <c r="AL77" s="710"/>
      <c r="AM77" s="711"/>
    </row>
    <row r="78" spans="1:41" s="85" customFormat="1" ht="23.25" customHeight="1" x14ac:dyDescent="0.15">
      <c r="A78" s="127"/>
      <c r="B78" s="128" t="s">
        <v>128</v>
      </c>
      <c r="C78" s="712" t="s">
        <v>244</v>
      </c>
      <c r="D78" s="712"/>
      <c r="E78" s="712"/>
      <c r="F78" s="712"/>
      <c r="G78" s="712"/>
      <c r="H78" s="712"/>
      <c r="I78" s="712"/>
      <c r="J78" s="712"/>
      <c r="K78" s="712"/>
      <c r="L78" s="712"/>
      <c r="M78" s="712"/>
      <c r="N78" s="712"/>
      <c r="O78" s="712"/>
      <c r="P78" s="712"/>
      <c r="Q78" s="712"/>
      <c r="R78" s="712"/>
      <c r="S78" s="712"/>
      <c r="T78" s="712"/>
      <c r="U78" s="712"/>
      <c r="V78" s="712"/>
      <c r="W78" s="712"/>
      <c r="X78" s="712"/>
      <c r="Y78" s="712"/>
      <c r="Z78" s="712"/>
      <c r="AA78" s="712"/>
      <c r="AB78" s="712"/>
      <c r="AC78" s="712"/>
      <c r="AD78" s="712"/>
      <c r="AE78" s="713"/>
      <c r="AF78" s="512"/>
      <c r="AG78" s="513"/>
      <c r="AH78" s="513"/>
      <c r="AI78" s="513"/>
      <c r="AJ78" s="513"/>
      <c r="AK78" s="513"/>
      <c r="AL78" s="513"/>
      <c r="AM78" s="514"/>
    </row>
    <row r="79" spans="1:41" s="85" customFormat="1" ht="22.5" customHeight="1" x14ac:dyDescent="0.15">
      <c r="A79" s="129"/>
      <c r="B79" s="159"/>
      <c r="C79" s="708" t="s">
        <v>160</v>
      </c>
      <c r="D79" s="708"/>
      <c r="E79" s="708"/>
      <c r="F79" s="709"/>
      <c r="G79" s="709"/>
      <c r="H79" s="709"/>
      <c r="I79" s="709"/>
      <c r="J79" s="709"/>
      <c r="K79" s="709"/>
      <c r="L79" s="709"/>
      <c r="M79" s="709"/>
      <c r="N79" s="709"/>
      <c r="O79" s="709"/>
      <c r="P79" s="709"/>
      <c r="Q79" s="709"/>
      <c r="R79" s="709"/>
      <c r="S79" s="709"/>
      <c r="T79" s="709"/>
      <c r="U79" s="708" t="s">
        <v>161</v>
      </c>
      <c r="V79" s="708"/>
      <c r="W79" s="708"/>
      <c r="X79" s="709"/>
      <c r="Y79" s="709"/>
      <c r="Z79" s="709"/>
      <c r="AA79" s="709"/>
      <c r="AB79" s="709"/>
      <c r="AC79" s="709"/>
      <c r="AD79" s="709"/>
      <c r="AE79" s="709"/>
      <c r="AF79" s="710"/>
      <c r="AG79" s="710"/>
      <c r="AH79" s="710"/>
      <c r="AI79" s="710"/>
      <c r="AJ79" s="710"/>
      <c r="AK79" s="710"/>
      <c r="AL79" s="710"/>
      <c r="AM79" s="711"/>
    </row>
    <row r="80" spans="1:41" s="85" customFormat="1" ht="55.5" customHeight="1" x14ac:dyDescent="0.15">
      <c r="A80" s="296"/>
      <c r="B80" s="736" t="s">
        <v>245</v>
      </c>
      <c r="C80" s="737"/>
      <c r="D80" s="737"/>
      <c r="E80" s="737"/>
      <c r="F80" s="737"/>
      <c r="G80" s="737"/>
      <c r="H80" s="737"/>
      <c r="I80" s="737"/>
      <c r="J80" s="737"/>
      <c r="K80" s="737"/>
      <c r="L80" s="737"/>
      <c r="M80" s="737"/>
      <c r="N80" s="737"/>
      <c r="O80" s="737"/>
      <c r="P80" s="737"/>
      <c r="Q80" s="737"/>
      <c r="R80" s="737"/>
      <c r="S80" s="737"/>
      <c r="T80" s="737"/>
      <c r="U80" s="737"/>
      <c r="V80" s="737"/>
      <c r="W80" s="737"/>
      <c r="X80" s="737"/>
      <c r="Y80" s="737"/>
      <c r="Z80" s="737"/>
      <c r="AA80" s="737"/>
      <c r="AB80" s="737"/>
      <c r="AC80" s="737"/>
      <c r="AD80" s="737"/>
      <c r="AE80" s="737"/>
      <c r="AF80" s="737"/>
      <c r="AG80" s="737"/>
      <c r="AH80" s="737"/>
      <c r="AI80" s="737"/>
      <c r="AJ80" s="737"/>
      <c r="AK80" s="737"/>
      <c r="AL80" s="737"/>
      <c r="AM80" s="738"/>
    </row>
    <row r="81" spans="1:42" ht="6" customHeight="1" x14ac:dyDescent="0.15">
      <c r="A81" s="165"/>
      <c r="B81" s="165"/>
      <c r="C81" s="165"/>
      <c r="D81" s="165"/>
      <c r="E81" s="165"/>
      <c r="F81" s="165"/>
      <c r="G81" s="165"/>
      <c r="H81" s="165"/>
      <c r="I81" s="165"/>
      <c r="J81" s="165"/>
      <c r="K81" s="165"/>
      <c r="L81" s="165"/>
      <c r="M81" s="165"/>
      <c r="N81" s="165"/>
      <c r="O81" s="165"/>
      <c r="P81" s="165"/>
      <c r="Q81" s="165"/>
      <c r="R81" s="165"/>
      <c r="S81" s="165"/>
      <c r="T81" s="165"/>
      <c r="U81" s="165"/>
      <c r="V81" s="165"/>
      <c r="W81" s="165"/>
      <c r="X81" s="165"/>
      <c r="Y81" s="165"/>
      <c r="Z81" s="165"/>
      <c r="AA81" s="165"/>
      <c r="AB81" s="165"/>
      <c r="AC81" s="165"/>
      <c r="AD81" s="165"/>
      <c r="AE81" s="165"/>
      <c r="AF81" s="165"/>
      <c r="AG81" s="165"/>
      <c r="AH81" s="165"/>
      <c r="AI81" s="165"/>
      <c r="AJ81" s="165"/>
    </row>
    <row r="82" spans="1:42" ht="18" customHeight="1" x14ac:dyDescent="0.15">
      <c r="A82" s="166" t="s">
        <v>42</v>
      </c>
      <c r="B82" s="165"/>
      <c r="C82" s="165"/>
      <c r="D82" s="165"/>
      <c r="E82" s="165"/>
      <c r="F82" s="165"/>
      <c r="G82" s="165"/>
      <c r="H82" s="165"/>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5"/>
      <c r="AG82" s="165"/>
      <c r="AH82" s="165"/>
      <c r="AI82" s="165"/>
      <c r="AJ82" s="165"/>
    </row>
    <row r="83" spans="1:42" ht="18" customHeight="1" x14ac:dyDescent="0.15">
      <c r="A83" s="167" t="s">
        <v>98</v>
      </c>
      <c r="B83" s="165"/>
      <c r="C83" s="165"/>
      <c r="D83" s="165"/>
      <c r="E83" s="165"/>
      <c r="F83" s="165"/>
      <c r="G83" s="165"/>
      <c r="H83" s="165"/>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5"/>
      <c r="AG83" s="165"/>
      <c r="AH83" s="165"/>
      <c r="AI83" s="165"/>
      <c r="AJ83" s="165"/>
    </row>
    <row r="84" spans="1:42" ht="24.75" customHeight="1" x14ac:dyDescent="0.15">
      <c r="A84" s="554" t="s">
        <v>164</v>
      </c>
      <c r="B84" s="555"/>
      <c r="C84" s="555"/>
      <c r="D84" s="556"/>
      <c r="E84" s="554" t="s">
        <v>43</v>
      </c>
      <c r="F84" s="555"/>
      <c r="G84" s="555"/>
      <c r="H84" s="555"/>
      <c r="I84" s="556"/>
      <c r="J84" s="554" t="s">
        <v>165</v>
      </c>
      <c r="K84" s="555"/>
      <c r="L84" s="555"/>
      <c r="M84" s="555"/>
      <c r="N84" s="555"/>
      <c r="O84" s="555"/>
      <c r="P84" s="555"/>
      <c r="Q84" s="555"/>
      <c r="R84" s="555"/>
      <c r="S84" s="555"/>
      <c r="T84" s="555"/>
      <c r="U84" s="555"/>
      <c r="V84" s="555"/>
      <c r="W84" s="555"/>
      <c r="X84" s="555"/>
      <c r="Y84" s="556"/>
      <c r="Z84" s="554" t="s">
        <v>197</v>
      </c>
      <c r="AA84" s="555"/>
      <c r="AB84" s="555"/>
      <c r="AC84" s="555"/>
      <c r="AD84" s="555"/>
      <c r="AE84" s="555"/>
      <c r="AF84" s="556"/>
      <c r="AG84" s="584" t="s">
        <v>200</v>
      </c>
      <c r="AH84" s="585"/>
      <c r="AI84" s="585"/>
      <c r="AJ84" s="585"/>
      <c r="AK84" s="585"/>
      <c r="AL84" s="585"/>
      <c r="AM84" s="586"/>
      <c r="AO84" s="168" t="s">
        <v>195</v>
      </c>
      <c r="AP84" s="168" t="e">
        <f>VLOOKUP(L5,計算用!$A$2:$B$36,2,FALSE)*1000</f>
        <v>#N/A</v>
      </c>
    </row>
    <row r="85" spans="1:42" ht="9.75" customHeight="1" x14ac:dyDescent="0.15">
      <c r="A85" s="560" t="s">
        <v>279</v>
      </c>
      <c r="B85" s="561"/>
      <c r="C85" s="561"/>
      <c r="D85" s="562"/>
      <c r="E85" s="557"/>
      <c r="F85" s="558"/>
      <c r="G85" s="558"/>
      <c r="H85" s="558"/>
      <c r="I85" s="559"/>
      <c r="J85" s="572"/>
      <c r="K85" s="573"/>
      <c r="L85" s="573"/>
      <c r="M85" s="573"/>
      <c r="N85" s="573"/>
      <c r="O85" s="573"/>
      <c r="P85" s="573"/>
      <c r="Q85" s="573"/>
      <c r="R85" s="573"/>
      <c r="S85" s="573"/>
      <c r="T85" s="573"/>
      <c r="U85" s="573"/>
      <c r="V85" s="573"/>
      <c r="W85" s="573"/>
      <c r="X85" s="573"/>
      <c r="Y85" s="574"/>
      <c r="Z85" s="604"/>
      <c r="AA85" s="605"/>
      <c r="AB85" s="605"/>
      <c r="AC85" s="605"/>
      <c r="AD85" s="605"/>
      <c r="AE85" s="605"/>
      <c r="AF85" s="606"/>
      <c r="AG85" s="605"/>
      <c r="AH85" s="605"/>
      <c r="AI85" s="605"/>
      <c r="AJ85" s="605"/>
      <c r="AK85" s="605"/>
      <c r="AL85" s="605"/>
      <c r="AM85" s="606"/>
      <c r="AO85" s="168" t="s">
        <v>75</v>
      </c>
      <c r="AP85" s="168">
        <f>IF(OR(AP5=1,AP5=3,AP5=6),AG5,1)</f>
        <v>1</v>
      </c>
    </row>
    <row r="86" spans="1:42" ht="9.75" customHeight="1" x14ac:dyDescent="0.15">
      <c r="A86" s="563"/>
      <c r="B86" s="564"/>
      <c r="C86" s="564"/>
      <c r="D86" s="565"/>
      <c r="E86" s="486"/>
      <c r="F86" s="487"/>
      <c r="G86" s="487"/>
      <c r="H86" s="487"/>
      <c r="I86" s="488"/>
      <c r="J86" s="489"/>
      <c r="K86" s="490"/>
      <c r="L86" s="490"/>
      <c r="M86" s="490"/>
      <c r="N86" s="490"/>
      <c r="O86" s="490"/>
      <c r="P86" s="490"/>
      <c r="Q86" s="490"/>
      <c r="R86" s="490"/>
      <c r="S86" s="490"/>
      <c r="T86" s="490"/>
      <c r="U86" s="490"/>
      <c r="V86" s="490"/>
      <c r="W86" s="490"/>
      <c r="X86" s="490"/>
      <c r="Y86" s="491"/>
      <c r="Z86" s="597"/>
      <c r="AA86" s="587"/>
      <c r="AB86" s="587"/>
      <c r="AC86" s="587"/>
      <c r="AD86" s="587"/>
      <c r="AE86" s="587"/>
      <c r="AF86" s="588"/>
      <c r="AG86" s="587"/>
      <c r="AH86" s="587"/>
      <c r="AI86" s="587"/>
      <c r="AJ86" s="587"/>
      <c r="AK86" s="587"/>
      <c r="AL86" s="587"/>
      <c r="AM86" s="588"/>
      <c r="AO86" s="168" t="s">
        <v>196</v>
      </c>
      <c r="AP86" s="168" t="str">
        <f>IFERROR(AP84*AP85,"")</f>
        <v/>
      </c>
    </row>
    <row r="87" spans="1:42" ht="9.75" customHeight="1" x14ac:dyDescent="0.15">
      <c r="A87" s="563"/>
      <c r="B87" s="564"/>
      <c r="C87" s="564"/>
      <c r="D87" s="565"/>
      <c r="E87" s="486"/>
      <c r="F87" s="487"/>
      <c r="G87" s="487"/>
      <c r="H87" s="487"/>
      <c r="I87" s="488"/>
      <c r="J87" s="489"/>
      <c r="K87" s="490"/>
      <c r="L87" s="490"/>
      <c r="M87" s="490"/>
      <c r="N87" s="490"/>
      <c r="O87" s="490"/>
      <c r="P87" s="490"/>
      <c r="Q87" s="490"/>
      <c r="R87" s="490"/>
      <c r="S87" s="490"/>
      <c r="T87" s="490"/>
      <c r="U87" s="490"/>
      <c r="V87" s="490"/>
      <c r="W87" s="490"/>
      <c r="X87" s="490"/>
      <c r="Y87" s="491"/>
      <c r="Z87" s="597"/>
      <c r="AA87" s="587"/>
      <c r="AB87" s="587"/>
      <c r="AC87" s="587"/>
      <c r="AD87" s="587"/>
      <c r="AE87" s="587"/>
      <c r="AF87" s="588"/>
      <c r="AG87" s="587"/>
      <c r="AH87" s="587"/>
      <c r="AI87" s="587"/>
      <c r="AJ87" s="587"/>
      <c r="AK87" s="587"/>
      <c r="AL87" s="587"/>
      <c r="AM87" s="588"/>
    </row>
    <row r="88" spans="1:42" ht="9.75" customHeight="1" x14ac:dyDescent="0.15">
      <c r="A88" s="563"/>
      <c r="B88" s="564"/>
      <c r="C88" s="564"/>
      <c r="D88" s="565"/>
      <c r="E88" s="486"/>
      <c r="F88" s="487"/>
      <c r="G88" s="487"/>
      <c r="H88" s="487"/>
      <c r="I88" s="488"/>
      <c r="J88" s="489"/>
      <c r="K88" s="490"/>
      <c r="L88" s="490"/>
      <c r="M88" s="490"/>
      <c r="N88" s="490"/>
      <c r="O88" s="490"/>
      <c r="P88" s="490"/>
      <c r="Q88" s="490"/>
      <c r="R88" s="490"/>
      <c r="S88" s="490"/>
      <c r="T88" s="490"/>
      <c r="U88" s="490"/>
      <c r="V88" s="490"/>
      <c r="W88" s="490"/>
      <c r="X88" s="490"/>
      <c r="Y88" s="491"/>
      <c r="Z88" s="597"/>
      <c r="AA88" s="587"/>
      <c r="AB88" s="587"/>
      <c r="AC88" s="587"/>
      <c r="AD88" s="587"/>
      <c r="AE88" s="587"/>
      <c r="AF88" s="588"/>
      <c r="AG88" s="587"/>
      <c r="AH88" s="587"/>
      <c r="AI88" s="587"/>
      <c r="AJ88" s="587"/>
      <c r="AK88" s="587"/>
      <c r="AL88" s="587"/>
      <c r="AM88" s="588"/>
    </row>
    <row r="89" spans="1:42" ht="9.75" customHeight="1" x14ac:dyDescent="0.15">
      <c r="A89" s="563"/>
      <c r="B89" s="564"/>
      <c r="C89" s="564"/>
      <c r="D89" s="565"/>
      <c r="E89" s="486"/>
      <c r="F89" s="487"/>
      <c r="G89" s="487"/>
      <c r="H89" s="487"/>
      <c r="I89" s="488"/>
      <c r="J89" s="489"/>
      <c r="K89" s="490"/>
      <c r="L89" s="490"/>
      <c r="M89" s="490"/>
      <c r="N89" s="490"/>
      <c r="O89" s="490"/>
      <c r="P89" s="490"/>
      <c r="Q89" s="490"/>
      <c r="R89" s="490"/>
      <c r="S89" s="490"/>
      <c r="T89" s="490"/>
      <c r="U89" s="490"/>
      <c r="V89" s="490"/>
      <c r="W89" s="490"/>
      <c r="X89" s="490"/>
      <c r="Y89" s="491"/>
      <c r="Z89" s="597"/>
      <c r="AA89" s="587"/>
      <c r="AB89" s="587"/>
      <c r="AC89" s="587"/>
      <c r="AD89" s="587"/>
      <c r="AE89" s="587"/>
      <c r="AF89" s="588"/>
      <c r="AG89" s="589"/>
      <c r="AH89" s="589"/>
      <c r="AI89" s="589"/>
      <c r="AJ89" s="589"/>
      <c r="AK89" s="589"/>
      <c r="AL89" s="589"/>
      <c r="AM89" s="590"/>
    </row>
    <row r="90" spans="1:42" ht="9.75" customHeight="1" x14ac:dyDescent="0.15">
      <c r="A90" s="563"/>
      <c r="B90" s="564"/>
      <c r="C90" s="564"/>
      <c r="D90" s="565"/>
      <c r="E90" s="518"/>
      <c r="F90" s="519"/>
      <c r="G90" s="519"/>
      <c r="H90" s="519"/>
      <c r="I90" s="520"/>
      <c r="J90" s="575"/>
      <c r="K90" s="576"/>
      <c r="L90" s="576"/>
      <c r="M90" s="576"/>
      <c r="N90" s="576"/>
      <c r="O90" s="576"/>
      <c r="P90" s="576"/>
      <c r="Q90" s="576"/>
      <c r="R90" s="576"/>
      <c r="S90" s="576"/>
      <c r="T90" s="576"/>
      <c r="U90" s="576"/>
      <c r="V90" s="576"/>
      <c r="W90" s="576"/>
      <c r="X90" s="576"/>
      <c r="Y90" s="577"/>
      <c r="Z90" s="625"/>
      <c r="AA90" s="626"/>
      <c r="AB90" s="626"/>
      <c r="AC90" s="626"/>
      <c r="AD90" s="626"/>
      <c r="AE90" s="626"/>
      <c r="AF90" s="627"/>
      <c r="AG90" s="597"/>
      <c r="AH90" s="587"/>
      <c r="AI90" s="587"/>
      <c r="AJ90" s="587"/>
      <c r="AK90" s="587"/>
      <c r="AL90" s="587"/>
      <c r="AM90" s="588"/>
    </row>
    <row r="91" spans="1:42" ht="9.75" customHeight="1" x14ac:dyDescent="0.15">
      <c r="A91" s="563"/>
      <c r="B91" s="564"/>
      <c r="C91" s="564"/>
      <c r="D91" s="565"/>
      <c r="E91" s="486"/>
      <c r="F91" s="487"/>
      <c r="G91" s="487"/>
      <c r="H91" s="487"/>
      <c r="I91" s="488"/>
      <c r="J91" s="489"/>
      <c r="K91" s="490"/>
      <c r="L91" s="490"/>
      <c r="M91" s="490"/>
      <c r="N91" s="490"/>
      <c r="O91" s="490"/>
      <c r="P91" s="490"/>
      <c r="Q91" s="490"/>
      <c r="R91" s="490"/>
      <c r="S91" s="490"/>
      <c r="T91" s="490"/>
      <c r="U91" s="490"/>
      <c r="V91" s="490"/>
      <c r="W91" s="490"/>
      <c r="X91" s="490"/>
      <c r="Y91" s="491"/>
      <c r="Z91" s="597"/>
      <c r="AA91" s="587"/>
      <c r="AB91" s="587"/>
      <c r="AC91" s="587"/>
      <c r="AD91" s="587"/>
      <c r="AE91" s="587"/>
      <c r="AF91" s="588"/>
      <c r="AG91" s="587"/>
      <c r="AH91" s="587"/>
      <c r="AI91" s="587"/>
      <c r="AJ91" s="587"/>
      <c r="AK91" s="587"/>
      <c r="AL91" s="587"/>
      <c r="AM91" s="588"/>
    </row>
    <row r="92" spans="1:42" ht="9.75" customHeight="1" x14ac:dyDescent="0.15">
      <c r="A92" s="563"/>
      <c r="B92" s="564"/>
      <c r="C92" s="564"/>
      <c r="D92" s="565"/>
      <c r="E92" s="486"/>
      <c r="F92" s="487"/>
      <c r="G92" s="487"/>
      <c r="H92" s="487"/>
      <c r="I92" s="488"/>
      <c r="J92" s="489"/>
      <c r="K92" s="490"/>
      <c r="L92" s="490"/>
      <c r="M92" s="490"/>
      <c r="N92" s="490"/>
      <c r="O92" s="490"/>
      <c r="P92" s="490"/>
      <c r="Q92" s="490"/>
      <c r="R92" s="490"/>
      <c r="S92" s="490"/>
      <c r="T92" s="490"/>
      <c r="U92" s="490"/>
      <c r="V92" s="490"/>
      <c r="W92" s="490"/>
      <c r="X92" s="490"/>
      <c r="Y92" s="491"/>
      <c r="Z92" s="597"/>
      <c r="AA92" s="587"/>
      <c r="AB92" s="587"/>
      <c r="AC92" s="587"/>
      <c r="AD92" s="587"/>
      <c r="AE92" s="587"/>
      <c r="AF92" s="588"/>
      <c r="AG92" s="597"/>
      <c r="AH92" s="587"/>
      <c r="AI92" s="587"/>
      <c r="AJ92" s="587"/>
      <c r="AK92" s="587"/>
      <c r="AL92" s="587"/>
      <c r="AM92" s="588"/>
    </row>
    <row r="93" spans="1:42" ht="9.75" customHeight="1" x14ac:dyDescent="0.15">
      <c r="A93" s="563"/>
      <c r="B93" s="564"/>
      <c r="C93" s="564"/>
      <c r="D93" s="565"/>
      <c r="E93" s="486"/>
      <c r="F93" s="487"/>
      <c r="G93" s="487"/>
      <c r="H93" s="487"/>
      <c r="I93" s="488"/>
      <c r="J93" s="489"/>
      <c r="K93" s="490"/>
      <c r="L93" s="490"/>
      <c r="M93" s="490"/>
      <c r="N93" s="490"/>
      <c r="O93" s="490"/>
      <c r="P93" s="490"/>
      <c r="Q93" s="490"/>
      <c r="R93" s="490"/>
      <c r="S93" s="490"/>
      <c r="T93" s="490"/>
      <c r="U93" s="490"/>
      <c r="V93" s="490"/>
      <c r="W93" s="490"/>
      <c r="X93" s="490"/>
      <c r="Y93" s="491"/>
      <c r="Z93" s="597"/>
      <c r="AA93" s="587"/>
      <c r="AB93" s="587"/>
      <c r="AC93" s="587"/>
      <c r="AD93" s="587"/>
      <c r="AE93" s="587"/>
      <c r="AF93" s="588"/>
      <c r="AG93" s="587"/>
      <c r="AH93" s="587"/>
      <c r="AI93" s="587"/>
      <c r="AJ93" s="587"/>
      <c r="AK93" s="587"/>
      <c r="AL93" s="587"/>
      <c r="AM93" s="588"/>
    </row>
    <row r="94" spans="1:42" ht="9.75" customHeight="1" x14ac:dyDescent="0.15">
      <c r="A94" s="563"/>
      <c r="B94" s="564"/>
      <c r="C94" s="564"/>
      <c r="D94" s="565"/>
      <c r="E94" s="486"/>
      <c r="F94" s="487"/>
      <c r="G94" s="487"/>
      <c r="H94" s="487"/>
      <c r="I94" s="488"/>
      <c r="J94" s="489"/>
      <c r="K94" s="490"/>
      <c r="L94" s="490"/>
      <c r="M94" s="490"/>
      <c r="N94" s="490"/>
      <c r="O94" s="490"/>
      <c r="P94" s="490"/>
      <c r="Q94" s="490"/>
      <c r="R94" s="490"/>
      <c r="S94" s="490"/>
      <c r="T94" s="490"/>
      <c r="U94" s="490"/>
      <c r="V94" s="490"/>
      <c r="W94" s="490"/>
      <c r="X94" s="490"/>
      <c r="Y94" s="491"/>
      <c r="Z94" s="597"/>
      <c r="AA94" s="587"/>
      <c r="AB94" s="587"/>
      <c r="AC94" s="587"/>
      <c r="AD94" s="587"/>
      <c r="AE94" s="587"/>
      <c r="AF94" s="588"/>
      <c r="AG94" s="597"/>
      <c r="AH94" s="587"/>
      <c r="AI94" s="587"/>
      <c r="AJ94" s="587"/>
      <c r="AK94" s="587"/>
      <c r="AL94" s="587"/>
      <c r="AM94" s="588"/>
    </row>
    <row r="95" spans="1:42" ht="9.75" customHeight="1" x14ac:dyDescent="0.15">
      <c r="A95" s="563"/>
      <c r="B95" s="564"/>
      <c r="C95" s="564"/>
      <c r="D95" s="565"/>
      <c r="E95" s="518"/>
      <c r="F95" s="519"/>
      <c r="G95" s="519"/>
      <c r="H95" s="519"/>
      <c r="I95" s="520"/>
      <c r="J95" s="575"/>
      <c r="K95" s="576"/>
      <c r="L95" s="576"/>
      <c r="M95" s="576"/>
      <c r="N95" s="576"/>
      <c r="O95" s="576"/>
      <c r="P95" s="576"/>
      <c r="Q95" s="576"/>
      <c r="R95" s="576"/>
      <c r="S95" s="576"/>
      <c r="T95" s="576"/>
      <c r="U95" s="576"/>
      <c r="V95" s="576"/>
      <c r="W95" s="576"/>
      <c r="X95" s="576"/>
      <c r="Y95" s="577"/>
      <c r="Z95" s="625"/>
      <c r="AA95" s="626"/>
      <c r="AB95" s="626"/>
      <c r="AC95" s="626"/>
      <c r="AD95" s="626"/>
      <c r="AE95" s="626"/>
      <c r="AF95" s="627"/>
      <c r="AG95" s="626"/>
      <c r="AH95" s="626"/>
      <c r="AI95" s="626"/>
      <c r="AJ95" s="626"/>
      <c r="AK95" s="626"/>
      <c r="AL95" s="626"/>
      <c r="AM95" s="627"/>
    </row>
    <row r="96" spans="1:42" ht="9.75" customHeight="1" x14ac:dyDescent="0.15">
      <c r="A96" s="563"/>
      <c r="B96" s="564"/>
      <c r="C96" s="564"/>
      <c r="D96" s="565"/>
      <c r="E96" s="486"/>
      <c r="F96" s="487"/>
      <c r="G96" s="487"/>
      <c r="H96" s="487"/>
      <c r="I96" s="488"/>
      <c r="J96" s="489"/>
      <c r="K96" s="490"/>
      <c r="L96" s="490"/>
      <c r="M96" s="490"/>
      <c r="N96" s="490"/>
      <c r="O96" s="490"/>
      <c r="P96" s="490"/>
      <c r="Q96" s="490"/>
      <c r="R96" s="490"/>
      <c r="S96" s="490"/>
      <c r="T96" s="490"/>
      <c r="U96" s="490"/>
      <c r="V96" s="490"/>
      <c r="W96" s="490"/>
      <c r="X96" s="490"/>
      <c r="Y96" s="491"/>
      <c r="Z96" s="597"/>
      <c r="AA96" s="587"/>
      <c r="AB96" s="587"/>
      <c r="AC96" s="587"/>
      <c r="AD96" s="587"/>
      <c r="AE96" s="587"/>
      <c r="AF96" s="588"/>
      <c r="AG96" s="587"/>
      <c r="AH96" s="587"/>
      <c r="AI96" s="587"/>
      <c r="AJ96" s="587"/>
      <c r="AK96" s="587"/>
      <c r="AL96" s="587"/>
      <c r="AM96" s="588"/>
    </row>
    <row r="97" spans="1:42" ht="9.75" customHeight="1" x14ac:dyDescent="0.15">
      <c r="A97" s="563"/>
      <c r="B97" s="564"/>
      <c r="C97" s="564"/>
      <c r="D97" s="565"/>
      <c r="E97" s="486"/>
      <c r="F97" s="487"/>
      <c r="G97" s="487"/>
      <c r="H97" s="487"/>
      <c r="I97" s="488"/>
      <c r="J97" s="489"/>
      <c r="K97" s="490"/>
      <c r="L97" s="490"/>
      <c r="M97" s="490"/>
      <c r="N97" s="490"/>
      <c r="O97" s="490"/>
      <c r="P97" s="490"/>
      <c r="Q97" s="490"/>
      <c r="R97" s="490"/>
      <c r="S97" s="490"/>
      <c r="T97" s="490"/>
      <c r="U97" s="490"/>
      <c r="V97" s="490"/>
      <c r="W97" s="490"/>
      <c r="X97" s="490"/>
      <c r="Y97" s="491"/>
      <c r="Z97" s="597"/>
      <c r="AA97" s="587"/>
      <c r="AB97" s="587"/>
      <c r="AC97" s="587"/>
      <c r="AD97" s="587"/>
      <c r="AE97" s="587"/>
      <c r="AF97" s="588"/>
      <c r="AG97" s="597"/>
      <c r="AH97" s="587"/>
      <c r="AI97" s="587"/>
      <c r="AJ97" s="587"/>
      <c r="AK97" s="587"/>
      <c r="AL97" s="587"/>
      <c r="AM97" s="588"/>
    </row>
    <row r="98" spans="1:42" ht="9.75" customHeight="1" x14ac:dyDescent="0.15">
      <c r="A98" s="563"/>
      <c r="B98" s="564"/>
      <c r="C98" s="564"/>
      <c r="D98" s="565"/>
      <c r="E98" s="486"/>
      <c r="F98" s="487"/>
      <c r="G98" s="487"/>
      <c r="H98" s="487"/>
      <c r="I98" s="488"/>
      <c r="J98" s="489"/>
      <c r="K98" s="490"/>
      <c r="L98" s="490"/>
      <c r="M98" s="490"/>
      <c r="N98" s="490"/>
      <c r="O98" s="490"/>
      <c r="P98" s="490"/>
      <c r="Q98" s="490"/>
      <c r="R98" s="490"/>
      <c r="S98" s="490"/>
      <c r="T98" s="490"/>
      <c r="U98" s="490"/>
      <c r="V98" s="490"/>
      <c r="W98" s="490"/>
      <c r="X98" s="490"/>
      <c r="Y98" s="491"/>
      <c r="Z98" s="597"/>
      <c r="AA98" s="587"/>
      <c r="AB98" s="587"/>
      <c r="AC98" s="587"/>
      <c r="AD98" s="587"/>
      <c r="AE98" s="587"/>
      <c r="AF98" s="588"/>
      <c r="AG98" s="587"/>
      <c r="AH98" s="587"/>
      <c r="AI98" s="587"/>
      <c r="AJ98" s="587"/>
      <c r="AK98" s="587"/>
      <c r="AL98" s="587"/>
      <c r="AM98" s="588"/>
    </row>
    <row r="99" spans="1:42" ht="9.75" customHeight="1" x14ac:dyDescent="0.15">
      <c r="A99" s="563"/>
      <c r="B99" s="564"/>
      <c r="C99" s="564"/>
      <c r="D99" s="565"/>
      <c r="E99" s="486"/>
      <c r="F99" s="487"/>
      <c r="G99" s="487"/>
      <c r="H99" s="487"/>
      <c r="I99" s="488"/>
      <c r="J99" s="489"/>
      <c r="K99" s="490"/>
      <c r="L99" s="490"/>
      <c r="M99" s="490"/>
      <c r="N99" s="490"/>
      <c r="O99" s="490"/>
      <c r="P99" s="490"/>
      <c r="Q99" s="490"/>
      <c r="R99" s="490"/>
      <c r="S99" s="490"/>
      <c r="T99" s="490"/>
      <c r="U99" s="490"/>
      <c r="V99" s="490"/>
      <c r="W99" s="490"/>
      <c r="X99" s="490"/>
      <c r="Y99" s="491"/>
      <c r="Z99" s="597"/>
      <c r="AA99" s="587"/>
      <c r="AB99" s="587"/>
      <c r="AC99" s="587"/>
      <c r="AD99" s="587"/>
      <c r="AE99" s="587"/>
      <c r="AF99" s="588"/>
      <c r="AG99" s="597"/>
      <c r="AH99" s="587"/>
      <c r="AI99" s="587"/>
      <c r="AJ99" s="587"/>
      <c r="AK99" s="587"/>
      <c r="AL99" s="587"/>
      <c r="AM99" s="588"/>
    </row>
    <row r="100" spans="1:42" ht="9.75" customHeight="1" x14ac:dyDescent="0.15">
      <c r="A100" s="563"/>
      <c r="B100" s="564"/>
      <c r="C100" s="564"/>
      <c r="D100" s="565"/>
      <c r="E100" s="518"/>
      <c r="F100" s="519"/>
      <c r="G100" s="519"/>
      <c r="H100" s="519"/>
      <c r="I100" s="520"/>
      <c r="J100" s="575"/>
      <c r="K100" s="576"/>
      <c r="L100" s="576"/>
      <c r="M100" s="576"/>
      <c r="N100" s="576"/>
      <c r="O100" s="576"/>
      <c r="P100" s="576"/>
      <c r="Q100" s="576"/>
      <c r="R100" s="576"/>
      <c r="S100" s="576"/>
      <c r="T100" s="576"/>
      <c r="U100" s="576"/>
      <c r="V100" s="576"/>
      <c r="W100" s="576"/>
      <c r="X100" s="576"/>
      <c r="Y100" s="577"/>
      <c r="Z100" s="625"/>
      <c r="AA100" s="626"/>
      <c r="AB100" s="626"/>
      <c r="AC100" s="626"/>
      <c r="AD100" s="626"/>
      <c r="AE100" s="626"/>
      <c r="AF100" s="627"/>
      <c r="AG100" s="626"/>
      <c r="AH100" s="626"/>
      <c r="AI100" s="626"/>
      <c r="AJ100" s="626"/>
      <c r="AK100" s="626"/>
      <c r="AL100" s="626"/>
      <c r="AM100" s="627"/>
    </row>
    <row r="101" spans="1:42" ht="9.75" customHeight="1" x14ac:dyDescent="0.15">
      <c r="A101" s="563"/>
      <c r="B101" s="564"/>
      <c r="C101" s="564"/>
      <c r="D101" s="565"/>
      <c r="E101" s="486"/>
      <c r="F101" s="487"/>
      <c r="G101" s="487"/>
      <c r="H101" s="487"/>
      <c r="I101" s="488"/>
      <c r="J101" s="489"/>
      <c r="K101" s="490"/>
      <c r="L101" s="490"/>
      <c r="M101" s="490"/>
      <c r="N101" s="490"/>
      <c r="O101" s="490"/>
      <c r="P101" s="490"/>
      <c r="Q101" s="490"/>
      <c r="R101" s="490"/>
      <c r="S101" s="490"/>
      <c r="T101" s="490"/>
      <c r="U101" s="490"/>
      <c r="V101" s="490"/>
      <c r="W101" s="490"/>
      <c r="X101" s="490"/>
      <c r="Y101" s="491"/>
      <c r="Z101" s="597"/>
      <c r="AA101" s="587"/>
      <c r="AB101" s="587"/>
      <c r="AC101" s="587"/>
      <c r="AD101" s="587"/>
      <c r="AE101" s="587"/>
      <c r="AF101" s="588"/>
      <c r="AG101" s="587"/>
      <c r="AH101" s="587"/>
      <c r="AI101" s="587"/>
      <c r="AJ101" s="587"/>
      <c r="AK101" s="587"/>
      <c r="AL101" s="587"/>
      <c r="AM101" s="588"/>
    </row>
    <row r="102" spans="1:42" ht="9.75" customHeight="1" x14ac:dyDescent="0.15">
      <c r="A102" s="566"/>
      <c r="B102" s="567"/>
      <c r="C102" s="567"/>
      <c r="D102" s="568"/>
      <c r="E102" s="607"/>
      <c r="F102" s="608"/>
      <c r="G102" s="608"/>
      <c r="H102" s="608"/>
      <c r="I102" s="609"/>
      <c r="J102" s="610"/>
      <c r="K102" s="611"/>
      <c r="L102" s="611"/>
      <c r="M102" s="611"/>
      <c r="N102" s="611"/>
      <c r="O102" s="611"/>
      <c r="P102" s="611"/>
      <c r="Q102" s="611"/>
      <c r="R102" s="611"/>
      <c r="S102" s="611"/>
      <c r="T102" s="611"/>
      <c r="U102" s="611"/>
      <c r="V102" s="611"/>
      <c r="W102" s="611"/>
      <c r="X102" s="611"/>
      <c r="Y102" s="612"/>
      <c r="Z102" s="594"/>
      <c r="AA102" s="595"/>
      <c r="AB102" s="595"/>
      <c r="AC102" s="595"/>
      <c r="AD102" s="595"/>
      <c r="AE102" s="595"/>
      <c r="AF102" s="596"/>
      <c r="AG102" s="595"/>
      <c r="AH102" s="595"/>
      <c r="AI102" s="595"/>
      <c r="AJ102" s="595"/>
      <c r="AK102" s="595"/>
      <c r="AL102" s="595"/>
      <c r="AM102" s="596"/>
      <c r="AO102" s="176" t="s">
        <v>265</v>
      </c>
      <c r="AP102" s="277">
        <f>SUM(Z85:AF102)</f>
        <v>0</v>
      </c>
    </row>
    <row r="103" spans="1:42" ht="9.75" customHeight="1" x14ac:dyDescent="0.15">
      <c r="A103" s="563" t="s">
        <v>235</v>
      </c>
      <c r="B103" s="564"/>
      <c r="C103" s="564"/>
      <c r="D103" s="565"/>
      <c r="E103" s="557"/>
      <c r="F103" s="558"/>
      <c r="G103" s="558"/>
      <c r="H103" s="558"/>
      <c r="I103" s="559"/>
      <c r="J103" s="572"/>
      <c r="K103" s="573"/>
      <c r="L103" s="573"/>
      <c r="M103" s="573"/>
      <c r="N103" s="573"/>
      <c r="O103" s="573"/>
      <c r="P103" s="573"/>
      <c r="Q103" s="573"/>
      <c r="R103" s="573"/>
      <c r="S103" s="573"/>
      <c r="T103" s="573"/>
      <c r="U103" s="573"/>
      <c r="V103" s="573"/>
      <c r="W103" s="573"/>
      <c r="X103" s="573"/>
      <c r="Y103" s="574"/>
      <c r="Z103" s="604"/>
      <c r="AA103" s="605"/>
      <c r="AB103" s="605"/>
      <c r="AC103" s="605"/>
      <c r="AD103" s="605"/>
      <c r="AE103" s="605"/>
      <c r="AF103" s="606"/>
      <c r="AG103" s="605"/>
      <c r="AH103" s="605"/>
      <c r="AI103" s="605"/>
      <c r="AJ103" s="605"/>
      <c r="AK103" s="605"/>
      <c r="AL103" s="605"/>
      <c r="AM103" s="606"/>
      <c r="AO103" s="176" t="s">
        <v>264</v>
      </c>
      <c r="AP103" s="277">
        <f>SUM(Z103:AF105)</f>
        <v>0</v>
      </c>
    </row>
    <row r="104" spans="1:42" ht="9.75" customHeight="1" x14ac:dyDescent="0.15">
      <c r="A104" s="563"/>
      <c r="B104" s="564"/>
      <c r="C104" s="564"/>
      <c r="D104" s="565"/>
      <c r="E104" s="486"/>
      <c r="F104" s="487"/>
      <c r="G104" s="487"/>
      <c r="H104" s="487"/>
      <c r="I104" s="488"/>
      <c r="J104" s="489"/>
      <c r="K104" s="490"/>
      <c r="L104" s="490"/>
      <c r="M104" s="490"/>
      <c r="N104" s="490"/>
      <c r="O104" s="490"/>
      <c r="P104" s="490"/>
      <c r="Q104" s="490"/>
      <c r="R104" s="490"/>
      <c r="S104" s="490"/>
      <c r="T104" s="490"/>
      <c r="U104" s="490"/>
      <c r="V104" s="490"/>
      <c r="W104" s="490"/>
      <c r="X104" s="490"/>
      <c r="Y104" s="491"/>
      <c r="Z104" s="597"/>
      <c r="AA104" s="587"/>
      <c r="AB104" s="587"/>
      <c r="AC104" s="587"/>
      <c r="AD104" s="587"/>
      <c r="AE104" s="587"/>
      <c r="AF104" s="588"/>
      <c r="AG104" s="587"/>
      <c r="AH104" s="587"/>
      <c r="AI104" s="587"/>
      <c r="AJ104" s="587"/>
      <c r="AK104" s="587"/>
      <c r="AL104" s="587"/>
      <c r="AM104" s="588"/>
      <c r="AO104" s="176" t="s">
        <v>268</v>
      </c>
      <c r="AP104" s="277">
        <f>AP102-AG106</f>
        <v>0</v>
      </c>
    </row>
    <row r="105" spans="1:42" ht="9.75" customHeight="1" thickBot="1" x14ac:dyDescent="0.2">
      <c r="A105" s="732"/>
      <c r="B105" s="733"/>
      <c r="C105" s="733"/>
      <c r="D105" s="734"/>
      <c r="E105" s="607"/>
      <c r="F105" s="608"/>
      <c r="G105" s="608"/>
      <c r="H105" s="608"/>
      <c r="I105" s="609"/>
      <c r="J105" s="610"/>
      <c r="K105" s="611"/>
      <c r="L105" s="611"/>
      <c r="M105" s="611"/>
      <c r="N105" s="611"/>
      <c r="O105" s="611"/>
      <c r="P105" s="611"/>
      <c r="Q105" s="611"/>
      <c r="R105" s="611"/>
      <c r="S105" s="611"/>
      <c r="T105" s="611"/>
      <c r="U105" s="611"/>
      <c r="V105" s="611"/>
      <c r="W105" s="611"/>
      <c r="X105" s="611"/>
      <c r="Y105" s="612"/>
      <c r="Z105" s="594"/>
      <c r="AA105" s="595"/>
      <c r="AB105" s="595"/>
      <c r="AC105" s="595"/>
      <c r="AD105" s="595"/>
      <c r="AE105" s="595"/>
      <c r="AF105" s="596"/>
      <c r="AG105" s="595"/>
      <c r="AH105" s="595"/>
      <c r="AI105" s="595"/>
      <c r="AJ105" s="595"/>
      <c r="AK105" s="595"/>
      <c r="AL105" s="595"/>
      <c r="AM105" s="596"/>
    </row>
    <row r="106" spans="1:42" ht="20.25" customHeight="1" thickTop="1" x14ac:dyDescent="0.15">
      <c r="A106" s="581" t="s">
        <v>208</v>
      </c>
      <c r="B106" s="582"/>
      <c r="C106" s="582"/>
      <c r="D106" s="583"/>
      <c r="E106" s="645" t="str">
        <f>IF(AP86=0,"",AP86)</f>
        <v/>
      </c>
      <c r="F106" s="646"/>
      <c r="G106" s="646"/>
      <c r="H106" s="646"/>
      <c r="I106" s="647"/>
      <c r="J106" s="578" t="s">
        <v>207</v>
      </c>
      <c r="K106" s="579"/>
      <c r="L106" s="579"/>
      <c r="M106" s="580"/>
      <c r="N106" s="581">
        <f>AP102+AP103-AG106</f>
        <v>0</v>
      </c>
      <c r="O106" s="582"/>
      <c r="P106" s="582"/>
      <c r="Q106" s="582"/>
      <c r="R106" s="582"/>
      <c r="S106" s="582"/>
      <c r="T106" s="582"/>
      <c r="U106" s="583"/>
      <c r="V106" s="613" t="s">
        <v>206</v>
      </c>
      <c r="W106" s="614"/>
      <c r="X106" s="614"/>
      <c r="Y106" s="615"/>
      <c r="Z106" s="581">
        <f>SUM(Z85:AF105)</f>
        <v>0</v>
      </c>
      <c r="AA106" s="582"/>
      <c r="AB106" s="582"/>
      <c r="AC106" s="582"/>
      <c r="AD106" s="582"/>
      <c r="AE106" s="582"/>
      <c r="AF106" s="582"/>
      <c r="AG106" s="581">
        <f>SUM(AG85:AM105)</f>
        <v>0</v>
      </c>
      <c r="AH106" s="582"/>
      <c r="AI106" s="582"/>
      <c r="AJ106" s="582"/>
      <c r="AK106" s="582"/>
      <c r="AL106" s="582"/>
      <c r="AM106" s="583"/>
    </row>
    <row r="107" spans="1:42" ht="5.25" customHeight="1" x14ac:dyDescent="0.15">
      <c r="A107" s="165"/>
      <c r="B107" s="165"/>
      <c r="C107" s="165"/>
      <c r="D107" s="165"/>
      <c r="E107" s="169"/>
      <c r="F107" s="169"/>
      <c r="G107" s="169"/>
      <c r="H107" s="169"/>
      <c r="I107" s="169"/>
      <c r="J107" s="169"/>
      <c r="K107" s="169"/>
      <c r="L107" s="169"/>
      <c r="M107" s="169"/>
      <c r="N107" s="169"/>
      <c r="O107" s="169"/>
      <c r="P107" s="169"/>
      <c r="Q107" s="169"/>
      <c r="R107" s="169"/>
      <c r="S107" s="169"/>
      <c r="T107" s="169"/>
      <c r="U107" s="169"/>
      <c r="V107" s="169"/>
      <c r="W107" s="169"/>
      <c r="X107" s="169"/>
      <c r="Y107" s="169"/>
      <c r="Z107" s="169"/>
      <c r="AA107" s="169"/>
      <c r="AB107" s="169"/>
      <c r="AC107" s="169"/>
      <c r="AD107" s="169"/>
      <c r="AE107" s="169"/>
      <c r="AF107" s="169"/>
      <c r="AG107" s="169"/>
      <c r="AH107" s="169"/>
      <c r="AI107" s="169"/>
      <c r="AJ107" s="169"/>
      <c r="AK107" s="169"/>
      <c r="AL107" s="169"/>
      <c r="AM107" s="169"/>
    </row>
    <row r="108" spans="1:42" ht="18" customHeight="1" x14ac:dyDescent="0.15">
      <c r="A108" s="170" t="s">
        <v>99</v>
      </c>
      <c r="B108" s="165"/>
      <c r="C108" s="165"/>
      <c r="D108" s="165"/>
      <c r="E108" s="165"/>
      <c r="F108" s="165"/>
      <c r="G108" s="165"/>
      <c r="H108" s="165"/>
      <c r="I108" s="165"/>
      <c r="J108" s="165"/>
      <c r="K108" s="165"/>
      <c r="L108" s="165"/>
      <c r="M108" s="165"/>
      <c r="N108" s="165"/>
      <c r="O108" s="165"/>
      <c r="P108" s="165"/>
      <c r="Q108" s="165"/>
      <c r="R108" s="165"/>
      <c r="S108" s="165"/>
      <c r="T108" s="165"/>
      <c r="U108" s="165"/>
      <c r="V108" s="165"/>
      <c r="W108" s="165"/>
      <c r="X108" s="165"/>
      <c r="Y108" s="165"/>
      <c r="Z108" s="165"/>
      <c r="AA108" s="165"/>
      <c r="AB108" s="165"/>
      <c r="AC108" s="165"/>
      <c r="AD108" s="165"/>
      <c r="AE108" s="165"/>
      <c r="AF108" s="165"/>
      <c r="AG108" s="165"/>
      <c r="AH108" s="165"/>
      <c r="AI108" s="165"/>
      <c r="AJ108" s="165"/>
    </row>
    <row r="109" spans="1:42" ht="24" customHeight="1" x14ac:dyDescent="0.15">
      <c r="A109" s="554" t="s">
        <v>164</v>
      </c>
      <c r="B109" s="555"/>
      <c r="C109" s="555"/>
      <c r="D109" s="556"/>
      <c r="E109" s="554" t="s">
        <v>43</v>
      </c>
      <c r="F109" s="555"/>
      <c r="G109" s="555"/>
      <c r="H109" s="555"/>
      <c r="I109" s="556"/>
      <c r="J109" s="554" t="s">
        <v>165</v>
      </c>
      <c r="K109" s="555"/>
      <c r="L109" s="555"/>
      <c r="M109" s="555"/>
      <c r="N109" s="555"/>
      <c r="O109" s="555"/>
      <c r="P109" s="555"/>
      <c r="Q109" s="555"/>
      <c r="R109" s="555"/>
      <c r="S109" s="555"/>
      <c r="T109" s="555"/>
      <c r="U109" s="555"/>
      <c r="V109" s="555"/>
      <c r="W109" s="555"/>
      <c r="X109" s="555"/>
      <c r="Y109" s="556"/>
      <c r="Z109" s="554" t="s">
        <v>197</v>
      </c>
      <c r="AA109" s="555"/>
      <c r="AB109" s="555"/>
      <c r="AC109" s="555"/>
      <c r="AD109" s="555"/>
      <c r="AE109" s="555"/>
      <c r="AF109" s="556"/>
      <c r="AG109" s="584" t="s">
        <v>200</v>
      </c>
      <c r="AH109" s="585"/>
      <c r="AI109" s="585"/>
      <c r="AJ109" s="585"/>
      <c r="AK109" s="585"/>
      <c r="AL109" s="585"/>
      <c r="AM109" s="586"/>
      <c r="AO109" s="168" t="s">
        <v>195</v>
      </c>
      <c r="AP109" s="168" t="e">
        <f>VLOOKUP(L5,計算用!$A$2:$C$36,3,FALSE)*1000</f>
        <v>#N/A</v>
      </c>
    </row>
    <row r="110" spans="1:42" ht="9.75" customHeight="1" x14ac:dyDescent="0.15">
      <c r="A110" s="636"/>
      <c r="B110" s="637"/>
      <c r="C110" s="637"/>
      <c r="D110" s="638"/>
      <c r="E110" s="557"/>
      <c r="F110" s="558"/>
      <c r="G110" s="558"/>
      <c r="H110" s="558"/>
      <c r="I110" s="559"/>
      <c r="J110" s="572"/>
      <c r="K110" s="573"/>
      <c r="L110" s="573"/>
      <c r="M110" s="573"/>
      <c r="N110" s="573"/>
      <c r="O110" s="573"/>
      <c r="P110" s="573"/>
      <c r="Q110" s="573"/>
      <c r="R110" s="573"/>
      <c r="S110" s="573"/>
      <c r="T110" s="573"/>
      <c r="U110" s="573"/>
      <c r="V110" s="573"/>
      <c r="W110" s="573"/>
      <c r="X110" s="573"/>
      <c r="Y110" s="574"/>
      <c r="Z110" s="604"/>
      <c r="AA110" s="605"/>
      <c r="AB110" s="605"/>
      <c r="AC110" s="605"/>
      <c r="AD110" s="605"/>
      <c r="AE110" s="605"/>
      <c r="AF110" s="606"/>
      <c r="AG110" s="605"/>
      <c r="AH110" s="605"/>
      <c r="AI110" s="605"/>
      <c r="AJ110" s="605"/>
      <c r="AK110" s="605"/>
      <c r="AL110" s="605"/>
      <c r="AM110" s="606"/>
      <c r="AO110" s="168" t="s">
        <v>75</v>
      </c>
      <c r="AP110" s="168">
        <f>IF(OR(AP5=1,AP5=3,AP5=6),AG5,1)</f>
        <v>1</v>
      </c>
    </row>
    <row r="111" spans="1:42" ht="9.75" customHeight="1" x14ac:dyDescent="0.15">
      <c r="A111" s="639"/>
      <c r="B111" s="640"/>
      <c r="C111" s="640"/>
      <c r="D111" s="641"/>
      <c r="E111" s="486"/>
      <c r="F111" s="487"/>
      <c r="G111" s="487"/>
      <c r="H111" s="487"/>
      <c r="I111" s="488"/>
      <c r="J111" s="489"/>
      <c r="K111" s="490"/>
      <c r="L111" s="490"/>
      <c r="M111" s="490"/>
      <c r="N111" s="490"/>
      <c r="O111" s="490"/>
      <c r="P111" s="490"/>
      <c r="Q111" s="490"/>
      <c r="R111" s="490"/>
      <c r="S111" s="490"/>
      <c r="T111" s="490"/>
      <c r="U111" s="490"/>
      <c r="V111" s="490"/>
      <c r="W111" s="490"/>
      <c r="X111" s="490"/>
      <c r="Y111" s="491"/>
      <c r="Z111" s="597"/>
      <c r="AA111" s="587"/>
      <c r="AB111" s="587"/>
      <c r="AC111" s="587"/>
      <c r="AD111" s="587"/>
      <c r="AE111" s="587"/>
      <c r="AF111" s="588"/>
      <c r="AG111" s="587"/>
      <c r="AH111" s="587"/>
      <c r="AI111" s="587"/>
      <c r="AJ111" s="587"/>
      <c r="AK111" s="587"/>
      <c r="AL111" s="587"/>
      <c r="AM111" s="588"/>
      <c r="AO111" s="168" t="s">
        <v>196</v>
      </c>
      <c r="AP111" s="168" t="str">
        <f>IFERROR(AP109*AP110,"")</f>
        <v/>
      </c>
    </row>
    <row r="112" spans="1:42" ht="9.75" customHeight="1" x14ac:dyDescent="0.15">
      <c r="A112" s="639"/>
      <c r="B112" s="640"/>
      <c r="C112" s="640"/>
      <c r="D112" s="641"/>
      <c r="E112" s="486"/>
      <c r="F112" s="487"/>
      <c r="G112" s="487"/>
      <c r="H112" s="487"/>
      <c r="I112" s="488"/>
      <c r="J112" s="489"/>
      <c r="K112" s="490"/>
      <c r="L112" s="490"/>
      <c r="M112" s="490"/>
      <c r="N112" s="490"/>
      <c r="O112" s="490"/>
      <c r="P112" s="490"/>
      <c r="Q112" s="490"/>
      <c r="R112" s="490"/>
      <c r="S112" s="490"/>
      <c r="T112" s="490"/>
      <c r="U112" s="490"/>
      <c r="V112" s="490"/>
      <c r="W112" s="490"/>
      <c r="X112" s="490"/>
      <c r="Y112" s="491"/>
      <c r="Z112" s="597"/>
      <c r="AA112" s="587"/>
      <c r="AB112" s="587"/>
      <c r="AC112" s="587"/>
      <c r="AD112" s="587"/>
      <c r="AE112" s="587"/>
      <c r="AF112" s="588"/>
      <c r="AG112" s="587"/>
      <c r="AH112" s="587"/>
      <c r="AI112" s="587"/>
      <c r="AJ112" s="587"/>
      <c r="AK112" s="587"/>
      <c r="AL112" s="587"/>
      <c r="AM112" s="588"/>
    </row>
    <row r="113" spans="1:42" ht="9.75" customHeight="1" x14ac:dyDescent="0.15">
      <c r="A113" s="639"/>
      <c r="B113" s="640"/>
      <c r="C113" s="640"/>
      <c r="D113" s="641"/>
      <c r="E113" s="486"/>
      <c r="F113" s="487"/>
      <c r="G113" s="487"/>
      <c r="H113" s="487"/>
      <c r="I113" s="488"/>
      <c r="J113" s="489"/>
      <c r="K113" s="490"/>
      <c r="L113" s="490"/>
      <c r="M113" s="490"/>
      <c r="N113" s="490"/>
      <c r="O113" s="490"/>
      <c r="P113" s="490"/>
      <c r="Q113" s="490"/>
      <c r="R113" s="490"/>
      <c r="S113" s="490"/>
      <c r="T113" s="490"/>
      <c r="U113" s="490"/>
      <c r="V113" s="490"/>
      <c r="W113" s="490"/>
      <c r="X113" s="490"/>
      <c r="Y113" s="491"/>
      <c r="Z113" s="597"/>
      <c r="AA113" s="587"/>
      <c r="AB113" s="587"/>
      <c r="AC113" s="587"/>
      <c r="AD113" s="587"/>
      <c r="AE113" s="587"/>
      <c r="AF113" s="588"/>
      <c r="AG113" s="587"/>
      <c r="AH113" s="587"/>
      <c r="AI113" s="587"/>
      <c r="AJ113" s="587"/>
      <c r="AK113" s="587"/>
      <c r="AL113" s="587"/>
      <c r="AM113" s="588"/>
    </row>
    <row r="114" spans="1:42" ht="9.75" customHeight="1" thickBot="1" x14ac:dyDescent="0.2">
      <c r="A114" s="642"/>
      <c r="B114" s="643"/>
      <c r="C114" s="643"/>
      <c r="D114" s="644"/>
      <c r="E114" s="607"/>
      <c r="F114" s="608"/>
      <c r="G114" s="608"/>
      <c r="H114" s="608"/>
      <c r="I114" s="609"/>
      <c r="J114" s="610"/>
      <c r="K114" s="611"/>
      <c r="L114" s="611"/>
      <c r="M114" s="611"/>
      <c r="N114" s="611"/>
      <c r="O114" s="611"/>
      <c r="P114" s="611"/>
      <c r="Q114" s="611"/>
      <c r="R114" s="611"/>
      <c r="S114" s="611"/>
      <c r="T114" s="611"/>
      <c r="U114" s="611"/>
      <c r="V114" s="611"/>
      <c r="W114" s="611"/>
      <c r="X114" s="611"/>
      <c r="Y114" s="612"/>
      <c r="Z114" s="594"/>
      <c r="AA114" s="595"/>
      <c r="AB114" s="595"/>
      <c r="AC114" s="595"/>
      <c r="AD114" s="595"/>
      <c r="AE114" s="595"/>
      <c r="AF114" s="596"/>
      <c r="AG114" s="595"/>
      <c r="AH114" s="595"/>
      <c r="AI114" s="595"/>
      <c r="AJ114" s="595"/>
      <c r="AK114" s="595"/>
      <c r="AL114" s="595"/>
      <c r="AM114" s="596"/>
    </row>
    <row r="115" spans="1:42" ht="20.25" customHeight="1" thickTop="1" x14ac:dyDescent="0.15">
      <c r="A115" s="581" t="s">
        <v>208</v>
      </c>
      <c r="B115" s="582"/>
      <c r="C115" s="582"/>
      <c r="D115" s="583"/>
      <c r="E115" s="645" t="str">
        <f>IF(AP111=0,"",AP111)</f>
        <v/>
      </c>
      <c r="F115" s="646"/>
      <c r="G115" s="646"/>
      <c r="H115" s="646"/>
      <c r="I115" s="647"/>
      <c r="J115" s="578" t="s">
        <v>207</v>
      </c>
      <c r="K115" s="579"/>
      <c r="L115" s="579"/>
      <c r="M115" s="580"/>
      <c r="N115" s="581">
        <f>Z115-AG115</f>
        <v>0</v>
      </c>
      <c r="O115" s="582"/>
      <c r="P115" s="582"/>
      <c r="Q115" s="582"/>
      <c r="R115" s="582"/>
      <c r="S115" s="582"/>
      <c r="T115" s="582"/>
      <c r="U115" s="583"/>
      <c r="V115" s="613" t="s">
        <v>206</v>
      </c>
      <c r="W115" s="614"/>
      <c r="X115" s="614"/>
      <c r="Y115" s="615"/>
      <c r="Z115" s="581">
        <f>SUM(Z110:AF114)</f>
        <v>0</v>
      </c>
      <c r="AA115" s="582"/>
      <c r="AB115" s="582"/>
      <c r="AC115" s="582"/>
      <c r="AD115" s="582"/>
      <c r="AE115" s="582"/>
      <c r="AF115" s="582"/>
      <c r="AG115" s="581">
        <f>SUM(AG110:AM114)</f>
        <v>0</v>
      </c>
      <c r="AH115" s="582"/>
      <c r="AI115" s="582"/>
      <c r="AJ115" s="582"/>
      <c r="AK115" s="582"/>
      <c r="AL115" s="582"/>
      <c r="AM115" s="583"/>
    </row>
    <row r="116" spans="1:42" ht="5.25" customHeight="1" x14ac:dyDescent="0.15">
      <c r="A116" s="165"/>
      <c r="B116" s="165"/>
      <c r="C116" s="165"/>
      <c r="D116" s="165"/>
      <c r="E116" s="169"/>
      <c r="F116" s="169"/>
      <c r="G116" s="169"/>
      <c r="H116" s="169"/>
      <c r="I116" s="169"/>
      <c r="J116" s="169"/>
      <c r="K116" s="169"/>
      <c r="L116" s="169"/>
      <c r="M116" s="169"/>
      <c r="N116" s="169"/>
      <c r="O116" s="169"/>
      <c r="P116" s="169"/>
      <c r="Q116" s="169"/>
      <c r="R116" s="169"/>
      <c r="S116" s="169"/>
      <c r="T116" s="169"/>
      <c r="U116" s="169"/>
      <c r="V116" s="169"/>
      <c r="W116" s="169"/>
      <c r="X116" s="169"/>
      <c r="Y116" s="169"/>
      <c r="Z116" s="169"/>
      <c r="AA116" s="169"/>
      <c r="AB116" s="169"/>
      <c r="AC116" s="169"/>
      <c r="AD116" s="169"/>
      <c r="AE116" s="169"/>
      <c r="AF116" s="169"/>
      <c r="AG116" s="169"/>
      <c r="AH116" s="169"/>
      <c r="AI116" s="169"/>
      <c r="AJ116" s="169"/>
      <c r="AK116" s="169"/>
      <c r="AL116" s="169"/>
      <c r="AM116" s="169"/>
    </row>
    <row r="117" spans="1:42" ht="18" customHeight="1" x14ac:dyDescent="0.15">
      <c r="A117" s="171" t="s">
        <v>153</v>
      </c>
      <c r="B117" s="165"/>
      <c r="C117" s="165"/>
      <c r="D117" s="165"/>
      <c r="E117" s="165"/>
      <c r="F117" s="165"/>
      <c r="G117" s="165"/>
      <c r="H117" s="165"/>
      <c r="I117" s="165"/>
      <c r="J117" s="165"/>
      <c r="K117" s="165"/>
      <c r="L117" s="165"/>
      <c r="M117" s="165"/>
      <c r="N117" s="165"/>
      <c r="O117" s="165"/>
      <c r="P117" s="165"/>
      <c r="Q117" s="165"/>
      <c r="R117" s="165"/>
      <c r="S117" s="165"/>
      <c r="T117" s="165"/>
      <c r="U117" s="165"/>
      <c r="V117" s="165"/>
      <c r="W117" s="165"/>
      <c r="X117" s="165"/>
      <c r="Y117" s="165"/>
      <c r="Z117" s="165"/>
      <c r="AA117" s="165"/>
      <c r="AB117" s="165"/>
      <c r="AC117" s="165"/>
      <c r="AD117" s="165"/>
      <c r="AE117" s="165"/>
      <c r="AF117" s="165"/>
      <c r="AG117" s="165"/>
      <c r="AH117" s="165"/>
      <c r="AI117" s="165"/>
      <c r="AJ117" s="165"/>
    </row>
    <row r="118" spans="1:42" ht="24.75" customHeight="1" x14ac:dyDescent="0.15">
      <c r="A118" s="554" t="s">
        <v>164</v>
      </c>
      <c r="B118" s="555"/>
      <c r="C118" s="555"/>
      <c r="D118" s="556"/>
      <c r="E118" s="554" t="s">
        <v>43</v>
      </c>
      <c r="F118" s="555"/>
      <c r="G118" s="555"/>
      <c r="H118" s="555"/>
      <c r="I118" s="556"/>
      <c r="J118" s="554" t="s">
        <v>165</v>
      </c>
      <c r="K118" s="555"/>
      <c r="L118" s="555"/>
      <c r="M118" s="555"/>
      <c r="N118" s="555"/>
      <c r="O118" s="555"/>
      <c r="P118" s="555"/>
      <c r="Q118" s="555"/>
      <c r="R118" s="555"/>
      <c r="S118" s="555"/>
      <c r="T118" s="555"/>
      <c r="U118" s="555"/>
      <c r="V118" s="555"/>
      <c r="W118" s="555"/>
      <c r="X118" s="555"/>
      <c r="Y118" s="556"/>
      <c r="Z118" s="554" t="s">
        <v>197</v>
      </c>
      <c r="AA118" s="555"/>
      <c r="AB118" s="555"/>
      <c r="AC118" s="555"/>
      <c r="AD118" s="555"/>
      <c r="AE118" s="555"/>
      <c r="AF118" s="556"/>
      <c r="AG118" s="584" t="s">
        <v>200</v>
      </c>
      <c r="AH118" s="585"/>
      <c r="AI118" s="585"/>
      <c r="AJ118" s="585"/>
      <c r="AK118" s="585"/>
      <c r="AL118" s="585"/>
      <c r="AM118" s="586"/>
      <c r="AO118" s="168" t="s">
        <v>195</v>
      </c>
      <c r="AP118" s="168" t="e">
        <f>VLOOKUP(L5,計算用!$A$2:$D$36,4,FALSE)*1000</f>
        <v>#N/A</v>
      </c>
    </row>
    <row r="119" spans="1:42" ht="9.75" customHeight="1" x14ac:dyDescent="0.15">
      <c r="A119" s="636"/>
      <c r="B119" s="637"/>
      <c r="C119" s="637"/>
      <c r="D119" s="638"/>
      <c r="E119" s="557"/>
      <c r="F119" s="558"/>
      <c r="G119" s="558"/>
      <c r="H119" s="558"/>
      <c r="I119" s="559"/>
      <c r="J119" s="601"/>
      <c r="K119" s="602"/>
      <c r="L119" s="602"/>
      <c r="M119" s="602"/>
      <c r="N119" s="602"/>
      <c r="O119" s="602"/>
      <c r="P119" s="602"/>
      <c r="Q119" s="602"/>
      <c r="R119" s="602"/>
      <c r="S119" s="602"/>
      <c r="T119" s="602"/>
      <c r="U119" s="602"/>
      <c r="V119" s="602"/>
      <c r="W119" s="602"/>
      <c r="X119" s="602"/>
      <c r="Y119" s="603"/>
      <c r="Z119" s="604"/>
      <c r="AA119" s="605"/>
      <c r="AB119" s="605"/>
      <c r="AC119" s="605"/>
      <c r="AD119" s="605"/>
      <c r="AE119" s="605"/>
      <c r="AF119" s="606"/>
      <c r="AG119" s="605"/>
      <c r="AH119" s="605"/>
      <c r="AI119" s="605"/>
      <c r="AJ119" s="605"/>
      <c r="AK119" s="605"/>
      <c r="AL119" s="605"/>
      <c r="AM119" s="606"/>
      <c r="AO119" s="168" t="s">
        <v>75</v>
      </c>
      <c r="AP119" s="168">
        <f>IF(OR(AP5=1,AP5=3,AP5=6),AG5,1)</f>
        <v>1</v>
      </c>
    </row>
    <row r="120" spans="1:42" ht="9.75" customHeight="1" x14ac:dyDescent="0.15">
      <c r="A120" s="639"/>
      <c r="B120" s="640"/>
      <c r="C120" s="640"/>
      <c r="D120" s="641"/>
      <c r="E120" s="486"/>
      <c r="F120" s="487"/>
      <c r="G120" s="487"/>
      <c r="H120" s="487"/>
      <c r="I120" s="488"/>
      <c r="J120" s="598"/>
      <c r="K120" s="599"/>
      <c r="L120" s="599"/>
      <c r="M120" s="599"/>
      <c r="N120" s="599"/>
      <c r="O120" s="599"/>
      <c r="P120" s="599"/>
      <c r="Q120" s="599"/>
      <c r="R120" s="599"/>
      <c r="S120" s="599"/>
      <c r="T120" s="599"/>
      <c r="U120" s="599"/>
      <c r="V120" s="599"/>
      <c r="W120" s="599"/>
      <c r="X120" s="599"/>
      <c r="Y120" s="600"/>
      <c r="Z120" s="597"/>
      <c r="AA120" s="587"/>
      <c r="AB120" s="587"/>
      <c r="AC120" s="587"/>
      <c r="AD120" s="587"/>
      <c r="AE120" s="587"/>
      <c r="AF120" s="588"/>
      <c r="AG120" s="587"/>
      <c r="AH120" s="587"/>
      <c r="AI120" s="587"/>
      <c r="AJ120" s="587"/>
      <c r="AK120" s="587"/>
      <c r="AL120" s="587"/>
      <c r="AM120" s="588"/>
      <c r="AO120" s="168" t="s">
        <v>196</v>
      </c>
      <c r="AP120" s="168" t="str">
        <f>IFERROR(AP118*AP119,"")</f>
        <v/>
      </c>
    </row>
    <row r="121" spans="1:42" ht="9.75" customHeight="1" x14ac:dyDescent="0.15">
      <c r="A121" s="639"/>
      <c r="B121" s="640"/>
      <c r="C121" s="640"/>
      <c r="D121" s="641"/>
      <c r="E121" s="486"/>
      <c r="F121" s="487"/>
      <c r="G121" s="487"/>
      <c r="H121" s="487"/>
      <c r="I121" s="488"/>
      <c r="J121" s="598"/>
      <c r="K121" s="599"/>
      <c r="L121" s="599"/>
      <c r="M121" s="599"/>
      <c r="N121" s="599"/>
      <c r="O121" s="599"/>
      <c r="P121" s="599"/>
      <c r="Q121" s="599"/>
      <c r="R121" s="599"/>
      <c r="S121" s="599"/>
      <c r="T121" s="599"/>
      <c r="U121" s="599"/>
      <c r="V121" s="599"/>
      <c r="W121" s="599"/>
      <c r="X121" s="599"/>
      <c r="Y121" s="600"/>
      <c r="Z121" s="597"/>
      <c r="AA121" s="587"/>
      <c r="AB121" s="587"/>
      <c r="AC121" s="587"/>
      <c r="AD121" s="587"/>
      <c r="AE121" s="587"/>
      <c r="AF121" s="588"/>
      <c r="AG121" s="587"/>
      <c r="AH121" s="587"/>
      <c r="AI121" s="587"/>
      <c r="AJ121" s="587"/>
      <c r="AK121" s="587"/>
      <c r="AL121" s="587"/>
      <c r="AM121" s="588"/>
    </row>
    <row r="122" spans="1:42" ht="9.75" customHeight="1" x14ac:dyDescent="0.15">
      <c r="A122" s="639"/>
      <c r="B122" s="640"/>
      <c r="C122" s="640"/>
      <c r="D122" s="641"/>
      <c r="E122" s="486"/>
      <c r="F122" s="487"/>
      <c r="G122" s="487"/>
      <c r="H122" s="487"/>
      <c r="I122" s="488"/>
      <c r="J122" s="598"/>
      <c r="K122" s="599"/>
      <c r="L122" s="599"/>
      <c r="M122" s="599"/>
      <c r="N122" s="599"/>
      <c r="O122" s="599"/>
      <c r="P122" s="599"/>
      <c r="Q122" s="599"/>
      <c r="R122" s="599"/>
      <c r="S122" s="599"/>
      <c r="T122" s="599"/>
      <c r="U122" s="599"/>
      <c r="V122" s="599"/>
      <c r="W122" s="599"/>
      <c r="X122" s="599"/>
      <c r="Y122" s="600"/>
      <c r="Z122" s="597"/>
      <c r="AA122" s="587"/>
      <c r="AB122" s="587"/>
      <c r="AC122" s="587"/>
      <c r="AD122" s="587"/>
      <c r="AE122" s="587"/>
      <c r="AF122" s="588"/>
      <c r="AG122" s="587"/>
      <c r="AH122" s="587"/>
      <c r="AI122" s="587"/>
      <c r="AJ122" s="587"/>
      <c r="AK122" s="587"/>
      <c r="AL122" s="587"/>
      <c r="AM122" s="588"/>
    </row>
    <row r="123" spans="1:42" ht="9.75" customHeight="1" thickBot="1" x14ac:dyDescent="0.2">
      <c r="A123" s="642"/>
      <c r="B123" s="643"/>
      <c r="C123" s="643"/>
      <c r="D123" s="644"/>
      <c r="E123" s="607"/>
      <c r="F123" s="608"/>
      <c r="G123" s="608"/>
      <c r="H123" s="608"/>
      <c r="I123" s="609"/>
      <c r="J123" s="591"/>
      <c r="K123" s="592"/>
      <c r="L123" s="592"/>
      <c r="M123" s="592"/>
      <c r="N123" s="592"/>
      <c r="O123" s="592"/>
      <c r="P123" s="592"/>
      <c r="Q123" s="592"/>
      <c r="R123" s="592"/>
      <c r="S123" s="592"/>
      <c r="T123" s="592"/>
      <c r="U123" s="592"/>
      <c r="V123" s="592"/>
      <c r="W123" s="592"/>
      <c r="X123" s="592"/>
      <c r="Y123" s="593"/>
      <c r="Z123" s="594"/>
      <c r="AA123" s="595"/>
      <c r="AB123" s="595"/>
      <c r="AC123" s="595"/>
      <c r="AD123" s="595"/>
      <c r="AE123" s="595"/>
      <c r="AF123" s="596"/>
      <c r="AG123" s="595"/>
      <c r="AH123" s="595"/>
      <c r="AI123" s="595"/>
      <c r="AJ123" s="595"/>
      <c r="AK123" s="595"/>
      <c r="AL123" s="595"/>
      <c r="AM123" s="596"/>
    </row>
    <row r="124" spans="1:42" ht="20.25" customHeight="1" thickTop="1" x14ac:dyDescent="0.15">
      <c r="A124" s="581" t="s">
        <v>208</v>
      </c>
      <c r="B124" s="582"/>
      <c r="C124" s="582"/>
      <c r="D124" s="583"/>
      <c r="E124" s="645" t="str">
        <f>IF(AP120=0,"",AP120)</f>
        <v/>
      </c>
      <c r="F124" s="646"/>
      <c r="G124" s="646"/>
      <c r="H124" s="646"/>
      <c r="I124" s="647"/>
      <c r="J124" s="578" t="s">
        <v>207</v>
      </c>
      <c r="K124" s="579"/>
      <c r="L124" s="579"/>
      <c r="M124" s="580"/>
      <c r="N124" s="581">
        <f>Z124-AG124</f>
        <v>0</v>
      </c>
      <c r="O124" s="582"/>
      <c r="P124" s="582"/>
      <c r="Q124" s="582"/>
      <c r="R124" s="582"/>
      <c r="S124" s="582"/>
      <c r="T124" s="582"/>
      <c r="U124" s="583"/>
      <c r="V124" s="613" t="s">
        <v>206</v>
      </c>
      <c r="W124" s="614"/>
      <c r="X124" s="614"/>
      <c r="Y124" s="615"/>
      <c r="Z124" s="581">
        <f>SUM(Z119:AF123)</f>
        <v>0</v>
      </c>
      <c r="AA124" s="582"/>
      <c r="AB124" s="582"/>
      <c r="AC124" s="582"/>
      <c r="AD124" s="582"/>
      <c r="AE124" s="582"/>
      <c r="AF124" s="582"/>
      <c r="AG124" s="581">
        <f>SUM(AG119:AM123)</f>
        <v>0</v>
      </c>
      <c r="AH124" s="582"/>
      <c r="AI124" s="582"/>
      <c r="AJ124" s="582"/>
      <c r="AK124" s="582"/>
      <c r="AL124" s="582"/>
      <c r="AM124" s="583"/>
    </row>
    <row r="125" spans="1:42" ht="10.5" customHeight="1" thickBot="1" x14ac:dyDescent="0.2">
      <c r="A125" s="172"/>
      <c r="B125" s="172"/>
      <c r="C125" s="172"/>
      <c r="D125" s="172"/>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2"/>
      <c r="AG125" s="172"/>
      <c r="AH125" s="172"/>
      <c r="AI125" s="172"/>
      <c r="AJ125" s="172"/>
      <c r="AK125" s="173"/>
      <c r="AL125" s="173"/>
      <c r="AM125" s="173"/>
    </row>
    <row r="126" spans="1:42" ht="6" customHeight="1" x14ac:dyDescent="0.15">
      <c r="A126" s="165"/>
      <c r="B126" s="165"/>
      <c r="C126" s="165"/>
      <c r="D126" s="165"/>
      <c r="E126" s="165"/>
      <c r="F126" s="165"/>
      <c r="G126" s="165"/>
      <c r="H126" s="165"/>
      <c r="I126" s="165"/>
      <c r="J126" s="165"/>
      <c r="K126" s="165"/>
      <c r="L126" s="165"/>
      <c r="M126" s="165"/>
      <c r="N126" s="165"/>
      <c r="O126" s="165"/>
      <c r="P126" s="165"/>
      <c r="Q126" s="165"/>
      <c r="R126" s="165"/>
      <c r="S126" s="165"/>
      <c r="T126" s="165"/>
      <c r="U126" s="165"/>
      <c r="V126" s="165"/>
      <c r="W126" s="165"/>
      <c r="X126" s="165"/>
      <c r="Y126" s="165"/>
      <c r="Z126" s="165"/>
      <c r="AA126" s="165"/>
      <c r="AB126" s="165"/>
      <c r="AC126" s="165"/>
      <c r="AD126" s="165"/>
      <c r="AE126" s="165"/>
      <c r="AF126" s="165"/>
      <c r="AG126" s="165"/>
      <c r="AH126" s="165"/>
      <c r="AI126" s="165"/>
      <c r="AJ126" s="165"/>
    </row>
    <row r="127" spans="1:42" s="176" customFormat="1" ht="10.5" x14ac:dyDescent="0.15">
      <c r="A127" s="174" t="s">
        <v>44</v>
      </c>
      <c r="B127" s="139"/>
      <c r="C127" s="139"/>
      <c r="D127" s="139"/>
      <c r="E127" s="139"/>
      <c r="F127" s="139"/>
      <c r="G127" s="139"/>
      <c r="H127" s="139"/>
      <c r="I127" s="139"/>
      <c r="J127" s="139"/>
      <c r="K127" s="139"/>
      <c r="L127" s="139"/>
      <c r="M127" s="139"/>
      <c r="N127" s="139"/>
      <c r="O127" s="139"/>
      <c r="P127" s="139"/>
      <c r="Q127" s="139"/>
      <c r="R127" s="139"/>
      <c r="S127" s="139"/>
      <c r="T127" s="139"/>
      <c r="U127" s="139"/>
      <c r="V127" s="139"/>
      <c r="W127" s="139"/>
      <c r="X127" s="139"/>
      <c r="Y127" s="139"/>
      <c r="Z127" s="139"/>
      <c r="AA127" s="139"/>
      <c r="AB127" s="139"/>
      <c r="AC127" s="139"/>
      <c r="AD127" s="139"/>
      <c r="AE127" s="139"/>
      <c r="AF127" s="139"/>
      <c r="AG127" s="139"/>
      <c r="AH127" s="139"/>
      <c r="AI127" s="139"/>
      <c r="AJ127" s="139"/>
      <c r="AK127" s="175"/>
      <c r="AL127" s="175"/>
      <c r="AM127" s="175"/>
    </row>
    <row r="128" spans="1:42" s="176" customFormat="1" ht="5.25" customHeight="1" x14ac:dyDescent="0.15">
      <c r="A128" s="174"/>
      <c r="B128" s="139"/>
      <c r="C128" s="139"/>
      <c r="D128" s="139"/>
      <c r="E128" s="139"/>
      <c r="F128" s="139"/>
      <c r="G128" s="139"/>
      <c r="H128" s="139"/>
      <c r="I128" s="139"/>
      <c r="J128" s="139"/>
      <c r="K128" s="139"/>
      <c r="L128" s="139"/>
      <c r="M128" s="139"/>
      <c r="N128" s="139"/>
      <c r="O128" s="139"/>
      <c r="P128" s="139"/>
      <c r="Q128" s="139"/>
      <c r="R128" s="139"/>
      <c r="S128" s="139"/>
      <c r="T128" s="139"/>
      <c r="U128" s="139"/>
      <c r="V128" s="139"/>
      <c r="W128" s="139"/>
      <c r="X128" s="139"/>
      <c r="Y128" s="139"/>
      <c r="Z128" s="139"/>
      <c r="AA128" s="139"/>
      <c r="AB128" s="139"/>
      <c r="AC128" s="139"/>
      <c r="AD128" s="139"/>
      <c r="AE128" s="139"/>
      <c r="AF128" s="139"/>
      <c r="AG128" s="139"/>
      <c r="AH128" s="139"/>
      <c r="AI128" s="139"/>
      <c r="AJ128" s="139"/>
      <c r="AK128" s="175"/>
      <c r="AL128" s="175"/>
      <c r="AM128" s="175"/>
    </row>
    <row r="129" spans="1:39" s="176" customFormat="1" ht="10.5" x14ac:dyDescent="0.15">
      <c r="A129" s="174"/>
      <c r="B129" s="152" t="s">
        <v>45</v>
      </c>
      <c r="C129" s="139"/>
      <c r="D129" s="139"/>
      <c r="E129" s="139"/>
      <c r="F129" s="139"/>
      <c r="G129" s="139"/>
      <c r="H129" s="139"/>
      <c r="I129" s="139"/>
      <c r="J129" s="139"/>
      <c r="K129" s="139"/>
      <c r="L129" s="139"/>
      <c r="M129" s="139"/>
      <c r="N129" s="139"/>
      <c r="O129" s="139"/>
      <c r="P129" s="139"/>
      <c r="Q129" s="139"/>
      <c r="R129" s="139"/>
      <c r="S129" s="139"/>
      <c r="T129" s="139"/>
      <c r="U129" s="139"/>
      <c r="V129" s="139"/>
      <c r="W129" s="139"/>
      <c r="X129" s="139"/>
      <c r="Y129" s="139"/>
      <c r="Z129" s="139"/>
      <c r="AA129" s="139"/>
      <c r="AB129" s="139"/>
      <c r="AC129" s="139"/>
      <c r="AD129" s="139"/>
      <c r="AE129" s="139"/>
      <c r="AF129" s="139"/>
      <c r="AG129" s="139"/>
      <c r="AH129" s="139"/>
      <c r="AI129" s="139"/>
      <c r="AJ129" s="139"/>
      <c r="AK129" s="175"/>
      <c r="AL129" s="175"/>
      <c r="AM129" s="175"/>
    </row>
    <row r="130" spans="1:39" s="176" customFormat="1" ht="10.5" x14ac:dyDescent="0.15">
      <c r="A130" s="174"/>
      <c r="B130" s="152" t="s">
        <v>64</v>
      </c>
      <c r="C130" s="139"/>
      <c r="D130" s="139"/>
      <c r="E130" s="139"/>
      <c r="F130" s="139"/>
      <c r="G130" s="139"/>
      <c r="H130" s="139"/>
      <c r="I130" s="139"/>
      <c r="J130" s="139"/>
      <c r="K130" s="139"/>
      <c r="L130" s="139"/>
      <c r="M130" s="139"/>
      <c r="N130" s="139"/>
      <c r="O130" s="139"/>
      <c r="P130" s="139"/>
      <c r="Q130" s="139"/>
      <c r="R130" s="139"/>
      <c r="S130" s="139"/>
      <c r="T130" s="139"/>
      <c r="U130" s="139"/>
      <c r="V130" s="139"/>
      <c r="W130" s="139"/>
      <c r="X130" s="139"/>
      <c r="Y130" s="139"/>
      <c r="Z130" s="139"/>
      <c r="AA130" s="139"/>
      <c r="AB130" s="139"/>
      <c r="AC130" s="139"/>
      <c r="AD130" s="139"/>
      <c r="AE130" s="139"/>
      <c r="AF130" s="139"/>
      <c r="AG130" s="139"/>
      <c r="AH130" s="139"/>
      <c r="AI130" s="139"/>
      <c r="AJ130" s="139"/>
      <c r="AK130" s="175"/>
      <c r="AL130" s="175"/>
      <c r="AM130" s="175"/>
    </row>
    <row r="131" spans="1:39" s="176" customFormat="1" ht="5.25" customHeight="1" x14ac:dyDescent="0.15">
      <c r="A131" s="174"/>
      <c r="B131" s="139"/>
      <c r="C131" s="139"/>
      <c r="D131" s="139"/>
      <c r="E131" s="139"/>
      <c r="F131" s="139"/>
      <c r="G131" s="139"/>
      <c r="H131" s="139"/>
      <c r="I131" s="139"/>
      <c r="J131" s="139"/>
      <c r="K131" s="139"/>
      <c r="L131" s="139"/>
      <c r="M131" s="139"/>
      <c r="N131" s="139"/>
      <c r="O131" s="139"/>
      <c r="P131" s="139"/>
      <c r="Q131" s="139"/>
      <c r="R131" s="139"/>
      <c r="S131" s="139"/>
      <c r="T131" s="139"/>
      <c r="U131" s="139"/>
      <c r="V131" s="139"/>
      <c r="W131" s="139"/>
      <c r="X131" s="139"/>
      <c r="Y131" s="139"/>
      <c r="Z131" s="139"/>
      <c r="AA131" s="139"/>
      <c r="AB131" s="139"/>
      <c r="AC131" s="139"/>
      <c r="AD131" s="139"/>
      <c r="AE131" s="139"/>
      <c r="AF131" s="139"/>
      <c r="AG131" s="139"/>
      <c r="AH131" s="139"/>
      <c r="AI131" s="139"/>
      <c r="AJ131" s="139"/>
      <c r="AK131" s="175"/>
      <c r="AL131" s="175"/>
      <c r="AM131" s="175"/>
    </row>
    <row r="132" spans="1:39" x14ac:dyDescent="0.15">
      <c r="A132" s="177" t="s">
        <v>98</v>
      </c>
      <c r="B132" s="178"/>
      <c r="C132" s="165"/>
      <c r="D132" s="165"/>
      <c r="E132" s="165"/>
      <c r="F132" s="165"/>
      <c r="G132" s="165"/>
      <c r="H132" s="165"/>
      <c r="I132" s="165"/>
      <c r="J132" s="165"/>
      <c r="K132" s="165"/>
      <c r="L132" s="165"/>
      <c r="M132" s="165"/>
      <c r="N132" s="165"/>
      <c r="O132" s="165"/>
      <c r="P132" s="165"/>
      <c r="Q132" s="165"/>
      <c r="R132" s="165"/>
      <c r="S132" s="165"/>
      <c r="T132" s="165"/>
      <c r="U132" s="165"/>
      <c r="V132" s="165"/>
      <c r="W132" s="165"/>
      <c r="X132" s="165"/>
      <c r="Y132" s="165"/>
      <c r="Z132" s="165"/>
      <c r="AA132" s="165"/>
      <c r="AB132" s="165"/>
      <c r="AC132" s="165"/>
      <c r="AD132" s="165"/>
      <c r="AE132" s="165"/>
      <c r="AF132" s="165"/>
      <c r="AG132" s="165"/>
      <c r="AH132" s="165"/>
      <c r="AI132" s="165"/>
      <c r="AJ132" s="165"/>
    </row>
    <row r="133" spans="1:39" x14ac:dyDescent="0.15">
      <c r="A133" s="179" t="s">
        <v>168</v>
      </c>
      <c r="B133" s="180"/>
      <c r="C133" s="180"/>
      <c r="D133" s="180"/>
      <c r="E133" s="180"/>
      <c r="F133" s="180"/>
      <c r="G133" s="180"/>
      <c r="H133" s="180"/>
      <c r="I133" s="180"/>
      <c r="J133" s="180"/>
      <c r="K133" s="180"/>
      <c r="L133" s="180"/>
      <c r="M133" s="180"/>
      <c r="N133" s="180"/>
      <c r="O133" s="180"/>
      <c r="P133" s="180"/>
      <c r="Q133" s="180"/>
      <c r="R133" s="180"/>
      <c r="S133" s="180"/>
      <c r="T133" s="623"/>
      <c r="U133" s="623"/>
      <c r="V133" s="623"/>
      <c r="W133" s="623"/>
      <c r="X133" s="623"/>
      <c r="Y133" s="623"/>
      <c r="Z133" s="623"/>
      <c r="AA133" s="623"/>
      <c r="AB133" s="623"/>
      <c r="AC133" s="623"/>
      <c r="AD133" s="623"/>
      <c r="AE133" s="623"/>
      <c r="AF133" s="623"/>
      <c r="AG133" s="623"/>
      <c r="AH133" s="623"/>
      <c r="AI133" s="623"/>
      <c r="AJ133" s="623"/>
      <c r="AK133" s="623"/>
      <c r="AL133" s="623"/>
      <c r="AM133" s="624"/>
    </row>
    <row r="134" spans="1:39" x14ac:dyDescent="0.15">
      <c r="A134" s="181"/>
      <c r="B134" s="291" t="s">
        <v>191</v>
      </c>
      <c r="C134" s="180"/>
      <c r="D134" s="180"/>
      <c r="E134" s="180"/>
      <c r="F134" s="180"/>
      <c r="G134" s="180"/>
      <c r="H134" s="180"/>
      <c r="I134" s="180"/>
      <c r="J134" s="180"/>
      <c r="K134" s="180"/>
      <c r="L134" s="180"/>
      <c r="M134" s="180"/>
      <c r="N134" s="180"/>
      <c r="O134" s="180"/>
      <c r="P134" s="180"/>
      <c r="Q134" s="180"/>
      <c r="R134" s="180"/>
      <c r="S134" s="180"/>
      <c r="T134" s="623" t="s">
        <v>65</v>
      </c>
      <c r="U134" s="623"/>
      <c r="V134" s="623"/>
      <c r="W134" s="623"/>
      <c r="X134" s="623"/>
      <c r="Y134" s="623"/>
      <c r="Z134" s="623"/>
      <c r="AA134" s="623"/>
      <c r="AB134" s="623"/>
      <c r="AC134" s="623"/>
      <c r="AD134" s="623"/>
      <c r="AE134" s="623"/>
      <c r="AF134" s="623"/>
      <c r="AG134" s="623"/>
      <c r="AH134" s="623"/>
      <c r="AI134" s="623"/>
      <c r="AJ134" s="623"/>
      <c r="AK134" s="623"/>
      <c r="AL134" s="623"/>
      <c r="AM134" s="624"/>
    </row>
    <row r="135" spans="1:39" ht="38.25" customHeight="1" x14ac:dyDescent="0.15">
      <c r="A135" s="183"/>
      <c r="B135" s="134"/>
      <c r="C135" s="184" t="s">
        <v>179</v>
      </c>
      <c r="D135" s="630" t="s">
        <v>180</v>
      </c>
      <c r="E135" s="630"/>
      <c r="F135" s="630"/>
      <c r="G135" s="630"/>
      <c r="H135" s="630"/>
      <c r="I135" s="630"/>
      <c r="J135" s="630"/>
      <c r="K135" s="630"/>
      <c r="L135" s="630"/>
      <c r="M135" s="630"/>
      <c r="N135" s="630"/>
      <c r="O135" s="630"/>
      <c r="P135" s="630"/>
      <c r="Q135" s="630"/>
      <c r="R135" s="630"/>
      <c r="S135" s="631"/>
      <c r="T135" s="569" t="s">
        <v>253</v>
      </c>
      <c r="U135" s="570"/>
      <c r="V135" s="570"/>
      <c r="W135" s="570"/>
      <c r="X135" s="570"/>
      <c r="Y135" s="570"/>
      <c r="Z135" s="570"/>
      <c r="AA135" s="570"/>
      <c r="AB135" s="570"/>
      <c r="AC135" s="570"/>
      <c r="AD135" s="570"/>
      <c r="AE135" s="570"/>
      <c r="AF135" s="570"/>
      <c r="AG135" s="570"/>
      <c r="AH135" s="570"/>
      <c r="AI135" s="570"/>
      <c r="AJ135" s="570"/>
      <c r="AK135" s="570"/>
      <c r="AL135" s="570"/>
      <c r="AM135" s="571"/>
    </row>
    <row r="136" spans="1:39" ht="23.25" customHeight="1" x14ac:dyDescent="0.15">
      <c r="A136" s="183"/>
      <c r="B136" s="185"/>
      <c r="C136" s="186" t="s">
        <v>178</v>
      </c>
      <c r="D136" s="632" t="s">
        <v>181</v>
      </c>
      <c r="E136" s="632"/>
      <c r="F136" s="632"/>
      <c r="G136" s="632"/>
      <c r="H136" s="632"/>
      <c r="I136" s="632"/>
      <c r="J136" s="632"/>
      <c r="K136" s="632"/>
      <c r="L136" s="632"/>
      <c r="M136" s="632"/>
      <c r="N136" s="632"/>
      <c r="O136" s="632"/>
      <c r="P136" s="632"/>
      <c r="Q136" s="632"/>
      <c r="R136" s="632"/>
      <c r="S136" s="633"/>
      <c r="T136" s="622" t="s">
        <v>249</v>
      </c>
      <c r="U136" s="617"/>
      <c r="V136" s="617"/>
      <c r="W136" s="617"/>
      <c r="X136" s="617"/>
      <c r="Y136" s="617"/>
      <c r="Z136" s="617"/>
      <c r="AA136" s="617"/>
      <c r="AB136" s="617"/>
      <c r="AC136" s="617"/>
      <c r="AD136" s="617"/>
      <c r="AE136" s="617"/>
      <c r="AF136" s="617"/>
      <c r="AG136" s="617"/>
      <c r="AH136" s="617"/>
      <c r="AI136" s="617"/>
      <c r="AJ136" s="617"/>
      <c r="AK136" s="617"/>
      <c r="AL136" s="617"/>
      <c r="AM136" s="618"/>
    </row>
    <row r="137" spans="1:39" x14ac:dyDescent="0.15">
      <c r="A137" s="181"/>
      <c r="B137" s="291" t="s">
        <v>169</v>
      </c>
      <c r="C137" s="180"/>
      <c r="D137" s="180"/>
      <c r="E137" s="180"/>
      <c r="F137" s="180"/>
      <c r="G137" s="180"/>
      <c r="H137" s="180"/>
      <c r="I137" s="180"/>
      <c r="J137" s="180"/>
      <c r="K137" s="180"/>
      <c r="L137" s="180"/>
      <c r="M137" s="180"/>
      <c r="N137" s="180"/>
      <c r="O137" s="180"/>
      <c r="P137" s="180"/>
      <c r="Q137" s="180"/>
      <c r="R137" s="180"/>
      <c r="S137" s="180"/>
      <c r="T137" s="623" t="s">
        <v>65</v>
      </c>
      <c r="U137" s="623"/>
      <c r="V137" s="623"/>
      <c r="W137" s="623"/>
      <c r="X137" s="623"/>
      <c r="Y137" s="623"/>
      <c r="Z137" s="623"/>
      <c r="AA137" s="623"/>
      <c r="AB137" s="623"/>
      <c r="AC137" s="623"/>
      <c r="AD137" s="623"/>
      <c r="AE137" s="623"/>
      <c r="AF137" s="623"/>
      <c r="AG137" s="623"/>
      <c r="AH137" s="623"/>
      <c r="AI137" s="623"/>
      <c r="AJ137" s="623"/>
      <c r="AK137" s="623"/>
      <c r="AL137" s="623"/>
      <c r="AM137" s="624"/>
    </row>
    <row r="138" spans="1:39" x14ac:dyDescent="0.15">
      <c r="A138" s="183"/>
      <c r="B138" s="187"/>
      <c r="C138" s="184" t="s">
        <v>176</v>
      </c>
      <c r="D138" s="630" t="s">
        <v>177</v>
      </c>
      <c r="E138" s="630"/>
      <c r="F138" s="630"/>
      <c r="G138" s="630"/>
      <c r="H138" s="630"/>
      <c r="I138" s="630"/>
      <c r="J138" s="630"/>
      <c r="K138" s="630"/>
      <c r="L138" s="630"/>
      <c r="M138" s="630"/>
      <c r="N138" s="630"/>
      <c r="O138" s="630"/>
      <c r="P138" s="630"/>
      <c r="Q138" s="630"/>
      <c r="R138" s="630"/>
      <c r="S138" s="631"/>
      <c r="T138" s="569" t="s">
        <v>170</v>
      </c>
      <c r="U138" s="570"/>
      <c r="V138" s="570"/>
      <c r="W138" s="570"/>
      <c r="X138" s="570"/>
      <c r="Y138" s="570"/>
      <c r="Z138" s="570"/>
      <c r="AA138" s="570"/>
      <c r="AB138" s="570"/>
      <c r="AC138" s="570"/>
      <c r="AD138" s="570"/>
      <c r="AE138" s="570"/>
      <c r="AF138" s="570"/>
      <c r="AG138" s="570"/>
      <c r="AH138" s="570"/>
      <c r="AI138" s="570"/>
      <c r="AJ138" s="570"/>
      <c r="AK138" s="570"/>
      <c r="AL138" s="570"/>
      <c r="AM138" s="571"/>
    </row>
    <row r="139" spans="1:39" ht="12" customHeight="1" x14ac:dyDescent="0.15">
      <c r="A139" s="183"/>
      <c r="B139" s="187"/>
      <c r="C139" s="186" t="s">
        <v>174</v>
      </c>
      <c r="D139" s="634" t="s">
        <v>175</v>
      </c>
      <c r="E139" s="634"/>
      <c r="F139" s="634"/>
      <c r="G139" s="634"/>
      <c r="H139" s="634"/>
      <c r="I139" s="634"/>
      <c r="J139" s="634"/>
      <c r="K139" s="634"/>
      <c r="L139" s="634"/>
      <c r="M139" s="634"/>
      <c r="N139" s="634"/>
      <c r="O139" s="634"/>
      <c r="P139" s="634"/>
      <c r="Q139" s="634"/>
      <c r="R139" s="634"/>
      <c r="S139" s="635"/>
      <c r="T139" s="616" t="s">
        <v>171</v>
      </c>
      <c r="U139" s="617"/>
      <c r="V139" s="617"/>
      <c r="W139" s="617"/>
      <c r="X139" s="617"/>
      <c r="Y139" s="617"/>
      <c r="Z139" s="617"/>
      <c r="AA139" s="617"/>
      <c r="AB139" s="617"/>
      <c r="AC139" s="617"/>
      <c r="AD139" s="617"/>
      <c r="AE139" s="617"/>
      <c r="AF139" s="617"/>
      <c r="AG139" s="617"/>
      <c r="AH139" s="617"/>
      <c r="AI139" s="617"/>
      <c r="AJ139" s="617"/>
      <c r="AK139" s="617"/>
      <c r="AL139" s="617"/>
      <c r="AM139" s="618"/>
    </row>
    <row r="140" spans="1:39" ht="23.25" customHeight="1" x14ac:dyDescent="0.15">
      <c r="A140" s="183"/>
      <c r="B140" s="183"/>
      <c r="C140" s="188" t="s">
        <v>172</v>
      </c>
      <c r="D140" s="628" t="s">
        <v>173</v>
      </c>
      <c r="E140" s="628"/>
      <c r="F140" s="628"/>
      <c r="G140" s="628"/>
      <c r="H140" s="628"/>
      <c r="I140" s="628"/>
      <c r="J140" s="628"/>
      <c r="K140" s="628"/>
      <c r="L140" s="628"/>
      <c r="M140" s="628"/>
      <c r="N140" s="628"/>
      <c r="O140" s="628"/>
      <c r="P140" s="628"/>
      <c r="Q140" s="628"/>
      <c r="R140" s="628"/>
      <c r="S140" s="629"/>
      <c r="T140" s="619" t="s">
        <v>182</v>
      </c>
      <c r="U140" s="620"/>
      <c r="V140" s="620"/>
      <c r="W140" s="620"/>
      <c r="X140" s="620"/>
      <c r="Y140" s="620"/>
      <c r="Z140" s="620"/>
      <c r="AA140" s="620"/>
      <c r="AB140" s="620"/>
      <c r="AC140" s="620"/>
      <c r="AD140" s="620"/>
      <c r="AE140" s="620"/>
      <c r="AF140" s="620"/>
      <c r="AG140" s="620"/>
      <c r="AH140" s="620"/>
      <c r="AI140" s="620"/>
      <c r="AJ140" s="620"/>
      <c r="AK140" s="620"/>
      <c r="AL140" s="620"/>
      <c r="AM140" s="621"/>
    </row>
    <row r="141" spans="1:39" ht="36.75" customHeight="1" x14ac:dyDescent="0.15">
      <c r="A141" s="183"/>
      <c r="B141" s="187"/>
      <c r="C141" s="186" t="s">
        <v>183</v>
      </c>
      <c r="D141" s="634" t="s">
        <v>185</v>
      </c>
      <c r="E141" s="634"/>
      <c r="F141" s="634"/>
      <c r="G141" s="634"/>
      <c r="H141" s="634"/>
      <c r="I141" s="634"/>
      <c r="J141" s="634"/>
      <c r="K141" s="634"/>
      <c r="L141" s="634"/>
      <c r="M141" s="634"/>
      <c r="N141" s="634"/>
      <c r="O141" s="634"/>
      <c r="P141" s="634"/>
      <c r="Q141" s="634"/>
      <c r="R141" s="634"/>
      <c r="S141" s="635"/>
      <c r="T141" s="714" t="s">
        <v>186</v>
      </c>
      <c r="U141" s="715"/>
      <c r="V141" s="715"/>
      <c r="W141" s="715"/>
      <c r="X141" s="715"/>
      <c r="Y141" s="715"/>
      <c r="Z141" s="715"/>
      <c r="AA141" s="715"/>
      <c r="AB141" s="715"/>
      <c r="AC141" s="715"/>
      <c r="AD141" s="715"/>
      <c r="AE141" s="715"/>
      <c r="AF141" s="715"/>
      <c r="AG141" s="715"/>
      <c r="AH141" s="715"/>
      <c r="AI141" s="715"/>
      <c r="AJ141" s="715"/>
      <c r="AK141" s="715"/>
      <c r="AL141" s="715"/>
      <c r="AM141" s="716"/>
    </row>
    <row r="142" spans="1:39" x14ac:dyDescent="0.15">
      <c r="A142" s="179" t="s">
        <v>187</v>
      </c>
      <c r="B142" s="180"/>
      <c r="C142" s="180"/>
      <c r="D142" s="180"/>
      <c r="E142" s="180"/>
      <c r="F142" s="180"/>
      <c r="G142" s="180"/>
      <c r="H142" s="180"/>
      <c r="I142" s="180"/>
      <c r="J142" s="180"/>
      <c r="K142" s="180"/>
      <c r="L142" s="180"/>
      <c r="M142" s="180"/>
      <c r="N142" s="180"/>
      <c r="O142" s="180"/>
      <c r="P142" s="180"/>
      <c r="Q142" s="180"/>
      <c r="R142" s="180"/>
      <c r="S142" s="180"/>
      <c r="T142" s="623"/>
      <c r="U142" s="623"/>
      <c r="V142" s="623"/>
      <c r="W142" s="623"/>
      <c r="X142" s="623"/>
      <c r="Y142" s="623"/>
      <c r="Z142" s="623"/>
      <c r="AA142" s="623"/>
      <c r="AB142" s="623"/>
      <c r="AC142" s="623"/>
      <c r="AD142" s="623"/>
      <c r="AE142" s="623"/>
      <c r="AF142" s="623"/>
      <c r="AG142" s="623"/>
      <c r="AH142" s="623"/>
      <c r="AI142" s="623"/>
      <c r="AJ142" s="623"/>
      <c r="AK142" s="623"/>
      <c r="AL142" s="623"/>
      <c r="AM142" s="624"/>
    </row>
    <row r="143" spans="1:39" x14ac:dyDescent="0.15">
      <c r="A143" s="181"/>
      <c r="B143" s="291" t="s">
        <v>191</v>
      </c>
      <c r="C143" s="180"/>
      <c r="D143" s="180"/>
      <c r="E143" s="180"/>
      <c r="F143" s="180"/>
      <c r="G143" s="180"/>
      <c r="H143" s="180"/>
      <c r="I143" s="180"/>
      <c r="J143" s="180"/>
      <c r="K143" s="180"/>
      <c r="L143" s="180"/>
      <c r="M143" s="180"/>
      <c r="N143" s="180"/>
      <c r="O143" s="180"/>
      <c r="P143" s="180"/>
      <c r="Q143" s="180"/>
      <c r="R143" s="180"/>
      <c r="S143" s="180"/>
      <c r="T143" s="623" t="s">
        <v>65</v>
      </c>
      <c r="U143" s="623"/>
      <c r="V143" s="623"/>
      <c r="W143" s="623"/>
      <c r="X143" s="623"/>
      <c r="Y143" s="623"/>
      <c r="Z143" s="623"/>
      <c r="AA143" s="623"/>
      <c r="AB143" s="623"/>
      <c r="AC143" s="623"/>
      <c r="AD143" s="623"/>
      <c r="AE143" s="623"/>
      <c r="AF143" s="623"/>
      <c r="AG143" s="623"/>
      <c r="AH143" s="623"/>
      <c r="AI143" s="623"/>
      <c r="AJ143" s="623"/>
      <c r="AK143" s="623"/>
      <c r="AL143" s="623"/>
      <c r="AM143" s="624"/>
    </row>
    <row r="144" spans="1:39" x14ac:dyDescent="0.15">
      <c r="A144" s="183"/>
      <c r="B144" s="134"/>
      <c r="C144" s="289" t="s">
        <v>184</v>
      </c>
      <c r="D144" s="651" t="s">
        <v>180</v>
      </c>
      <c r="E144" s="651"/>
      <c r="F144" s="651"/>
      <c r="G144" s="651"/>
      <c r="H144" s="651"/>
      <c r="I144" s="651"/>
      <c r="J144" s="651"/>
      <c r="K144" s="651"/>
      <c r="L144" s="651"/>
      <c r="M144" s="651"/>
      <c r="N144" s="651"/>
      <c r="O144" s="651"/>
      <c r="P144" s="651"/>
      <c r="Q144" s="651"/>
      <c r="R144" s="651"/>
      <c r="S144" s="652"/>
      <c r="T144" s="717" t="s">
        <v>254</v>
      </c>
      <c r="U144" s="718"/>
      <c r="V144" s="718"/>
      <c r="W144" s="718"/>
      <c r="X144" s="718"/>
      <c r="Y144" s="718"/>
      <c r="Z144" s="718"/>
      <c r="AA144" s="718"/>
      <c r="AB144" s="718"/>
      <c r="AC144" s="718"/>
      <c r="AD144" s="718"/>
      <c r="AE144" s="718"/>
      <c r="AF144" s="718"/>
      <c r="AG144" s="718"/>
      <c r="AH144" s="718"/>
      <c r="AI144" s="718"/>
      <c r="AJ144" s="718"/>
      <c r="AK144" s="718"/>
      <c r="AL144" s="718"/>
      <c r="AM144" s="719"/>
    </row>
    <row r="145" spans="1:39" x14ac:dyDescent="0.15">
      <c r="A145" s="179" t="s">
        <v>251</v>
      </c>
      <c r="B145" s="180"/>
      <c r="C145" s="180"/>
      <c r="D145" s="180"/>
      <c r="E145" s="180"/>
      <c r="F145" s="180"/>
      <c r="G145" s="180"/>
      <c r="H145" s="180"/>
      <c r="I145" s="180"/>
      <c r="J145" s="180"/>
      <c r="K145" s="180"/>
      <c r="L145" s="180"/>
      <c r="M145" s="180"/>
      <c r="N145" s="180"/>
      <c r="O145" s="180"/>
      <c r="P145" s="180"/>
      <c r="Q145" s="180"/>
      <c r="R145" s="180"/>
      <c r="S145" s="180"/>
      <c r="T145" s="623"/>
      <c r="U145" s="623"/>
      <c r="V145" s="623"/>
      <c r="W145" s="623"/>
      <c r="X145" s="623"/>
      <c r="Y145" s="623"/>
      <c r="Z145" s="623"/>
      <c r="AA145" s="623"/>
      <c r="AB145" s="623"/>
      <c r="AC145" s="623"/>
      <c r="AD145" s="623"/>
      <c r="AE145" s="623"/>
      <c r="AF145" s="623"/>
      <c r="AG145" s="623"/>
      <c r="AH145" s="623"/>
      <c r="AI145" s="623"/>
      <c r="AJ145" s="623"/>
      <c r="AK145" s="623"/>
      <c r="AL145" s="623"/>
      <c r="AM145" s="624"/>
    </row>
    <row r="146" spans="1:39" x14ac:dyDescent="0.15">
      <c r="A146" s="181"/>
      <c r="B146" s="291" t="s">
        <v>278</v>
      </c>
      <c r="C146" s="180"/>
      <c r="D146" s="180"/>
      <c r="E146" s="180"/>
      <c r="F146" s="180"/>
      <c r="G146" s="180"/>
      <c r="H146" s="180"/>
      <c r="I146" s="180"/>
      <c r="J146" s="180"/>
      <c r="K146" s="180"/>
      <c r="L146" s="180"/>
      <c r="M146" s="180"/>
      <c r="N146" s="180"/>
      <c r="O146" s="180"/>
      <c r="P146" s="180"/>
      <c r="Q146" s="180"/>
      <c r="R146" s="180"/>
      <c r="S146" s="180"/>
      <c r="T146" s="623" t="s">
        <v>65</v>
      </c>
      <c r="U146" s="623"/>
      <c r="V146" s="623"/>
      <c r="W146" s="623"/>
      <c r="X146" s="623"/>
      <c r="Y146" s="623"/>
      <c r="Z146" s="623"/>
      <c r="AA146" s="623"/>
      <c r="AB146" s="623"/>
      <c r="AC146" s="623"/>
      <c r="AD146" s="623"/>
      <c r="AE146" s="623"/>
      <c r="AF146" s="623"/>
      <c r="AG146" s="623"/>
      <c r="AH146" s="623"/>
      <c r="AI146" s="623"/>
      <c r="AJ146" s="623"/>
      <c r="AK146" s="623"/>
      <c r="AL146" s="623"/>
      <c r="AM146" s="624"/>
    </row>
    <row r="147" spans="1:39" ht="21" customHeight="1" x14ac:dyDescent="0.15">
      <c r="A147" s="183"/>
      <c r="B147" s="134"/>
      <c r="C147" s="289" t="s">
        <v>252</v>
      </c>
      <c r="D147" s="651" t="s">
        <v>237</v>
      </c>
      <c r="E147" s="651"/>
      <c r="F147" s="651"/>
      <c r="G147" s="651"/>
      <c r="H147" s="651"/>
      <c r="I147" s="651"/>
      <c r="J147" s="651"/>
      <c r="K147" s="651"/>
      <c r="L147" s="651"/>
      <c r="M147" s="651"/>
      <c r="N147" s="651"/>
      <c r="O147" s="651"/>
      <c r="P147" s="651"/>
      <c r="Q147" s="651"/>
      <c r="R147" s="651"/>
      <c r="S147" s="652"/>
      <c r="T147" s="729" t="s">
        <v>256</v>
      </c>
      <c r="U147" s="730"/>
      <c r="V147" s="730"/>
      <c r="W147" s="730"/>
      <c r="X147" s="730"/>
      <c r="Y147" s="730"/>
      <c r="Z147" s="730"/>
      <c r="AA147" s="730"/>
      <c r="AB147" s="730"/>
      <c r="AC147" s="730"/>
      <c r="AD147" s="730"/>
      <c r="AE147" s="730"/>
      <c r="AF147" s="730"/>
      <c r="AG147" s="730"/>
      <c r="AH147" s="730"/>
      <c r="AI147" s="730"/>
      <c r="AJ147" s="730"/>
      <c r="AK147" s="730"/>
      <c r="AL147" s="730"/>
      <c r="AM147" s="731"/>
    </row>
    <row r="148" spans="1:39" s="176" customFormat="1" ht="33" customHeight="1" x14ac:dyDescent="0.15">
      <c r="A148" s="666" t="s">
        <v>255</v>
      </c>
      <c r="B148" s="666"/>
      <c r="C148" s="666"/>
      <c r="D148" s="666"/>
      <c r="E148" s="666"/>
      <c r="F148" s="666"/>
      <c r="G148" s="666"/>
      <c r="H148" s="666"/>
      <c r="I148" s="666"/>
      <c r="J148" s="666"/>
      <c r="K148" s="666"/>
      <c r="L148" s="666"/>
      <c r="M148" s="666"/>
      <c r="N148" s="666"/>
      <c r="O148" s="666"/>
      <c r="P148" s="666"/>
      <c r="Q148" s="666"/>
      <c r="R148" s="666"/>
      <c r="S148" s="666"/>
      <c r="T148" s="666"/>
      <c r="U148" s="666"/>
      <c r="V148" s="666"/>
      <c r="W148" s="666"/>
      <c r="X148" s="666"/>
      <c r="Y148" s="666"/>
      <c r="Z148" s="666"/>
      <c r="AA148" s="666"/>
      <c r="AB148" s="666"/>
      <c r="AC148" s="666"/>
      <c r="AD148" s="666"/>
      <c r="AE148" s="666"/>
      <c r="AF148" s="666"/>
      <c r="AG148" s="666"/>
      <c r="AH148" s="666"/>
      <c r="AI148" s="666"/>
      <c r="AJ148" s="666"/>
      <c r="AK148" s="666"/>
      <c r="AL148" s="666"/>
      <c r="AM148" s="666"/>
    </row>
    <row r="149" spans="1:39" x14ac:dyDescent="0.15">
      <c r="A149" s="177" t="s">
        <v>99</v>
      </c>
      <c r="B149" s="178"/>
      <c r="C149" s="165"/>
      <c r="D149" s="165"/>
      <c r="E149" s="165"/>
      <c r="F149" s="165"/>
      <c r="G149" s="165"/>
      <c r="H149" s="165"/>
      <c r="I149" s="165"/>
      <c r="J149" s="165"/>
      <c r="K149" s="165"/>
      <c r="L149" s="165"/>
      <c r="M149" s="165"/>
      <c r="N149" s="165"/>
      <c r="O149" s="165"/>
      <c r="P149" s="165"/>
      <c r="Q149" s="165"/>
      <c r="R149" s="165"/>
      <c r="S149" s="165"/>
      <c r="T149" s="165"/>
      <c r="U149" s="165"/>
      <c r="V149" s="165"/>
      <c r="W149" s="165"/>
      <c r="X149" s="165"/>
      <c r="Y149" s="165"/>
      <c r="Z149" s="165"/>
      <c r="AA149" s="165"/>
      <c r="AB149" s="165"/>
      <c r="AC149" s="165"/>
      <c r="AD149" s="165"/>
      <c r="AE149" s="165"/>
      <c r="AF149" s="165"/>
      <c r="AG149" s="165"/>
      <c r="AH149" s="165"/>
      <c r="AI149" s="165"/>
      <c r="AJ149" s="165"/>
    </row>
    <row r="150" spans="1:39" ht="4.5" customHeight="1" x14ac:dyDescent="0.15">
      <c r="A150" s="179"/>
      <c r="B150" s="180"/>
      <c r="C150" s="180"/>
      <c r="D150" s="180"/>
      <c r="E150" s="180"/>
      <c r="F150" s="180"/>
      <c r="G150" s="180"/>
      <c r="H150" s="180"/>
      <c r="I150" s="180"/>
      <c r="J150" s="180"/>
      <c r="K150" s="180"/>
      <c r="L150" s="180"/>
      <c r="M150" s="180"/>
      <c r="N150" s="180"/>
      <c r="O150" s="180"/>
      <c r="P150" s="180"/>
      <c r="Q150" s="180"/>
      <c r="R150" s="180"/>
      <c r="S150" s="180"/>
      <c r="T150" s="623"/>
      <c r="U150" s="623"/>
      <c r="V150" s="623"/>
      <c r="W150" s="623"/>
      <c r="X150" s="623"/>
      <c r="Y150" s="623"/>
      <c r="Z150" s="623"/>
      <c r="AA150" s="623"/>
      <c r="AB150" s="623"/>
      <c r="AC150" s="623"/>
      <c r="AD150" s="623"/>
      <c r="AE150" s="623"/>
      <c r="AF150" s="623"/>
      <c r="AG150" s="623"/>
      <c r="AH150" s="623"/>
      <c r="AI150" s="623"/>
      <c r="AJ150" s="623"/>
      <c r="AK150" s="623"/>
      <c r="AL150" s="623"/>
      <c r="AM150" s="624"/>
    </row>
    <row r="151" spans="1:39" x14ac:dyDescent="0.15">
      <c r="A151" s="181"/>
      <c r="B151" s="291" t="s">
        <v>191</v>
      </c>
      <c r="C151" s="180"/>
      <c r="D151" s="180"/>
      <c r="E151" s="180"/>
      <c r="F151" s="180"/>
      <c r="G151" s="180"/>
      <c r="H151" s="180"/>
      <c r="I151" s="180"/>
      <c r="J151" s="180"/>
      <c r="K151" s="180"/>
      <c r="L151" s="180"/>
      <c r="M151" s="180"/>
      <c r="N151" s="180"/>
      <c r="O151" s="180"/>
      <c r="P151" s="180"/>
      <c r="Q151" s="180"/>
      <c r="R151" s="180"/>
      <c r="S151" s="180"/>
      <c r="T151" s="623" t="s">
        <v>65</v>
      </c>
      <c r="U151" s="623"/>
      <c r="V151" s="623"/>
      <c r="W151" s="623"/>
      <c r="X151" s="623"/>
      <c r="Y151" s="623"/>
      <c r="Z151" s="623"/>
      <c r="AA151" s="623"/>
      <c r="AB151" s="623"/>
      <c r="AC151" s="623"/>
      <c r="AD151" s="623"/>
      <c r="AE151" s="623"/>
      <c r="AF151" s="623"/>
      <c r="AG151" s="623"/>
      <c r="AH151" s="623"/>
      <c r="AI151" s="623"/>
      <c r="AJ151" s="623"/>
      <c r="AK151" s="623"/>
      <c r="AL151" s="623"/>
      <c r="AM151" s="624"/>
    </row>
    <row r="152" spans="1:39" ht="24" customHeight="1" x14ac:dyDescent="0.15">
      <c r="A152" s="183"/>
      <c r="B152" s="134"/>
      <c r="C152" s="184" t="s">
        <v>179</v>
      </c>
      <c r="D152" s="654" t="s">
        <v>181</v>
      </c>
      <c r="E152" s="654"/>
      <c r="F152" s="654"/>
      <c r="G152" s="654"/>
      <c r="H152" s="654"/>
      <c r="I152" s="654"/>
      <c r="J152" s="654"/>
      <c r="K152" s="654"/>
      <c r="L152" s="654"/>
      <c r="M152" s="654"/>
      <c r="N152" s="654"/>
      <c r="O152" s="654"/>
      <c r="P152" s="654"/>
      <c r="Q152" s="654"/>
      <c r="R152" s="654"/>
      <c r="S152" s="655"/>
      <c r="T152" s="720" t="s">
        <v>249</v>
      </c>
      <c r="U152" s="721"/>
      <c r="V152" s="721"/>
      <c r="W152" s="721"/>
      <c r="X152" s="721"/>
      <c r="Y152" s="721"/>
      <c r="Z152" s="721"/>
      <c r="AA152" s="721"/>
      <c r="AB152" s="721"/>
      <c r="AC152" s="721"/>
      <c r="AD152" s="721"/>
      <c r="AE152" s="721"/>
      <c r="AF152" s="721"/>
      <c r="AG152" s="721"/>
      <c r="AH152" s="721"/>
      <c r="AI152" s="721"/>
      <c r="AJ152" s="721"/>
      <c r="AK152" s="721"/>
      <c r="AL152" s="721"/>
      <c r="AM152" s="722"/>
    </row>
    <row r="153" spans="1:39" x14ac:dyDescent="0.15">
      <c r="A153" s="181"/>
      <c r="B153" s="291" t="s">
        <v>169</v>
      </c>
      <c r="C153" s="180"/>
      <c r="D153" s="180"/>
      <c r="E153" s="180"/>
      <c r="F153" s="180"/>
      <c r="G153" s="180"/>
      <c r="H153" s="180"/>
      <c r="I153" s="180"/>
      <c r="J153" s="180"/>
      <c r="K153" s="180"/>
      <c r="L153" s="180"/>
      <c r="M153" s="180"/>
      <c r="N153" s="180"/>
      <c r="O153" s="180"/>
      <c r="P153" s="180"/>
      <c r="Q153" s="180"/>
      <c r="R153" s="180"/>
      <c r="S153" s="180"/>
      <c r="T153" s="623" t="s">
        <v>65</v>
      </c>
      <c r="U153" s="623"/>
      <c r="V153" s="623"/>
      <c r="W153" s="623"/>
      <c r="X153" s="623"/>
      <c r="Y153" s="623"/>
      <c r="Z153" s="623"/>
      <c r="AA153" s="623"/>
      <c r="AB153" s="623"/>
      <c r="AC153" s="623"/>
      <c r="AD153" s="623"/>
      <c r="AE153" s="623"/>
      <c r="AF153" s="623"/>
      <c r="AG153" s="623"/>
      <c r="AH153" s="623"/>
      <c r="AI153" s="623"/>
      <c r="AJ153" s="623"/>
      <c r="AK153" s="623"/>
      <c r="AL153" s="623"/>
      <c r="AM153" s="624"/>
    </row>
    <row r="154" spans="1:39" ht="36.75" customHeight="1" x14ac:dyDescent="0.15">
      <c r="A154" s="183"/>
      <c r="B154" s="187"/>
      <c r="C154" s="184" t="s">
        <v>178</v>
      </c>
      <c r="D154" s="630" t="s">
        <v>185</v>
      </c>
      <c r="E154" s="630"/>
      <c r="F154" s="630"/>
      <c r="G154" s="630"/>
      <c r="H154" s="630"/>
      <c r="I154" s="630"/>
      <c r="J154" s="630"/>
      <c r="K154" s="630"/>
      <c r="L154" s="630"/>
      <c r="M154" s="630"/>
      <c r="N154" s="630"/>
      <c r="O154" s="630"/>
      <c r="P154" s="630"/>
      <c r="Q154" s="630"/>
      <c r="R154" s="630"/>
      <c r="S154" s="631"/>
      <c r="T154" s="714" t="s">
        <v>186</v>
      </c>
      <c r="U154" s="715"/>
      <c r="V154" s="715"/>
      <c r="W154" s="715"/>
      <c r="X154" s="715"/>
      <c r="Y154" s="715"/>
      <c r="Z154" s="715"/>
      <c r="AA154" s="715"/>
      <c r="AB154" s="715"/>
      <c r="AC154" s="715"/>
      <c r="AD154" s="715"/>
      <c r="AE154" s="715"/>
      <c r="AF154" s="715"/>
      <c r="AG154" s="715"/>
      <c r="AH154" s="715"/>
      <c r="AI154" s="715"/>
      <c r="AJ154" s="715"/>
      <c r="AK154" s="715"/>
      <c r="AL154" s="715"/>
      <c r="AM154" s="716"/>
    </row>
    <row r="155" spans="1:39" s="176" customFormat="1" ht="5.25" customHeight="1" x14ac:dyDescent="0.15">
      <c r="A155" s="190"/>
      <c r="B155" s="290"/>
      <c r="C155" s="290"/>
      <c r="D155" s="290"/>
      <c r="E155" s="290"/>
      <c r="F155" s="290"/>
      <c r="G155" s="290"/>
      <c r="H155" s="290"/>
      <c r="I155" s="290"/>
      <c r="J155" s="290"/>
      <c r="K155" s="290"/>
      <c r="L155" s="290"/>
      <c r="M155" s="290"/>
      <c r="N155" s="290"/>
      <c r="O155" s="290"/>
      <c r="P155" s="290"/>
      <c r="Q155" s="290"/>
      <c r="R155" s="290"/>
      <c r="S155" s="290"/>
      <c r="T155" s="290"/>
      <c r="U155" s="290"/>
      <c r="V155" s="290"/>
      <c r="W155" s="290"/>
      <c r="X155" s="290"/>
      <c r="Y155" s="290"/>
      <c r="Z155" s="290"/>
      <c r="AA155" s="290"/>
      <c r="AB155" s="290"/>
      <c r="AC155" s="290"/>
      <c r="AD155" s="290"/>
      <c r="AE155" s="290"/>
      <c r="AF155" s="290"/>
      <c r="AG155" s="290"/>
      <c r="AH155" s="290"/>
      <c r="AI155" s="290"/>
      <c r="AJ155" s="290"/>
      <c r="AK155" s="192"/>
      <c r="AL155" s="192"/>
      <c r="AM155" s="192"/>
    </row>
    <row r="156" spans="1:39" x14ac:dyDescent="0.15">
      <c r="A156" s="177" t="s">
        <v>153</v>
      </c>
      <c r="B156" s="178"/>
      <c r="C156" s="165"/>
      <c r="D156" s="165"/>
      <c r="E156" s="165"/>
      <c r="F156" s="165"/>
      <c r="G156" s="165"/>
      <c r="H156" s="165"/>
      <c r="I156" s="165"/>
      <c r="J156" s="165"/>
      <c r="K156" s="165"/>
      <c r="L156" s="165"/>
      <c r="M156" s="165"/>
      <c r="N156" s="165"/>
      <c r="O156" s="165"/>
      <c r="P156" s="165"/>
      <c r="Q156" s="165"/>
      <c r="R156" s="165"/>
      <c r="S156" s="165"/>
      <c r="T156" s="165"/>
      <c r="U156" s="165"/>
      <c r="V156" s="165"/>
      <c r="W156" s="165"/>
      <c r="X156" s="165"/>
      <c r="Y156" s="165"/>
      <c r="Z156" s="165"/>
      <c r="AA156" s="165"/>
      <c r="AB156" s="165"/>
      <c r="AC156" s="165"/>
      <c r="AD156" s="165"/>
      <c r="AE156" s="165"/>
      <c r="AF156" s="165"/>
      <c r="AG156" s="165"/>
      <c r="AH156" s="165"/>
      <c r="AI156" s="165"/>
      <c r="AJ156" s="165"/>
    </row>
    <row r="157" spans="1:39" ht="5.25" customHeight="1" x14ac:dyDescent="0.15">
      <c r="A157" s="179"/>
      <c r="B157" s="180"/>
      <c r="C157" s="180"/>
      <c r="D157" s="180"/>
      <c r="E157" s="180"/>
      <c r="F157" s="180"/>
      <c r="G157" s="180"/>
      <c r="H157" s="180"/>
      <c r="I157" s="180"/>
      <c r="J157" s="180"/>
      <c r="K157" s="180"/>
      <c r="L157" s="180"/>
      <c r="M157" s="180"/>
      <c r="N157" s="180"/>
      <c r="O157" s="180"/>
      <c r="P157" s="180"/>
      <c r="Q157" s="180"/>
      <c r="R157" s="180"/>
      <c r="S157" s="180"/>
      <c r="T157" s="623"/>
      <c r="U157" s="623"/>
      <c r="V157" s="623"/>
      <c r="W157" s="623"/>
      <c r="X157" s="623"/>
      <c r="Y157" s="623"/>
      <c r="Z157" s="623"/>
      <c r="AA157" s="623"/>
      <c r="AB157" s="623"/>
      <c r="AC157" s="623"/>
      <c r="AD157" s="623"/>
      <c r="AE157" s="623"/>
      <c r="AF157" s="623"/>
      <c r="AG157" s="623"/>
      <c r="AH157" s="623"/>
      <c r="AI157" s="623"/>
      <c r="AJ157" s="623"/>
      <c r="AK157" s="623"/>
      <c r="AL157" s="623"/>
      <c r="AM157" s="624"/>
    </row>
    <row r="158" spans="1:39" x14ac:dyDescent="0.15">
      <c r="A158" s="181"/>
      <c r="B158" s="291" t="s">
        <v>190</v>
      </c>
      <c r="C158" s="180"/>
      <c r="D158" s="180"/>
      <c r="E158" s="180"/>
      <c r="F158" s="180"/>
      <c r="G158" s="180"/>
      <c r="H158" s="180"/>
      <c r="I158" s="180"/>
      <c r="J158" s="180"/>
      <c r="K158" s="180"/>
      <c r="L158" s="180"/>
      <c r="M158" s="180"/>
      <c r="N158" s="180"/>
      <c r="O158" s="180"/>
      <c r="P158" s="180"/>
      <c r="Q158" s="180"/>
      <c r="R158" s="180"/>
      <c r="S158" s="180"/>
      <c r="T158" s="623" t="s">
        <v>65</v>
      </c>
      <c r="U158" s="623"/>
      <c r="V158" s="623"/>
      <c r="W158" s="623"/>
      <c r="X158" s="623"/>
      <c r="Y158" s="623"/>
      <c r="Z158" s="623"/>
      <c r="AA158" s="623"/>
      <c r="AB158" s="623"/>
      <c r="AC158" s="623"/>
      <c r="AD158" s="623"/>
      <c r="AE158" s="623"/>
      <c r="AF158" s="623"/>
      <c r="AG158" s="623"/>
      <c r="AH158" s="623"/>
      <c r="AI158" s="623"/>
      <c r="AJ158" s="623"/>
      <c r="AK158" s="623"/>
      <c r="AL158" s="623"/>
      <c r="AM158" s="624"/>
    </row>
    <row r="159" spans="1:39" ht="21.75" customHeight="1" x14ac:dyDescent="0.15">
      <c r="A159" s="183"/>
      <c r="B159" s="134"/>
      <c r="C159" s="184" t="s">
        <v>179</v>
      </c>
      <c r="D159" s="712" t="s">
        <v>192</v>
      </c>
      <c r="E159" s="712"/>
      <c r="F159" s="712"/>
      <c r="G159" s="712"/>
      <c r="H159" s="712"/>
      <c r="I159" s="712"/>
      <c r="J159" s="712"/>
      <c r="K159" s="712"/>
      <c r="L159" s="712"/>
      <c r="M159" s="712"/>
      <c r="N159" s="712"/>
      <c r="O159" s="712"/>
      <c r="P159" s="712"/>
      <c r="Q159" s="712"/>
      <c r="R159" s="712"/>
      <c r="S159" s="713"/>
      <c r="T159" s="723" t="s">
        <v>250</v>
      </c>
      <c r="U159" s="724"/>
      <c r="V159" s="724"/>
      <c r="W159" s="724"/>
      <c r="X159" s="724"/>
      <c r="Y159" s="724"/>
      <c r="Z159" s="724"/>
      <c r="AA159" s="724"/>
      <c r="AB159" s="724"/>
      <c r="AC159" s="724"/>
      <c r="AD159" s="724"/>
      <c r="AE159" s="724"/>
      <c r="AF159" s="724"/>
      <c r="AG159" s="724"/>
      <c r="AH159" s="724"/>
      <c r="AI159" s="724"/>
      <c r="AJ159" s="724"/>
      <c r="AK159" s="724"/>
      <c r="AL159" s="724"/>
      <c r="AM159" s="725"/>
    </row>
    <row r="160" spans="1:39" ht="12" customHeight="1" x14ac:dyDescent="0.15">
      <c r="A160" s="193"/>
      <c r="B160" s="194"/>
      <c r="C160" s="195" t="s">
        <v>178</v>
      </c>
      <c r="D160" s="632" t="s">
        <v>156</v>
      </c>
      <c r="E160" s="632"/>
      <c r="F160" s="632"/>
      <c r="G160" s="632"/>
      <c r="H160" s="632"/>
      <c r="I160" s="632"/>
      <c r="J160" s="632"/>
      <c r="K160" s="632"/>
      <c r="L160" s="632"/>
      <c r="M160" s="632"/>
      <c r="N160" s="632"/>
      <c r="O160" s="632"/>
      <c r="P160" s="632"/>
      <c r="Q160" s="632"/>
      <c r="R160" s="632"/>
      <c r="S160" s="633"/>
      <c r="T160" s="726"/>
      <c r="U160" s="727"/>
      <c r="V160" s="727"/>
      <c r="W160" s="727"/>
      <c r="X160" s="727"/>
      <c r="Y160" s="727"/>
      <c r="Z160" s="727"/>
      <c r="AA160" s="727"/>
      <c r="AB160" s="727"/>
      <c r="AC160" s="727"/>
      <c r="AD160" s="727"/>
      <c r="AE160" s="727"/>
      <c r="AF160" s="727"/>
      <c r="AG160" s="727"/>
      <c r="AH160" s="727"/>
      <c r="AI160" s="727"/>
      <c r="AJ160" s="727"/>
      <c r="AK160" s="727"/>
      <c r="AL160" s="727"/>
      <c r="AM160" s="728"/>
    </row>
    <row r="161" spans="1:36" ht="18" customHeight="1" x14ac:dyDescent="0.15">
      <c r="A161" s="165"/>
      <c r="B161" s="196"/>
      <c r="C161" s="197"/>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c r="AA161" s="197"/>
      <c r="AB161" s="197"/>
      <c r="AC161" s="197"/>
      <c r="AD161" s="197"/>
      <c r="AE161" s="197"/>
      <c r="AF161" s="197"/>
      <c r="AG161" s="197"/>
      <c r="AH161" s="197"/>
      <c r="AI161" s="197"/>
      <c r="AJ161" s="197"/>
    </row>
    <row r="162" spans="1:36" s="198" customFormat="1" x14ac:dyDescent="0.15">
      <c r="B162" s="196"/>
      <c r="C162" s="196"/>
      <c r="D162" s="196"/>
      <c r="E162" s="196"/>
      <c r="F162" s="196"/>
      <c r="G162" s="196"/>
      <c r="H162" s="196"/>
      <c r="I162" s="196"/>
      <c r="J162" s="196"/>
      <c r="K162" s="196"/>
      <c r="L162" s="196"/>
      <c r="M162" s="196"/>
      <c r="N162" s="196"/>
      <c r="O162" s="196"/>
      <c r="P162" s="196"/>
      <c r="Q162" s="196"/>
      <c r="R162" s="196"/>
      <c r="S162" s="196"/>
      <c r="T162" s="196"/>
      <c r="U162" s="196"/>
      <c r="V162" s="196"/>
      <c r="W162" s="196"/>
      <c r="X162" s="196"/>
      <c r="Y162" s="196"/>
      <c r="Z162" s="196"/>
      <c r="AA162" s="196"/>
      <c r="AB162" s="196"/>
      <c r="AC162" s="196"/>
      <c r="AD162" s="196"/>
      <c r="AE162" s="196"/>
      <c r="AF162" s="196"/>
      <c r="AG162" s="196"/>
      <c r="AH162" s="196"/>
      <c r="AI162" s="196"/>
      <c r="AJ162" s="196"/>
    </row>
    <row r="163" spans="1:36" s="198" customFormat="1" x14ac:dyDescent="0.15">
      <c r="B163" s="196"/>
      <c r="C163" s="196"/>
      <c r="D163" s="196"/>
      <c r="E163" s="196"/>
      <c r="F163" s="196"/>
      <c r="G163" s="196"/>
      <c r="H163" s="196"/>
      <c r="I163" s="196"/>
      <c r="J163" s="196"/>
      <c r="K163" s="196"/>
      <c r="L163" s="196"/>
      <c r="M163" s="196"/>
      <c r="N163" s="196"/>
      <c r="O163" s="196"/>
      <c r="P163" s="196"/>
      <c r="Q163" s="196"/>
      <c r="R163" s="196"/>
      <c r="S163" s="196"/>
      <c r="T163" s="196"/>
      <c r="U163" s="196"/>
      <c r="V163" s="196"/>
      <c r="W163" s="196"/>
      <c r="X163" s="196"/>
      <c r="Y163" s="196"/>
      <c r="Z163" s="196"/>
      <c r="AA163" s="196"/>
      <c r="AB163" s="196"/>
      <c r="AC163" s="196"/>
      <c r="AD163" s="196"/>
      <c r="AE163" s="196"/>
      <c r="AF163" s="196"/>
      <c r="AG163" s="196"/>
      <c r="AH163" s="196"/>
      <c r="AI163" s="196"/>
      <c r="AJ163" s="196"/>
    </row>
    <row r="164" spans="1:36" x14ac:dyDescent="0.15">
      <c r="A164" s="165"/>
      <c r="B164" s="197"/>
      <c r="C164" s="197"/>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c r="AA164" s="197"/>
      <c r="AB164" s="197"/>
      <c r="AC164" s="197"/>
      <c r="AD164" s="197"/>
      <c r="AE164" s="197"/>
      <c r="AF164" s="197"/>
      <c r="AG164" s="197"/>
      <c r="AH164" s="197"/>
      <c r="AI164" s="197"/>
      <c r="AJ164" s="197"/>
    </row>
    <row r="165" spans="1:36" x14ac:dyDescent="0.15">
      <c r="A165" s="165"/>
      <c r="B165" s="197"/>
      <c r="C165" s="197"/>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c r="AA165" s="197"/>
      <c r="AB165" s="197"/>
      <c r="AC165" s="197"/>
      <c r="AD165" s="197"/>
      <c r="AE165" s="197"/>
      <c r="AF165" s="197"/>
      <c r="AG165" s="197"/>
      <c r="AH165" s="197"/>
      <c r="AI165" s="197"/>
      <c r="AJ165" s="197"/>
    </row>
    <row r="166" spans="1:36" x14ac:dyDescent="0.15">
      <c r="A166" s="165"/>
      <c r="B166" s="197"/>
      <c r="C166" s="197"/>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c r="AA166" s="197"/>
      <c r="AB166" s="197"/>
      <c r="AC166" s="197"/>
      <c r="AD166" s="197"/>
      <c r="AE166" s="197"/>
      <c r="AF166" s="197"/>
      <c r="AG166" s="197"/>
      <c r="AH166" s="197"/>
      <c r="AI166" s="197"/>
      <c r="AJ166" s="197"/>
    </row>
    <row r="167" spans="1:36" x14ac:dyDescent="0.15">
      <c r="A167" s="165"/>
      <c r="B167" s="197"/>
      <c r="C167" s="197"/>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c r="AA167" s="197"/>
      <c r="AB167" s="197"/>
      <c r="AC167" s="197"/>
      <c r="AD167" s="197"/>
      <c r="AE167" s="197"/>
      <c r="AF167" s="197"/>
      <c r="AG167" s="197"/>
      <c r="AH167" s="197"/>
      <c r="AI167" s="197"/>
      <c r="AJ167" s="197"/>
    </row>
    <row r="168" spans="1:36" x14ac:dyDescent="0.15">
      <c r="A168" s="165"/>
      <c r="B168" s="197"/>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c r="AA168" s="197"/>
      <c r="AB168" s="197"/>
      <c r="AC168" s="197"/>
      <c r="AD168" s="197"/>
      <c r="AE168" s="197"/>
      <c r="AF168" s="197"/>
      <c r="AG168" s="197"/>
      <c r="AH168" s="197"/>
      <c r="AI168" s="197"/>
      <c r="AJ168" s="197"/>
    </row>
    <row r="169" spans="1:36" x14ac:dyDescent="0.15">
      <c r="A169" s="165"/>
      <c r="B169" s="197"/>
      <c r="C169" s="197"/>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c r="AA169" s="197"/>
      <c r="AB169" s="197"/>
      <c r="AC169" s="197"/>
      <c r="AD169" s="197"/>
      <c r="AE169" s="197"/>
      <c r="AF169" s="197"/>
      <c r="AG169" s="197"/>
      <c r="AH169" s="197"/>
      <c r="AI169" s="197"/>
      <c r="AJ169" s="197"/>
    </row>
    <row r="170" spans="1:36" x14ac:dyDescent="0.15">
      <c r="A170" s="165"/>
      <c r="B170" s="197"/>
      <c r="C170" s="197"/>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row>
    <row r="171" spans="1:36" x14ac:dyDescent="0.15">
      <c r="A171" s="165"/>
      <c r="B171" s="197"/>
      <c r="C171" s="197"/>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c r="AA171" s="197"/>
      <c r="AB171" s="197"/>
      <c r="AC171" s="197"/>
      <c r="AD171" s="197"/>
      <c r="AE171" s="197"/>
      <c r="AF171" s="197"/>
      <c r="AG171" s="197"/>
      <c r="AH171" s="197"/>
      <c r="AI171" s="197"/>
      <c r="AJ171" s="197"/>
    </row>
    <row r="172" spans="1:36" x14ac:dyDescent="0.15">
      <c r="A172" s="165"/>
      <c r="B172" s="197"/>
      <c r="C172" s="197"/>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c r="AA172" s="197"/>
      <c r="AB172" s="197"/>
      <c r="AC172" s="197"/>
      <c r="AD172" s="197"/>
      <c r="AE172" s="197"/>
      <c r="AF172" s="197"/>
      <c r="AG172" s="197"/>
      <c r="AH172" s="197"/>
      <c r="AI172" s="197"/>
      <c r="AJ172" s="197"/>
    </row>
    <row r="173" spans="1:36" x14ac:dyDescent="0.15">
      <c r="A173" s="165"/>
      <c r="B173" s="197"/>
      <c r="C173" s="197"/>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c r="AA173" s="197"/>
      <c r="AB173" s="197"/>
      <c r="AC173" s="197"/>
      <c r="AD173" s="197"/>
      <c r="AE173" s="197"/>
      <c r="AF173" s="197"/>
      <c r="AG173" s="197"/>
      <c r="AH173" s="197"/>
      <c r="AI173" s="197"/>
      <c r="AJ173" s="197"/>
    </row>
    <row r="174" spans="1:36" x14ac:dyDescent="0.15">
      <c r="A174" s="165"/>
      <c r="B174" s="197"/>
      <c r="C174" s="197"/>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c r="AA174" s="197"/>
      <c r="AB174" s="197"/>
      <c r="AC174" s="197"/>
      <c r="AD174" s="197"/>
      <c r="AE174" s="197"/>
      <c r="AF174" s="197"/>
      <c r="AG174" s="197"/>
      <c r="AH174" s="197"/>
      <c r="AI174" s="197"/>
      <c r="AJ174" s="197"/>
    </row>
    <row r="175" spans="1:36" x14ac:dyDescent="0.15">
      <c r="A175" s="165"/>
      <c r="B175" s="197"/>
      <c r="C175" s="197"/>
      <c r="D175" s="197"/>
      <c r="E175" s="197"/>
      <c r="F175" s="197"/>
      <c r="G175" s="197"/>
      <c r="H175" s="197"/>
      <c r="I175" s="197"/>
      <c r="J175" s="197"/>
      <c r="K175" s="197"/>
      <c r="L175" s="197"/>
      <c r="M175" s="197"/>
      <c r="N175" s="197"/>
      <c r="O175" s="197"/>
      <c r="P175" s="197"/>
      <c r="Q175" s="197"/>
      <c r="R175" s="197"/>
      <c r="S175" s="197"/>
      <c r="T175" s="197"/>
      <c r="U175" s="197"/>
      <c r="V175" s="197"/>
      <c r="W175" s="197"/>
      <c r="X175" s="197"/>
      <c r="Y175" s="197"/>
      <c r="Z175" s="197"/>
      <c r="AA175" s="197"/>
      <c r="AB175" s="197"/>
      <c r="AC175" s="197"/>
      <c r="AD175" s="197"/>
      <c r="AE175" s="197"/>
      <c r="AF175" s="197"/>
      <c r="AG175" s="197"/>
      <c r="AH175" s="197"/>
      <c r="AI175" s="197"/>
      <c r="AJ175" s="197"/>
    </row>
    <row r="176" spans="1:36" x14ac:dyDescent="0.15">
      <c r="A176" s="165"/>
      <c r="B176" s="197"/>
      <c r="C176" s="197"/>
      <c r="D176" s="197"/>
      <c r="E176" s="197"/>
      <c r="F176" s="197"/>
      <c r="G176" s="197"/>
      <c r="H176" s="197"/>
      <c r="I176" s="197"/>
      <c r="J176" s="197"/>
      <c r="K176" s="197"/>
      <c r="L176" s="197"/>
      <c r="M176" s="197"/>
      <c r="N176" s="197"/>
      <c r="O176" s="197"/>
      <c r="P176" s="197"/>
      <c r="Q176" s="197"/>
      <c r="R176" s="197"/>
      <c r="S176" s="197"/>
      <c r="T176" s="197"/>
      <c r="U176" s="197"/>
      <c r="V176" s="197"/>
      <c r="W176" s="197"/>
      <c r="X176" s="197"/>
      <c r="Y176" s="197"/>
      <c r="Z176" s="197"/>
      <c r="AA176" s="197"/>
      <c r="AB176" s="197"/>
      <c r="AC176" s="197"/>
      <c r="AD176" s="197"/>
      <c r="AE176" s="197"/>
      <c r="AF176" s="197"/>
      <c r="AG176" s="197"/>
      <c r="AH176" s="197"/>
      <c r="AI176" s="197"/>
      <c r="AJ176" s="197"/>
    </row>
    <row r="177" spans="1:36" x14ac:dyDescent="0.15">
      <c r="A177" s="165"/>
      <c r="B177" s="197"/>
      <c r="C177" s="197"/>
      <c r="D177" s="197"/>
      <c r="E177" s="197"/>
      <c r="F177" s="197"/>
      <c r="G177" s="197"/>
      <c r="H177" s="197"/>
      <c r="I177" s="197"/>
      <c r="J177" s="197"/>
      <c r="K177" s="197"/>
      <c r="L177" s="197"/>
      <c r="M177" s="197"/>
      <c r="N177" s="197"/>
      <c r="O177" s="197"/>
      <c r="P177" s="197"/>
      <c r="Q177" s="197"/>
      <c r="R177" s="197"/>
      <c r="S177" s="197"/>
      <c r="T177" s="197"/>
      <c r="U177" s="197"/>
      <c r="V177" s="197"/>
      <c r="W177" s="197"/>
      <c r="X177" s="197"/>
      <c r="Y177" s="197"/>
      <c r="Z177" s="197"/>
      <c r="AA177" s="197"/>
      <c r="AB177" s="197"/>
      <c r="AC177" s="197"/>
      <c r="AD177" s="197"/>
      <c r="AE177" s="197"/>
      <c r="AF177" s="197"/>
      <c r="AG177" s="197"/>
      <c r="AH177" s="197"/>
      <c r="AI177" s="197"/>
      <c r="AJ177" s="197"/>
    </row>
    <row r="178" spans="1:36" x14ac:dyDescent="0.15">
      <c r="A178" s="165"/>
      <c r="B178" s="197"/>
      <c r="C178" s="197"/>
      <c r="D178" s="197"/>
      <c r="E178" s="197"/>
      <c r="F178" s="197"/>
      <c r="G178" s="197"/>
      <c r="H178" s="197"/>
      <c r="I178" s="197"/>
      <c r="J178" s="197"/>
      <c r="K178" s="197"/>
      <c r="L178" s="197"/>
      <c r="M178" s="197"/>
      <c r="N178" s="197"/>
      <c r="O178" s="197"/>
      <c r="P178" s="197"/>
      <c r="Q178" s="197"/>
      <c r="R178" s="197"/>
      <c r="S178" s="197"/>
      <c r="T178" s="197"/>
      <c r="U178" s="197"/>
      <c r="V178" s="197"/>
      <c r="W178" s="197"/>
      <c r="X178" s="197"/>
      <c r="Y178" s="197"/>
      <c r="Z178" s="197"/>
      <c r="AA178" s="197"/>
      <c r="AB178" s="197"/>
      <c r="AC178" s="197"/>
      <c r="AD178" s="197"/>
      <c r="AE178" s="197"/>
      <c r="AF178" s="197"/>
      <c r="AG178" s="197"/>
      <c r="AH178" s="197"/>
      <c r="AI178" s="197"/>
      <c r="AJ178" s="197"/>
    </row>
    <row r="179" spans="1:36" x14ac:dyDescent="0.15">
      <c r="A179" s="165"/>
      <c r="B179" s="197"/>
      <c r="C179" s="197"/>
      <c r="D179" s="197"/>
      <c r="E179" s="197"/>
      <c r="F179" s="197"/>
      <c r="G179" s="197"/>
      <c r="H179" s="197"/>
      <c r="I179" s="197"/>
      <c r="J179" s="197"/>
      <c r="K179" s="197"/>
      <c r="L179" s="197"/>
      <c r="M179" s="197"/>
      <c r="N179" s="197"/>
      <c r="O179" s="197"/>
      <c r="P179" s="197"/>
      <c r="Q179" s="197"/>
      <c r="R179" s="197"/>
      <c r="S179" s="197"/>
      <c r="T179" s="197"/>
      <c r="U179" s="197"/>
      <c r="V179" s="197"/>
      <c r="W179" s="197"/>
      <c r="X179" s="197"/>
      <c r="Y179" s="197"/>
      <c r="Z179" s="197"/>
      <c r="AA179" s="197"/>
      <c r="AB179" s="197"/>
      <c r="AC179" s="197"/>
      <c r="AD179" s="197"/>
      <c r="AE179" s="197"/>
      <c r="AF179" s="197"/>
      <c r="AG179" s="197"/>
      <c r="AH179" s="197"/>
      <c r="AI179" s="197"/>
      <c r="AJ179" s="197"/>
    </row>
    <row r="180" spans="1:36" x14ac:dyDescent="0.15">
      <c r="A180" s="165"/>
      <c r="B180" s="197"/>
      <c r="C180" s="197"/>
      <c r="D180" s="197"/>
      <c r="E180" s="197"/>
      <c r="F180" s="197"/>
      <c r="G180" s="197"/>
      <c r="H180" s="197"/>
      <c r="I180" s="197"/>
      <c r="J180" s="197"/>
      <c r="K180" s="197"/>
      <c r="L180" s="197"/>
      <c r="M180" s="197"/>
      <c r="N180" s="197"/>
      <c r="O180" s="197"/>
      <c r="P180" s="197"/>
      <c r="Q180" s="197"/>
      <c r="R180" s="197"/>
      <c r="S180" s="197"/>
      <c r="T180" s="197"/>
      <c r="U180" s="197"/>
      <c r="V180" s="197"/>
      <c r="W180" s="197"/>
      <c r="X180" s="197"/>
      <c r="Y180" s="197"/>
      <c r="Z180" s="197"/>
      <c r="AA180" s="197"/>
      <c r="AB180" s="197"/>
      <c r="AC180" s="197"/>
      <c r="AD180" s="197"/>
      <c r="AE180" s="197"/>
      <c r="AF180" s="197"/>
      <c r="AG180" s="197"/>
      <c r="AH180" s="197"/>
      <c r="AI180" s="197"/>
      <c r="AJ180" s="197"/>
    </row>
    <row r="181" spans="1:36" x14ac:dyDescent="0.15">
      <c r="A181" s="165"/>
      <c r="B181" s="197"/>
      <c r="C181" s="197"/>
      <c r="D181" s="197"/>
      <c r="E181" s="197"/>
      <c r="F181" s="197"/>
      <c r="G181" s="197"/>
      <c r="H181" s="197"/>
      <c r="I181" s="197"/>
      <c r="J181" s="197"/>
      <c r="K181" s="197"/>
      <c r="L181" s="197"/>
      <c r="M181" s="197"/>
      <c r="N181" s="197"/>
      <c r="O181" s="197"/>
      <c r="P181" s="197"/>
      <c r="Q181" s="197"/>
      <c r="R181" s="197"/>
      <c r="S181" s="197"/>
      <c r="T181" s="197"/>
      <c r="U181" s="197"/>
      <c r="V181" s="197"/>
      <c r="W181" s="197"/>
      <c r="X181" s="197"/>
      <c r="Y181" s="197"/>
      <c r="Z181" s="197"/>
      <c r="AA181" s="197"/>
      <c r="AB181" s="197"/>
      <c r="AC181" s="197"/>
      <c r="AD181" s="197"/>
      <c r="AE181" s="197"/>
      <c r="AF181" s="197"/>
      <c r="AG181" s="197"/>
      <c r="AH181" s="197"/>
      <c r="AI181" s="197"/>
      <c r="AJ181" s="197"/>
    </row>
    <row r="182" spans="1:36" x14ac:dyDescent="0.15">
      <c r="A182" s="165"/>
      <c r="B182" s="197"/>
      <c r="C182" s="197"/>
      <c r="D182" s="197"/>
      <c r="E182" s="197"/>
      <c r="F182" s="197"/>
      <c r="G182" s="197"/>
      <c r="H182" s="197"/>
      <c r="I182" s="197"/>
      <c r="J182" s="197"/>
      <c r="K182" s="197"/>
      <c r="L182" s="197"/>
      <c r="M182" s="197"/>
      <c r="N182" s="197"/>
      <c r="O182" s="197"/>
      <c r="P182" s="197"/>
      <c r="Q182" s="197"/>
      <c r="R182" s="197"/>
      <c r="S182" s="197"/>
      <c r="T182" s="197"/>
      <c r="U182" s="197"/>
      <c r="V182" s="197"/>
      <c r="W182" s="197"/>
      <c r="X182" s="197"/>
      <c r="Y182" s="197"/>
      <c r="Z182" s="197"/>
      <c r="AA182" s="197"/>
      <c r="AB182" s="197"/>
      <c r="AC182" s="197"/>
      <c r="AD182" s="197"/>
      <c r="AE182" s="197"/>
      <c r="AF182" s="197"/>
      <c r="AG182" s="197"/>
      <c r="AH182" s="197"/>
      <c r="AI182" s="197"/>
      <c r="AJ182" s="197"/>
    </row>
    <row r="183" spans="1:36" x14ac:dyDescent="0.15">
      <c r="A183" s="165"/>
      <c r="B183" s="197"/>
      <c r="C183" s="197"/>
      <c r="D183" s="197"/>
      <c r="E183" s="197"/>
      <c r="F183" s="197"/>
      <c r="G183" s="197"/>
      <c r="H183" s="197"/>
      <c r="I183" s="197"/>
      <c r="J183" s="197"/>
      <c r="K183" s="197"/>
      <c r="L183" s="197"/>
      <c r="M183" s="197"/>
      <c r="N183" s="197"/>
      <c r="O183" s="197"/>
      <c r="P183" s="197"/>
      <c r="Q183" s="197"/>
      <c r="R183" s="197"/>
      <c r="S183" s="197"/>
      <c r="T183" s="197"/>
      <c r="U183" s="197"/>
      <c r="V183" s="197"/>
      <c r="W183" s="197"/>
      <c r="X183" s="197"/>
      <c r="Y183" s="197"/>
      <c r="Z183" s="197"/>
      <c r="AA183" s="197"/>
      <c r="AB183" s="197"/>
      <c r="AC183" s="197"/>
      <c r="AD183" s="197"/>
      <c r="AE183" s="197"/>
      <c r="AF183" s="197"/>
      <c r="AG183" s="197"/>
      <c r="AH183" s="197"/>
      <c r="AI183" s="197"/>
      <c r="AJ183" s="197"/>
    </row>
    <row r="184" spans="1:36" x14ac:dyDescent="0.15">
      <c r="A184" s="165"/>
      <c r="B184" s="197"/>
      <c r="C184" s="197"/>
      <c r="D184" s="197"/>
      <c r="E184" s="197"/>
      <c r="F184" s="197"/>
      <c r="G184" s="197"/>
      <c r="H184" s="197"/>
      <c r="I184" s="197"/>
      <c r="J184" s="197"/>
      <c r="K184" s="197"/>
      <c r="L184" s="197"/>
      <c r="M184" s="197"/>
      <c r="N184" s="197"/>
      <c r="O184" s="197"/>
      <c r="P184" s="197"/>
      <c r="Q184" s="197"/>
      <c r="R184" s="197"/>
      <c r="S184" s="197"/>
      <c r="T184" s="197"/>
      <c r="U184" s="197"/>
      <c r="V184" s="197"/>
      <c r="W184" s="197"/>
      <c r="X184" s="197"/>
      <c r="Y184" s="197"/>
      <c r="Z184" s="197"/>
      <c r="AA184" s="197"/>
      <c r="AB184" s="197"/>
      <c r="AC184" s="197"/>
      <c r="AD184" s="197"/>
      <c r="AE184" s="197"/>
      <c r="AF184" s="197"/>
      <c r="AG184" s="197"/>
      <c r="AH184" s="197"/>
      <c r="AI184" s="197"/>
      <c r="AJ184" s="197"/>
    </row>
    <row r="185" spans="1:36" x14ac:dyDescent="0.15">
      <c r="A185" s="165"/>
      <c r="B185" s="197"/>
      <c r="C185" s="197"/>
      <c r="D185" s="197"/>
      <c r="E185" s="197"/>
      <c r="F185" s="197"/>
      <c r="G185" s="197"/>
      <c r="H185" s="197"/>
      <c r="I185" s="197"/>
      <c r="J185" s="197"/>
      <c r="K185" s="197"/>
      <c r="L185" s="197"/>
      <c r="M185" s="197"/>
      <c r="N185" s="197"/>
      <c r="O185" s="197"/>
      <c r="P185" s="197"/>
      <c r="Q185" s="197"/>
      <c r="R185" s="197"/>
      <c r="S185" s="197"/>
      <c r="T185" s="197"/>
      <c r="U185" s="197"/>
      <c r="V185" s="197"/>
      <c r="W185" s="197"/>
      <c r="X185" s="197"/>
      <c r="Y185" s="197"/>
      <c r="Z185" s="197"/>
      <c r="AA185" s="197"/>
      <c r="AB185" s="197"/>
      <c r="AC185" s="197"/>
      <c r="AD185" s="197"/>
      <c r="AE185" s="197"/>
      <c r="AF185" s="197"/>
      <c r="AG185" s="197"/>
      <c r="AH185" s="197"/>
      <c r="AI185" s="197"/>
      <c r="AJ185" s="197"/>
    </row>
    <row r="186" spans="1:36" x14ac:dyDescent="0.15">
      <c r="A186" s="165"/>
      <c r="B186" s="197"/>
      <c r="C186" s="197"/>
      <c r="D186" s="197"/>
      <c r="E186" s="197"/>
      <c r="F186" s="197"/>
      <c r="G186" s="197"/>
      <c r="H186" s="197"/>
      <c r="I186" s="197"/>
      <c r="J186" s="197"/>
      <c r="K186" s="197"/>
      <c r="L186" s="197"/>
      <c r="M186" s="197"/>
      <c r="N186" s="197"/>
      <c r="O186" s="197"/>
      <c r="P186" s="197"/>
      <c r="Q186" s="197"/>
      <c r="R186" s="197"/>
      <c r="S186" s="197"/>
      <c r="T186" s="197"/>
      <c r="U186" s="197"/>
      <c r="V186" s="197"/>
      <c r="W186" s="197"/>
      <c r="X186" s="197"/>
      <c r="Y186" s="197"/>
      <c r="Z186" s="197"/>
      <c r="AA186" s="197"/>
      <c r="AB186" s="197"/>
      <c r="AC186" s="197"/>
      <c r="AD186" s="197"/>
      <c r="AE186" s="197"/>
      <c r="AF186" s="197"/>
      <c r="AG186" s="197"/>
      <c r="AH186" s="197"/>
      <c r="AI186" s="197"/>
      <c r="AJ186" s="197"/>
    </row>
    <row r="187" spans="1:36" x14ac:dyDescent="0.15">
      <c r="A187" s="165"/>
      <c r="B187" s="197"/>
      <c r="C187" s="197"/>
      <c r="D187" s="197"/>
      <c r="E187" s="197"/>
      <c r="F187" s="197"/>
      <c r="G187" s="197"/>
      <c r="H187" s="197"/>
      <c r="I187" s="197"/>
      <c r="J187" s="197"/>
      <c r="K187" s="197"/>
      <c r="L187" s="197"/>
      <c r="M187" s="197"/>
      <c r="N187" s="197"/>
      <c r="O187" s="197"/>
      <c r="P187" s="197"/>
      <c r="Q187" s="197"/>
      <c r="R187" s="197"/>
      <c r="S187" s="197"/>
      <c r="T187" s="197"/>
      <c r="U187" s="197"/>
      <c r="V187" s="197"/>
      <c r="W187" s="197"/>
      <c r="X187" s="197"/>
      <c r="Y187" s="197"/>
      <c r="Z187" s="197"/>
      <c r="AA187" s="197"/>
      <c r="AB187" s="197"/>
      <c r="AC187" s="197"/>
      <c r="AD187" s="197"/>
      <c r="AE187" s="197"/>
      <c r="AF187" s="197"/>
      <c r="AG187" s="197"/>
      <c r="AH187" s="197"/>
      <c r="AI187" s="197"/>
      <c r="AJ187" s="197"/>
    </row>
    <row r="188" spans="1:36" x14ac:dyDescent="0.15">
      <c r="A188" s="165"/>
      <c r="B188" s="197"/>
      <c r="C188" s="197"/>
      <c r="D188" s="197"/>
      <c r="E188" s="197"/>
      <c r="F188" s="197"/>
      <c r="G188" s="197"/>
      <c r="H188" s="197"/>
      <c r="I188" s="197"/>
      <c r="J188" s="197"/>
      <c r="K188" s="197"/>
      <c r="L188" s="197"/>
      <c r="M188" s="197"/>
      <c r="N188" s="197"/>
      <c r="O188" s="197"/>
      <c r="P188" s="197"/>
      <c r="Q188" s="197"/>
      <c r="R188" s="197"/>
      <c r="S188" s="197"/>
      <c r="T188" s="197"/>
      <c r="U188" s="197"/>
      <c r="V188" s="197"/>
      <c r="W188" s="197"/>
      <c r="X188" s="197"/>
      <c r="Y188" s="197"/>
      <c r="Z188" s="197"/>
      <c r="AA188" s="197"/>
      <c r="AB188" s="197"/>
      <c r="AC188" s="197"/>
      <c r="AD188" s="197"/>
      <c r="AE188" s="197"/>
      <c r="AF188" s="197"/>
      <c r="AG188" s="197"/>
      <c r="AH188" s="197"/>
      <c r="AI188" s="197"/>
      <c r="AJ188" s="197"/>
    </row>
    <row r="189" spans="1:36" x14ac:dyDescent="0.15">
      <c r="A189" s="165"/>
      <c r="B189" s="197"/>
      <c r="C189" s="197"/>
      <c r="D189" s="197"/>
      <c r="E189" s="197"/>
      <c r="F189" s="197"/>
      <c r="G189" s="197"/>
      <c r="H189" s="197"/>
      <c r="I189" s="197"/>
      <c r="J189" s="197"/>
      <c r="K189" s="197"/>
      <c r="L189" s="197"/>
      <c r="M189" s="197"/>
      <c r="N189" s="197"/>
      <c r="O189" s="197"/>
      <c r="P189" s="197"/>
      <c r="Q189" s="197"/>
      <c r="R189" s="197"/>
      <c r="S189" s="197"/>
      <c r="T189" s="197"/>
      <c r="U189" s="197"/>
      <c r="V189" s="197"/>
      <c r="W189" s="197"/>
      <c r="X189" s="197"/>
      <c r="Y189" s="197"/>
      <c r="Z189" s="197"/>
      <c r="AA189" s="197"/>
      <c r="AB189" s="197"/>
      <c r="AC189" s="197"/>
      <c r="AD189" s="197"/>
      <c r="AE189" s="197"/>
      <c r="AF189" s="197"/>
      <c r="AG189" s="197"/>
      <c r="AH189" s="197"/>
      <c r="AI189" s="197"/>
      <c r="AJ189" s="197"/>
    </row>
    <row r="190" spans="1:36" x14ac:dyDescent="0.15">
      <c r="A190" s="165"/>
      <c r="B190" s="197"/>
      <c r="C190" s="197"/>
      <c r="D190" s="197"/>
      <c r="E190" s="197"/>
      <c r="F190" s="197"/>
      <c r="G190" s="197"/>
      <c r="H190" s="197"/>
      <c r="I190" s="197"/>
      <c r="J190" s="197"/>
      <c r="K190" s="197"/>
      <c r="L190" s="197"/>
      <c r="M190" s="197"/>
      <c r="N190" s="197"/>
      <c r="O190" s="197"/>
      <c r="P190" s="197"/>
      <c r="Q190" s="197"/>
      <c r="R190" s="197"/>
      <c r="S190" s="197"/>
      <c r="T190" s="197"/>
      <c r="U190" s="197"/>
      <c r="V190" s="197"/>
      <c r="W190" s="197"/>
      <c r="X190" s="197"/>
      <c r="Y190" s="197"/>
      <c r="Z190" s="197"/>
      <c r="AA190" s="197"/>
      <c r="AB190" s="197"/>
      <c r="AC190" s="197"/>
      <c r="AD190" s="197"/>
      <c r="AE190" s="197"/>
      <c r="AF190" s="197"/>
      <c r="AG190" s="197"/>
      <c r="AH190" s="197"/>
      <c r="AI190" s="197"/>
      <c r="AJ190" s="197"/>
    </row>
    <row r="191" spans="1:36" x14ac:dyDescent="0.15">
      <c r="A191" s="165"/>
      <c r="B191" s="197"/>
      <c r="C191" s="197"/>
      <c r="D191" s="197"/>
      <c r="E191" s="197"/>
      <c r="F191" s="197"/>
      <c r="G191" s="197"/>
      <c r="H191" s="197"/>
      <c r="I191" s="197"/>
      <c r="J191" s="197"/>
      <c r="K191" s="197"/>
      <c r="L191" s="197"/>
      <c r="M191" s="197"/>
      <c r="N191" s="197"/>
      <c r="O191" s="197"/>
      <c r="P191" s="197"/>
      <c r="Q191" s="197"/>
      <c r="R191" s="197"/>
      <c r="S191" s="197"/>
      <c r="T191" s="197"/>
      <c r="U191" s="197"/>
      <c r="V191" s="197"/>
      <c r="W191" s="197"/>
      <c r="X191" s="197"/>
      <c r="Y191" s="197"/>
      <c r="Z191" s="197"/>
      <c r="AA191" s="197"/>
      <c r="AB191" s="197"/>
      <c r="AC191" s="197"/>
      <c r="AD191" s="197"/>
      <c r="AE191" s="197"/>
      <c r="AF191" s="197"/>
      <c r="AG191" s="197"/>
      <c r="AH191" s="197"/>
      <c r="AI191" s="197"/>
      <c r="AJ191" s="197"/>
    </row>
    <row r="192" spans="1:36" x14ac:dyDescent="0.15">
      <c r="A192" s="165"/>
      <c r="B192" s="197"/>
      <c r="C192" s="197"/>
      <c r="D192" s="197"/>
      <c r="E192" s="197"/>
      <c r="F192" s="197"/>
      <c r="G192" s="197"/>
      <c r="H192" s="197"/>
      <c r="I192" s="197"/>
      <c r="J192" s="197"/>
      <c r="K192" s="197"/>
      <c r="L192" s="197"/>
      <c r="M192" s="197"/>
      <c r="N192" s="197"/>
      <c r="O192" s="197"/>
      <c r="P192" s="197"/>
      <c r="Q192" s="197"/>
      <c r="R192" s="197"/>
      <c r="S192" s="197"/>
      <c r="T192" s="197"/>
      <c r="U192" s="197"/>
      <c r="V192" s="197"/>
      <c r="W192" s="197"/>
      <c r="X192" s="197"/>
      <c r="Y192" s="197"/>
      <c r="Z192" s="197"/>
      <c r="AA192" s="197"/>
      <c r="AB192" s="197"/>
      <c r="AC192" s="197"/>
      <c r="AD192" s="197"/>
      <c r="AE192" s="197"/>
      <c r="AF192" s="197"/>
      <c r="AG192" s="197"/>
      <c r="AH192" s="197"/>
      <c r="AI192" s="197"/>
      <c r="AJ192" s="197"/>
    </row>
    <row r="193" spans="2:36" x14ac:dyDescent="0.15">
      <c r="B193" s="197"/>
      <c r="C193" s="199"/>
      <c r="D193" s="199"/>
      <c r="E193" s="199"/>
      <c r="F193" s="199"/>
      <c r="G193" s="199"/>
      <c r="H193" s="199"/>
      <c r="I193" s="199"/>
      <c r="J193" s="199"/>
      <c r="K193" s="199"/>
      <c r="L193" s="199"/>
      <c r="M193" s="199"/>
      <c r="N193" s="199"/>
      <c r="O193" s="199"/>
      <c r="P193" s="199"/>
      <c r="Q193" s="199"/>
      <c r="R193" s="199"/>
      <c r="S193" s="199"/>
      <c r="T193" s="199"/>
      <c r="U193" s="199"/>
      <c r="V193" s="199"/>
      <c r="W193" s="199"/>
      <c r="X193" s="199"/>
      <c r="Y193" s="199"/>
      <c r="Z193" s="199"/>
      <c r="AA193" s="199"/>
      <c r="AB193" s="199"/>
      <c r="AC193" s="199"/>
      <c r="AD193" s="199"/>
      <c r="AE193" s="199"/>
      <c r="AF193" s="199"/>
      <c r="AG193" s="199"/>
      <c r="AH193" s="199"/>
      <c r="AI193" s="199"/>
      <c r="AJ193" s="199"/>
    </row>
    <row r="194" spans="2:36" x14ac:dyDescent="0.15">
      <c r="B194" s="199"/>
      <c r="C194" s="199"/>
      <c r="D194" s="199"/>
      <c r="E194" s="199"/>
      <c r="F194" s="199"/>
      <c r="G194" s="199"/>
      <c r="H194" s="199"/>
      <c r="I194" s="199"/>
      <c r="J194" s="199"/>
      <c r="K194" s="199"/>
      <c r="L194" s="199"/>
      <c r="M194" s="199"/>
      <c r="N194" s="199"/>
      <c r="O194" s="199"/>
      <c r="P194" s="199"/>
      <c r="Q194" s="199"/>
      <c r="R194" s="199"/>
      <c r="S194" s="199"/>
      <c r="T194" s="199"/>
      <c r="U194" s="199"/>
      <c r="V194" s="199"/>
      <c r="W194" s="199"/>
      <c r="X194" s="199"/>
      <c r="Y194" s="199"/>
      <c r="Z194" s="199"/>
      <c r="AA194" s="199"/>
      <c r="AB194" s="199"/>
      <c r="AC194" s="199"/>
      <c r="AD194" s="199"/>
      <c r="AE194" s="199"/>
      <c r="AF194" s="199"/>
      <c r="AG194" s="199"/>
      <c r="AH194" s="199"/>
      <c r="AI194" s="199"/>
      <c r="AJ194" s="199"/>
    </row>
    <row r="195" spans="2:36" x14ac:dyDescent="0.15">
      <c r="B195" s="199"/>
    </row>
  </sheetData>
  <sheetProtection password="B2EA" sheet="1" formatCells="0"/>
  <mergeCells count="313">
    <mergeCell ref="T157:AM157"/>
    <mergeCell ref="T158:AM158"/>
    <mergeCell ref="D159:S159"/>
    <mergeCell ref="T159:AM160"/>
    <mergeCell ref="D160:S160"/>
    <mergeCell ref="T151:AM151"/>
    <mergeCell ref="D152:S152"/>
    <mergeCell ref="T152:AM152"/>
    <mergeCell ref="T153:AM153"/>
    <mergeCell ref="D154:S154"/>
    <mergeCell ref="T154:AM154"/>
    <mergeCell ref="T145:AM145"/>
    <mergeCell ref="T146:AM146"/>
    <mergeCell ref="D147:S147"/>
    <mergeCell ref="T147:AM147"/>
    <mergeCell ref="A148:AM148"/>
    <mergeCell ref="T150:AM150"/>
    <mergeCell ref="D141:S141"/>
    <mergeCell ref="T141:AM141"/>
    <mergeCell ref="T142:AM142"/>
    <mergeCell ref="T143:AM143"/>
    <mergeCell ref="D144:S144"/>
    <mergeCell ref="T144:AM144"/>
    <mergeCell ref="D139:S139"/>
    <mergeCell ref="T139:AM139"/>
    <mergeCell ref="D140:S140"/>
    <mergeCell ref="T140:AM140"/>
    <mergeCell ref="AG124:AM124"/>
    <mergeCell ref="T133:AM133"/>
    <mergeCell ref="T134:AM134"/>
    <mergeCell ref="D135:S135"/>
    <mergeCell ref="T135:AM135"/>
    <mergeCell ref="D136:S136"/>
    <mergeCell ref="T136:AM136"/>
    <mergeCell ref="A124:D124"/>
    <mergeCell ref="E124:I124"/>
    <mergeCell ref="J124:M124"/>
    <mergeCell ref="N124:U124"/>
    <mergeCell ref="V124:Y124"/>
    <mergeCell ref="Z124:AF124"/>
    <mergeCell ref="T137:AM137"/>
    <mergeCell ref="D138:S138"/>
    <mergeCell ref="T138:AM138"/>
    <mergeCell ref="J121:Y121"/>
    <mergeCell ref="Z121:AF121"/>
    <mergeCell ref="AG121:AM121"/>
    <mergeCell ref="E122:I122"/>
    <mergeCell ref="J122:Y122"/>
    <mergeCell ref="Z122:AF122"/>
    <mergeCell ref="AG122:AM122"/>
    <mergeCell ref="A119:D123"/>
    <mergeCell ref="E119:I119"/>
    <mergeCell ref="J119:Y119"/>
    <mergeCell ref="Z119:AF119"/>
    <mergeCell ref="AG119:AM119"/>
    <mergeCell ref="E120:I120"/>
    <mergeCell ref="J120:Y120"/>
    <mergeCell ref="Z120:AF120"/>
    <mergeCell ref="AG120:AM120"/>
    <mergeCell ref="E121:I121"/>
    <mergeCell ref="E123:I123"/>
    <mergeCell ref="J123:Y123"/>
    <mergeCell ref="Z123:AF123"/>
    <mergeCell ref="AG123:AM123"/>
    <mergeCell ref="Z112:AF112"/>
    <mergeCell ref="AG112:AM112"/>
    <mergeCell ref="AG115:AM115"/>
    <mergeCell ref="A118:D118"/>
    <mergeCell ref="E118:I118"/>
    <mergeCell ref="J118:Y118"/>
    <mergeCell ref="Z118:AF118"/>
    <mergeCell ref="AG118:AM118"/>
    <mergeCell ref="A115:D115"/>
    <mergeCell ref="E115:I115"/>
    <mergeCell ref="J115:M115"/>
    <mergeCell ref="N115:U115"/>
    <mergeCell ref="V115:Y115"/>
    <mergeCell ref="Z115:AF115"/>
    <mergeCell ref="A109:D109"/>
    <mergeCell ref="E109:I109"/>
    <mergeCell ref="J109:Y109"/>
    <mergeCell ref="Z109:AF109"/>
    <mergeCell ref="AG109:AM109"/>
    <mergeCell ref="A110:D114"/>
    <mergeCell ref="E110:I110"/>
    <mergeCell ref="J110:Y110"/>
    <mergeCell ref="Z110:AF110"/>
    <mergeCell ref="AG110:AM110"/>
    <mergeCell ref="E113:I113"/>
    <mergeCell ref="J113:Y113"/>
    <mergeCell ref="Z113:AF113"/>
    <mergeCell ref="AG113:AM113"/>
    <mergeCell ref="E114:I114"/>
    <mergeCell ref="J114:Y114"/>
    <mergeCell ref="Z114:AF114"/>
    <mergeCell ref="AG114:AM114"/>
    <mergeCell ref="E111:I111"/>
    <mergeCell ref="J111:Y111"/>
    <mergeCell ref="Z111:AF111"/>
    <mergeCell ref="AG111:AM111"/>
    <mergeCell ref="E112:I112"/>
    <mergeCell ref="J112:Y112"/>
    <mergeCell ref="J105:Y105"/>
    <mergeCell ref="Z105:AF105"/>
    <mergeCell ref="AG105:AM105"/>
    <mergeCell ref="A106:D106"/>
    <mergeCell ref="E106:I106"/>
    <mergeCell ref="J106:M106"/>
    <mergeCell ref="N106:U106"/>
    <mergeCell ref="V106:Y106"/>
    <mergeCell ref="Z106:AF106"/>
    <mergeCell ref="AG106:AM106"/>
    <mergeCell ref="A103:D105"/>
    <mergeCell ref="E103:I103"/>
    <mergeCell ref="J103:Y103"/>
    <mergeCell ref="Z103:AF103"/>
    <mergeCell ref="AG103:AM103"/>
    <mergeCell ref="E104:I104"/>
    <mergeCell ref="J104:Y104"/>
    <mergeCell ref="Z104:AF104"/>
    <mergeCell ref="AG104:AM104"/>
    <mergeCell ref="E105:I105"/>
    <mergeCell ref="E101:I101"/>
    <mergeCell ref="J101:Y101"/>
    <mergeCell ref="Z101:AF101"/>
    <mergeCell ref="AG101:AM101"/>
    <mergeCell ref="E102:I102"/>
    <mergeCell ref="J102:Y102"/>
    <mergeCell ref="Z102:AF102"/>
    <mergeCell ref="AG102:AM102"/>
    <mergeCell ref="E99:I99"/>
    <mergeCell ref="J99:Y99"/>
    <mergeCell ref="Z99:AF99"/>
    <mergeCell ref="AG99:AM99"/>
    <mergeCell ref="E100:I100"/>
    <mergeCell ref="J100:Y100"/>
    <mergeCell ref="Z100:AF100"/>
    <mergeCell ref="AG100:AM100"/>
    <mergeCell ref="E97:I97"/>
    <mergeCell ref="J97:Y97"/>
    <mergeCell ref="Z97:AF97"/>
    <mergeCell ref="AG97:AM97"/>
    <mergeCell ref="E98:I98"/>
    <mergeCell ref="J98:Y98"/>
    <mergeCell ref="Z98:AF98"/>
    <mergeCell ref="AG98:AM98"/>
    <mergeCell ref="E95:I95"/>
    <mergeCell ref="J95:Y95"/>
    <mergeCell ref="Z95:AF95"/>
    <mergeCell ref="AG95:AM95"/>
    <mergeCell ref="E96:I96"/>
    <mergeCell ref="J96:Y96"/>
    <mergeCell ref="Z96:AF96"/>
    <mergeCell ref="AG96:AM96"/>
    <mergeCell ref="AG88:AM88"/>
    <mergeCell ref="E93:I93"/>
    <mergeCell ref="J93:Y93"/>
    <mergeCell ref="Z93:AF93"/>
    <mergeCell ref="AG93:AM93"/>
    <mergeCell ref="E94:I94"/>
    <mergeCell ref="J94:Y94"/>
    <mergeCell ref="Z94:AF94"/>
    <mergeCell ref="AG94:AM94"/>
    <mergeCell ref="E91:I91"/>
    <mergeCell ref="J91:Y91"/>
    <mergeCell ref="Z91:AF91"/>
    <mergeCell ref="AG91:AM91"/>
    <mergeCell ref="E92:I92"/>
    <mergeCell ref="J92:Y92"/>
    <mergeCell ref="Z92:AF92"/>
    <mergeCell ref="AG92:AM92"/>
    <mergeCell ref="A85:D102"/>
    <mergeCell ref="E85:I85"/>
    <mergeCell ref="J85:Y85"/>
    <mergeCell ref="Z85:AF85"/>
    <mergeCell ref="AG85:AM85"/>
    <mergeCell ref="E86:I86"/>
    <mergeCell ref="J86:Y86"/>
    <mergeCell ref="Z86:AF86"/>
    <mergeCell ref="AG86:AM86"/>
    <mergeCell ref="E87:I87"/>
    <mergeCell ref="E89:I89"/>
    <mergeCell ref="J89:Y89"/>
    <mergeCell ref="Z89:AF89"/>
    <mergeCell ref="AG89:AM89"/>
    <mergeCell ref="E90:I90"/>
    <mergeCell ref="J90:Y90"/>
    <mergeCell ref="Z90:AF90"/>
    <mergeCell ref="AG90:AM90"/>
    <mergeCell ref="J87:Y87"/>
    <mergeCell ref="Z87:AF87"/>
    <mergeCell ref="AG87:AM87"/>
    <mergeCell ref="E88:I88"/>
    <mergeCell ref="J88:Y88"/>
    <mergeCell ref="Z88:AF88"/>
    <mergeCell ref="C79:E79"/>
    <mergeCell ref="F79:T79"/>
    <mergeCell ref="U79:W79"/>
    <mergeCell ref="X79:AM79"/>
    <mergeCell ref="B80:AM80"/>
    <mergeCell ref="A84:D84"/>
    <mergeCell ref="E84:I84"/>
    <mergeCell ref="J84:Y84"/>
    <mergeCell ref="Z84:AF84"/>
    <mergeCell ref="AG84:AM84"/>
    <mergeCell ref="C77:E77"/>
    <mergeCell ref="F77:T77"/>
    <mergeCell ref="U77:W77"/>
    <mergeCell ref="X77:AM77"/>
    <mergeCell ref="C78:AE78"/>
    <mergeCell ref="AF78:AM78"/>
    <mergeCell ref="C73:V73"/>
    <mergeCell ref="X73:AM73"/>
    <mergeCell ref="B75:AE75"/>
    <mergeCell ref="AF75:AM75"/>
    <mergeCell ref="C76:AE76"/>
    <mergeCell ref="AF76:AM76"/>
    <mergeCell ref="C65:AE65"/>
    <mergeCell ref="AF65:AM65"/>
    <mergeCell ref="C66:AE66"/>
    <mergeCell ref="AF66:AM66"/>
    <mergeCell ref="B68:AM68"/>
    <mergeCell ref="A70:AM70"/>
    <mergeCell ref="B60:AM60"/>
    <mergeCell ref="B62:AE62"/>
    <mergeCell ref="AF62:AM62"/>
    <mergeCell ref="C63:AE63"/>
    <mergeCell ref="AF63:AM63"/>
    <mergeCell ref="C64:AE64"/>
    <mergeCell ref="AF64:AM64"/>
    <mergeCell ref="A54:AM54"/>
    <mergeCell ref="C57:V57"/>
    <mergeCell ref="W57:AB57"/>
    <mergeCell ref="AC57:AM57"/>
    <mergeCell ref="C59:V59"/>
    <mergeCell ref="W59:AB59"/>
    <mergeCell ref="AC59:AM59"/>
    <mergeCell ref="C48:AE48"/>
    <mergeCell ref="AF48:AG48"/>
    <mergeCell ref="AF49:AM49"/>
    <mergeCell ref="C50:AE50"/>
    <mergeCell ref="AF50:AM50"/>
    <mergeCell ref="B52:AM52"/>
    <mergeCell ref="C44:AE44"/>
    <mergeCell ref="AF44:AM44"/>
    <mergeCell ref="AF45:AM45"/>
    <mergeCell ref="C46:AE46"/>
    <mergeCell ref="AF46:AM46"/>
    <mergeCell ref="AF47:AM47"/>
    <mergeCell ref="C41:AE41"/>
    <mergeCell ref="AF41:AM41"/>
    <mergeCell ref="AD42:AE42"/>
    <mergeCell ref="AF42:AG42"/>
    <mergeCell ref="D43:Y43"/>
    <mergeCell ref="AD43:AE43"/>
    <mergeCell ref="AF43:AG43"/>
    <mergeCell ref="C37:AE37"/>
    <mergeCell ref="AF37:AM37"/>
    <mergeCell ref="AF38:AM38"/>
    <mergeCell ref="C39:AE39"/>
    <mergeCell ref="AF39:AG39"/>
    <mergeCell ref="C40:AE40"/>
    <mergeCell ref="AF40:AM40"/>
    <mergeCell ref="B31:AM31"/>
    <mergeCell ref="B32:AM32"/>
    <mergeCell ref="C34:AE34"/>
    <mergeCell ref="AF34:AM34"/>
    <mergeCell ref="AF35:AM35"/>
    <mergeCell ref="C36:AE36"/>
    <mergeCell ref="AF36:AG36"/>
    <mergeCell ref="C25:V25"/>
    <mergeCell ref="C27:V27"/>
    <mergeCell ref="X27:AM27"/>
    <mergeCell ref="C28:V28"/>
    <mergeCell ref="X28:AM28"/>
    <mergeCell ref="C30:V30"/>
    <mergeCell ref="D18:AM18"/>
    <mergeCell ref="D19:AM19"/>
    <mergeCell ref="D20:AM20"/>
    <mergeCell ref="D21:AM21"/>
    <mergeCell ref="C24:V24"/>
    <mergeCell ref="X24:AM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44:AM44">
    <cfRule type="expression" dxfId="104" priority="3">
      <formula>$C$44&lt;&gt;""</formula>
    </cfRule>
  </conditionalFormatting>
  <conditionalFormatting sqref="AF40:AM40">
    <cfRule type="expression" dxfId="103" priority="2">
      <formula>$C$40&lt;&gt;""</formula>
    </cfRule>
  </conditionalFormatting>
  <dataValidations count="1">
    <dataValidation imeMode="halfAlpha" allowBlank="1" showInputMessage="1" showErrorMessage="1" sqref="S53:X53 AM33 AM36 S33:X33 AM39 AM69 J51:N51 AD53:AH53 AC51:AL51 AM53 J53:N53 AH36:AJ36 J33:N33 S69:X69 AC33:AH33 AC45:AE45 AM42:AM43 S74:X74 J74:N74 AC74:AH74 AH39:AJ39 AM48 AH42:AJ43 J45:N45 AM74 AD69:AH69 S51:X51 S45:X45 AM61 S61:X61 J61:N61 AC61:AH61 J67:N67 AC67:AL67 S67:X67 J69:N69 AH48:AJ48 AC49:AE49 J49:N49 S49:X49"/>
  </dataValidations>
  <printOptions horizontalCentered="1"/>
  <pageMargins left="0.55118110236220474" right="0.55118110236220474" top="0.43307086614173229" bottom="0.43307086614173229" header="0.31496062992125984" footer="0.15748031496062992"/>
  <pageSetup paperSize="9" scale="98" orientation="portrait" r:id="rId1"/>
  <headerFooter alignWithMargins="0">
    <oddFooter xml:space="preserve">&amp;C&amp;P / &amp;N </oddFooter>
  </headerFooter>
  <rowBreaks count="2" manualBreakCount="2">
    <brk id="52" max="39" man="1"/>
    <brk id="107"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6B4AB248-564D-4B19-9375-BEE825B88EC2}">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計算用!$C$41:$C$42</xm:f>
          </x14:formula1>
          <xm:sqref>AF65:AM66 AF78:AM78 AF76:AM76</xm:sqref>
        </x14:dataValidation>
        <x14:dataValidation type="list" allowBlank="1" showInputMessage="1" showErrorMessage="1">
          <x14:formula1>
            <xm:f>計算用!$B$41:$B$42</xm:f>
          </x14:formula1>
          <xm:sqref>AF35:AM35 AF38:AM38 AF46:AM47 AF40:AM40 AF44:AM44 AF63:AM64 AF50:AM50</xm:sqref>
        </x14:dataValidation>
        <x14:dataValidation type="list" allowBlank="1" showInputMessage="1" showErrorMessage="1">
          <x14:formula1>
            <xm:f>計算用!$A$41:$A$42</xm:f>
          </x14:formula1>
          <xm:sqref>B73 I10:I12 B24:B25 W27:W28 W24 B17:B21 B57 B59 W73 B27:B28 B30</xm:sqref>
        </x14:dataValidation>
        <x14:dataValidation type="list" allowBlank="1" showInputMessage="1" showErrorMessage="1">
          <x14:formula1>
            <xm:f>計算用!$A$2:$A$36</xm:f>
          </x14:formula1>
          <xm:sqref>L5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44</vt:i4>
      </vt:variant>
      <vt:variant>
        <vt:lpstr>名前付き一覧</vt:lpstr>
      </vt:variant>
      <vt:variant>
        <vt:i4>40</vt:i4>
      </vt:variant>
    </vt:vector>
  </HeadingPairs>
  <TitlesOfParts>
    <vt:vector size="84" baseType="lpstr">
      <vt:lpstr>申請書の作成手順例</vt:lpstr>
      <vt:lpstr>申請書</vt:lpstr>
      <vt:lpstr>申請額一覧 </vt:lpstr>
      <vt:lpstr>個票1</vt:lpstr>
      <vt:lpstr>個票2</vt:lpstr>
      <vt:lpstr>個票3</vt:lpstr>
      <vt:lpstr>個票4</vt:lpstr>
      <vt:lpstr>個票5</vt:lpstr>
      <vt:lpstr>個票6</vt:lpstr>
      <vt:lpstr>個票7</vt:lpstr>
      <vt:lpstr>個票8</vt:lpstr>
      <vt:lpstr>個票9</vt:lpstr>
      <vt:lpstr>個票10</vt:lpstr>
      <vt:lpstr>個票11</vt:lpstr>
      <vt:lpstr>個票12</vt:lpstr>
      <vt:lpstr>個票13</vt:lpstr>
      <vt:lpstr>個票14</vt:lpstr>
      <vt:lpstr>個票15</vt:lpstr>
      <vt:lpstr>個票16</vt:lpstr>
      <vt:lpstr>個票17</vt:lpstr>
      <vt:lpstr>個票18</vt:lpstr>
      <vt:lpstr>個票19</vt:lpstr>
      <vt:lpstr>個票20</vt:lpstr>
      <vt:lpstr>個票21</vt:lpstr>
      <vt:lpstr>個票22</vt:lpstr>
      <vt:lpstr>個票23</vt:lpstr>
      <vt:lpstr>個票24</vt:lpstr>
      <vt:lpstr>個票25</vt:lpstr>
      <vt:lpstr>個票26</vt:lpstr>
      <vt:lpstr>個票27</vt:lpstr>
      <vt:lpstr>個票28</vt:lpstr>
      <vt:lpstr>個票29</vt:lpstr>
      <vt:lpstr>個票30</vt:lpstr>
      <vt:lpstr>個票31</vt:lpstr>
      <vt:lpstr>個票32</vt:lpstr>
      <vt:lpstr>個票33</vt:lpstr>
      <vt:lpstr>個票34</vt:lpstr>
      <vt:lpstr>個票35</vt:lpstr>
      <vt:lpstr>個票36</vt:lpstr>
      <vt:lpstr>個票37</vt:lpstr>
      <vt:lpstr>個票38</vt:lpstr>
      <vt:lpstr>個票39</vt:lpstr>
      <vt:lpstr>個票40</vt:lpstr>
      <vt:lpstr>計算用</vt:lpstr>
      <vt:lpstr>個票1!Print_Area</vt:lpstr>
      <vt:lpstr>個票10!Print_Area</vt:lpstr>
      <vt:lpstr>個票11!Print_Area</vt:lpstr>
      <vt:lpstr>個票12!Print_Area</vt:lpstr>
      <vt:lpstr>個票13!Print_Area</vt:lpstr>
      <vt:lpstr>個票14!Print_Area</vt:lpstr>
      <vt:lpstr>個票15!Print_Area</vt:lpstr>
      <vt:lpstr>個票16!Print_Area</vt:lpstr>
      <vt:lpstr>個票17!Print_Area</vt:lpstr>
      <vt:lpstr>個票18!Print_Area</vt:lpstr>
      <vt:lpstr>個票19!Print_Area</vt:lpstr>
      <vt:lpstr>個票2!Print_Area</vt:lpstr>
      <vt:lpstr>個票20!Print_Area</vt:lpstr>
      <vt:lpstr>個票21!Print_Area</vt:lpstr>
      <vt:lpstr>個票22!Print_Area</vt:lpstr>
      <vt:lpstr>個票23!Print_Area</vt:lpstr>
      <vt:lpstr>個票24!Print_Area</vt:lpstr>
      <vt:lpstr>個票25!Print_Area</vt:lpstr>
      <vt:lpstr>個票26!Print_Area</vt:lpstr>
      <vt:lpstr>個票27!Print_Area</vt:lpstr>
      <vt:lpstr>個票28!Print_Area</vt:lpstr>
      <vt:lpstr>個票29!Print_Area</vt:lpstr>
      <vt:lpstr>個票3!Print_Area</vt:lpstr>
      <vt:lpstr>個票30!Print_Area</vt:lpstr>
      <vt:lpstr>個票31!Print_Area</vt:lpstr>
      <vt:lpstr>個票32!Print_Area</vt:lpstr>
      <vt:lpstr>個票33!Print_Area</vt:lpstr>
      <vt:lpstr>個票34!Print_Area</vt:lpstr>
      <vt:lpstr>個票35!Print_Area</vt:lpstr>
      <vt:lpstr>個票36!Print_Area</vt:lpstr>
      <vt:lpstr>個票37!Print_Area</vt:lpstr>
      <vt:lpstr>個票38!Print_Area</vt:lpstr>
      <vt:lpstr>個票39!Print_Area</vt:lpstr>
      <vt:lpstr>個票4!Print_Area</vt:lpstr>
      <vt:lpstr>個票40!Print_Area</vt:lpstr>
      <vt:lpstr>個票5!Print_Area</vt:lpstr>
      <vt:lpstr>個票6!Print_Area</vt:lpstr>
      <vt:lpstr>個票7!Print_Area</vt:lpstr>
      <vt:lpstr>個票8!Print_Area</vt:lpstr>
      <vt:lpstr>個票9!Print_Area</vt:lpstr>
    </vt:vector>
  </TitlesOfParts>
  <Company>TAIMS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東京都</dc:creator>
  <cp:lastModifiedBy>admin</cp:lastModifiedBy>
  <cp:lastPrinted>2023-06-15T01:31:29Z</cp:lastPrinted>
  <dcterms:created xsi:type="dcterms:W3CDTF">2018-06-19T01:27:02Z</dcterms:created>
  <dcterms:modified xsi:type="dcterms:W3CDTF">2023-06-15T01:31:52Z</dcterms:modified>
</cp:coreProperties>
</file>